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ELATÓRIOS\INDICADORES SITE\MAI2022\PUBLICAÇÃO\"/>
    </mc:Choice>
  </mc:AlternateContent>
  <bookViews>
    <workbookView xWindow="0" yWindow="0" windowWidth="19425" windowHeight="11025"/>
  </bookViews>
  <sheets>
    <sheet name="GERAL" sheetId="17" r:id="rId1"/>
    <sheet name="2022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GERAL!$A$1:$R$52</definedName>
    <definedName name="_xlnm.Print_Titles" localSheetId="1">'2022'!$1:$12</definedName>
    <definedName name="_xlnm.Print_Titles" localSheetId="5">ABR!$1:$12</definedName>
    <definedName name="_xlnm.Print_Titles" localSheetId="3">FEV!$1:$12</definedName>
    <definedName name="_xlnm.Print_Titles" localSheetId="4">MAR!$1:$12</definedName>
    <definedName name="_xlnm.Print_Titles" localSheetId="10">SET!$1:$12</definedName>
  </definedNames>
  <calcPr calcId="162913"/>
  <pivotCaches>
    <pivotCache cacheId="54" r:id="rId15"/>
    <pivotCache cacheId="59" r:id="rId16"/>
  </pivotCaches>
</workbook>
</file>

<file path=xl/calcChain.xml><?xml version="1.0" encoding="utf-8"?>
<calcChain xmlns="http://schemas.openxmlformats.org/spreadsheetml/2006/main">
  <c r="C31" i="17" l="1"/>
  <c r="A511" i="1" l="1"/>
  <c r="A512" i="9" s="1"/>
  <c r="C7" i="17"/>
  <c r="A512" i="14" l="1"/>
  <c r="A512" i="7"/>
  <c r="A512" i="10"/>
  <c r="A512" i="11"/>
  <c r="A512" i="3"/>
  <c r="A512" i="12"/>
  <c r="A512" i="8"/>
  <c r="A512" i="5"/>
  <c r="A512" i="15"/>
  <c r="A512" i="2"/>
  <c r="A512" i="13"/>
  <c r="Q14" i="17"/>
  <c r="Q18" i="17"/>
  <c r="Q7" i="17"/>
  <c r="Q10" i="17"/>
  <c r="Q8" i="17"/>
  <c r="Q15" i="17"/>
  <c r="Q11" i="17"/>
  <c r="Q9" i="17"/>
  <c r="Q16" i="17"/>
  <c r="Q17" i="17"/>
  <c r="Q12" i="17"/>
  <c r="Q13" i="17"/>
  <c r="Q19" i="17" l="1"/>
  <c r="N39" i="17" l="1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I39" i="17"/>
  <c r="H39" i="17"/>
  <c r="I38" i="17"/>
  <c r="H38" i="17"/>
  <c r="I37" i="17"/>
  <c r="H37" i="17"/>
  <c r="I36" i="17"/>
  <c r="H36" i="17"/>
  <c r="I35" i="17"/>
  <c r="H35" i="17"/>
  <c r="I34" i="17"/>
  <c r="H34" i="17"/>
  <c r="I33" i="17"/>
  <c r="H33" i="17"/>
  <c r="I32" i="17"/>
  <c r="H32" i="17"/>
  <c r="I31" i="17"/>
  <c r="H31" i="17"/>
  <c r="I30" i="17"/>
  <c r="H30" i="17"/>
  <c r="I29" i="17"/>
  <c r="H29" i="17"/>
  <c r="I28" i="17"/>
  <c r="H28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C39" i="17"/>
  <c r="C38" i="17"/>
  <c r="C37" i="17"/>
  <c r="C36" i="17"/>
  <c r="C35" i="17"/>
  <c r="C34" i="17"/>
  <c r="C33" i="17"/>
  <c r="C32" i="17"/>
  <c r="C30" i="17"/>
  <c r="C29" i="17"/>
  <c r="C28" i="17"/>
  <c r="D40" i="17" l="1"/>
  <c r="O39" i="17"/>
  <c r="O38" i="17"/>
  <c r="O37" i="17"/>
  <c r="O36" i="17"/>
  <c r="O35" i="17"/>
  <c r="O34" i="17"/>
  <c r="O33" i="17"/>
  <c r="O32" i="17"/>
  <c r="O31" i="17"/>
  <c r="O30" i="17"/>
  <c r="O29" i="17"/>
  <c r="O28" i="17"/>
  <c r="J39" i="17"/>
  <c r="J38" i="17"/>
  <c r="J37" i="17"/>
  <c r="J36" i="17"/>
  <c r="J35" i="17"/>
  <c r="J34" i="17"/>
  <c r="J33" i="17"/>
  <c r="J32" i="17"/>
  <c r="J31" i="17"/>
  <c r="J30" i="17"/>
  <c r="J29" i="17"/>
  <c r="E39" i="17"/>
  <c r="E37" i="17"/>
  <c r="E36" i="17"/>
  <c r="E35" i="17"/>
  <c r="E34" i="17"/>
  <c r="E33" i="17"/>
  <c r="E32" i="17"/>
  <c r="E31" i="17"/>
  <c r="E30" i="17"/>
  <c r="E29" i="17"/>
  <c r="E28" i="17"/>
  <c r="H40" i="17" l="1"/>
  <c r="I40" i="17"/>
  <c r="N40" i="17"/>
  <c r="E38" i="17"/>
  <c r="C40" i="17"/>
  <c r="M40" i="17"/>
  <c r="J28" i="17"/>
  <c r="O40" i="17" l="1"/>
  <c r="J40" i="17"/>
  <c r="E40" i="17"/>
  <c r="N10" i="17"/>
  <c r="J11" i="17"/>
  <c r="O9" i="17"/>
  <c r="M15" i="17"/>
  <c r="K12" i="17"/>
  <c r="L10" i="17"/>
  <c r="N8" i="17"/>
  <c r="J18" i="17"/>
  <c r="P11" i="17"/>
  <c r="D7" i="17"/>
  <c r="L15" i="17"/>
  <c r="G16" i="17"/>
  <c r="D13" i="17"/>
  <c r="H8" i="17"/>
  <c r="D10" i="17"/>
  <c r="M11" i="17"/>
  <c r="G11" i="17"/>
  <c r="P13" i="17"/>
  <c r="K18" i="17"/>
  <c r="J9" i="17"/>
  <c r="L13" i="17"/>
  <c r="O15" i="17"/>
  <c r="G18" i="17"/>
  <c r="K7" i="17"/>
  <c r="N11" i="17"/>
  <c r="M8" i="17"/>
  <c r="I8" i="17"/>
  <c r="F12" i="17"/>
  <c r="D18" i="17"/>
  <c r="O7" i="17"/>
  <c r="F15" i="17"/>
  <c r="M7" i="17"/>
  <c r="M12" i="17"/>
  <c r="O11" i="17"/>
  <c r="O10" i="17"/>
  <c r="F16" i="17"/>
  <c r="C13" i="17"/>
  <c r="N16" i="17"/>
  <c r="I10" i="17"/>
  <c r="K15" i="17"/>
  <c r="I17" i="17"/>
  <c r="G17" i="17"/>
  <c r="F18" i="17"/>
  <c r="F17" i="17"/>
  <c r="G9" i="17"/>
  <c r="C8" i="17"/>
  <c r="J13" i="17"/>
  <c r="D11" i="17"/>
  <c r="D15" i="17"/>
  <c r="E7" i="17"/>
  <c r="N15" i="17"/>
  <c r="O14" i="17"/>
  <c r="H9" i="17"/>
  <c r="P10" i="17"/>
  <c r="O12" i="17"/>
  <c r="C12" i="17"/>
  <c r="M17" i="17"/>
  <c r="E17" i="17"/>
  <c r="H10" i="17"/>
  <c r="E15" i="17"/>
  <c r="D9" i="17"/>
  <c r="M13" i="17"/>
  <c r="O18" i="17"/>
  <c r="D16" i="17"/>
  <c r="N12" i="17"/>
  <c r="H14" i="17"/>
  <c r="H16" i="17"/>
  <c r="H15" i="17"/>
  <c r="L16" i="17"/>
  <c r="I13" i="17"/>
  <c r="P7" i="17"/>
  <c r="J15" i="17"/>
  <c r="H17" i="17"/>
  <c r="G13" i="17"/>
  <c r="C17" i="17"/>
  <c r="C14" i="17"/>
  <c r="G10" i="17"/>
  <c r="N14" i="17"/>
  <c r="F7" i="17"/>
  <c r="I12" i="17"/>
  <c r="I16" i="17"/>
  <c r="D12" i="17"/>
  <c r="C10" i="17"/>
  <c r="P8" i="17"/>
  <c r="J12" i="17"/>
  <c r="J16" i="17"/>
  <c r="C18" i="17"/>
  <c r="J7" i="17"/>
  <c r="L17" i="17"/>
  <c r="L14" i="17"/>
  <c r="M9" i="17"/>
  <c r="P12" i="17"/>
  <c r="C9" i="17"/>
  <c r="O8" i="17"/>
  <c r="D17" i="17"/>
  <c r="I18" i="17"/>
  <c r="I7" i="17"/>
  <c r="E9" i="17"/>
  <c r="H11" i="17"/>
  <c r="L7" i="17"/>
  <c r="L12" i="17"/>
  <c r="I11" i="17"/>
  <c r="G7" i="17"/>
  <c r="E10" i="17"/>
  <c r="E11" i="17"/>
  <c r="K16" i="17"/>
  <c r="N13" i="17"/>
  <c r="E14" i="17"/>
  <c r="F8" i="17"/>
  <c r="P15" i="17"/>
  <c r="N9" i="17"/>
  <c r="H12" i="17"/>
  <c r="G15" i="17"/>
  <c r="P16" i="17"/>
  <c r="N17" i="17"/>
  <c r="K9" i="17"/>
  <c r="L18" i="17"/>
  <c r="P9" i="17"/>
  <c r="G8" i="17"/>
  <c r="F10" i="17"/>
  <c r="J8" i="17"/>
  <c r="P14" i="17"/>
  <c r="D8" i="17"/>
  <c r="J14" i="17"/>
  <c r="H7" i="17"/>
  <c r="F14" i="17"/>
  <c r="L9" i="17"/>
  <c r="P18" i="17"/>
  <c r="J17" i="17"/>
  <c r="O16" i="17"/>
  <c r="I15" i="17"/>
  <c r="J10" i="17"/>
  <c r="K14" i="17"/>
  <c r="F9" i="17"/>
  <c r="E18" i="17"/>
  <c r="M16" i="17"/>
  <c r="L8" i="17"/>
  <c r="M18" i="17"/>
  <c r="C11" i="17"/>
  <c r="O17" i="17"/>
  <c r="H18" i="17"/>
  <c r="L11" i="17"/>
  <c r="F13" i="17"/>
  <c r="D14" i="17"/>
  <c r="G12" i="17"/>
  <c r="H13" i="17"/>
  <c r="F11" i="17"/>
  <c r="I14" i="17"/>
  <c r="K8" i="17"/>
  <c r="G14" i="17"/>
  <c r="K11" i="17"/>
  <c r="P17" i="17"/>
  <c r="O13" i="17"/>
  <c r="C15" i="17"/>
  <c r="E12" i="17"/>
  <c r="N18" i="17"/>
  <c r="E16" i="17"/>
  <c r="C16" i="17"/>
  <c r="K10" i="17"/>
  <c r="N7" i="17"/>
  <c r="E8" i="17"/>
  <c r="E13" i="17"/>
  <c r="M10" i="17"/>
  <c r="M14" i="17"/>
  <c r="I9" i="17"/>
  <c r="K13" i="17"/>
  <c r="K17" i="17"/>
  <c r="D19" i="17" l="1"/>
  <c r="C19" i="17"/>
  <c r="P19" i="17"/>
  <c r="O19" i="17"/>
  <c r="J19" i="17" l="1"/>
  <c r="G19" i="17"/>
  <c r="L19" i="17"/>
  <c r="F19" i="17"/>
  <c r="M19" i="17"/>
  <c r="E19" i="17"/>
  <c r="K19" i="17"/>
  <c r="I19" i="17"/>
  <c r="H19" i="17"/>
  <c r="N19" i="17"/>
</calcChain>
</file>

<file path=xl/sharedStrings.xml><?xml version="1.0" encoding="utf-8"?>
<sst xmlns="http://schemas.openxmlformats.org/spreadsheetml/2006/main" count="3470" uniqueCount="593">
  <si>
    <t>Secretaria da Segurança Pública do Estado do Rio Grande do Sul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</si>
  <si>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</si>
  <si>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</si>
  <si>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</si>
  <si>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</si>
  <si>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</si>
  <si>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</si>
  <si>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</si>
  <si>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</si>
  <si>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</si>
  <si>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</si>
  <si>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</si>
  <si>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</si>
  <si>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</si>
  <si>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</si>
  <si>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</si>
  <si>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</si>
  <si>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</si>
  <si>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</si>
  <si>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</si>
  <si>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</si>
  <si>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</si>
  <si>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</si>
  <si>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</si>
  <si>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</si>
  <si>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</si>
  <si>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</si>
  <si>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</si>
  <si>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</si>
  <si>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</si>
  <si>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</si>
  <si>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</si>
  <si>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</si>
  <si>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</si>
  <si>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</si>
  <si>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</si>
  <si>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</si>
  <si>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</si>
  <si>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</si>
  <si>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</si>
  <si>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</si>
  <si>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</si>
  <si>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</si>
  <si>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</si>
  <si>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</si>
  <si>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</si>
  <si>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</si>
  <si>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</si>
  <si>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</si>
  <si>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</si>
  <si>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2019/Sep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</si>
  <si>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</si>
  <si>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</si>
  <si>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</si>
  <si>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</si>
  <si>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</si>
  <si>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</si>
  <si>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</si>
  <si>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</si>
  <si>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</si>
  <si>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</si>
  <si>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</si>
  <si>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</si>
  <si>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</si>
  <si>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</si>
  <si>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</si>
  <si>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</si>
  <si>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</si>
  <si>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</si>
  <si>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</si>
  <si>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</si>
  <si>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</si>
  <si>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</si>
  <si>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Observatório Estadual de Segurança Pública</t>
  </si>
  <si>
    <t>Indicadores Criminais por município:  janeiro de 2022 - Fato Consumado</t>
  </si>
  <si>
    <t>Indicadores Criminais por município:  fevereiro de 2022 - Fato Consumado</t>
  </si>
  <si>
    <t>Indicadores Criminais por município:  março de 2022 - Fato Consumado</t>
  </si>
  <si>
    <t>Indicadores Criminais por município:  abril de 2022 - Fato Consumado</t>
  </si>
  <si>
    <t>Indicadores Criminais por município:  maio de 2022 - Fato Consumado</t>
  </si>
  <si>
    <t>Indicadores Criminais por município:  junho de 2022 - Fato Consumado</t>
  </si>
  <si>
    <t>Indicadores Criminais por município:  julho de 2022 - Fato Consumado</t>
  </si>
  <si>
    <t>Indicadores Criminais por município:  agosto de 2022 - Fato Consumado</t>
  </si>
  <si>
    <t>Indicadores Criminais por município:  setembro de 2022 - Fato Consumado</t>
  </si>
  <si>
    <t>Indicadores Criminais por município:  outubro de 2022 - Fato Consumado</t>
  </si>
  <si>
    <t>Indicadores Criminais por município:  novembro de 2022 - Fato Consumado</t>
  </si>
  <si>
    <t>Indicadores Criminais por município:  dezembro de 2022 - Fato Consumado</t>
  </si>
  <si>
    <t>2022/Feb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</si>
  <si>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</si>
  <si>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</si>
  <si>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</si>
  <si>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</si>
  <si>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</si>
  <si>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</si>
  <si>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</si>
  <si>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</si>
  <si>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</si>
  <si>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</si>
  <si>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</si>
  <si>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</si>
  <si>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</si>
  <si>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</si>
  <si>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</si>
  <si>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</si>
  <si>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</si>
  <si>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</si>
  <si>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</si>
  <si>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</si>
  <si>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</si>
  <si>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</si>
  <si>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</si>
  <si>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</si>
  <si>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</si>
  <si>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</si>
  <si>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</si>
  <si>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</si>
  <si>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</si>
  <si>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</si>
  <si>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</si>
  <si>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</si>
  <si>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</si>
  <si>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</si>
  <si>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</si>
  <si>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</si>
  <si>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</si>
  <si>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</si>
  <si>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</si>
  <si>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</si>
  <si>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</si>
  <si>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</si>
  <si>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</si>
  <si>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</si>
  <si>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</si>
  <si>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</si>
  <si>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</si>
  <si>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</si>
  <si>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</si>
  <si>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</si>
  <si>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</si>
  <si>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</si>
  <si>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</si>
  <si>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</si>
  <si>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</si>
  <si>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</si>
  <si>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</si>
  <si>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</si>
  <si>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</si>
  <si>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</si>
  <si>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</si>
  <si>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</si>
  <si>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</si>
  <si>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</si>
  <si>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</si>
  <si>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</si>
  <si>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</si>
  <si>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</si>
  <si>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</si>
  <si>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</si>
  <si>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</si>
  <si>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</si>
  <si>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</si>
  <si>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</si>
  <si>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</si>
  <si>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</si>
  <si>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</si>
  <si>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</si>
  <si>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</si>
  <si>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</si>
  <si>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</si>
  <si>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</si>
  <si>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</si>
  <si>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</si>
  <si>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</si>
  <si>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</si>
  <si>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</si>
  <si>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</si>
  <si>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</si>
  <si>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</si>
  <si>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</si>
  <si>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</si>
  <si>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</si>
  <si>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</si>
  <si>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</si>
  <si>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</si>
  <si>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</si>
  <si>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</si>
  <si>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</si>
  <si>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</si>
  <si>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</si>
  <si>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</si>
  <si>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</si>
  <si>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</si>
  <si>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</si>
  <si>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</si>
  <si>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</si>
  <si>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</si>
  <si>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</si>
  <si>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</si>
  <si>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</si>
  <si>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</si>
  <si>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</si>
  <si>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</si>
  <si>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</si>
  <si>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</si>
  <si>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</si>
  <si>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</si>
  <si>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</si>
  <si>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</si>
  <si>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</si>
  <si>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</si>
  <si>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</si>
  <si>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</si>
  <si>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</si>
  <si>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</si>
  <si>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</si>
  <si>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</si>
  <si>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</si>
  <si>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</si>
  <si>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</si>
  <si>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</si>
  <si>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</si>
  <si>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</si>
  <si>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</si>
  <si>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</si>
  <si>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</si>
  <si>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</si>
  <si>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</si>
  <si>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</si>
  <si>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</si>
  <si>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</si>
  <si>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</si>
  <si>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</si>
  <si>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</si>
  <si>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</si>
  <si>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</si>
  <si>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</si>
  <si>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</si>
  <si>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</si>
  <si>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</si>
  <si>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</si>
  <si>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</si>
  <si>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</si>
  <si>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</si>
  <si>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</si>
  <si>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</si>
  <si>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</si>
  <si>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</si>
  <si>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</si>
  <si>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</si>
  <si>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</si>
  <si>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</si>
  <si>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</si>
  <si>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</si>
  <si>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</si>
  <si>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</si>
  <si>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</si>
  <si>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</si>
  <si>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</si>
  <si>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</si>
  <si>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</si>
  <si>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</si>
  <si>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</si>
  <si>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</si>
  <si>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</si>
  <si>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</si>
  <si>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</si>
  <si>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</si>
  <si>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</si>
  <si>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</si>
  <si>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</si>
  <si>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</si>
  <si>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</si>
  <si>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</si>
  <si>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</si>
  <si>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</si>
  <si>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</si>
  <si>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</si>
  <si>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</si>
  <si>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</si>
  <si>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</si>
  <si>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</si>
  <si>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</si>
  <si>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</si>
  <si>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</si>
  <si>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</si>
  <si>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</si>
  <si>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</si>
  <si>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</si>
  <si>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</si>
  <si>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</si>
  <si>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</si>
  <si>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</si>
  <si>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</si>
  <si>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</si>
  <si>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</si>
  <si>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</si>
  <si>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</si>
  <si>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</si>
  <si>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</si>
  <si>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</si>
  <si>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</si>
  <si>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</si>
  <si>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</si>
  <si>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</si>
  <si>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</si>
  <si>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</si>
  <si>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</si>
  <si>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</si>
  <si>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</si>
  <si>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</si>
  <si>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</si>
  <si>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</si>
  <si>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</si>
  <si>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</si>
  <si>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</si>
  <si>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</si>
  <si>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</si>
  <si>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</si>
  <si>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</si>
  <si>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</si>
  <si>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</si>
  <si>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</si>
  <si>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</si>
  <si>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</si>
  <si>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</si>
  <si>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</si>
  <si>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</si>
  <si>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</si>
  <si>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</si>
  <si>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</si>
  <si>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</si>
  <si>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</si>
  <si>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</si>
  <si>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</si>
  <si>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</si>
  <si>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</si>
  <si>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</si>
  <si>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</si>
  <si>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</si>
  <si>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</si>
  <si>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</si>
  <si>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</si>
  <si>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</si>
  <si>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</si>
  <si>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</si>
  <si>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</si>
  <si>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</si>
  <si>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</si>
  <si>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</si>
  <si>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</si>
  <si>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</si>
  <si>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</si>
  <si>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</si>
  <si>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</si>
  <si>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</si>
  <si>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</si>
  <si>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</si>
  <si>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</si>
  <si>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</si>
  <si>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</si>
  <si>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</si>
  <si>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</si>
  <si>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</si>
  <si>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</si>
  <si>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</si>
  <si>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</si>
  <si>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</si>
  <si>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</si>
  <si>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</si>
  <si>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</si>
  <si>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</si>
  <si>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</si>
  <si>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</si>
  <si>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</si>
  <si>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</si>
  <si>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</si>
  <si>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</si>
  <si>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</si>
  <si>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</si>
  <si>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</si>
  <si>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</si>
  <si>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</si>
  <si>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</si>
  <si>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</si>
  <si>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</si>
  <si>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</si>
  <si>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</si>
  <si>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</si>
  <si>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</si>
  <si>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</si>
  <si>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</si>
  <si>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</si>
  <si>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</si>
  <si>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</si>
  <si>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</si>
  <si>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</si>
  <si>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</si>
  <si>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</si>
  <si>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</si>
  <si>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</si>
  <si>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</si>
  <si>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</si>
  <si>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</si>
  <si>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</si>
  <si>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</si>
  <si>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</si>
  <si>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</si>
  <si>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</si>
  <si>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</si>
  <si>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</si>
  <si>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</si>
  <si>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</si>
  <si>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</si>
  <si>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</si>
  <si>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</si>
  <si>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</si>
  <si>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</si>
  <si>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</si>
  <si>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</si>
  <si>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</si>
  <si>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</si>
  <si>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</si>
  <si>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</si>
  <si>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</si>
  <si>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</si>
  <si>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</si>
  <si>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</si>
  <si>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</si>
  <si>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</si>
  <si>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</si>
  <si>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</si>
  <si>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</si>
  <si>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</si>
  <si>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</si>
  <si>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</si>
  <si>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</si>
  <si>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</si>
  <si>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</si>
  <si>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</si>
  <si>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</si>
  <si>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</si>
  <si>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</si>
  <si>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</si>
  <si>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</si>
  <si>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</si>
  <si>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</si>
  <si>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</si>
  <si>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</si>
  <si>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</si>
  <si>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</si>
  <si>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</si>
  <si>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</si>
  <si>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</si>
  <si>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</si>
  <si>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</si>
  <si>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</si>
  <si>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</si>
  <si>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</si>
  <si>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</si>
  <si>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</si>
  <si>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</si>
  <si>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</si>
  <si>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</si>
  <si>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</si>
  <si>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</si>
  <si>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</si>
  <si>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</si>
  <si>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</si>
  <si>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</si>
  <si>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</si>
  <si>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</si>
  <si>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</si>
  <si>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</si>
  <si>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</si>
  <si>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</si>
  <si>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</si>
  <si>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</si>
  <si>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</si>
  <si>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</si>
  <si>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</si>
  <si>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</si>
  <si>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</si>
  <si>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</si>
  <si>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</si>
  <si>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</si>
  <si>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</si>
  <si>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</si>
  <si>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</si>
  <si>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</si>
  <si>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</si>
  <si>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</si>
  <si>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</si>
  <si>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</si>
  <si>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</si>
  <si>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</si>
  <si>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</si>
  <si>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</si>
  <si>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</si>
  <si>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</si>
  <si>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</si>
  <si>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</si>
  <si>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</si>
  <si>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</si>
  <si>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</si>
  <si>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</si>
  <si>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</si>
  <si>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</si>
  <si>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</si>
  <si>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</si>
  <si>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</si>
  <si>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</si>
  <si>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</si>
  <si>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</si>
  <si>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</si>
  <si>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</si>
  <si>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</si>
  <si>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</si>
  <si>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</si>
  <si>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</si>
  <si>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</si>
  <si>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</si>
  <si>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</si>
  <si>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</si>
  <si>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</si>
  <si>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</si>
  <si>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</si>
  <si>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</si>
  <si>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</si>
  <si>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</si>
  <si>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</si>
  <si>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</si>
  <si>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</si>
  <si>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</si>
  <si>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</si>
  <si>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</si>
  <si>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</si>
  <si>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</si>
  <si>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</si>
  <si>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</si>
  <si>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</si>
  <si>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</si>
  <si>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</si>
  <si>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</si>
  <si>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</si>
  <si>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</si>
  <si>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</si>
  <si>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</si>
  <si>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</si>
  <si>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</si>
  <si>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</si>
  <si>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</si>
  <si>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</si>
  <si>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</si>
  <si>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</si>
  <si>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</si>
  <si>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</si>
  <si>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</si>
  <si>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</si>
  <si>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</si>
  <si>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</si>
  <si>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</si>
  <si>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</si>
  <si>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</si>
  <si>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</si>
  <si>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</si>
  <si>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</si>
  <si>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</si>
  <si>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</si>
  <si>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</si>
  <si>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</si>
  <si>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</si>
  <si>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</si>
  <si>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</si>
  <si>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</si>
  <si>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</si>
  <si>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</si>
  <si>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</si>
  <si>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</si>
  <si>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</si>
  <si>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</si>
  <si>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</si>
  <si>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</si>
  <si>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</si>
  <si>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</si>
  <si>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</si>
  <si>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r>
      <rPr>
        <b/>
        <sz val="9"/>
        <rFont val="Arial"/>
        <family val="2"/>
      </rPr>
      <t>Total de Vítimas de CVLI*</t>
    </r>
    <r>
      <rPr>
        <sz val="9"/>
        <rFont val="Arial"/>
        <family val="2"/>
      </rPr>
      <t xml:space="preserve">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  </r>
  </si>
  <si>
    <r>
      <t xml:space="preserve">Abigeato** - </t>
    </r>
    <r>
      <rPr>
        <i/>
        <sz val="9"/>
        <rFont val="Arial"/>
        <family val="2"/>
      </rPr>
      <t>As ocorrências de abigeato também estão contidas na somatória das ocorrências de furto.</t>
    </r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</si>
  <si>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</si>
  <si>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</si>
  <si>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2022/Apr</t>
  </si>
  <si>
    <t>2022/May</t>
  </si>
  <si>
    <t>Ocorrências de crimes consumados, no RS, no período de 01 a 31 de maio de 2022</t>
  </si>
  <si>
    <t>FONTE: SIP/PROCERGS - Atualizado em 06 de junho de 2022.</t>
  </si>
  <si>
    <t>Indicadores Criminais por município - Período: de 01 de janeiro a 31 de maio de 2022 - Fato Consumado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</si>
</sst>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2" fillId="0" borderId="0" xfId="1"/>
    <xf numFmtId="0" fontId="2" fillId="0" borderId="0" xfId="1" applyAlignment="1"/>
    <xf numFmtId="0" fontId="6" fillId="0" borderId="0" xfId="1" applyFont="1" applyAlignment="1">
      <alignment vertical="center"/>
    </xf>
    <xf numFmtId="0" fontId="2" fillId="0" borderId="0" xfId="3"/>
    <xf numFmtId="0" fontId="6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7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7" fillId="0" borderId="0" xfId="5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7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9" fillId="0" borderId="12" xfId="1" applyNumberFormat="1" applyFont="1" applyFill="1" applyBorder="1" applyAlignment="1">
      <alignment horizontal="center" vertical="center" wrapText="1"/>
    </xf>
    <xf numFmtId="3" fontId="10" fillId="2" borderId="13" xfId="1" applyNumberFormat="1" applyFont="1" applyFill="1" applyBorder="1" applyAlignment="1">
      <alignment horizontal="center" vertical="center" wrapText="1"/>
    </xf>
    <xf numFmtId="49" fontId="9" fillId="0" borderId="6" xfId="1" applyNumberFormat="1" applyFont="1" applyFill="1" applyBorder="1" applyAlignment="1">
      <alignment horizontal="center" vertical="center" wrapText="1"/>
    </xf>
    <xf numFmtId="3" fontId="10" fillId="2" borderId="1" xfId="1" applyNumberFormat="1" applyFont="1" applyFill="1" applyBorder="1" applyAlignment="1">
      <alignment horizontal="center" vertical="center" wrapText="1"/>
    </xf>
    <xf numFmtId="3" fontId="10" fillId="2" borderId="14" xfId="1" applyNumberFormat="1" applyFont="1" applyFill="1" applyBorder="1" applyAlignment="1">
      <alignment horizontal="center" vertical="center" wrapText="1"/>
    </xf>
    <xf numFmtId="21" fontId="14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3" fontId="9" fillId="2" borderId="12" xfId="1" applyNumberFormat="1" applyFont="1" applyFill="1" applyBorder="1" applyAlignment="1">
      <alignment horizontal="center" vertical="center" wrapText="1"/>
    </xf>
    <xf numFmtId="3" fontId="9" fillId="2" borderId="22" xfId="1" applyNumberFormat="1" applyFont="1" applyFill="1" applyBorder="1" applyAlignment="1">
      <alignment horizontal="center" vertical="center" wrapText="1"/>
    </xf>
    <xf numFmtId="3" fontId="9" fillId="2" borderId="8" xfId="1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9" fillId="2" borderId="3" xfId="1" applyNumberFormat="1" applyFont="1" applyFill="1" applyBorder="1" applyAlignment="1">
      <alignment horizontal="center" vertical="center" wrapText="1"/>
    </xf>
    <xf numFmtId="3" fontId="9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18" fillId="6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5" borderId="9" xfId="1" applyFont="1" applyFill="1" applyBorder="1" applyAlignment="1">
      <alignment horizontal="center" vertical="center" wrapText="1"/>
    </xf>
    <xf numFmtId="0" fontId="9" fillId="5" borderId="10" xfId="1" applyFont="1" applyFill="1" applyBorder="1" applyAlignment="1">
      <alignment horizontal="center" vertical="center" wrapText="1"/>
    </xf>
    <xf numFmtId="0" fontId="9" fillId="5" borderId="11" xfId="1" applyFont="1" applyFill="1" applyBorder="1" applyAlignment="1">
      <alignment horizontal="center" vertical="center" wrapText="1"/>
    </xf>
    <xf numFmtId="49" fontId="9" fillId="5" borderId="6" xfId="1" applyNumberFormat="1" applyFont="1" applyFill="1" applyBorder="1" applyAlignment="1">
      <alignment horizontal="center" vertical="center" wrapText="1"/>
    </xf>
    <xf numFmtId="3" fontId="10" fillId="5" borderId="1" xfId="1" applyNumberFormat="1" applyFont="1" applyFill="1" applyBorder="1" applyAlignment="1">
      <alignment horizontal="center" vertical="center" wrapText="1"/>
    </xf>
    <xf numFmtId="3" fontId="10" fillId="5" borderId="14" xfId="1" applyNumberFormat="1" applyFont="1" applyFill="1" applyBorder="1" applyAlignment="1">
      <alignment horizontal="center" vertical="center" wrapText="1"/>
    </xf>
    <xf numFmtId="49" fontId="11" fillId="5" borderId="9" xfId="1" applyNumberFormat="1" applyFont="1" applyFill="1" applyBorder="1" applyAlignment="1">
      <alignment horizontal="center" vertical="center" wrapText="1"/>
    </xf>
    <xf numFmtId="3" fontId="11" fillId="5" borderId="10" xfId="1" applyNumberFormat="1" applyFont="1" applyFill="1" applyBorder="1" applyAlignment="1">
      <alignment horizontal="center" vertical="center" wrapText="1"/>
    </xf>
    <xf numFmtId="0" fontId="9" fillId="5" borderId="20" xfId="1" applyFont="1" applyFill="1" applyBorder="1" applyAlignment="1">
      <alignment horizontal="center" vertical="center" wrapText="1"/>
    </xf>
    <xf numFmtId="0" fontId="9" fillId="5" borderId="21" xfId="1" applyFont="1" applyFill="1" applyBorder="1" applyAlignment="1">
      <alignment horizontal="center" vertical="center" wrapText="1"/>
    </xf>
    <xf numFmtId="0" fontId="9" fillId="5" borderId="5" xfId="1" applyFont="1" applyFill="1" applyBorder="1" applyAlignment="1">
      <alignment horizontal="center" vertical="center" wrapText="1"/>
    </xf>
    <xf numFmtId="3" fontId="9" fillId="5" borderId="6" xfId="1" applyNumberFormat="1" applyFont="1" applyFill="1" applyBorder="1" applyAlignment="1">
      <alignment horizontal="center" vertical="center" wrapText="1"/>
    </xf>
    <xf numFmtId="3" fontId="9" fillId="5" borderId="3" xfId="1" applyNumberFormat="1" applyFont="1" applyFill="1" applyBorder="1" applyAlignment="1">
      <alignment horizontal="center" vertical="center" wrapText="1"/>
    </xf>
    <xf numFmtId="3" fontId="9" fillId="5" borderId="7" xfId="1" applyNumberFormat="1" applyFont="1" applyFill="1" applyBorder="1" applyAlignment="1">
      <alignment horizontal="center" vertical="center" wrapText="1"/>
    </xf>
    <xf numFmtId="49" fontId="11" fillId="5" borderId="16" xfId="1" applyNumberFormat="1" applyFont="1" applyFill="1" applyBorder="1" applyAlignment="1">
      <alignment horizontal="center" vertical="center" wrapText="1"/>
    </xf>
    <xf numFmtId="3" fontId="9" fillId="5" borderId="9" xfId="1" applyNumberFormat="1" applyFont="1" applyFill="1" applyBorder="1" applyAlignment="1">
      <alignment horizontal="center" vertical="center" wrapText="1"/>
    </xf>
    <xf numFmtId="3" fontId="9" fillId="5" borderId="23" xfId="1" applyNumberFormat="1" applyFont="1" applyFill="1" applyBorder="1" applyAlignment="1">
      <alignment horizontal="center" vertical="center" wrapText="1"/>
    </xf>
    <xf numFmtId="3" fontId="9" fillId="5" borderId="5" xfId="1" applyNumberFormat="1" applyFont="1" applyFill="1" applyBorder="1" applyAlignment="1">
      <alignment horizontal="center" vertical="center" wrapText="1"/>
    </xf>
    <xf numFmtId="3" fontId="10" fillId="2" borderId="24" xfId="1" applyNumberFormat="1" applyFont="1" applyFill="1" applyBorder="1" applyAlignment="1">
      <alignment horizontal="center" vertical="center" wrapText="1"/>
    </xf>
    <xf numFmtId="3" fontId="11" fillId="5" borderId="1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3" fontId="17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0" fillId="0" borderId="0" xfId="0" applyFont="1" applyAlignment="1"/>
    <xf numFmtId="0" fontId="22" fillId="0" borderId="0" xfId="0" applyFont="1"/>
    <xf numFmtId="0" fontId="24" fillId="0" borderId="3" xfId="3" applyFont="1" applyBorder="1" applyAlignment="1">
      <alignment vertical="center"/>
    </xf>
    <xf numFmtId="0" fontId="24" fillId="0" borderId="4" xfId="3" applyFont="1" applyBorder="1" applyAlignment="1">
      <alignment vertical="center"/>
    </xf>
    <xf numFmtId="0" fontId="24" fillId="0" borderId="2" xfId="3" applyFont="1" applyBorder="1" applyAlignment="1">
      <alignment vertical="center"/>
    </xf>
    <xf numFmtId="0" fontId="17" fillId="4" borderId="1" xfId="0" applyFont="1" applyFill="1" applyBorder="1" applyAlignment="1" applyProtection="1">
      <alignment horizontal="center" vertical="center" wrapText="1"/>
      <protection locked="0"/>
    </xf>
    <xf numFmtId="0" fontId="18" fillId="6" borderId="1" xfId="0" applyFont="1" applyFill="1" applyBorder="1" applyAlignment="1">
      <alignment vertical="center"/>
    </xf>
    <xf numFmtId="0" fontId="0" fillId="0" borderId="1" xfId="0" applyBorder="1"/>
    <xf numFmtId="0" fontId="18" fillId="4" borderId="25" xfId="0" applyFont="1" applyFill="1" applyBorder="1" applyAlignment="1" applyProtection="1">
      <alignment horizontal="center" vertical="center" wrapText="1"/>
    </xf>
    <xf numFmtId="0" fontId="18" fillId="4" borderId="26" xfId="0" applyFont="1" applyFill="1" applyBorder="1" applyAlignment="1" applyProtection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5" xfId="0" applyFont="1" applyFill="1" applyBorder="1" applyAlignment="1">
      <alignment horizontal="center" vertical="center" wrapText="1"/>
    </xf>
    <xf numFmtId="0" fontId="18" fillId="4" borderId="26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7" borderId="1" xfId="0" applyNumberFormat="1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5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3" fillId="2" borderId="0" xfId="1" quotePrefix="1" applyFont="1" applyFill="1" applyAlignment="1">
      <alignment horizontal="center"/>
    </xf>
    <xf numFmtId="0" fontId="12" fillId="0" borderId="0" xfId="0" quotePrefix="1" applyFont="1" applyAlignment="1">
      <alignment horizontal="left" vertical="center"/>
    </xf>
    <xf numFmtId="0" fontId="13" fillId="0" borderId="0" xfId="0" applyFont="1"/>
    <xf numFmtId="0" fontId="9" fillId="5" borderId="15" xfId="1" applyFont="1" applyFill="1" applyBorder="1" applyAlignment="1">
      <alignment horizontal="center" vertical="center" wrapText="1"/>
    </xf>
    <xf numFmtId="0" fontId="9" fillId="5" borderId="19" xfId="1" applyFont="1" applyFill="1" applyBorder="1" applyAlignment="1">
      <alignment horizontal="center" vertical="center" wrapText="1"/>
    </xf>
    <xf numFmtId="0" fontId="9" fillId="5" borderId="16" xfId="1" applyFont="1" applyFill="1" applyBorder="1" applyAlignment="1">
      <alignment horizontal="center" vertical="center" wrapText="1"/>
    </xf>
    <xf numFmtId="0" fontId="9" fillId="5" borderId="17" xfId="1" applyFont="1" applyFill="1" applyBorder="1" applyAlignment="1">
      <alignment horizontal="center" vertical="center" wrapText="1"/>
    </xf>
    <xf numFmtId="0" fontId="9" fillId="5" borderId="18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justify" vertical="center" wrapText="1"/>
    </xf>
    <xf numFmtId="0" fontId="24" fillId="4" borderId="1" xfId="3" applyFont="1" applyFill="1" applyBorder="1" applyAlignment="1">
      <alignment horizontal="left" vertical="center" wrapText="1"/>
    </xf>
    <xf numFmtId="0" fontId="3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4" fillId="0" borderId="0" xfId="1" quotePrefix="1" applyFont="1" applyBorder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vertical="top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605"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ill>
        <patternFill>
          <bgColor theme="0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ill>
        <patternFill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 patternType="solid">
          <bgColor theme="0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  <protection locked="1"/>
    </dxf>
    <dxf>
      <alignment wrapText="1" readingOrder="0"/>
    </dxf>
    <dxf>
      <alignment vertical="center" readingOrder="0"/>
    </dxf>
    <dxf>
      <alignment horizontal="center" readingOrder="0"/>
    </dxf>
    <dxf>
      <font>
        <sz val="8"/>
      </font>
    </dxf>
    <dxf>
      <fill>
        <patternFill patternType="solid"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horizontal="general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3" tint="0.79998168889431442"/>
        </patternFill>
      </fill>
    </dxf>
    <dxf>
      <font>
        <sz val="8"/>
      </font>
      <fill>
        <patternFill>
          <bgColor theme="3" tint="0.79998168889431442"/>
        </patternFill>
      </fill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718.516333564818" createdVersion="6" refreshedVersion="6" minRefreshableVersion="3" recordCount="6578">
  <cacheSource type="worksheet">
    <worksheetSource ref="B3:AK20000" sheet="BASE OCR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43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s v="2022/Jun"/>
        <m/>
        <s v="2020/May" u="1"/>
        <s v="2020/Jan" u="1"/>
        <s v="2021/Aug" u="1"/>
        <s v="2021/Jun" u="1"/>
        <s v="2021/Dec" u="1"/>
        <s v="2021/Oct" u="1"/>
        <s v="2021/Sep" u="1"/>
        <s v="2020/Aug" u="1"/>
        <s v="2020/Jun" u="1"/>
        <s v="2020/Dec" u="1"/>
        <s v="2020/Oct" u="1"/>
        <s v="2020/Sep" u="1"/>
        <s v="2021/Mar" u="1"/>
        <s v="2021/Nov" u="1"/>
        <s v="2021/Feb" u="1"/>
        <s v="2020/Mar" u="1"/>
        <s v="2020/Nov" u="1"/>
        <s v="2020/Feb" u="1"/>
        <s v="2021/Jul" u="1"/>
        <s v="2020/Jul" u="1"/>
        <s v="2021/Apr" u="1"/>
        <s v="2020/Apr" u="1"/>
        <s v="2021/May" u="1"/>
        <s v="2021/Jan" u="1"/>
      </sharedItems>
    </cacheField>
    <cacheField name="Homicídio  Doloso" numFmtId="0">
      <sharedItems containsString="0" containsBlank="1" containsNumber="1" containsInteger="1" minValue="0" maxValue="143"/>
    </cacheField>
    <cacheField name="Latrocínio" numFmtId="0">
      <sharedItems containsString="0" containsBlank="1" containsNumber="1" containsInteger="1" minValue="0" maxValue="8"/>
    </cacheField>
    <cacheField name="Furtos" numFmtId="0">
      <sharedItems containsString="0" containsBlank="1" containsNumber="1" containsInteger="1" minValue="0" maxValue="10947"/>
    </cacheField>
    <cacheField name="FURTO ABIGEATO" numFmtId="0">
      <sharedItems containsString="0" containsBlank="1" containsNumber="1" containsInteger="1" minValue="0" maxValue="392"/>
    </cacheField>
    <cacheField name="Furto de Veículo" numFmtId="0">
      <sharedItems containsString="0" containsBlank="1" containsNumber="1" containsInteger="1" minValue="0" maxValue="806"/>
    </cacheField>
    <cacheField name="Roubos" numFmtId="0">
      <sharedItems containsString="0" containsBlank="1" containsNumber="1" containsInteger="1" minValue="0" maxValue="3167"/>
    </cacheField>
    <cacheField name="Roubo de Veículo" numFmtId="0">
      <sharedItems containsString="0" containsBlank="1" containsNumber="1" containsInteger="1" minValue="0" maxValue="450"/>
    </cacheField>
    <cacheField name="Estelionato" numFmtId="0">
      <sharedItems containsString="0" containsBlank="1" containsNumber="1" containsInteger="1" minValue="0" maxValue="7868"/>
    </cacheField>
    <cacheField name="Delitos Relacionados à Armas e Munições" numFmtId="0">
      <sharedItems containsString="0" containsBlank="1" containsNumber="1" containsInteger="1" minValue="0" maxValue="542"/>
    </cacheField>
    <cacheField name="Entorpecentes - Posse" numFmtId="0">
      <sharedItems containsString="0" containsBlank="1" containsNumber="1" containsInteger="1" minValue="0" maxValue="1439"/>
    </cacheField>
    <cacheField name="Entorpecentes - Tráfico" numFmtId="0">
      <sharedItems containsString="0" containsBlank="1" containsNumber="1" containsInteger="1" minValue="0" maxValue="1473"/>
    </cacheField>
    <cacheField name="FURTO/ARROMBAMENTO ESTABELECIMENTO BANCARIO" numFmtId="0">
      <sharedItems containsString="0" containsBlank="1" containsNumber="1" containsInteger="1" minValue="0" maxValue="4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363"/>
    </cacheField>
    <cacheField name="ROUBO A ESTABELECIMENTO COMERCIAL" numFmtId="0">
      <sharedItems containsString="0" containsBlank="1" containsNumber="1" containsInteger="1" minValue="0" maxValue="177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11"/>
    </cacheField>
    <cacheField name="ROUBO A JOALHERIAS E OTICAS" numFmtId="0">
      <sharedItems containsString="0" containsBlank="1" containsNumber="1" containsInteger="1" minValue="0" maxValue="4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5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3"/>
    </cacheField>
    <cacheField name="Vítimas" numFmtId="0">
      <sharedItems containsString="0" containsBlank="1" containsNumber="1" containsInteger="1" minValue="0" maxValue="153"/>
    </cacheField>
    <cacheField name="latro2" numFmtId="0">
      <sharedItems containsString="0" containsBlank="1" containsNumber="1" containsInteger="1" minValue="0" maxValue="7"/>
    </cacheField>
    <cacheField name="lesao corp 2" numFmtId="0">
      <sharedItems containsString="0" containsBlank="1" containsNumber="1" containsInteger="1" minValue="0" maxValue="3"/>
    </cacheField>
    <cacheField name="CVLI" numFmtId="0">
      <sharedItems containsString="0" containsBlank="1" containsNumber="1" containsInteger="1" minValue="0" maxValue="184"/>
    </cacheField>
    <cacheField name="Latrocínio - Vít" numFmtId="0">
      <sharedItems containsString="0" containsBlank="1" containsNumber="1" containsInteger="1" minValue="0" maxValue="8"/>
    </cacheField>
    <cacheField name="Lesão Corporal Seg. de Morte - Vít." numFmtId="0">
      <sharedItems containsString="0" containsBlank="1" containsNumber="1" containsInteger="1" minValue="0" maxValue="3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na Maria dos Reis Martins" refreshedDate="44718.516338541667" createdVersion="3" refreshedVersion="6" minRefreshableVersion="3" recordCount="6578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s v="Rio Grande do Sul(O,V)"/>
        <m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0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s v="2022/Jun"/>
        <m/>
        <n v="2018" u="1"/>
      </sharedItems>
    </cacheField>
    <cacheField name="Homicídio  Doloso" numFmtId="0">
      <sharedItems containsString="0" containsBlank="1" containsNumber="1" containsInteger="1" minValue="0" maxValue="143"/>
    </cacheField>
    <cacheField name="Latrocínio" numFmtId="0">
      <sharedItems containsString="0" containsBlank="1" containsNumber="1" containsInteger="1" minValue="0" maxValue="8"/>
    </cacheField>
    <cacheField name="Furtos" numFmtId="0">
      <sharedItems containsString="0" containsBlank="1" containsNumber="1" containsInteger="1" minValue="0" maxValue="10947"/>
    </cacheField>
    <cacheField name="FURTO ABIGEATO" numFmtId="0">
      <sharedItems containsString="0" containsBlank="1" containsNumber="1" containsInteger="1" minValue="0" maxValue="392"/>
    </cacheField>
    <cacheField name="Furto de Veículo" numFmtId="0">
      <sharedItems containsString="0" containsBlank="1" containsNumber="1" containsInteger="1" minValue="0" maxValue="806"/>
    </cacheField>
    <cacheField name="Roubos" numFmtId="0">
      <sharedItems containsString="0" containsBlank="1" containsNumber="1" containsInteger="1" minValue="0" maxValue="3167"/>
    </cacheField>
    <cacheField name="Roubo de Veículo" numFmtId="0">
      <sharedItems containsString="0" containsBlank="1" containsNumber="1" containsInteger="1" minValue="0" maxValue="450"/>
    </cacheField>
    <cacheField name="Estelionato" numFmtId="0">
      <sharedItems containsString="0" containsBlank="1" containsNumber="1" containsInteger="1" minValue="0" maxValue="7868"/>
    </cacheField>
    <cacheField name="Delitos Relacionados à Armas e Munições" numFmtId="0">
      <sharedItems containsString="0" containsBlank="1" containsNumber="1" containsInteger="1" minValue="0" maxValue="542"/>
    </cacheField>
    <cacheField name="Entorpecentes - Posse" numFmtId="0">
      <sharedItems containsString="0" containsBlank="1" containsNumber="1" containsInteger="1" minValue="0" maxValue="1439"/>
    </cacheField>
    <cacheField name="Entorpecentes - Tráfico" numFmtId="0">
      <sharedItems containsString="0" containsBlank="1" containsNumber="1" containsInteger="1" minValue="0" maxValue="1473"/>
    </cacheField>
    <cacheField name="FURTO/ARROMBAMENTO ESTABELECIMENTO BANCARIO" numFmtId="0">
      <sharedItems containsString="0" containsBlank="1" containsNumber="1" containsInteger="1" minValue="0" maxValue="4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363"/>
    </cacheField>
    <cacheField name="ROUBO A ESTABELECIMENTO COMERCIAL" numFmtId="0">
      <sharedItems containsString="0" containsBlank="1" containsNumber="1" containsInteger="1" minValue="0" maxValue="177"/>
    </cacheField>
    <cacheField name="ROUBO A ESTABELECIMENTO COMERCIAL (MINI MERCADO E ARMAZENS)" numFmtId="0">
      <sharedItems containsString="0" containsBlank="1" containsNumber="1" containsInteger="1" minValue="0" maxValue="0"/>
    </cacheField>
    <cacheField name="ROUBO A ESTABELECIMENTO COMERCIAL COM LESOES" numFmtId="0">
      <sharedItems containsString="0" containsBlank="1" containsNumber="1" containsInteger="1" minValue="0" maxValue="11"/>
    </cacheField>
    <cacheField name="ROUBO A JOALHERIAS E OTICAS" numFmtId="0">
      <sharedItems containsString="0" containsBlank="1" containsNumber="1" containsInteger="1" minValue="0" maxValue="4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5"/>
    </cacheField>
    <cacheField name="ROUBO A TRANSPORTE COLETIVO" numFmtId="0">
      <sharedItems containsString="0" containsBlank="1" containsNumber="1" containsInteger="1" minValue="0" maxValue="70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3"/>
    </cacheField>
    <cacheField name="Vítimas" numFmtId="0">
      <sharedItems containsString="0" containsBlank="1" containsNumber="1" containsInteger="1" minValue="0" maxValue="153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s v="-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s v="-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s v="-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s v="-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1"/>
    <s v="-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s v="9 ALEGRI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s v="9 ALEGRI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s v="9 ALEGRI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s v="9 ALEGRI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n"/>
    <x v="1"/>
    <x v="2"/>
    <s v="9 ALEG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s v="9 AMARAL FERRADO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s v="9 AMARAL FERRADO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s v="9 AMARAL FERRADO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s v="9 AMARAL FERRADO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n"/>
    <x v="2"/>
    <x v="3"/>
    <s v="9 AMARAL FERRADO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s v="9 CHARQUEADA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s v="9 CHARQUEADA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s v="9 CHARQUEADAS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s v="9 CHARQUEADA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"/>
    <s v="9 CHARQUEAD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s v="ACEGUA"/>
    <x v="13"/>
    <n v="0"/>
    <n v="0"/>
    <n v="2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s v="ACEGUA"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s v="ACEGUA"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s v="ACEGUA"/>
    <x v="16"/>
    <n v="0"/>
    <n v="0"/>
    <n v="5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CEGUA2022/Jun"/>
    <x v="3"/>
    <x v="5"/>
    <s v="ACEGU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s v="AGUA SANT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s v="AGUA SANTA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s v="AGUA SAN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s v="AGUA SANTA"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n"/>
    <x v="4"/>
    <x v="6"/>
    <s v="AGUA SAN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s v="AGUDO"/>
    <x v="13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s v="AGUDO"/>
    <x v="14"/>
    <n v="0"/>
    <n v="0"/>
    <n v="10"/>
    <n v="1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s v="AGUDO"/>
    <x v="15"/>
    <n v="0"/>
    <n v="0"/>
    <n v="2"/>
    <n v="1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s v="AGUDO"/>
    <x v="16"/>
    <n v="0"/>
    <n v="0"/>
    <n v="6"/>
    <n v="1"/>
    <n v="0"/>
    <n v="0"/>
    <n v="0"/>
    <n v="3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Jun"/>
    <x v="5"/>
    <x v="7"/>
    <s v="AGU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s v="AJURICABA"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s v="AJURICABA"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s v="AJURICABA"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s v="AJURICABA"/>
    <x v="16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n"/>
    <x v="6"/>
    <x v="8"/>
    <s v="AJURICAB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LECRIM2022/Feb"/>
    <x v="7"/>
    <x v="9"/>
    <s v="ALECRIM"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s v="ALECRIM"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s v="ALECRIM"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s v="ALECRIM"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un"/>
    <x v="7"/>
    <x v="9"/>
    <s v="ALECRIM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1"/>
    <n v="7"/>
    <n v="1"/>
    <n v="7"/>
    <n v="1"/>
    <n v="56"/>
    <n v="2"/>
    <n v="6"/>
    <n v="6"/>
    <n v="0"/>
    <n v="0"/>
    <n v="0"/>
    <n v="0"/>
    <n v="4"/>
    <n v="1"/>
    <n v="0"/>
    <n v="0"/>
    <n v="1"/>
    <n v="0"/>
    <n v="0"/>
    <n v="0"/>
    <n v="0"/>
    <n v="0"/>
    <n v="1"/>
    <n v="1"/>
    <n v="0"/>
    <n v="2"/>
    <n v="1"/>
    <n v="0"/>
  </r>
  <r>
    <s v="ALEGRETE2022/Feb"/>
    <x v="8"/>
    <x v="10"/>
    <s v="ALEGRETE"/>
    <x v="13"/>
    <n v="0"/>
    <n v="0"/>
    <n v="64"/>
    <n v="7"/>
    <n v="2"/>
    <n v="9"/>
    <n v="0"/>
    <n v="44"/>
    <n v="5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ALEGRETE2022/Mar"/>
    <x v="8"/>
    <x v="10"/>
    <s v="ALEGRETE"/>
    <x v="14"/>
    <n v="1"/>
    <n v="0"/>
    <n v="62"/>
    <n v="12"/>
    <n v="2"/>
    <n v="0"/>
    <n v="0"/>
    <n v="33"/>
    <n v="0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Apr"/>
    <x v="8"/>
    <x v="10"/>
    <s v="ALEGRETE"/>
    <x v="15"/>
    <n v="0"/>
    <n v="0"/>
    <n v="60"/>
    <n v="10"/>
    <n v="0"/>
    <n v="6"/>
    <n v="0"/>
    <n v="47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ALEGRETE2022/May"/>
    <x v="8"/>
    <x v="10"/>
    <s v="ALEGRETE"/>
    <x v="16"/>
    <n v="1"/>
    <n v="0"/>
    <n v="41"/>
    <n v="1"/>
    <n v="0"/>
    <n v="5"/>
    <n v="0"/>
    <n v="28"/>
    <n v="5"/>
    <n v="8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Jun"/>
    <x v="8"/>
    <x v="10"/>
    <s v="ALEGRETE"/>
    <x v="17"/>
    <n v="0"/>
    <n v="0"/>
    <n v="3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s v="ALEGRIA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s v="ALEGRIA"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s v="ALEGRIA"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s v="ALEGRIA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n"/>
    <x v="9"/>
    <x v="11"/>
    <s v="ALEG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s v="ALMIRANTE TAMANDARE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s v="ALMIRANTE TAMANDARE DO SUL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s v="ALMIRANTE TAMANDARE DO SUL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s v="ALMIRANTE TAMANDARE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n"/>
    <x v="10"/>
    <x v="12"/>
    <s v="ALMIRANTE TAMANDARE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s v="ALPESTRE"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s v="ALPESTRE"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s v="ALPESTRE"/>
    <x v="15"/>
    <n v="0"/>
    <n v="0"/>
    <n v="3"/>
    <n v="0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2/May"/>
    <x v="11"/>
    <x v="13"/>
    <s v="ALPESTRE"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un"/>
    <x v="11"/>
    <x v="13"/>
    <s v="ALPEST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s v="ALTO ALEGRE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s v="ALTO ALEGRE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s v="ALTO ALEGRE"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s v="ALTO ALEGRE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n"/>
    <x v="12"/>
    <x v="14"/>
    <s v="ALTO ALE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s v="ALTO FELIZ"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2/Mar"/>
    <x v="13"/>
    <x v="15"/>
    <s v="ALTO FELIZ"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s v="ALTO FELIZ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s v="ALTO FELIZ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n"/>
    <x v="13"/>
    <x v="15"/>
    <s v="ALTO FELI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6"/>
    <n v="0"/>
    <n v="127"/>
    <n v="0"/>
    <n v="14"/>
    <n v="144"/>
    <n v="26"/>
    <n v="109"/>
    <n v="6"/>
    <n v="8"/>
    <n v="51"/>
    <n v="0"/>
    <n v="0"/>
    <n v="0"/>
    <n v="0"/>
    <n v="4"/>
    <n v="1"/>
    <n v="0"/>
    <n v="0"/>
    <n v="0"/>
    <n v="0"/>
    <n v="0"/>
    <n v="5"/>
    <n v="0"/>
    <n v="0"/>
    <n v="6"/>
    <n v="0"/>
    <n v="0"/>
    <n v="7"/>
    <n v="0"/>
    <n v="0"/>
  </r>
  <r>
    <s v="ALVORADA2022/Feb"/>
    <x v="14"/>
    <x v="16"/>
    <s v="ALVORADA"/>
    <x v="13"/>
    <n v="3"/>
    <n v="0"/>
    <n v="82"/>
    <n v="2"/>
    <n v="17"/>
    <n v="123"/>
    <n v="18"/>
    <n v="103"/>
    <n v="5"/>
    <n v="6"/>
    <n v="42"/>
    <n v="0"/>
    <n v="0"/>
    <n v="0"/>
    <n v="0"/>
    <n v="3"/>
    <n v="2"/>
    <n v="0"/>
    <n v="0"/>
    <n v="0"/>
    <n v="0"/>
    <n v="0"/>
    <n v="2"/>
    <n v="0"/>
    <n v="0"/>
    <n v="4"/>
    <n v="0"/>
    <n v="0"/>
    <n v="4"/>
    <n v="0"/>
    <n v="0"/>
  </r>
  <r>
    <s v="ALVORADA2022/Mar"/>
    <x v="14"/>
    <x v="16"/>
    <s v="ALVORADA"/>
    <x v="14"/>
    <n v="8"/>
    <n v="2"/>
    <n v="138"/>
    <n v="2"/>
    <n v="21"/>
    <n v="161"/>
    <n v="19"/>
    <n v="109"/>
    <n v="8"/>
    <n v="7"/>
    <n v="32"/>
    <n v="0"/>
    <n v="0"/>
    <n v="0"/>
    <n v="0"/>
    <n v="4"/>
    <n v="1"/>
    <n v="0"/>
    <n v="0"/>
    <n v="0"/>
    <n v="0"/>
    <n v="0"/>
    <n v="10"/>
    <n v="0"/>
    <n v="0"/>
    <n v="9"/>
    <n v="2"/>
    <n v="0"/>
    <n v="13"/>
    <n v="2"/>
    <n v="0"/>
  </r>
  <r>
    <s v="ALVORADA2022/Apr"/>
    <x v="14"/>
    <x v="16"/>
    <s v="ALVORADA"/>
    <x v="15"/>
    <n v="7"/>
    <n v="0"/>
    <n v="130"/>
    <n v="2"/>
    <n v="17"/>
    <n v="138"/>
    <n v="21"/>
    <n v="118"/>
    <n v="12"/>
    <n v="11"/>
    <n v="43"/>
    <n v="0"/>
    <n v="0"/>
    <n v="0"/>
    <n v="0"/>
    <n v="2"/>
    <n v="10"/>
    <n v="0"/>
    <n v="0"/>
    <n v="0"/>
    <n v="0"/>
    <n v="0"/>
    <n v="9"/>
    <n v="0"/>
    <n v="0"/>
    <n v="8"/>
    <n v="0"/>
    <n v="0"/>
    <n v="10"/>
    <n v="0"/>
    <n v="0"/>
  </r>
  <r>
    <s v="ALVORADA2022/May"/>
    <x v="14"/>
    <x v="16"/>
    <s v="ALVORADA"/>
    <x v="16"/>
    <n v="4"/>
    <n v="0"/>
    <n v="110"/>
    <n v="2"/>
    <n v="13"/>
    <n v="133"/>
    <n v="19"/>
    <n v="130"/>
    <n v="8"/>
    <n v="12"/>
    <n v="34"/>
    <n v="0"/>
    <n v="0"/>
    <n v="0"/>
    <n v="0"/>
    <n v="5"/>
    <n v="6"/>
    <n v="0"/>
    <n v="0"/>
    <n v="0"/>
    <n v="0"/>
    <n v="0"/>
    <n v="1"/>
    <n v="0"/>
    <n v="1"/>
    <n v="4"/>
    <n v="0"/>
    <n v="1"/>
    <n v="5"/>
    <n v="0"/>
    <n v="1"/>
  </r>
  <r>
    <s v="ALVORADA2022/Jun"/>
    <x v="14"/>
    <x v="16"/>
    <s v="ALVORADA"/>
    <x v="17"/>
    <n v="0"/>
    <n v="0"/>
    <n v="11"/>
    <n v="0"/>
    <n v="4"/>
    <n v="18"/>
    <n v="1"/>
    <n v="16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s v="AMARAL FERRADOR"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s v="AMARAL FERRADOR"/>
    <x v="14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s v="AMARAL FERRADOR"/>
    <x v="15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s v="AMARAL FERRADOR"/>
    <x v="16"/>
    <n v="0"/>
    <n v="0"/>
    <n v="1"/>
    <n v="0"/>
    <n v="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un"/>
    <x v="15"/>
    <x v="17"/>
    <s v="AMARAL FERRADOR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s v="AMETISTA DO SUL"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s v="AMETISTA DO SUL"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s v="AMETISTA DO SUL"/>
    <x v="15"/>
    <n v="0"/>
    <n v="0"/>
    <n v="1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s v="AMETISTA DO SUL"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un"/>
    <x v="16"/>
    <x v="18"/>
    <s v="AMETIST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s v="ANDRE DA ROCH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s v="ANDRE DA ROCHA"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s v="ANDRE DA ROCH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s v="ANDRE DA ROCH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n"/>
    <x v="17"/>
    <x v="19"/>
    <s v="ANDRE DA ROC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s v="ANTA GORD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s v="ANTA GORDA"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s v="ANTA GORDA"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s v="ANTA GORDA"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n"/>
    <x v="18"/>
    <x v="20"/>
    <s v="ANTA GOR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s v="ANTONIO PRADO"/>
    <x v="13"/>
    <n v="0"/>
    <n v="0"/>
    <n v="7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s v="ANTONIO PRADO"/>
    <x v="14"/>
    <n v="0"/>
    <n v="0"/>
    <n v="8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s v="ANTONIO PRADO"/>
    <x v="15"/>
    <n v="1"/>
    <n v="0"/>
    <n v="11"/>
    <n v="1"/>
    <n v="1"/>
    <n v="0"/>
    <n v="0"/>
    <n v="1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May"/>
    <x v="19"/>
    <x v="21"/>
    <s v="ANTONIO PRADO"/>
    <x v="16"/>
    <n v="0"/>
    <n v="0"/>
    <n v="7"/>
    <n v="1"/>
    <n v="0"/>
    <n v="1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un"/>
    <x v="19"/>
    <x v="21"/>
    <s v="ANTONIO PRADO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s v="ARAMBARE"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s v="ARAMBARE"/>
    <x v="14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s v="ARAMBARE"/>
    <x v="15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s v="ARAMBARE"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n"/>
    <x v="20"/>
    <x v="22"/>
    <s v="ARAMBA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s v="ARARICA"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2/Mar"/>
    <x v="21"/>
    <x v="23"/>
    <s v="ARARICA"/>
    <x v="14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s v="ARARICA"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s v="ARARICA"/>
    <x v="16"/>
    <n v="0"/>
    <n v="0"/>
    <n v="3"/>
    <n v="0"/>
    <n v="1"/>
    <n v="1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un"/>
    <x v="21"/>
    <x v="23"/>
    <s v="ARARIC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s v="ARATIBA"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s v="ARATIBA"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s v="ARATIBA"/>
    <x v="15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s v="ARATIBA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n"/>
    <x v="22"/>
    <x v="24"/>
    <s v="ARATIB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0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Feb"/>
    <x v="23"/>
    <x v="25"/>
    <s v="ARROIO DO MEIO"/>
    <x v="13"/>
    <n v="1"/>
    <n v="0"/>
    <n v="10"/>
    <n v="0"/>
    <n v="1"/>
    <n v="2"/>
    <n v="3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22/Mar"/>
    <x v="23"/>
    <x v="25"/>
    <s v="ARROIO DO MEIO"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2/Apr"/>
    <x v="23"/>
    <x v="25"/>
    <s v="ARROIO DO MEIO"/>
    <x v="15"/>
    <n v="0"/>
    <n v="0"/>
    <n v="11"/>
    <n v="0"/>
    <n v="1"/>
    <n v="0"/>
    <n v="0"/>
    <n v="6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s v="ARROIO DO MEIO"/>
    <x v="16"/>
    <n v="0"/>
    <n v="0"/>
    <n v="7"/>
    <n v="0"/>
    <n v="2"/>
    <n v="0"/>
    <n v="0"/>
    <n v="14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n"/>
    <x v="23"/>
    <x v="25"/>
    <s v="ARROIO DO MEI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s v="ARROIO DO PADRE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s v="ARROIO DO PADRE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s v="ARROIO DO PADRE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s v="ARROIO DO PADRE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n"/>
    <x v="24"/>
    <x v="26"/>
    <s v="ARROIO DO PAD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3"/>
    <n v="1"/>
    <n v="0"/>
    <n v="0"/>
    <n v="0"/>
    <n v="20"/>
    <n v="3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2/Feb"/>
    <x v="25"/>
    <x v="27"/>
    <s v="ARROIO DO SAL"/>
    <x v="13"/>
    <n v="0"/>
    <n v="0"/>
    <n v="44"/>
    <n v="1"/>
    <n v="1"/>
    <n v="1"/>
    <n v="1"/>
    <n v="18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s v="ARROIO DO SAL"/>
    <x v="14"/>
    <n v="0"/>
    <n v="0"/>
    <n v="6"/>
    <n v="0"/>
    <n v="2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s v="ARROIO DO SAL"/>
    <x v="15"/>
    <n v="0"/>
    <n v="0"/>
    <n v="16"/>
    <n v="1"/>
    <n v="0"/>
    <n v="0"/>
    <n v="0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May"/>
    <x v="25"/>
    <x v="27"/>
    <s v="ARROIO DO SAL"/>
    <x v="16"/>
    <n v="0"/>
    <n v="0"/>
    <n v="19"/>
    <n v="0"/>
    <n v="0"/>
    <n v="1"/>
    <n v="0"/>
    <n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un"/>
    <x v="25"/>
    <x v="27"/>
    <s v="ARROIO DO S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an"/>
    <x v="26"/>
    <x v="28"/>
    <s v="ARROIO DO TIGRE"/>
    <x v="12"/>
    <n v="0"/>
    <n v="0"/>
    <n v="5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s v="ARROIO DO TIGRE"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s v="ARROIO DO TIGRE"/>
    <x v="14"/>
    <n v="0"/>
    <n v="0"/>
    <n v="7"/>
    <n v="0"/>
    <n v="0"/>
    <n v="0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2/Apr"/>
    <x v="26"/>
    <x v="28"/>
    <s v="ARROIO DO TIGRE"/>
    <x v="15"/>
    <n v="0"/>
    <n v="0"/>
    <n v="5"/>
    <n v="0"/>
    <n v="1"/>
    <n v="0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s v="ARROIO DO TIGRE"/>
    <x v="16"/>
    <n v="0"/>
    <n v="0"/>
    <n v="8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un"/>
    <x v="26"/>
    <x v="28"/>
    <s v="ARROIO DO TI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Jan"/>
    <x v="27"/>
    <x v="29"/>
    <s v="ARROIO DOS RATOS"/>
    <x v="12"/>
    <n v="0"/>
    <n v="0"/>
    <n v="10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DOS RATOS2022/Feb"/>
    <x v="27"/>
    <x v="29"/>
    <s v="ARROIO DOS RATOS"/>
    <x v="13"/>
    <n v="0"/>
    <n v="0"/>
    <n v="17"/>
    <n v="0"/>
    <n v="1"/>
    <n v="0"/>
    <n v="1"/>
    <n v="2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2/Mar"/>
    <x v="27"/>
    <x v="29"/>
    <s v="ARROIO DOS RATOS"/>
    <x v="14"/>
    <n v="0"/>
    <n v="0"/>
    <n v="11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s v="ARROIO DOS RATOS"/>
    <x v="15"/>
    <n v="0"/>
    <n v="0"/>
    <n v="9"/>
    <n v="1"/>
    <n v="1"/>
    <n v="0"/>
    <n v="0"/>
    <n v="6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2/May"/>
    <x v="27"/>
    <x v="29"/>
    <s v="ARROIO DOS RATOS"/>
    <x v="16"/>
    <n v="0"/>
    <n v="0"/>
    <n v="6"/>
    <n v="0"/>
    <n v="1"/>
    <n v="2"/>
    <n v="1"/>
    <n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2/Jun"/>
    <x v="27"/>
    <x v="29"/>
    <s v="ARROIO DOS RATOS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an"/>
    <x v="28"/>
    <x v="30"/>
    <s v="ARROIO GRANDE"/>
    <x v="12"/>
    <n v="0"/>
    <n v="0"/>
    <n v="12"/>
    <n v="3"/>
    <n v="0"/>
    <n v="0"/>
    <n v="0"/>
    <n v="9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s v="ARROIO GRANDE"/>
    <x v="13"/>
    <n v="0"/>
    <n v="0"/>
    <n v="16"/>
    <n v="3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2/Mar"/>
    <x v="28"/>
    <x v="30"/>
    <s v="ARROIO GRANDE"/>
    <x v="14"/>
    <n v="0"/>
    <n v="0"/>
    <n v="8"/>
    <n v="2"/>
    <n v="0"/>
    <n v="0"/>
    <n v="0"/>
    <n v="13"/>
    <n v="0"/>
    <n v="0"/>
    <n v="5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GRANDE2022/Apr"/>
    <x v="28"/>
    <x v="30"/>
    <s v="ARROIO GRANDE"/>
    <x v="15"/>
    <n v="0"/>
    <n v="0"/>
    <n v="13"/>
    <n v="3"/>
    <n v="0"/>
    <n v="1"/>
    <n v="1"/>
    <n v="1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s v="ARROIO GRANDE"/>
    <x v="16"/>
    <n v="0"/>
    <n v="0"/>
    <n v="11"/>
    <n v="3"/>
    <n v="0"/>
    <n v="0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un"/>
    <x v="28"/>
    <x v="30"/>
    <s v="ARROIO GRAN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s v="ARVOREZINHA"/>
    <x v="13"/>
    <n v="0"/>
    <n v="0"/>
    <n v="3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Mar"/>
    <x v="29"/>
    <x v="31"/>
    <s v="ARVOREZINHA"/>
    <x v="14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s v="ARVOREZINHA"/>
    <x v="15"/>
    <n v="0"/>
    <n v="0"/>
    <n v="1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s v="ARVOREZINHA"/>
    <x v="16"/>
    <n v="1"/>
    <n v="0"/>
    <n v="4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2/Jun"/>
    <x v="29"/>
    <x v="31"/>
    <s v="ARVOREZIN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s v="AUGUSTO PESTANA"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s v="AUGUSTO PESTANA"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s v="AUGUSTO PESTANA"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s v="AUGUSTO PESTANA"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n"/>
    <x v="30"/>
    <x v="32"/>
    <s v="AUGUSTO PEST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UREA2022/Feb"/>
    <x v="31"/>
    <x v="33"/>
    <s v="AUREA"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s v="AUREA"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s v="AUREA"/>
    <x v="15"/>
    <n v="0"/>
    <n v="0"/>
    <n v="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s v="AUREA"/>
    <x v="16"/>
    <n v="0"/>
    <n v="0"/>
    <n v="0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un"/>
    <x v="31"/>
    <x v="33"/>
    <s v="AURE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2/Jan"/>
    <x v="32"/>
    <x v="34"/>
    <s v="BAGE"/>
    <x v="12"/>
    <n v="1"/>
    <n v="0"/>
    <n v="84"/>
    <n v="6"/>
    <n v="4"/>
    <n v="14"/>
    <n v="0"/>
    <n v="81"/>
    <n v="5"/>
    <n v="16"/>
    <n v="1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BAGE2022/Feb"/>
    <x v="32"/>
    <x v="34"/>
    <s v="BAGE"/>
    <x v="13"/>
    <n v="0"/>
    <n v="0"/>
    <n v="83"/>
    <n v="7"/>
    <n v="1"/>
    <n v="12"/>
    <n v="1"/>
    <n v="70"/>
    <n v="0"/>
    <n v="8"/>
    <n v="2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2/Mar"/>
    <x v="32"/>
    <x v="34"/>
    <s v="BAGE"/>
    <x v="14"/>
    <n v="2"/>
    <n v="0"/>
    <n v="113"/>
    <n v="10"/>
    <n v="5"/>
    <n v="18"/>
    <n v="1"/>
    <n v="93"/>
    <n v="6"/>
    <n v="16"/>
    <n v="12"/>
    <n v="0"/>
    <n v="0"/>
    <n v="0"/>
    <n v="0"/>
    <n v="6"/>
    <n v="3"/>
    <n v="0"/>
    <n v="0"/>
    <n v="0"/>
    <n v="0"/>
    <n v="0"/>
    <n v="0"/>
    <n v="0"/>
    <n v="0"/>
    <n v="2"/>
    <n v="0"/>
    <n v="0"/>
    <n v="2"/>
    <n v="0"/>
    <n v="0"/>
  </r>
  <r>
    <s v="BAGE2022/Apr"/>
    <x v="32"/>
    <x v="34"/>
    <s v="BAGE"/>
    <x v="15"/>
    <n v="0"/>
    <n v="0"/>
    <n v="110"/>
    <n v="5"/>
    <n v="3"/>
    <n v="9"/>
    <n v="0"/>
    <n v="75"/>
    <n v="2"/>
    <n v="16"/>
    <n v="19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BAGE2022/May"/>
    <x v="32"/>
    <x v="34"/>
    <s v="BAGE"/>
    <x v="16"/>
    <n v="1"/>
    <n v="0"/>
    <n v="73"/>
    <n v="10"/>
    <n v="3"/>
    <n v="11"/>
    <n v="0"/>
    <n v="72"/>
    <n v="5"/>
    <n v="6"/>
    <n v="1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AGE2022/Jun"/>
    <x v="32"/>
    <x v="34"/>
    <s v="BAGE"/>
    <x v="17"/>
    <n v="0"/>
    <n v="0"/>
    <n v="11"/>
    <n v="0"/>
    <n v="1"/>
    <n v="1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0"/>
    <n v="3"/>
    <n v="4"/>
    <n v="6"/>
    <n v="2"/>
    <n v="12"/>
    <n v="2"/>
    <n v="7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Feb"/>
    <x v="33"/>
    <x v="35"/>
    <s v="BALNEARIO PINHAL"/>
    <x v="13"/>
    <n v="0"/>
    <n v="0"/>
    <n v="20"/>
    <n v="2"/>
    <n v="0"/>
    <n v="8"/>
    <n v="0"/>
    <n v="18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s v="BALNEARIO PINHAL"/>
    <x v="14"/>
    <n v="1"/>
    <n v="0"/>
    <n v="18"/>
    <n v="2"/>
    <n v="1"/>
    <n v="3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Apr"/>
    <x v="33"/>
    <x v="35"/>
    <s v="BALNEARIO PINHAL"/>
    <x v="15"/>
    <n v="1"/>
    <n v="0"/>
    <n v="15"/>
    <n v="0"/>
    <n v="0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May"/>
    <x v="33"/>
    <x v="35"/>
    <s v="BALNEARIO PINHAL"/>
    <x v="16"/>
    <n v="0"/>
    <n v="0"/>
    <n v="18"/>
    <n v="0"/>
    <n v="2"/>
    <n v="4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n"/>
    <x v="33"/>
    <x v="35"/>
    <s v="BALNEARIO PINH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s v="BARAO"/>
    <x v="1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s v="BARAO"/>
    <x v="14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s v="BARAO"/>
    <x v="15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s v="BARAO"/>
    <x v="16"/>
    <n v="0"/>
    <n v="0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n"/>
    <x v="34"/>
    <x v="36"/>
    <s v="BAR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s v="BARAO DE COTEGIPE"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s v="BARAO DE COTEGIPE"/>
    <x v="14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s v="BARAO DE COTEGIPE"/>
    <x v="15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s v="BARAO DE COTEGIPE"/>
    <x v="1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n"/>
    <x v="35"/>
    <x v="37"/>
    <s v="BARAO DE COTEGIPE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s v="BARAO DO TRIUNFO"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s v="BARAO DO TRIUNFO"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s v="BARAO DO TRIUNFO"/>
    <x v="15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s v="BARAO DO TRIUNFO"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n"/>
    <x v="36"/>
    <x v="38"/>
    <s v="BARAO DO TRIUNF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s v="BARRA DO GUARITA"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s v="BARRA DO GUARITA"/>
    <x v="14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s v="BARRA DO GUARI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s v="BARRA DO GUARITA"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n"/>
    <x v="37"/>
    <x v="39"/>
    <s v="BARRA DO GUARI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Feb"/>
    <x v="38"/>
    <x v="40"/>
    <s v="BARRA DO QUARAI"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s v="BARRA DO QUARAI"/>
    <x v="14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s v="BARRA DO QUARAI"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s v="BARRA DO QUARAI"/>
    <x v="16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n"/>
    <x v="38"/>
    <x v="40"/>
    <s v="BARRA DO QUA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0"/>
    <n v="0"/>
    <n v="10"/>
    <n v="1"/>
    <n v="0"/>
    <n v="0"/>
    <n v="0"/>
    <n v="5"/>
    <n v="1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Feb"/>
    <x v="39"/>
    <x v="41"/>
    <s v="BARRA DO RIBEIRO"/>
    <x v="13"/>
    <n v="1"/>
    <n v="0"/>
    <n v="12"/>
    <n v="1"/>
    <n v="0"/>
    <n v="0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2/Mar"/>
    <x v="39"/>
    <x v="41"/>
    <s v="BARRA DO RIBEIRO"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s v="BARRA DO RIBEIRO"/>
    <x v="15"/>
    <n v="0"/>
    <n v="0"/>
    <n v="8"/>
    <n v="2"/>
    <n v="0"/>
    <n v="2"/>
    <n v="0"/>
    <n v="3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May"/>
    <x v="39"/>
    <x v="41"/>
    <s v="BARRA DO RIBEIRO"/>
    <x v="16"/>
    <n v="0"/>
    <n v="0"/>
    <n v="5"/>
    <n v="1"/>
    <n v="0"/>
    <n v="2"/>
    <n v="0"/>
    <n v="5"/>
    <n v="2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Jun"/>
    <x v="39"/>
    <x v="41"/>
    <s v="BARRA DO RIB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s v="BARRA DO RIO AZUL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s v="BARRA DO RIO AZUL"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s v="BARRA DO RIO AZUL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s v="BARRA DO RIO AZUL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n"/>
    <x v="40"/>
    <x v="42"/>
    <s v="BARRA DO RIO AZ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s v="BARRA FUNDA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s v="BARRA FUND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s v="BARRA FUNDA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s v="BARRA FUNDA"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n"/>
    <x v="41"/>
    <x v="43"/>
    <s v="BARRA FUND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s v="BARRACA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r"/>
    <x v="42"/>
    <x v="44"/>
    <s v="BARRACAO"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Apr"/>
    <x v="42"/>
    <x v="44"/>
    <s v="BARRACAO"/>
    <x v="15"/>
    <n v="0"/>
    <n v="0"/>
    <n v="4"/>
    <n v="1"/>
    <n v="0"/>
    <n v="0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s v="BARRACAO"/>
    <x v="16"/>
    <n v="0"/>
    <n v="0"/>
    <n v="4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un"/>
    <x v="42"/>
    <x v="44"/>
    <s v="BARRACAO"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2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2/Feb"/>
    <x v="43"/>
    <x v="45"/>
    <s v="BARROS CASSAL"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Mar"/>
    <x v="43"/>
    <x v="45"/>
    <s v="BARROS CASSAL"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s v="BARROS CASSAL"/>
    <x v="15"/>
    <n v="0"/>
    <n v="0"/>
    <n v="8"/>
    <n v="2"/>
    <n v="0"/>
    <n v="6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22/May"/>
    <x v="43"/>
    <x v="45"/>
    <s v="BARROS CASSAL"/>
    <x v="16"/>
    <n v="0"/>
    <n v="0"/>
    <n v="9"/>
    <n v="1"/>
    <n v="1"/>
    <n v="5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Jun"/>
    <x v="43"/>
    <x v="45"/>
    <s v="BARROS CASSA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s v="BENJAMIN CONSTANT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s v="BENJAMIN CONSTANT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s v="BENJAMIN CONSTANT DO SUL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s v="BENJAMIN CONSTANT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un"/>
    <x v="44"/>
    <x v="46"/>
    <s v="BENJAMIN CONSTANT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3"/>
    <n v="0"/>
    <n v="12"/>
    <n v="14"/>
    <n v="2"/>
    <n v="109"/>
    <n v="6"/>
    <n v="15"/>
    <n v="9"/>
    <n v="0"/>
    <n v="0"/>
    <n v="0"/>
    <n v="0"/>
    <n v="1"/>
    <n v="1"/>
    <n v="0"/>
    <n v="0"/>
    <n v="1"/>
    <n v="0"/>
    <n v="0"/>
    <n v="0"/>
    <n v="0"/>
    <n v="0"/>
    <n v="1"/>
    <n v="0"/>
    <n v="0"/>
    <n v="1"/>
    <n v="0"/>
    <n v="0"/>
  </r>
  <r>
    <s v="BENTO GONCALVES2022/Feb"/>
    <x v="45"/>
    <x v="47"/>
    <s v="BENTO GONCALVES"/>
    <x v="13"/>
    <n v="1"/>
    <n v="0"/>
    <n v="86"/>
    <n v="0"/>
    <n v="9"/>
    <n v="13"/>
    <n v="1"/>
    <n v="88"/>
    <n v="5"/>
    <n v="14"/>
    <n v="9"/>
    <n v="0"/>
    <n v="0"/>
    <n v="0"/>
    <n v="0"/>
    <n v="1"/>
    <n v="2"/>
    <n v="0"/>
    <n v="0"/>
    <n v="0"/>
    <n v="0"/>
    <n v="0"/>
    <n v="1"/>
    <n v="0"/>
    <n v="0"/>
    <n v="1"/>
    <n v="0"/>
    <n v="0"/>
    <n v="1"/>
    <n v="0"/>
    <n v="0"/>
  </r>
  <r>
    <s v="BENTO GONCALVES2022/Mar"/>
    <x v="45"/>
    <x v="47"/>
    <s v="BENTO GONCALVES"/>
    <x v="14"/>
    <n v="1"/>
    <n v="0"/>
    <n v="71"/>
    <n v="2"/>
    <n v="18"/>
    <n v="17"/>
    <n v="1"/>
    <n v="114"/>
    <n v="5"/>
    <n v="18"/>
    <n v="10"/>
    <n v="0"/>
    <n v="0"/>
    <n v="0"/>
    <n v="0"/>
    <n v="1"/>
    <n v="6"/>
    <n v="0"/>
    <n v="0"/>
    <n v="0"/>
    <n v="0"/>
    <n v="0"/>
    <n v="0"/>
    <n v="0"/>
    <n v="0"/>
    <n v="1"/>
    <n v="0"/>
    <n v="0"/>
    <n v="1"/>
    <n v="0"/>
    <n v="0"/>
  </r>
  <r>
    <s v="BENTO GONCALVES2022/Apr"/>
    <x v="45"/>
    <x v="47"/>
    <s v="BENTO GONCALVES"/>
    <x v="15"/>
    <n v="1"/>
    <n v="1"/>
    <n v="95"/>
    <n v="0"/>
    <n v="10"/>
    <n v="14"/>
    <n v="0"/>
    <n v="88"/>
    <n v="3"/>
    <n v="16"/>
    <n v="11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1"/>
    <n v="0"/>
  </r>
  <r>
    <s v="BENTO GONCALVES2022/May"/>
    <x v="45"/>
    <x v="47"/>
    <s v="BENTO GONCALVES"/>
    <x v="16"/>
    <n v="3"/>
    <n v="0"/>
    <n v="110"/>
    <n v="0"/>
    <n v="4"/>
    <n v="15"/>
    <n v="0"/>
    <n v="101"/>
    <n v="6"/>
    <n v="12"/>
    <n v="21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BENTO GONCALVES2022/Jun"/>
    <x v="45"/>
    <x v="47"/>
    <s v="BENTO GONCALVES"/>
    <x v="17"/>
    <n v="0"/>
    <n v="0"/>
    <n v="13"/>
    <n v="0"/>
    <n v="1"/>
    <n v="1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s v="BOA VISTA DAS MISSOES"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s v="BOA VISTA DAS MISSOES"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s v="BOA VISTA DAS MISSOES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s v="BOA VISTA DAS MISSOES"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n"/>
    <x v="46"/>
    <x v="48"/>
    <s v="BOA VISTA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s v="BOA VISTA DO BURICA"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s v="BOA VISTA DO BURICA"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Apr"/>
    <x v="47"/>
    <x v="49"/>
    <s v="BOA VISTA DO BURICA"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s v="BOA VISTA DO BURICA"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un"/>
    <x v="47"/>
    <x v="49"/>
    <s v="BOA VISTA DO BURICA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s v="BOA VISTA DO CADEADO"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s v="BOA VISTA DO CADEADO"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s v="BOA VISTA DO CADEADO"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s v="BOA VISTA DO CADEADO"/>
    <x v="16"/>
    <n v="0"/>
    <n v="0"/>
    <n v="3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n"/>
    <x v="48"/>
    <x v="50"/>
    <s v="BOA VISTA DO CADEAD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s v="BOA VISTA DO INCRA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s v="BOA VISTA DO INCRA"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s v="BOA VISTA DO INCRA"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s v="BOA VISTA DO INCRA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n"/>
    <x v="49"/>
    <x v="51"/>
    <s v="BOA VISTA DO INC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s v="BOA VISTA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s v="BOA VISTA DO SUL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s v="BOA VISTA DO SUL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s v="BOA VISTA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n"/>
    <x v="50"/>
    <x v="52"/>
    <s v="BOA VIST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JESUS2022/Feb"/>
    <x v="51"/>
    <x v="53"/>
    <s v="BOM JESUS"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s v="BOM JESUS"/>
    <x v="14"/>
    <n v="0"/>
    <n v="0"/>
    <n v="15"/>
    <n v="5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s v="BOM JESUS"/>
    <x v="15"/>
    <n v="0"/>
    <n v="0"/>
    <n v="16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s v="BOM JESUS"/>
    <x v="16"/>
    <n v="1"/>
    <n v="0"/>
    <n v="8"/>
    <n v="3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2/Jun"/>
    <x v="51"/>
    <x v="53"/>
    <s v="BOM JESUS"/>
    <x v="17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Feb"/>
    <x v="52"/>
    <x v="54"/>
    <s v="BOM PRINCIPIO"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2/Mar"/>
    <x v="52"/>
    <x v="54"/>
    <s v="BOM PRINCIPIO"/>
    <x v="14"/>
    <n v="0"/>
    <n v="0"/>
    <n v="7"/>
    <n v="0"/>
    <n v="1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s v="BOM PRINCIPIO"/>
    <x v="15"/>
    <n v="0"/>
    <n v="1"/>
    <n v="3"/>
    <n v="0"/>
    <n v="0"/>
    <n v="0"/>
    <n v="0"/>
    <n v="7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BOM PRINCIPIO2022/May"/>
    <x v="52"/>
    <x v="54"/>
    <s v="BOM PRINCIPIO"/>
    <x v="16"/>
    <n v="0"/>
    <n v="1"/>
    <n v="1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PRINCIPIO2022/Jun"/>
    <x v="52"/>
    <x v="54"/>
    <s v="BOM PRINCIPIO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s v="BOM PROGRESS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s v="BOM PROGRESSO"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s v="BOM PROGRESS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s v="BOM PROGRESS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n"/>
    <x v="53"/>
    <x v="55"/>
    <s v="BOM PROGRESS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Feb"/>
    <x v="54"/>
    <x v="56"/>
    <s v="BOM RETIRO DO SUL"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2/Mar"/>
    <x v="54"/>
    <x v="56"/>
    <s v="BOM RETIRO DO SUL"/>
    <x v="14"/>
    <n v="0"/>
    <n v="0"/>
    <n v="3"/>
    <n v="0"/>
    <n v="1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s v="BOM RETIRO DO SUL"/>
    <x v="15"/>
    <n v="0"/>
    <n v="0"/>
    <n v="6"/>
    <n v="2"/>
    <n v="1"/>
    <n v="0"/>
    <n v="0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s v="BOM RETIRO DO SUL"/>
    <x v="16"/>
    <n v="1"/>
    <n v="0"/>
    <n v="3"/>
    <n v="1"/>
    <n v="1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Jun"/>
    <x v="54"/>
    <x v="56"/>
    <s v="BOM RETIR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s v="BOQUEIRAO DO LEAO"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s v="BOQUEIRAO DO LEAO"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s v="BOQUEIRAO DO LEAO"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s v="BOQUEIRAO DO LEAO"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n"/>
    <x v="55"/>
    <x v="57"/>
    <s v="BOQUEIRAO DO LEAO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9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s v="BOSSOROCA"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s v="BOSSOROCA"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s v="BOSSOROCA"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s v="BOSSOROCA"/>
    <x v="16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n"/>
    <x v="56"/>
    <x v="58"/>
    <s v="BOSSORO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s v="BOZAN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s v="BOZAN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s v="BOZANO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s v="BOZAN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n"/>
    <x v="57"/>
    <x v="59"/>
    <s v="BOZ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2/Feb"/>
    <x v="58"/>
    <x v="60"/>
    <s v="BRAGA"/>
    <x v="13"/>
    <n v="1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RAGA2022/Mar"/>
    <x v="58"/>
    <x v="60"/>
    <s v="BRAGA"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s v="BRAGA"/>
    <x v="15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RAGA2022/May"/>
    <x v="58"/>
    <x v="60"/>
    <s v="BRAG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n"/>
    <x v="58"/>
    <x v="60"/>
    <s v="BRAG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s v="BROCHIER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s v="BROCHIER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s v="BROCHIER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s v="BROCHIER"/>
    <x v="16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n"/>
    <x v="59"/>
    <x v="61"/>
    <s v="BROCHIE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9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2/Feb"/>
    <x v="60"/>
    <x v="62"/>
    <s v="BUTIA"/>
    <x v="13"/>
    <n v="0"/>
    <n v="0"/>
    <n v="18"/>
    <n v="0"/>
    <n v="0"/>
    <n v="0"/>
    <n v="1"/>
    <n v="6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s v="BUTIA"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Apr"/>
    <x v="60"/>
    <x v="62"/>
    <s v="BUTIA"/>
    <x v="15"/>
    <n v="0"/>
    <n v="0"/>
    <n v="20"/>
    <n v="3"/>
    <n v="0"/>
    <n v="2"/>
    <n v="0"/>
    <n v="1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2/May"/>
    <x v="60"/>
    <x v="62"/>
    <s v="BUTIA"/>
    <x v="16"/>
    <n v="1"/>
    <n v="0"/>
    <n v="13"/>
    <n v="1"/>
    <n v="0"/>
    <n v="1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Jun"/>
    <x v="60"/>
    <x v="62"/>
    <s v="BUTIA"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5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APAVA DO SUL2022/Feb"/>
    <x v="61"/>
    <x v="63"/>
    <s v="CACAPAVA DO SUL"/>
    <x v="13"/>
    <n v="1"/>
    <n v="0"/>
    <n v="36"/>
    <n v="6"/>
    <n v="1"/>
    <n v="3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2/Mar"/>
    <x v="61"/>
    <x v="63"/>
    <s v="CACAPAVA DO SUL"/>
    <x v="14"/>
    <n v="0"/>
    <n v="0"/>
    <n v="25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2/Apr"/>
    <x v="61"/>
    <x v="63"/>
    <s v="CACAPAVA DO SUL"/>
    <x v="15"/>
    <n v="0"/>
    <n v="0"/>
    <n v="19"/>
    <n v="4"/>
    <n v="0"/>
    <n v="2"/>
    <n v="0"/>
    <n v="24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s v="CACAPAVA DO SUL"/>
    <x v="16"/>
    <n v="0"/>
    <n v="0"/>
    <n v="22"/>
    <n v="3"/>
    <n v="1"/>
    <n v="0"/>
    <n v="0"/>
    <n v="19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un"/>
    <x v="61"/>
    <x v="63"/>
    <s v="CACAPAVA DO SUL"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s v="CACEQUI"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s v="CACEQUI"/>
    <x v="14"/>
    <n v="1"/>
    <n v="0"/>
    <n v="13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Apr"/>
    <x v="62"/>
    <x v="64"/>
    <s v="CACEQUI"/>
    <x v="15"/>
    <n v="1"/>
    <n v="0"/>
    <n v="11"/>
    <n v="2"/>
    <n v="0"/>
    <n v="1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May"/>
    <x v="62"/>
    <x v="64"/>
    <s v="CACEQUI"/>
    <x v="16"/>
    <n v="0"/>
    <n v="0"/>
    <n v="11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un"/>
    <x v="62"/>
    <x v="64"/>
    <s v="CACEQU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7"/>
    <n v="1"/>
    <n v="2"/>
    <n v="12"/>
    <n v="0"/>
    <n v="37"/>
    <n v="3"/>
    <n v="15"/>
    <n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Feb"/>
    <x v="63"/>
    <x v="65"/>
    <s v="CACHOEIRA DO SUL"/>
    <x v="13"/>
    <n v="0"/>
    <n v="0"/>
    <n v="65"/>
    <n v="4"/>
    <n v="11"/>
    <n v="5"/>
    <n v="0"/>
    <n v="28"/>
    <n v="3"/>
    <n v="11"/>
    <n v="2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CHOEIRA DO SUL2022/Mar"/>
    <x v="63"/>
    <x v="65"/>
    <s v="CACHOEIRA DO SUL"/>
    <x v="14"/>
    <n v="0"/>
    <n v="0"/>
    <n v="72"/>
    <n v="7"/>
    <n v="4"/>
    <n v="3"/>
    <n v="0"/>
    <n v="23"/>
    <n v="6"/>
    <n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s v="CACHOEIRA DO SUL"/>
    <x v="15"/>
    <n v="0"/>
    <n v="0"/>
    <n v="64"/>
    <n v="2"/>
    <n v="6"/>
    <n v="3"/>
    <n v="0"/>
    <n v="25"/>
    <n v="7"/>
    <n v="7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May"/>
    <x v="63"/>
    <x v="65"/>
    <s v="CACHOEIRA DO SUL"/>
    <x v="16"/>
    <n v="1"/>
    <n v="0"/>
    <n v="36"/>
    <n v="1"/>
    <n v="3"/>
    <n v="5"/>
    <n v="0"/>
    <n v="37"/>
    <n v="4"/>
    <n v="3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CHOEIRA DO SUL2022/Jun"/>
    <x v="63"/>
    <x v="65"/>
    <s v="CACHOEIRA DO SUL"/>
    <x v="17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2/Jan"/>
    <x v="64"/>
    <x v="66"/>
    <s v="CACHOEIRINHA"/>
    <x v="12"/>
    <n v="1"/>
    <n v="0"/>
    <n v="97"/>
    <n v="2"/>
    <n v="8"/>
    <n v="82"/>
    <n v="14"/>
    <n v="136"/>
    <n v="1"/>
    <n v="14"/>
    <n v="13"/>
    <n v="0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CACHOEIRINHA2022/Feb"/>
    <x v="64"/>
    <x v="66"/>
    <s v="CACHOEIRINHA"/>
    <x v="13"/>
    <n v="0"/>
    <n v="0"/>
    <n v="116"/>
    <n v="0"/>
    <n v="16"/>
    <n v="66"/>
    <n v="8"/>
    <n v="103"/>
    <n v="1"/>
    <n v="12"/>
    <n v="1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CHOEIRINHA2022/Mar"/>
    <x v="64"/>
    <x v="66"/>
    <s v="CACHOEIRINHA"/>
    <x v="14"/>
    <n v="0"/>
    <n v="0"/>
    <n v="103"/>
    <n v="0"/>
    <n v="10"/>
    <n v="73"/>
    <n v="10"/>
    <n v="118"/>
    <n v="1"/>
    <n v="19"/>
    <n v="14"/>
    <n v="0"/>
    <n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</r>
  <r>
    <s v="CACHOEIRINHA2022/Apr"/>
    <x v="64"/>
    <x v="66"/>
    <s v="CACHOEIRINHA"/>
    <x v="15"/>
    <n v="0"/>
    <n v="0"/>
    <n v="99"/>
    <n v="0"/>
    <n v="15"/>
    <n v="46"/>
    <n v="7"/>
    <n v="105"/>
    <n v="2"/>
    <n v="11"/>
    <n v="1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CHOEIRINHA2022/May"/>
    <x v="64"/>
    <x v="66"/>
    <s v="CACHOEIRINHA"/>
    <x v="16"/>
    <n v="0"/>
    <n v="0"/>
    <n v="131"/>
    <n v="1"/>
    <n v="6"/>
    <n v="62"/>
    <n v="7"/>
    <n v="100"/>
    <n v="1"/>
    <n v="3"/>
    <n v="15"/>
    <n v="0"/>
    <n v="0"/>
    <n v="0"/>
    <n v="0"/>
    <n v="5"/>
    <n v="1"/>
    <n v="0"/>
    <n v="1"/>
    <n v="0"/>
    <n v="0"/>
    <n v="0"/>
    <n v="1"/>
    <n v="0"/>
    <n v="0"/>
    <n v="0"/>
    <n v="0"/>
    <n v="0"/>
    <n v="0"/>
    <n v="0"/>
    <n v="0"/>
  </r>
  <r>
    <s v="CACHOEIRINHA2022/Jun"/>
    <x v="64"/>
    <x v="66"/>
    <s v="CACHOEIRINHA"/>
    <x v="17"/>
    <n v="0"/>
    <n v="0"/>
    <n v="13"/>
    <n v="0"/>
    <n v="1"/>
    <n v="5"/>
    <n v="2"/>
    <n v="9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s v="CACIQUE DOBLE"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s v="CACIQUE DOBLE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s v="CACIQUE DOBLE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s v="CACIQUE DOBLE"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n"/>
    <x v="65"/>
    <x v="67"/>
    <s v="CACIQUE DOBL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s v="CAIBATE"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s v="CAIBATE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s v="CAIBATE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s v="CAIBAT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n"/>
    <x v="66"/>
    <x v="68"/>
    <s v="CAIBA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s v="CAICARA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s v="CAICARA"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s v="CAICARA"/>
    <x v="15"/>
    <n v="0"/>
    <n v="0"/>
    <n v="2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s v="CAICARA"/>
    <x v="16"/>
    <n v="0"/>
    <n v="0"/>
    <n v="3"/>
    <n v="1"/>
    <n v="0"/>
    <n v="2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22/Jun"/>
    <x v="67"/>
    <x v="69"/>
    <s v="CAIC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0"/>
    <n v="1"/>
    <n v="2"/>
    <n v="2"/>
    <n v="1"/>
    <n v="40"/>
    <n v="5"/>
    <n v="22"/>
    <n v="1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22/Feb"/>
    <x v="68"/>
    <x v="70"/>
    <s v="CAMAQUA"/>
    <x v="13"/>
    <n v="3"/>
    <n v="0"/>
    <n v="51"/>
    <n v="2"/>
    <n v="1"/>
    <n v="6"/>
    <n v="3"/>
    <n v="39"/>
    <n v="4"/>
    <n v="4"/>
    <n v="1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CAMAQUA2022/Mar"/>
    <x v="68"/>
    <x v="70"/>
    <s v="CAMAQUA"/>
    <x v="14"/>
    <n v="1"/>
    <n v="0"/>
    <n v="83"/>
    <n v="3"/>
    <n v="1"/>
    <n v="3"/>
    <n v="0"/>
    <n v="50"/>
    <n v="6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2/Apr"/>
    <x v="68"/>
    <x v="70"/>
    <s v="CAMAQUA"/>
    <x v="15"/>
    <n v="3"/>
    <n v="0"/>
    <n v="49"/>
    <n v="2"/>
    <n v="3"/>
    <n v="4"/>
    <n v="0"/>
    <n v="30"/>
    <n v="7"/>
    <n v="15"/>
    <n v="3"/>
    <n v="0"/>
    <n v="0"/>
    <n v="0"/>
    <n v="0"/>
    <n v="4"/>
    <n v="1"/>
    <n v="0"/>
    <n v="0"/>
    <n v="0"/>
    <n v="0"/>
    <n v="0"/>
    <n v="0"/>
    <n v="0"/>
    <n v="0"/>
    <n v="3"/>
    <n v="0"/>
    <n v="0"/>
    <n v="3"/>
    <n v="0"/>
    <n v="0"/>
  </r>
  <r>
    <s v="CAMAQUA2022/May"/>
    <x v="68"/>
    <x v="70"/>
    <s v="CAMAQUA"/>
    <x v="16"/>
    <n v="1"/>
    <n v="0"/>
    <n v="43"/>
    <n v="1"/>
    <n v="0"/>
    <n v="4"/>
    <n v="0"/>
    <n v="26"/>
    <n v="4"/>
    <n v="13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AQUA2022/Jun"/>
    <x v="68"/>
    <x v="70"/>
    <s v="CAMAQUA"/>
    <x v="17"/>
    <n v="0"/>
    <n v="0"/>
    <n v="7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an"/>
    <x v="69"/>
    <x v="71"/>
    <s v="CAMARG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s v="CAMARGO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s v="CAMARG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s v="CAMARGO"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s v="CAMARGO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n"/>
    <x v="69"/>
    <x v="71"/>
    <s v="CAMAR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s v="CAMBARA DO SUL"/>
    <x v="13"/>
    <n v="1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BARA DO SUL2022/Mar"/>
    <x v="70"/>
    <x v="72"/>
    <s v="CAMBARA DO SUL"/>
    <x v="14"/>
    <n v="0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s v="CAMBARA DO SUL"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s v="CAMBARA DO SUL"/>
    <x v="16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n"/>
    <x v="70"/>
    <x v="72"/>
    <s v="CAMBAR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s v="CAMPESTRE DA SERRA"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s v="CAMPESTRE DA SERRA"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s v="CAMPESTRE DA SERRA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s v="CAMPESTRE DA SERRA"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n"/>
    <x v="71"/>
    <x v="73"/>
    <s v="CAMPESTRE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s v="CAMPINA DAS MISSOE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s v="CAMPINA DAS MISSOES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s v="CAMPINA DAS MISSOES"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s v="CAMPINA DAS MISSOE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n"/>
    <x v="72"/>
    <x v="74"/>
    <s v="CAMPINA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s v="CAMPINAS DO SUL"/>
    <x v="13"/>
    <n v="0"/>
    <n v="0"/>
    <n v="2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s v="CAMPINAS DO SUL"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s v="CAMPINAS DO SUL"/>
    <x v="15"/>
    <n v="0"/>
    <n v="0"/>
    <n v="1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s v="CAMPINAS DO SUL"/>
    <x v="1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un"/>
    <x v="73"/>
    <x v="75"/>
    <s v="CAMPINAS DO SU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2/Jan"/>
    <x v="74"/>
    <x v="76"/>
    <s v="CAMPO BOM"/>
    <x v="12"/>
    <n v="0"/>
    <n v="0"/>
    <n v="50"/>
    <n v="0"/>
    <n v="3"/>
    <n v="12"/>
    <n v="6"/>
    <n v="47"/>
    <n v="4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PO BOM2022/Feb"/>
    <x v="74"/>
    <x v="76"/>
    <s v="CAMPO BOM"/>
    <x v="13"/>
    <n v="1"/>
    <n v="0"/>
    <n v="62"/>
    <n v="0"/>
    <n v="6"/>
    <n v="5"/>
    <n v="0"/>
    <n v="55"/>
    <n v="0"/>
    <n v="6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MPO BOM2022/Mar"/>
    <x v="74"/>
    <x v="76"/>
    <s v="CAMPO BOM"/>
    <x v="14"/>
    <n v="0"/>
    <n v="0"/>
    <n v="63"/>
    <n v="0"/>
    <n v="5"/>
    <n v="11"/>
    <n v="2"/>
    <n v="45"/>
    <n v="2"/>
    <n v="8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Apr"/>
    <x v="74"/>
    <x v="76"/>
    <s v="CAMPO BOM"/>
    <x v="15"/>
    <n v="1"/>
    <n v="0"/>
    <n v="59"/>
    <n v="1"/>
    <n v="5"/>
    <n v="12"/>
    <n v="3"/>
    <n v="41"/>
    <n v="3"/>
    <n v="8"/>
    <n v="5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CAMPO BOM2022/May"/>
    <x v="74"/>
    <x v="76"/>
    <s v="CAMPO BOM"/>
    <x v="16"/>
    <n v="0"/>
    <n v="0"/>
    <n v="44"/>
    <n v="1"/>
    <n v="4"/>
    <n v="10"/>
    <n v="6"/>
    <n v="42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Jun"/>
    <x v="74"/>
    <x v="76"/>
    <s v="CAMPO BOM"/>
    <x v="17"/>
    <n v="0"/>
    <n v="0"/>
    <n v="8"/>
    <n v="0"/>
    <n v="0"/>
    <n v="1"/>
    <n v="2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s v="CAMPO NOVO"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s v="CAMPO NOVO"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s v="CAMPO NOVO"/>
    <x v="15"/>
    <n v="0"/>
    <n v="0"/>
    <n v="5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s v="CAMPO NOVO"/>
    <x v="16"/>
    <n v="1"/>
    <n v="0"/>
    <n v="3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NOVO2022/Jun"/>
    <x v="75"/>
    <x v="77"/>
    <s v="CAMPO NOV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s v="CAMPOS BORGES"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s v="CAMPOS BORGES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2/Apr"/>
    <x v="76"/>
    <x v="78"/>
    <s v="CAMPOS BORGES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s v="CAMPOS BORGE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n"/>
    <x v="76"/>
    <x v="78"/>
    <s v="CAMPOS BORG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5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s v="CANDELARIA"/>
    <x v="13"/>
    <n v="0"/>
    <n v="0"/>
    <n v="33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s v="CANDELARIA"/>
    <x v="14"/>
    <n v="0"/>
    <n v="0"/>
    <n v="27"/>
    <n v="6"/>
    <n v="1"/>
    <n v="1"/>
    <n v="0"/>
    <n v="1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2/Apr"/>
    <x v="77"/>
    <x v="79"/>
    <s v="CANDELARIA"/>
    <x v="15"/>
    <n v="0"/>
    <n v="0"/>
    <n v="46"/>
    <n v="4"/>
    <n v="3"/>
    <n v="1"/>
    <n v="0"/>
    <n v="9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s v="CANDELARIA"/>
    <x v="16"/>
    <n v="0"/>
    <n v="0"/>
    <n v="21"/>
    <n v="0"/>
    <n v="2"/>
    <n v="4"/>
    <n v="0"/>
    <n v="6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NDELARIA2022/Jun"/>
    <x v="77"/>
    <x v="79"/>
    <s v="CANDELARIA"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an"/>
    <x v="78"/>
    <x v="80"/>
    <s v="CANDIDO GODOI"/>
    <x v="12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s v="CANDIDO GODOI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s v="CANDIDO GODOI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s v="CANDIDO GODOI"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s v="CANDIDO GODOI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n"/>
    <x v="78"/>
    <x v="80"/>
    <s v="CANDIDO GODO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s v="CANDIOTA"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s v="CANDIOTA"/>
    <x v="14"/>
    <n v="0"/>
    <n v="0"/>
    <n v="9"/>
    <n v="2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s v="CANDIOTA"/>
    <x v="15"/>
    <n v="0"/>
    <n v="0"/>
    <n v="2"/>
    <n v="1"/>
    <n v="0"/>
    <n v="1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2/May"/>
    <x v="79"/>
    <x v="81"/>
    <s v="CANDIOTA"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n"/>
    <x v="79"/>
    <x v="81"/>
    <s v="CANDIO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2/Jan"/>
    <x v="80"/>
    <x v="82"/>
    <s v="CANELA"/>
    <x v="12"/>
    <n v="1"/>
    <n v="0"/>
    <n v="34"/>
    <n v="0"/>
    <n v="2"/>
    <n v="3"/>
    <n v="0"/>
    <n v="35"/>
    <n v="4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2/Feb"/>
    <x v="80"/>
    <x v="82"/>
    <s v="CANELA"/>
    <x v="13"/>
    <n v="0"/>
    <n v="0"/>
    <n v="54"/>
    <n v="0"/>
    <n v="0"/>
    <n v="2"/>
    <n v="1"/>
    <n v="31"/>
    <n v="1"/>
    <n v="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NELA2022/Mar"/>
    <x v="80"/>
    <x v="82"/>
    <s v="CANELA"/>
    <x v="14"/>
    <n v="1"/>
    <n v="1"/>
    <n v="71"/>
    <n v="0"/>
    <n v="4"/>
    <n v="5"/>
    <n v="0"/>
    <n v="44"/>
    <n v="0"/>
    <n v="3"/>
    <n v="7"/>
    <n v="0"/>
    <n v="0"/>
    <n v="0"/>
    <n v="0"/>
    <n v="2"/>
    <n v="1"/>
    <n v="0"/>
    <n v="0"/>
    <n v="0"/>
    <n v="0"/>
    <n v="0"/>
    <n v="0"/>
    <n v="0"/>
    <n v="0"/>
    <n v="1"/>
    <n v="1"/>
    <n v="0"/>
    <n v="2"/>
    <n v="1"/>
    <n v="0"/>
  </r>
  <r>
    <s v="CANELA2022/Apr"/>
    <x v="80"/>
    <x v="82"/>
    <s v="CANELA"/>
    <x v="15"/>
    <n v="0"/>
    <n v="0"/>
    <n v="53"/>
    <n v="0"/>
    <n v="3"/>
    <n v="2"/>
    <n v="0"/>
    <n v="40"/>
    <n v="2"/>
    <n v="4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2/May"/>
    <x v="80"/>
    <x v="82"/>
    <s v="CANELA"/>
    <x v="16"/>
    <n v="0"/>
    <n v="0"/>
    <n v="38"/>
    <n v="0"/>
    <n v="0"/>
    <n v="3"/>
    <n v="0"/>
    <n v="36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2/Jun"/>
    <x v="80"/>
    <x v="82"/>
    <s v="CANELA"/>
    <x v="17"/>
    <n v="0"/>
    <n v="0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2/Feb"/>
    <x v="81"/>
    <x v="83"/>
    <s v="CANGUCU"/>
    <x v="13"/>
    <n v="0"/>
    <n v="0"/>
    <n v="16"/>
    <n v="3"/>
    <n v="0"/>
    <n v="0"/>
    <n v="0"/>
    <n v="1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s v="CANGUCU"/>
    <x v="14"/>
    <n v="0"/>
    <n v="0"/>
    <n v="31"/>
    <n v="11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s v="CANGUCU"/>
    <x v="15"/>
    <n v="0"/>
    <n v="0"/>
    <n v="17"/>
    <n v="4"/>
    <n v="1"/>
    <n v="4"/>
    <n v="0"/>
    <n v="1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s v="CANGUCU"/>
    <x v="16"/>
    <n v="0"/>
    <n v="0"/>
    <n v="25"/>
    <n v="4"/>
    <n v="4"/>
    <n v="5"/>
    <n v="0"/>
    <n v="9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2/Jun"/>
    <x v="81"/>
    <x v="83"/>
    <s v="CANGUC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60"/>
    <n v="1"/>
    <n v="24"/>
    <n v="157"/>
    <n v="23"/>
    <n v="310"/>
    <n v="9"/>
    <n v="30"/>
    <n v="36"/>
    <n v="0"/>
    <n v="0"/>
    <n v="0"/>
    <n v="0"/>
    <n v="9"/>
    <n v="7"/>
    <n v="0"/>
    <n v="0"/>
    <n v="0"/>
    <n v="0"/>
    <n v="1"/>
    <n v="2"/>
    <n v="0"/>
    <n v="0"/>
    <n v="10"/>
    <n v="0"/>
    <n v="0"/>
    <n v="10"/>
    <n v="0"/>
    <n v="0"/>
  </r>
  <r>
    <s v="CANOAS2022/Feb"/>
    <x v="82"/>
    <x v="84"/>
    <s v="CANOAS"/>
    <x v="13"/>
    <n v="6"/>
    <n v="0"/>
    <n v="253"/>
    <n v="1"/>
    <n v="24"/>
    <n v="137"/>
    <n v="20"/>
    <n v="298"/>
    <n v="14"/>
    <n v="30"/>
    <n v="45"/>
    <n v="0"/>
    <n v="0"/>
    <n v="0"/>
    <n v="0"/>
    <n v="6"/>
    <n v="6"/>
    <n v="0"/>
    <n v="0"/>
    <n v="0"/>
    <n v="0"/>
    <n v="0"/>
    <n v="0"/>
    <n v="0"/>
    <n v="1"/>
    <n v="6"/>
    <n v="0"/>
    <n v="1"/>
    <n v="8"/>
    <n v="0"/>
    <n v="1"/>
  </r>
  <r>
    <s v="CANOAS2022/Mar"/>
    <x v="82"/>
    <x v="84"/>
    <s v="CANOAS"/>
    <x v="14"/>
    <n v="2"/>
    <n v="0"/>
    <n v="323"/>
    <n v="1"/>
    <n v="57"/>
    <n v="190"/>
    <n v="23"/>
    <n v="368"/>
    <n v="10"/>
    <n v="33"/>
    <n v="53"/>
    <n v="0"/>
    <n v="0"/>
    <n v="0"/>
    <n v="0"/>
    <n v="8"/>
    <n v="6"/>
    <n v="0"/>
    <n v="0"/>
    <n v="0"/>
    <n v="0"/>
    <n v="0"/>
    <n v="5"/>
    <n v="0"/>
    <n v="0"/>
    <n v="2"/>
    <n v="0"/>
    <n v="0"/>
    <n v="2"/>
    <n v="0"/>
    <n v="0"/>
  </r>
  <r>
    <s v="CANOAS2022/Apr"/>
    <x v="82"/>
    <x v="84"/>
    <s v="CANOAS"/>
    <x v="15"/>
    <n v="4"/>
    <n v="0"/>
    <n v="329"/>
    <n v="1"/>
    <n v="63"/>
    <n v="167"/>
    <n v="22"/>
    <n v="370"/>
    <n v="17"/>
    <n v="24"/>
    <n v="53"/>
    <n v="0"/>
    <n v="0"/>
    <n v="0"/>
    <n v="0"/>
    <n v="14"/>
    <n v="14"/>
    <n v="0"/>
    <n v="0"/>
    <n v="0"/>
    <n v="0"/>
    <n v="0"/>
    <n v="0"/>
    <n v="0"/>
    <n v="0"/>
    <n v="4"/>
    <n v="0"/>
    <n v="0"/>
    <n v="4"/>
    <n v="0"/>
    <n v="0"/>
  </r>
  <r>
    <s v="CANOAS2022/May"/>
    <x v="82"/>
    <x v="84"/>
    <s v="CANOAS"/>
    <x v="16"/>
    <n v="6"/>
    <n v="0"/>
    <n v="311"/>
    <n v="0"/>
    <n v="35"/>
    <n v="143"/>
    <n v="14"/>
    <n v="355"/>
    <n v="12"/>
    <n v="20"/>
    <n v="80"/>
    <n v="0"/>
    <n v="0"/>
    <n v="0"/>
    <n v="0"/>
    <n v="9"/>
    <n v="11"/>
    <n v="0"/>
    <n v="0"/>
    <n v="0"/>
    <n v="0"/>
    <n v="0"/>
    <n v="1"/>
    <n v="0"/>
    <n v="0"/>
    <n v="7"/>
    <n v="0"/>
    <n v="0"/>
    <n v="7"/>
    <n v="0"/>
    <n v="0"/>
  </r>
  <r>
    <s v="CANOAS2022/Jun"/>
    <x v="82"/>
    <x v="84"/>
    <s v="CANOAS"/>
    <x v="17"/>
    <n v="1"/>
    <n v="0"/>
    <n v="33"/>
    <n v="0"/>
    <n v="3"/>
    <n v="14"/>
    <n v="0"/>
    <n v="33"/>
    <n v="0"/>
    <n v="1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s v="CANUDOS DO VAL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s v="CANUDOS DO VALE"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s v="CANUDOS DO VALE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s v="CANUDOS DO VALE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n"/>
    <x v="83"/>
    <x v="85"/>
    <s v="CANUDOS DO VAL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s v="CAPAO BONITO DO SUL"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BONITO DO SUL2022/Mar"/>
    <x v="84"/>
    <x v="86"/>
    <s v="CAPAO BONITO DO SUL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s v="CAPAO BONITO DO SUL"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s v="CAPAO BONITO DO SUL"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n"/>
    <x v="84"/>
    <x v="86"/>
    <s v="CAPAO BONIT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2"/>
    <n v="0"/>
    <n v="13"/>
    <n v="16"/>
    <n v="0"/>
    <n v="91"/>
    <n v="7"/>
    <n v="29"/>
    <n v="33"/>
    <n v="0"/>
    <n v="0"/>
    <n v="0"/>
    <n v="0"/>
    <n v="4"/>
    <n v="2"/>
    <n v="0"/>
    <n v="0"/>
    <n v="0"/>
    <n v="0"/>
    <n v="0"/>
    <n v="0"/>
    <n v="0"/>
    <n v="0"/>
    <n v="0"/>
    <n v="0"/>
    <n v="0"/>
    <n v="1"/>
    <n v="0"/>
    <n v="0"/>
  </r>
  <r>
    <s v="CAPAO DA CANOA2022/Feb"/>
    <x v="85"/>
    <x v="87"/>
    <s v="CAPAO DA CANOA"/>
    <x v="13"/>
    <n v="1"/>
    <n v="0"/>
    <n v="102"/>
    <n v="1"/>
    <n v="7"/>
    <n v="15"/>
    <n v="1"/>
    <n v="111"/>
    <n v="3"/>
    <n v="29"/>
    <n v="2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CAPAO DA CANOA2022/Mar"/>
    <x v="85"/>
    <x v="87"/>
    <s v="CAPAO DA CANOA"/>
    <x v="14"/>
    <n v="0"/>
    <n v="0"/>
    <n v="55"/>
    <n v="1"/>
    <n v="9"/>
    <n v="9"/>
    <n v="0"/>
    <n v="80"/>
    <n v="2"/>
    <n v="4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PAO DA CANOA2022/Apr"/>
    <x v="85"/>
    <x v="87"/>
    <s v="CAPAO DA CANOA"/>
    <x v="15"/>
    <n v="2"/>
    <n v="0"/>
    <n v="74"/>
    <n v="2"/>
    <n v="4"/>
    <n v="15"/>
    <n v="4"/>
    <n v="43"/>
    <n v="2"/>
    <n v="6"/>
    <n v="10"/>
    <n v="0"/>
    <n v="0"/>
    <n v="0"/>
    <n v="0"/>
    <n v="0"/>
    <n v="0"/>
    <n v="0"/>
    <n v="0"/>
    <n v="0"/>
    <n v="0"/>
    <n v="0"/>
    <n v="0"/>
    <n v="0"/>
    <n v="1"/>
    <n v="3"/>
    <n v="0"/>
    <n v="1"/>
    <n v="4"/>
    <n v="0"/>
    <n v="1"/>
  </r>
  <r>
    <s v="CAPAO DA CANOA2022/May"/>
    <x v="85"/>
    <x v="87"/>
    <s v="CAPAO DA CANOA"/>
    <x v="16"/>
    <n v="0"/>
    <n v="0"/>
    <n v="36"/>
    <n v="1"/>
    <n v="5"/>
    <n v="5"/>
    <n v="4"/>
    <n v="44"/>
    <n v="3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A CANOA2022/Jun"/>
    <x v="85"/>
    <x v="87"/>
    <s v="CAPAO DA CANOA"/>
    <x v="17"/>
    <n v="0"/>
    <n v="0"/>
    <n v="5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s v="CAPAO DO CIPO"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s v="CAPAO DO CIPO"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s v="CAPAO DO CIPO"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s v="CAPAO DO CIPO"/>
    <x v="16"/>
    <n v="0"/>
    <n v="0"/>
    <n v="1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un"/>
    <x v="86"/>
    <x v="88"/>
    <s v="CAPAO DO CIP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s v="CAPAO DO LEAO"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s v="CAPAO DO LEAO"/>
    <x v="14"/>
    <n v="1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5"/>
    <n v="0"/>
    <n v="0"/>
  </r>
  <r>
    <s v="CAPAO DO LEAO2022/Apr"/>
    <x v="87"/>
    <x v="89"/>
    <s v="CAPAO DO LEAO"/>
    <x v="15"/>
    <n v="0"/>
    <n v="0"/>
    <n v="13"/>
    <n v="1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s v="CAPAO DO LEAO"/>
    <x v="16"/>
    <n v="0"/>
    <n v="0"/>
    <n v="8"/>
    <n v="1"/>
    <n v="2"/>
    <n v="4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Jun"/>
    <x v="87"/>
    <x v="89"/>
    <s v="CAPAO DO LEA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ELA DE SANTANA2022/Feb"/>
    <x v="88"/>
    <x v="90"/>
    <s v="CAPELA DE SANTANA"/>
    <x v="13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s v="CAPELA DE SANTANA"/>
    <x v="14"/>
    <n v="1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2/Apr"/>
    <x v="88"/>
    <x v="90"/>
    <s v="CAPELA DE SANTANA"/>
    <x v="15"/>
    <n v="0"/>
    <n v="0"/>
    <n v="8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s v="CAPELA DE SANTANA"/>
    <x v="16"/>
    <n v="0"/>
    <n v="0"/>
    <n v="4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un"/>
    <x v="88"/>
    <x v="90"/>
    <s v="CAPELA DE SANT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s v="CAPITAO"/>
    <x v="13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r"/>
    <x v="89"/>
    <x v="91"/>
    <s v="CAPITAO"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s v="CAPITAO"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s v="CAPITAO"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n"/>
    <x v="89"/>
    <x v="91"/>
    <s v="CAPIT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s v="CAPIVARI DO SUL"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s v="CAPIVARI DO SUL"/>
    <x v="14"/>
    <n v="0"/>
    <n v="0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s v="CAPIVARI DO SUL"/>
    <x v="15"/>
    <n v="1"/>
    <n v="0"/>
    <n v="3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VARI DO SUL2022/May"/>
    <x v="90"/>
    <x v="92"/>
    <s v="CAPIVARI DO SUL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n"/>
    <x v="90"/>
    <x v="92"/>
    <s v="CAPIVARI DO SUL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s v="CARAA"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s v="CARAA"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s v="CARAA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s v="CARAA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n"/>
    <x v="91"/>
    <x v="93"/>
    <s v="CARA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1"/>
    <n v="4"/>
    <n v="6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RAZINHO2022/Feb"/>
    <x v="92"/>
    <x v="94"/>
    <s v="CARAZINHO"/>
    <x v="13"/>
    <n v="0"/>
    <n v="0"/>
    <n v="47"/>
    <n v="0"/>
    <n v="7"/>
    <n v="9"/>
    <n v="0"/>
    <n v="38"/>
    <n v="5"/>
    <n v="3"/>
    <n v="6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</r>
  <r>
    <s v="CARAZINHO2022/Mar"/>
    <x v="92"/>
    <x v="94"/>
    <s v="CARAZINHO"/>
    <x v="14"/>
    <n v="0"/>
    <n v="0"/>
    <n v="66"/>
    <n v="0"/>
    <n v="11"/>
    <n v="13"/>
    <n v="0"/>
    <n v="45"/>
    <n v="3"/>
    <n v="4"/>
    <n v="3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CARAZINHO2022/Apr"/>
    <x v="92"/>
    <x v="94"/>
    <s v="CARAZINHO"/>
    <x v="15"/>
    <n v="1"/>
    <n v="0"/>
    <n v="71"/>
    <n v="0"/>
    <n v="11"/>
    <n v="8"/>
    <n v="1"/>
    <n v="44"/>
    <n v="8"/>
    <n v="2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RAZINHO2022/May"/>
    <x v="92"/>
    <x v="94"/>
    <s v="CARAZINHO"/>
    <x v="16"/>
    <n v="2"/>
    <n v="0"/>
    <n v="100"/>
    <n v="1"/>
    <n v="6"/>
    <n v="14"/>
    <n v="0"/>
    <n v="47"/>
    <n v="3"/>
    <n v="5"/>
    <n v="3"/>
    <n v="0"/>
    <n v="0"/>
    <n v="0"/>
    <n v="0"/>
    <n v="4"/>
    <n v="5"/>
    <n v="0"/>
    <n v="0"/>
    <n v="0"/>
    <n v="0"/>
    <n v="0"/>
    <n v="0"/>
    <n v="0"/>
    <n v="0"/>
    <n v="2"/>
    <n v="0"/>
    <n v="0"/>
    <n v="3"/>
    <n v="0"/>
    <n v="0"/>
  </r>
  <r>
    <s v="CARAZINHO2022/Jun"/>
    <x v="92"/>
    <x v="94"/>
    <s v="CARAZINHO"/>
    <x v="17"/>
    <n v="0"/>
    <n v="0"/>
    <n v="12"/>
    <n v="0"/>
    <n v="2"/>
    <n v="4"/>
    <n v="0"/>
    <n v="5"/>
    <n v="0"/>
    <n v="0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CARLOS BARBOSA2022/Jan"/>
    <x v="93"/>
    <x v="95"/>
    <s v="CARLOS BARBOSA"/>
    <x v="12"/>
    <n v="1"/>
    <n v="0"/>
    <n v="5"/>
    <n v="0"/>
    <n v="0"/>
    <n v="0"/>
    <n v="0"/>
    <n v="28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2/Feb"/>
    <x v="93"/>
    <x v="95"/>
    <s v="CARLOS BARBOSA"/>
    <x v="13"/>
    <n v="0"/>
    <n v="0"/>
    <n v="9"/>
    <n v="0"/>
    <n v="0"/>
    <n v="0"/>
    <n v="0"/>
    <n v="2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s v="CARLOS BARBOSA"/>
    <x v="14"/>
    <n v="0"/>
    <n v="0"/>
    <n v="7"/>
    <n v="0"/>
    <n v="2"/>
    <n v="1"/>
    <n v="0"/>
    <n v="34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Apr"/>
    <x v="93"/>
    <x v="95"/>
    <s v="CARLOS BARBOSA"/>
    <x v="15"/>
    <n v="0"/>
    <n v="0"/>
    <n v="6"/>
    <n v="0"/>
    <n v="0"/>
    <n v="1"/>
    <n v="0"/>
    <n v="24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May"/>
    <x v="93"/>
    <x v="95"/>
    <s v="CARLOS BARBOSA"/>
    <x v="16"/>
    <n v="0"/>
    <n v="0"/>
    <n v="9"/>
    <n v="0"/>
    <n v="2"/>
    <n v="0"/>
    <n v="0"/>
    <n v="26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Jun"/>
    <x v="93"/>
    <x v="95"/>
    <s v="CARLOS BARBOSA"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s v="CARLOS GOM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s v="CARLOS GOME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s v="CARLOS GOMES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s v="CARLOS GOMES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n"/>
    <x v="94"/>
    <x v="96"/>
    <s v="CARLOS GOM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2"/>
    <n v="0"/>
    <n v="0"/>
    <n v="15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s v="CASCA"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s v="CASCA"/>
    <x v="14"/>
    <n v="0"/>
    <n v="0"/>
    <n v="12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s v="CASCA"/>
    <x v="15"/>
    <n v="0"/>
    <n v="0"/>
    <n v="10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s v="CASCA"/>
    <x v="16"/>
    <n v="0"/>
    <n v="0"/>
    <n v="9"/>
    <n v="0"/>
    <n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un"/>
    <x v="95"/>
    <x v="97"/>
    <s v="CASCA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s v="CASEIROS"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s v="CASEIROS"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s v="CASEIROS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s v="CASEIROS"/>
    <x v="16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2/Jun"/>
    <x v="96"/>
    <x v="98"/>
    <s v="CASEIR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8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s v="CATUIPE"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s v="CATUIPE"/>
    <x v="14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s v="CATUIPE"/>
    <x v="15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s v="CATUIPE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n"/>
    <x v="97"/>
    <x v="99"/>
    <s v="CATUIPE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2/Jan"/>
    <x v="98"/>
    <x v="100"/>
    <s v="CAXIAS DO SUL"/>
    <x v="12"/>
    <n v="3"/>
    <n v="0"/>
    <n v="386"/>
    <n v="0"/>
    <n v="54"/>
    <n v="96"/>
    <n v="20"/>
    <n v="437"/>
    <n v="23"/>
    <n v="13"/>
    <n v="44"/>
    <n v="0"/>
    <n v="0"/>
    <n v="0"/>
    <n v="0"/>
    <n v="15"/>
    <n v="17"/>
    <n v="0"/>
    <n v="0"/>
    <n v="0"/>
    <n v="1"/>
    <n v="0"/>
    <n v="6"/>
    <n v="0"/>
    <n v="1"/>
    <n v="4"/>
    <n v="0"/>
    <n v="1"/>
    <n v="5"/>
    <n v="0"/>
    <n v="1"/>
  </r>
  <r>
    <s v="CAXIAS DO SUL2022/Feb"/>
    <x v="98"/>
    <x v="100"/>
    <s v="CAXIAS DO SUL"/>
    <x v="13"/>
    <n v="5"/>
    <n v="0"/>
    <n v="346"/>
    <n v="4"/>
    <n v="47"/>
    <n v="82"/>
    <n v="28"/>
    <n v="390"/>
    <n v="23"/>
    <n v="8"/>
    <n v="46"/>
    <n v="0"/>
    <n v="0"/>
    <n v="0"/>
    <n v="0"/>
    <n v="12"/>
    <n v="9"/>
    <n v="0"/>
    <n v="0"/>
    <n v="0"/>
    <n v="0"/>
    <n v="1"/>
    <n v="2"/>
    <n v="0"/>
    <n v="0"/>
    <n v="5"/>
    <n v="0"/>
    <n v="0"/>
    <n v="5"/>
    <n v="0"/>
    <n v="0"/>
  </r>
  <r>
    <s v="CAXIAS DO SUL2022/Mar"/>
    <x v="98"/>
    <x v="100"/>
    <s v="CAXIAS DO SUL"/>
    <x v="14"/>
    <n v="5"/>
    <n v="0"/>
    <n v="442"/>
    <n v="7"/>
    <n v="58"/>
    <n v="107"/>
    <n v="16"/>
    <n v="468"/>
    <n v="27"/>
    <n v="15"/>
    <n v="55"/>
    <n v="0"/>
    <n v="0"/>
    <n v="0"/>
    <n v="0"/>
    <n v="21"/>
    <n v="12"/>
    <n v="0"/>
    <n v="1"/>
    <n v="0"/>
    <n v="0"/>
    <n v="0"/>
    <n v="2"/>
    <n v="0"/>
    <n v="0"/>
    <n v="5"/>
    <n v="0"/>
    <n v="0"/>
    <n v="8"/>
    <n v="0"/>
    <n v="0"/>
  </r>
  <r>
    <s v="CAXIAS DO SUL2022/Apr"/>
    <x v="98"/>
    <x v="100"/>
    <s v="CAXIAS DO SUL"/>
    <x v="15"/>
    <n v="4"/>
    <n v="0"/>
    <n v="366"/>
    <n v="1"/>
    <n v="30"/>
    <n v="79"/>
    <n v="23"/>
    <n v="395"/>
    <n v="14"/>
    <n v="18"/>
    <n v="50"/>
    <n v="0"/>
    <n v="0"/>
    <n v="0"/>
    <n v="0"/>
    <n v="19"/>
    <n v="7"/>
    <n v="0"/>
    <n v="0"/>
    <n v="0"/>
    <n v="0"/>
    <n v="0"/>
    <n v="1"/>
    <n v="0"/>
    <n v="0"/>
    <n v="4"/>
    <n v="0"/>
    <n v="0"/>
    <n v="5"/>
    <n v="0"/>
    <n v="0"/>
  </r>
  <r>
    <s v="CAXIAS DO SUL2022/May"/>
    <x v="98"/>
    <x v="100"/>
    <s v="CAXIAS DO SUL"/>
    <x v="16"/>
    <n v="9"/>
    <n v="0"/>
    <n v="306"/>
    <n v="2"/>
    <n v="36"/>
    <n v="79"/>
    <n v="30"/>
    <n v="386"/>
    <n v="22"/>
    <n v="7"/>
    <n v="30"/>
    <n v="0"/>
    <n v="0"/>
    <n v="0"/>
    <n v="0"/>
    <n v="25"/>
    <n v="13"/>
    <n v="0"/>
    <n v="0"/>
    <n v="0"/>
    <n v="0"/>
    <n v="0"/>
    <n v="0"/>
    <n v="0"/>
    <n v="0"/>
    <n v="12"/>
    <n v="0"/>
    <n v="0"/>
    <n v="14"/>
    <n v="0"/>
    <n v="0"/>
  </r>
  <r>
    <s v="CAXIAS DO SUL2022/Jun"/>
    <x v="98"/>
    <x v="100"/>
    <s v="CAXIAS DO SUL"/>
    <x v="17"/>
    <n v="1"/>
    <n v="0"/>
    <n v="35"/>
    <n v="0"/>
    <n v="6"/>
    <n v="14"/>
    <n v="2"/>
    <n v="36"/>
    <n v="0"/>
    <n v="1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s v="CENTENARIO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s v="CENTENARIO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s v="CENTENARIO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s v="CENTENARIO"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n"/>
    <x v="99"/>
    <x v="101"/>
    <s v="CENTENAR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s v="CERRITO"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s v="CERRITO"/>
    <x v="14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s v="CERRITO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s v="CERRITO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n"/>
    <x v="100"/>
    <x v="102"/>
    <s v="CERRI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s v="CERRO BRANCO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s v="CERRO BRANC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s v="CERRO BRANCO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s v="CERRO BRANC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n"/>
    <x v="101"/>
    <x v="103"/>
    <s v="CERRO BRAN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s v="CERRO GRANDE"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s v="CERRO GRANDE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s v="CERRO GRANDE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s v="CERRO GRAND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un"/>
    <x v="102"/>
    <x v="104"/>
    <s v="CERRO GRANDE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s v="CERRO GRANDE DO SUL"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s v="CERRO GRANDE DO SUL"/>
    <x v="14"/>
    <n v="0"/>
    <n v="0"/>
    <n v="4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s v="CERRO GRANDE DO SUL"/>
    <x v="15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s v="CERRO GRANDE DO SUL"/>
    <x v="16"/>
    <n v="1"/>
    <n v="0"/>
    <n v="4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ERRO GRANDE DO SUL2022/Jun"/>
    <x v="103"/>
    <x v="105"/>
    <s v="CERRO GRANDE DO SU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s v="CERRO LARGO"/>
    <x v="13"/>
    <n v="0"/>
    <n v="0"/>
    <n v="3"/>
    <n v="0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LARGO2022/Mar"/>
    <x v="104"/>
    <x v="106"/>
    <s v="CERRO LARGO"/>
    <x v="14"/>
    <n v="0"/>
    <n v="0"/>
    <n v="4"/>
    <n v="0"/>
    <n v="0"/>
    <n v="1"/>
    <n v="0"/>
    <n v="4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LARGO2022/Apr"/>
    <x v="104"/>
    <x v="106"/>
    <s v="CERRO LARGO"/>
    <x v="15"/>
    <n v="0"/>
    <n v="0"/>
    <n v="3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May"/>
    <x v="104"/>
    <x v="106"/>
    <s v="CERRO LARGO"/>
    <x v="16"/>
    <n v="0"/>
    <n v="0"/>
    <n v="4"/>
    <n v="0"/>
    <n v="1"/>
    <n v="0"/>
    <n v="0"/>
    <n v="7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un"/>
    <x v="104"/>
    <x v="106"/>
    <s v="CERRO LAR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s v="CHAPADA"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PADA2022/Mar"/>
    <x v="105"/>
    <x v="107"/>
    <s v="CHAPADA"/>
    <x v="14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s v="CHAPADA"/>
    <x v="15"/>
    <n v="0"/>
    <n v="0"/>
    <n v="4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s v="CHAPADA"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n"/>
    <x v="105"/>
    <x v="107"/>
    <s v="CHAPA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7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CHARQUEADAS2022/Feb"/>
    <x v="106"/>
    <x v="108"/>
    <s v="CHARQUEADAS"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CHARQUEADAS2022/Mar"/>
    <x v="106"/>
    <x v="108"/>
    <s v="CHARQUEADAS"/>
    <x v="14"/>
    <n v="0"/>
    <n v="0"/>
    <n v="24"/>
    <n v="0"/>
    <n v="2"/>
    <n v="2"/>
    <n v="0"/>
    <n v="8"/>
    <n v="1"/>
    <n v="8"/>
    <n v="2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HARQUEADAS2022/Apr"/>
    <x v="106"/>
    <x v="108"/>
    <s v="CHARQUEADAS"/>
    <x v="15"/>
    <n v="0"/>
    <n v="0"/>
    <n v="12"/>
    <n v="1"/>
    <n v="1"/>
    <n v="0"/>
    <n v="0"/>
    <n v="4"/>
    <n v="0"/>
    <n v="3"/>
    <n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May"/>
    <x v="106"/>
    <x v="108"/>
    <s v="CHARQUEADAS"/>
    <x v="16"/>
    <n v="0"/>
    <n v="0"/>
    <n v="12"/>
    <n v="0"/>
    <n v="0"/>
    <n v="0"/>
    <n v="0"/>
    <n v="11"/>
    <n v="0"/>
    <n v="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un"/>
    <x v="106"/>
    <x v="108"/>
    <s v="CHARQUEADAS"/>
    <x v="17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s v="CHARRUA"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s v="CHARRU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s v="CHARRU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s v="CHARRUA"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n"/>
    <x v="107"/>
    <x v="109"/>
    <s v="CHARRU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s v="CHIAPETTA"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s v="CHIAPETTA"/>
    <x v="14"/>
    <n v="0"/>
    <n v="0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s v="CHIAPET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s v="CHIAPETTA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n"/>
    <x v="108"/>
    <x v="110"/>
    <s v="CHIAPETT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HUI2022/Feb"/>
    <x v="109"/>
    <x v="111"/>
    <s v="CHUI"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HUI2022/Mar"/>
    <x v="109"/>
    <x v="111"/>
    <s v="CHUI"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Apr"/>
    <x v="109"/>
    <x v="111"/>
    <s v="CHUI"/>
    <x v="15"/>
    <n v="0"/>
    <n v="0"/>
    <n v="12"/>
    <n v="1"/>
    <n v="1"/>
    <n v="1"/>
    <n v="0"/>
    <n v="3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May"/>
    <x v="109"/>
    <x v="111"/>
    <s v="CHUI"/>
    <x v="16"/>
    <n v="0"/>
    <n v="0"/>
    <n v="17"/>
    <n v="2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un"/>
    <x v="109"/>
    <x v="111"/>
    <s v="CHUI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s v="CHUVISCA"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s v="CHUVISCA"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VISCA2022/Apr"/>
    <x v="110"/>
    <x v="112"/>
    <s v="CHUVISCA"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s v="CHUVISCA"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n"/>
    <x v="110"/>
    <x v="112"/>
    <s v="CHUVIS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3"/>
    <n v="0"/>
    <n v="7"/>
    <n v="15"/>
    <n v="0"/>
    <n v="20"/>
    <n v="4"/>
    <n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s v="CIDREIRA"/>
    <x v="13"/>
    <n v="1"/>
    <n v="0"/>
    <n v="31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22/Mar"/>
    <x v="111"/>
    <x v="113"/>
    <s v="CIDREIRA"/>
    <x v="14"/>
    <n v="2"/>
    <n v="0"/>
    <n v="27"/>
    <n v="1"/>
    <n v="1"/>
    <n v="4"/>
    <n v="0"/>
    <n v="6"/>
    <n v="0"/>
    <n v="9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IDREIRA2022/Apr"/>
    <x v="111"/>
    <x v="113"/>
    <s v="CIDREIRA"/>
    <x v="15"/>
    <n v="0"/>
    <n v="0"/>
    <n v="22"/>
    <n v="0"/>
    <n v="2"/>
    <n v="0"/>
    <n v="0"/>
    <n v="11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22/May"/>
    <x v="111"/>
    <x v="113"/>
    <s v="CIDREIRA"/>
    <x v="16"/>
    <n v="0"/>
    <n v="0"/>
    <n v="22"/>
    <n v="0"/>
    <n v="5"/>
    <n v="3"/>
    <n v="0"/>
    <n v="18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un"/>
    <x v="111"/>
    <x v="113"/>
    <s v="CIDREIR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an"/>
    <x v="112"/>
    <x v="114"/>
    <s v="CIRIACO"/>
    <x v="1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s v="CIRIACO"/>
    <x v="1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s v="CIRIACO"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s v="CIRIACO"/>
    <x v="15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s v="CIRIACO"/>
    <x v="16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RIACO2022/Jun"/>
    <x v="112"/>
    <x v="114"/>
    <s v="CIRIA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s v="COLINAS"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s v="COLINAS"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s v="COLINAS"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y"/>
    <x v="113"/>
    <x v="115"/>
    <s v="COLINAS"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n"/>
    <x v="113"/>
    <x v="115"/>
    <s v="COLIN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s v="COLORADO"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s v="COLORADO"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s v="COLORADO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s v="COLORADO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n"/>
    <x v="114"/>
    <x v="116"/>
    <s v="COLOR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Feb"/>
    <x v="115"/>
    <x v="117"/>
    <s v="CONDOR"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s v="CONDOR"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s v="CONDOR"/>
    <x v="15"/>
    <n v="1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May"/>
    <x v="115"/>
    <x v="117"/>
    <s v="CONDOR"/>
    <x v="16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un"/>
    <x v="115"/>
    <x v="117"/>
    <s v="CONDOR"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s v="CONSTANTINA"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s v="CONSTANTINA"/>
    <x v="14"/>
    <n v="0"/>
    <n v="0"/>
    <n v="11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ONSTANTINA2022/Apr"/>
    <x v="116"/>
    <x v="118"/>
    <s v="CONSTANTINA"/>
    <x v="15"/>
    <n v="1"/>
    <n v="0"/>
    <n v="4"/>
    <n v="0"/>
    <n v="0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2/May"/>
    <x v="116"/>
    <x v="118"/>
    <s v="CONSTANTINA"/>
    <x v="16"/>
    <n v="0"/>
    <n v="0"/>
    <n v="4"/>
    <n v="0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un"/>
    <x v="116"/>
    <x v="118"/>
    <s v="CONSTANTIN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s v="COQUEIRO BAIX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s v="COQUEIRO BAIXO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s v="COQUEIRO BAIX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s v="COQUEIRO BAIX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n"/>
    <x v="117"/>
    <x v="119"/>
    <s v="COQUEIRO BAIX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s v="COQUEIROS DO SUL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s v="COQUEIROS DO SUL"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s v="COQUEIROS DO SUL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s v="COQUEIROS DO SUL"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n"/>
    <x v="118"/>
    <x v="120"/>
    <s v="COQUEIRO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ARROS2022/Feb"/>
    <x v="119"/>
    <x v="121"/>
    <s v="CORONEL BARRO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s v="CORONEL BARROS"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s v="CORONEL BARROS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s v="CORONEL BARROS"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n"/>
    <x v="119"/>
    <x v="121"/>
    <s v="CORONEL BARR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s v="CORONEL BICACO"/>
    <x v="13"/>
    <n v="0"/>
    <n v="0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s v="CORONEL BICACO"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s v="CORONEL BICACO"/>
    <x v="15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s v="CORONEL BICACO"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ORONEL BICACO2022/Jun"/>
    <x v="120"/>
    <x v="122"/>
    <s v="CORONEL BICA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s v="CORONEL PIL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s v="CORONEL PILAR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s v="CORONEL PILAR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s v="CORONEL PILAR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n"/>
    <x v="121"/>
    <x v="123"/>
    <s v="CORONEL PILA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s v="COTIPORA"/>
    <x v="13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s v="COTIPORA"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s v="COTIPORA"/>
    <x v="15"/>
    <n v="0"/>
    <n v="0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May"/>
    <x v="122"/>
    <x v="124"/>
    <s v="COTIPORA"/>
    <x v="16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n"/>
    <x v="122"/>
    <x v="124"/>
    <s v="COTIP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s v="COXILHA"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s v="COXILHA"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s v="COXILHA"/>
    <x v="1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s v="COXILHA"/>
    <x v="16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n"/>
    <x v="123"/>
    <x v="125"/>
    <s v="COXIL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s v="CRISSIUMAL"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s v="CRISSIUMAL"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CRISSIUMAL2022/Apr"/>
    <x v="124"/>
    <x v="126"/>
    <s v="CRISSIUMAL"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s v="CRISSIUMAL"/>
    <x v="16"/>
    <n v="0"/>
    <n v="0"/>
    <n v="5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un"/>
    <x v="124"/>
    <x v="126"/>
    <s v="CRISSIUMAL"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RISTAL2022/Feb"/>
    <x v="125"/>
    <x v="127"/>
    <s v="CRISTAL"/>
    <x v="13"/>
    <n v="0"/>
    <n v="0"/>
    <n v="5"/>
    <n v="2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2/Mar"/>
    <x v="125"/>
    <x v="127"/>
    <s v="CRISTAL"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s v="CRISTAL"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s v="CRISTAL"/>
    <x v="16"/>
    <n v="1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2/Jun"/>
    <x v="125"/>
    <x v="127"/>
    <s v="CRISTA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s v="CRISTAL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s v="CRISTAL DO SUL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s v="CRISTAL DO SUL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s v="CRISTAL DO SU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n"/>
    <x v="126"/>
    <x v="128"/>
    <s v="CRISTAL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38"/>
    <n v="7"/>
    <n v="7"/>
    <n v="6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CRUZ ALTA2022/Feb"/>
    <x v="127"/>
    <x v="129"/>
    <s v="CRUZ ALTA"/>
    <x v="13"/>
    <n v="1"/>
    <n v="0"/>
    <n v="55"/>
    <n v="0"/>
    <n v="1"/>
    <n v="4"/>
    <n v="0"/>
    <n v="41"/>
    <n v="6"/>
    <n v="8"/>
    <n v="1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RUZ ALTA2022/Mar"/>
    <x v="127"/>
    <x v="129"/>
    <s v="CRUZ ALTA"/>
    <x v="14"/>
    <n v="1"/>
    <n v="0"/>
    <n v="75"/>
    <n v="1"/>
    <n v="1"/>
    <n v="10"/>
    <n v="0"/>
    <n v="53"/>
    <n v="6"/>
    <n v="2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RUZ ALTA2022/Apr"/>
    <x v="127"/>
    <x v="129"/>
    <s v="CRUZ ALTA"/>
    <x v="15"/>
    <n v="3"/>
    <n v="0"/>
    <n v="71"/>
    <n v="0"/>
    <n v="2"/>
    <n v="14"/>
    <n v="0"/>
    <n v="44"/>
    <n v="1"/>
    <n v="4"/>
    <n v="8"/>
    <n v="0"/>
    <n v="0"/>
    <n v="0"/>
    <n v="0"/>
    <n v="2"/>
    <n v="5"/>
    <n v="0"/>
    <n v="0"/>
    <n v="0"/>
    <n v="0"/>
    <n v="0"/>
    <n v="0"/>
    <n v="0"/>
    <n v="0"/>
    <n v="3"/>
    <n v="0"/>
    <n v="0"/>
    <n v="3"/>
    <n v="0"/>
    <n v="0"/>
  </r>
  <r>
    <s v="CRUZ ALTA2022/May"/>
    <x v="127"/>
    <x v="129"/>
    <s v="CRUZ ALTA"/>
    <x v="16"/>
    <n v="1"/>
    <n v="0"/>
    <n v="66"/>
    <n v="2"/>
    <n v="4"/>
    <n v="15"/>
    <n v="0"/>
    <n v="46"/>
    <n v="2"/>
    <n v="6"/>
    <n v="8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CRUZ ALTA2022/Jun"/>
    <x v="127"/>
    <x v="129"/>
    <s v="CRUZ ALTA"/>
    <x v="17"/>
    <n v="0"/>
    <n v="0"/>
    <n v="7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s v="CRUZALTENSE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s v="CRUZALTENSE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s v="CRUZALTENSE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UZALTENSE2022/May"/>
    <x v="128"/>
    <x v="130"/>
    <s v="CRUZALTENSE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n"/>
    <x v="128"/>
    <x v="130"/>
    <s v="CRUZALTENS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s v="CRUZEIRO DO SUL"/>
    <x v="13"/>
    <n v="0"/>
    <n v="0"/>
    <n v="6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s v="CRUZEIRO DO SUL"/>
    <x v="14"/>
    <n v="0"/>
    <n v="0"/>
    <n v="3"/>
    <n v="1"/>
    <n v="0"/>
    <n v="5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s v="CRUZEIRO DO SUL"/>
    <x v="15"/>
    <n v="0"/>
    <n v="0"/>
    <n v="6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s v="CRUZEIRO DO SUL"/>
    <x v="16"/>
    <n v="0"/>
    <n v="0"/>
    <n v="4"/>
    <n v="0"/>
    <n v="1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2/Jun"/>
    <x v="129"/>
    <x v="131"/>
    <s v="CRUZEIR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s v="DAVID CANABARRO"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s v="DAVID CANABARRO"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s v="DAVID CANABARRO"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s v="DAVID CANABARRO"/>
    <x v="16"/>
    <n v="0"/>
    <n v="0"/>
    <n v="4"/>
    <n v="2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AVID CANABARRO2022/Jun"/>
    <x v="130"/>
    <x v="132"/>
    <s v="DAVID CANABAR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s v="DERRUBADAS"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s v="DERRUBADAS"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s v="DERRUBADAS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s v="DERRUBADAS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un"/>
    <x v="131"/>
    <x v="133"/>
    <s v="DERRUBAD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s v="DEZESSEIS DE NOVEMBR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s v="DEZESSEIS DE NOVEMBRO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s v="DEZESSEIS DE NOVEMBRO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s v="DEZESSEIS DE NOVEMBRO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n"/>
    <x v="132"/>
    <x v="134"/>
    <s v="DEZESSEIS DE NOVEMB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s v="DILERMANDO DE AGUIAR"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s v="DILERMANDO DE AGUIAR"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s v="DILERMANDO DE AGUIAR"/>
    <x v="15"/>
    <n v="0"/>
    <n v="0"/>
    <n v="6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s v="DILERMANDO DE AGUIAR"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n"/>
    <x v="133"/>
    <x v="135"/>
    <s v="DILERMANDO DE AGUIA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9"/>
    <n v="0"/>
    <n v="0"/>
    <n v="8"/>
    <n v="0"/>
    <n v="10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22/Feb"/>
    <x v="134"/>
    <x v="136"/>
    <s v="DOIS IRMAOS"/>
    <x v="13"/>
    <n v="0"/>
    <n v="0"/>
    <n v="12"/>
    <n v="0"/>
    <n v="0"/>
    <n v="1"/>
    <n v="0"/>
    <n v="26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2/Mar"/>
    <x v="134"/>
    <x v="136"/>
    <s v="DOIS IRMAOS"/>
    <x v="14"/>
    <n v="0"/>
    <n v="0"/>
    <n v="9"/>
    <n v="0"/>
    <n v="1"/>
    <n v="0"/>
    <n v="0"/>
    <n v="2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s v="DOIS IRMAOS"/>
    <x v="15"/>
    <n v="0"/>
    <n v="1"/>
    <n v="8"/>
    <n v="1"/>
    <n v="0"/>
    <n v="2"/>
    <n v="0"/>
    <n v="2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DOIS IRMAOS2022/May"/>
    <x v="134"/>
    <x v="136"/>
    <s v="DOIS IRMAOS"/>
    <x v="16"/>
    <n v="0"/>
    <n v="0"/>
    <n v="20"/>
    <n v="0"/>
    <n v="1"/>
    <n v="2"/>
    <n v="0"/>
    <n v="21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DOIS IRMAOS2022/Jun"/>
    <x v="134"/>
    <x v="136"/>
    <s v="DOIS IRMAOS"/>
    <x v="17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s v="DOIS IRMAOS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s v="DOIS IRMAOS DAS MISSOES"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s v="DOIS IRMAOS DAS MISSOES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s v="DOIS IRMAOS DAS MISSOE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n"/>
    <x v="135"/>
    <x v="137"/>
    <s v="DOIS IRMAOS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s v="DOIS LAJEADO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s v="DOIS LAJEADOS"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s v="DOIS LAJEADOS"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s v="DOIS LAJEADOS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n"/>
    <x v="136"/>
    <x v="138"/>
    <s v="DOIS LAJEAD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s v="DOM FELICIANO"/>
    <x v="13"/>
    <n v="0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s v="DOM FELICIANO"/>
    <x v="14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Apr"/>
    <x v="137"/>
    <x v="139"/>
    <s v="DOM FELICIANO"/>
    <x v="15"/>
    <n v="0"/>
    <n v="0"/>
    <n v="7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May"/>
    <x v="137"/>
    <x v="139"/>
    <s v="DOM FELICIANO"/>
    <x v="16"/>
    <n v="0"/>
    <n v="0"/>
    <n v="8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un"/>
    <x v="137"/>
    <x v="139"/>
    <s v="DOM FELICI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1"/>
    <n v="2"/>
    <n v="0"/>
    <n v="20"/>
    <n v="2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2/Feb"/>
    <x v="138"/>
    <x v="140"/>
    <s v="DOM PEDRITO"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s v="DOM PEDRITO"/>
    <x v="14"/>
    <n v="0"/>
    <n v="0"/>
    <n v="41"/>
    <n v="5"/>
    <n v="0"/>
    <n v="2"/>
    <n v="0"/>
    <n v="21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2/Apr"/>
    <x v="138"/>
    <x v="140"/>
    <s v="DOM PEDRITO"/>
    <x v="15"/>
    <n v="0"/>
    <n v="0"/>
    <n v="26"/>
    <n v="4"/>
    <n v="2"/>
    <n v="6"/>
    <n v="0"/>
    <n v="13"/>
    <n v="4"/>
    <n v="6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2/May"/>
    <x v="138"/>
    <x v="140"/>
    <s v="DOM PEDRITO"/>
    <x v="16"/>
    <n v="1"/>
    <n v="0"/>
    <n v="24"/>
    <n v="2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DOM PEDRITO2022/Jun"/>
    <x v="138"/>
    <x v="140"/>
    <s v="DOM PEDRI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s v="DOM PEDRO DE ALCANTARA"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s v="DOM PEDRO DE ALCANTARA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s v="DOM PEDRO DE ALCANTAR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s v="DOM PEDRO DE ALCANTAR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n"/>
    <x v="139"/>
    <x v="141"/>
    <s v="DOM PEDRO DE ALCANT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s v="DONA FRANCISCA"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s v="DONA FRANCISC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s v="DONA FRANCISC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s v="DONA FRANCISCA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n"/>
    <x v="140"/>
    <x v="142"/>
    <s v="DONA FRANCIS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s v="DOUTOR RICARDO"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s v="DOUTOR RICARD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s v="DOUTOR RICARDO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s v="DOUTOR RICARDO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n"/>
    <x v="141"/>
    <x v="143"/>
    <s v="DOUTOR RICAR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s v="DR MAURICIO CARDOSO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s v="DR MAURICIO CARDOSO"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s v="DR MAURICIO CARDOSO"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s v="DR MAURICIO CARDOSO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n"/>
    <x v="142"/>
    <x v="144"/>
    <s v="DR MAURICIO CARDOS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31"/>
    <n v="5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s v="ELDORADO DO SUL"/>
    <x v="13"/>
    <n v="1"/>
    <n v="0"/>
    <n v="32"/>
    <n v="0"/>
    <n v="0"/>
    <n v="4"/>
    <n v="2"/>
    <n v="27"/>
    <n v="0"/>
    <n v="18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Mar"/>
    <x v="143"/>
    <x v="145"/>
    <s v="ELDORADO DO SUL"/>
    <x v="14"/>
    <n v="0"/>
    <n v="0"/>
    <n v="33"/>
    <n v="1"/>
    <n v="1"/>
    <n v="3"/>
    <n v="0"/>
    <n v="31"/>
    <n v="5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s v="ELDORADO DO SUL"/>
    <x v="15"/>
    <n v="0"/>
    <n v="0"/>
    <n v="26"/>
    <n v="1"/>
    <n v="1"/>
    <n v="2"/>
    <n v="0"/>
    <n v="29"/>
    <n v="3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s v="ELDORADO DO SUL"/>
    <x v="16"/>
    <n v="1"/>
    <n v="0"/>
    <n v="21"/>
    <n v="1"/>
    <n v="3"/>
    <n v="6"/>
    <n v="0"/>
    <n v="22"/>
    <n v="0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Jun"/>
    <x v="143"/>
    <x v="145"/>
    <s v="ELDORADO DO SUL"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Jan"/>
    <x v="144"/>
    <x v="146"/>
    <s v="ENCANTADO"/>
    <x v="12"/>
    <n v="0"/>
    <n v="0"/>
    <n v="27"/>
    <n v="0"/>
    <n v="1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s v="ENCANTADO"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s v="ENCANTADO"/>
    <x v="14"/>
    <n v="0"/>
    <n v="0"/>
    <n v="34"/>
    <n v="0"/>
    <n v="0"/>
    <n v="2"/>
    <n v="0"/>
    <n v="26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s v="ENCANTADO"/>
    <x v="15"/>
    <n v="0"/>
    <n v="0"/>
    <n v="40"/>
    <n v="0"/>
    <n v="0"/>
    <n v="0"/>
    <n v="0"/>
    <n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2/May"/>
    <x v="144"/>
    <x v="146"/>
    <s v="ENCANTADO"/>
    <x v="16"/>
    <n v="1"/>
    <n v="0"/>
    <n v="10"/>
    <n v="0"/>
    <n v="0"/>
    <n v="0"/>
    <n v="0"/>
    <n v="17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2/Jun"/>
    <x v="144"/>
    <x v="146"/>
    <s v="ENCANTADO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18"/>
    <n v="4"/>
    <n v="1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2/Feb"/>
    <x v="145"/>
    <x v="147"/>
    <s v="ENCRUZILHADA DO SUL"/>
    <x v="13"/>
    <n v="0"/>
    <n v="0"/>
    <n v="16"/>
    <n v="5"/>
    <n v="0"/>
    <n v="0"/>
    <n v="1"/>
    <n v="14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r"/>
    <x v="145"/>
    <x v="147"/>
    <s v="ENCRUZILHADA DO SUL"/>
    <x v="14"/>
    <n v="1"/>
    <n v="0"/>
    <n v="13"/>
    <n v="2"/>
    <n v="1"/>
    <n v="2"/>
    <n v="0"/>
    <n v="9"/>
    <n v="3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2/Apr"/>
    <x v="145"/>
    <x v="147"/>
    <s v="ENCRUZILHADA DO SUL"/>
    <x v="15"/>
    <n v="0"/>
    <n v="0"/>
    <n v="18"/>
    <n v="0"/>
    <n v="0"/>
    <n v="1"/>
    <n v="0"/>
    <n v="7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y"/>
    <x v="145"/>
    <x v="147"/>
    <s v="ENCRUZILHADA DO SUL"/>
    <x v="16"/>
    <n v="0"/>
    <n v="0"/>
    <n v="11"/>
    <n v="2"/>
    <n v="0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2/Jun"/>
    <x v="145"/>
    <x v="147"/>
    <s v="ENCRUZILHAD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s v="ENGENHO VELH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s v="ENGENHO VELH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s v="ENGENHO VELH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s v="ENGENHO VELH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n"/>
    <x v="146"/>
    <x v="148"/>
    <s v="ENGENHO VELHO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s v="ENTRE IJUIS"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s v="ENTRE IJUIS"/>
    <x v="14"/>
    <n v="0"/>
    <n v="0"/>
    <n v="6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s v="ENTRE IJUIS"/>
    <x v="15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s v="ENTRE IJUIS"/>
    <x v="16"/>
    <n v="0"/>
    <n v="0"/>
    <n v="4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n"/>
    <x v="147"/>
    <x v="149"/>
    <s v="ENTRE IJUIS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s v="ENTRE RIOS DO SUL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s v="ENTRE RIOS DO SUL"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s v="ENTRE RIOS DO SUL"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s v="ENTRE RIOS DO SUL"/>
    <x v="16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n"/>
    <x v="148"/>
    <x v="150"/>
    <s v="ENTRE RIOS DO SUL"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REBANGO2022/Feb"/>
    <x v="149"/>
    <x v="151"/>
    <s v="EREBANGO"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s v="EREBANGO"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s v="EREBANGO"/>
    <x v="15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s v="EREBANGO"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22/Jun"/>
    <x v="149"/>
    <x v="151"/>
    <s v="EREBAN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5"/>
    <n v="5"/>
    <n v="19"/>
    <n v="14"/>
    <n v="0"/>
    <n v="0"/>
    <n v="0"/>
    <n v="0"/>
    <n v="2"/>
    <n v="2"/>
    <n v="0"/>
    <n v="0"/>
    <n v="0"/>
    <n v="0"/>
    <n v="0"/>
    <n v="0"/>
    <n v="0"/>
    <n v="0"/>
    <n v="0"/>
    <n v="0"/>
    <n v="0"/>
    <n v="1"/>
    <n v="0"/>
    <n v="0"/>
  </r>
  <r>
    <s v="ERECHIM2022/Feb"/>
    <x v="150"/>
    <x v="152"/>
    <s v="ERECHIM"/>
    <x v="13"/>
    <n v="0"/>
    <n v="0"/>
    <n v="57"/>
    <n v="0"/>
    <n v="9"/>
    <n v="6"/>
    <n v="1"/>
    <n v="74"/>
    <n v="7"/>
    <n v="21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ERECHIM2022/Mar"/>
    <x v="150"/>
    <x v="152"/>
    <s v="ERECHIM"/>
    <x v="14"/>
    <n v="0"/>
    <n v="0"/>
    <n v="56"/>
    <n v="0"/>
    <n v="8"/>
    <n v="6"/>
    <n v="0"/>
    <n v="69"/>
    <n v="11"/>
    <n v="15"/>
    <n v="1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RECHIM2022/Apr"/>
    <x v="150"/>
    <x v="152"/>
    <s v="ERECHIM"/>
    <x v="15"/>
    <n v="2"/>
    <n v="0"/>
    <n v="54"/>
    <n v="0"/>
    <n v="5"/>
    <n v="3"/>
    <n v="0"/>
    <n v="74"/>
    <n v="11"/>
    <n v="14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ERECHIM2022/May"/>
    <x v="150"/>
    <x v="152"/>
    <s v="ERECHIM"/>
    <x v="16"/>
    <n v="3"/>
    <n v="0"/>
    <n v="64"/>
    <n v="1"/>
    <n v="4"/>
    <n v="9"/>
    <n v="0"/>
    <n v="72"/>
    <n v="11"/>
    <n v="9"/>
    <n v="13"/>
    <n v="0"/>
    <n v="0"/>
    <n v="0"/>
    <n v="0"/>
    <n v="1"/>
    <n v="1"/>
    <n v="0"/>
    <n v="0"/>
    <n v="0"/>
    <n v="0"/>
    <n v="0"/>
    <n v="0"/>
    <n v="0"/>
    <n v="0"/>
    <n v="3"/>
    <n v="0"/>
    <n v="0"/>
    <n v="4"/>
    <n v="0"/>
    <n v="0"/>
  </r>
  <r>
    <s v="ERECHIM2022/Jun"/>
    <x v="150"/>
    <x v="152"/>
    <s v="ERECHIM"/>
    <x v="17"/>
    <n v="0"/>
    <n v="0"/>
    <n v="3"/>
    <n v="0"/>
    <n v="1"/>
    <n v="1"/>
    <n v="0"/>
    <n v="14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Jan"/>
    <x v="151"/>
    <x v="153"/>
    <s v="ERNESTINA"/>
    <x v="12"/>
    <n v="0"/>
    <n v="0"/>
    <n v="3"/>
    <n v="0"/>
    <n v="0"/>
    <n v="0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s v="ERNESTINA"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s v="ERNESTINA"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s v="ERNESTINA"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s v="ERNESTINA"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Jun"/>
    <x v="151"/>
    <x v="153"/>
    <s v="ERNESTINA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Feb"/>
    <x v="152"/>
    <x v="154"/>
    <s v="ERVAL GRANDE"/>
    <x v="13"/>
    <n v="1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Mar"/>
    <x v="152"/>
    <x v="154"/>
    <s v="ERVAL GRANDE"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Apr"/>
    <x v="152"/>
    <x v="154"/>
    <s v="ERVAL GRANDE"/>
    <x v="15"/>
    <n v="0"/>
    <n v="0"/>
    <n v="4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s v="ERVAL GRANDE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un"/>
    <x v="152"/>
    <x v="154"/>
    <s v="ERVAL GRANDE"/>
    <x v="17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s v="ERVAL SECO"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s v="ERVAL SECO"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s v="ERVAL SECO"/>
    <x v="15"/>
    <n v="0"/>
    <n v="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s v="ERVAL SECO"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n"/>
    <x v="153"/>
    <x v="155"/>
    <s v="ERVAL SE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s v="ESMERALDA"/>
    <x v="13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s v="ESMERALDA"/>
    <x v="14"/>
    <n v="0"/>
    <n v="0"/>
    <n v="6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s v="ESMERALDA"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s v="ESMERALDA"/>
    <x v="16"/>
    <n v="0"/>
    <n v="0"/>
    <n v="3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un"/>
    <x v="154"/>
    <x v="156"/>
    <s v="ESMERALD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s v="ESPERANCA DO SUL"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s v="ESPERANCA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s v="ESPERANCA DO SUL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s v="ESPERANCA DO SUL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n"/>
    <x v="155"/>
    <x v="157"/>
    <s v="ESPERANC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0"/>
    <n v="1"/>
    <n v="0"/>
    <n v="0"/>
    <n v="2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s v="ESPUMOSO"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s v="ESPUMOSO"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2/Apr"/>
    <x v="156"/>
    <x v="158"/>
    <s v="ESPUMOSO"/>
    <x v="15"/>
    <n v="0"/>
    <n v="0"/>
    <n v="7"/>
    <n v="3"/>
    <n v="0"/>
    <n v="2"/>
    <n v="0"/>
    <n v="7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PUMOSO2022/May"/>
    <x v="156"/>
    <x v="158"/>
    <s v="ESPUMOSO"/>
    <x v="16"/>
    <n v="0"/>
    <n v="0"/>
    <n v="8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n"/>
    <x v="156"/>
    <x v="158"/>
    <s v="ESPUMOSO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s v="ESTACAO"/>
    <x v="13"/>
    <n v="0"/>
    <n v="0"/>
    <n v="1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s v="ESTACAO"/>
    <x v="14"/>
    <n v="0"/>
    <n v="0"/>
    <n v="1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s v="ESTACAO"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s v="ESTACAO"/>
    <x v="16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n"/>
    <x v="157"/>
    <x v="159"/>
    <s v="ESTACAO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9"/>
    <n v="0"/>
    <n v="2"/>
    <n v="5"/>
    <n v="2"/>
    <n v="5"/>
    <n v="1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ESTANCIA VELHA2022/Feb"/>
    <x v="158"/>
    <x v="160"/>
    <s v="ESTANCIA VELHA"/>
    <x v="13"/>
    <n v="1"/>
    <n v="0"/>
    <n v="24"/>
    <n v="0"/>
    <n v="1"/>
    <n v="2"/>
    <n v="2"/>
    <n v="8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Mar"/>
    <x v="158"/>
    <x v="160"/>
    <s v="ESTANCIA VELHA"/>
    <x v="14"/>
    <n v="0"/>
    <n v="0"/>
    <n v="30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ANCIA VELHA2022/Apr"/>
    <x v="158"/>
    <x v="160"/>
    <s v="ESTANCIA VELHA"/>
    <x v="15"/>
    <n v="0"/>
    <n v="0"/>
    <n v="35"/>
    <n v="0"/>
    <n v="2"/>
    <n v="7"/>
    <n v="1"/>
    <n v="5"/>
    <n v="1"/>
    <n v="7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STANCIA VELHA2022/May"/>
    <x v="158"/>
    <x v="160"/>
    <s v="ESTANCIA VELHA"/>
    <x v="16"/>
    <n v="1"/>
    <n v="0"/>
    <n v="36"/>
    <n v="0"/>
    <n v="6"/>
    <n v="6"/>
    <n v="0"/>
    <n v="3"/>
    <n v="2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Jun"/>
    <x v="158"/>
    <x v="160"/>
    <s v="ESTANCIA VELHA"/>
    <x v="17"/>
    <n v="0"/>
    <n v="0"/>
    <n v="5"/>
    <n v="0"/>
    <n v="0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EIO2022/Jan"/>
    <x v="159"/>
    <x v="161"/>
    <s v="ESTEIO"/>
    <x v="12"/>
    <n v="0"/>
    <n v="0"/>
    <n v="76"/>
    <n v="1"/>
    <n v="4"/>
    <n v="25"/>
    <n v="7"/>
    <n v="65"/>
    <n v="0"/>
    <n v="2"/>
    <n v="13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</r>
  <r>
    <s v="ESTEIO2022/Feb"/>
    <x v="159"/>
    <x v="161"/>
    <s v="ESTEIO"/>
    <x v="13"/>
    <n v="1"/>
    <n v="0"/>
    <n v="80"/>
    <n v="0"/>
    <n v="8"/>
    <n v="29"/>
    <n v="6"/>
    <n v="58"/>
    <n v="2"/>
    <n v="2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ESTEIO2022/Mar"/>
    <x v="159"/>
    <x v="161"/>
    <s v="ESTEIO"/>
    <x v="14"/>
    <n v="1"/>
    <n v="0"/>
    <n v="90"/>
    <n v="0"/>
    <n v="6"/>
    <n v="34"/>
    <n v="6"/>
    <n v="73"/>
    <n v="2"/>
    <n v="4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2"/>
    <n v="0"/>
    <n v="0"/>
  </r>
  <r>
    <s v="ESTEIO2022/Apr"/>
    <x v="159"/>
    <x v="161"/>
    <s v="ESTEIO"/>
    <x v="15"/>
    <n v="0"/>
    <n v="0"/>
    <n v="93"/>
    <n v="0"/>
    <n v="2"/>
    <n v="33"/>
    <n v="4"/>
    <n v="69"/>
    <n v="4"/>
    <n v="3"/>
    <n v="14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ESTEIO2022/May"/>
    <x v="159"/>
    <x v="161"/>
    <s v="ESTEIO"/>
    <x v="16"/>
    <n v="0"/>
    <n v="0"/>
    <n v="106"/>
    <n v="0"/>
    <n v="4"/>
    <n v="24"/>
    <n v="1"/>
    <n v="72"/>
    <n v="1"/>
    <n v="1"/>
    <n v="9"/>
    <n v="0"/>
    <n v="0"/>
    <n v="0"/>
    <n v="0"/>
    <n v="4"/>
    <n v="2"/>
    <n v="0"/>
    <n v="0"/>
    <n v="0"/>
    <n v="0"/>
    <n v="0"/>
    <n v="1"/>
    <n v="0"/>
    <n v="0"/>
    <n v="0"/>
    <n v="0"/>
    <n v="0"/>
    <n v="0"/>
    <n v="0"/>
    <n v="0"/>
  </r>
  <r>
    <s v="ESTEIO2022/Jun"/>
    <x v="159"/>
    <x v="161"/>
    <s v="ESTEIO"/>
    <x v="17"/>
    <n v="0"/>
    <n v="0"/>
    <n v="4"/>
    <n v="0"/>
    <n v="1"/>
    <n v="2"/>
    <n v="1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Jan"/>
    <x v="160"/>
    <x v="162"/>
    <s v="ESTRELA"/>
    <x v="12"/>
    <n v="0"/>
    <n v="0"/>
    <n v="16"/>
    <n v="2"/>
    <n v="1"/>
    <n v="0"/>
    <n v="1"/>
    <n v="19"/>
    <n v="2"/>
    <n v="1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Feb"/>
    <x v="160"/>
    <x v="162"/>
    <s v="ESTRELA"/>
    <x v="13"/>
    <n v="0"/>
    <n v="0"/>
    <n v="23"/>
    <n v="0"/>
    <n v="1"/>
    <n v="1"/>
    <n v="1"/>
    <n v="19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s v="ESTRELA"/>
    <x v="14"/>
    <n v="0"/>
    <n v="0"/>
    <n v="19"/>
    <n v="2"/>
    <n v="3"/>
    <n v="0"/>
    <n v="0"/>
    <n v="24"/>
    <n v="0"/>
    <n v="3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Apr"/>
    <x v="160"/>
    <x v="162"/>
    <s v="ESTRELA"/>
    <x v="15"/>
    <n v="0"/>
    <n v="0"/>
    <n v="15"/>
    <n v="2"/>
    <n v="0"/>
    <n v="1"/>
    <n v="0"/>
    <n v="25"/>
    <n v="1"/>
    <n v="2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s v="ESTRELA"/>
    <x v="16"/>
    <n v="0"/>
    <n v="0"/>
    <n v="27"/>
    <n v="1"/>
    <n v="1"/>
    <n v="3"/>
    <n v="0"/>
    <n v="23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RELA2022/Jun"/>
    <x v="160"/>
    <x v="162"/>
    <s v="ESTRELA"/>
    <x v="17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2/Feb"/>
    <x v="161"/>
    <x v="163"/>
    <s v="ESTRELA VELH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s v="ESTRELA VELHA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s v="ESTRELA VELH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s v="ESTRELA VELHA"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n"/>
    <x v="161"/>
    <x v="163"/>
    <s v="ESTRELA VEL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s v="EUGENIO DE CASTR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s v="EUGENIO DE CASTR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s v="EUGENIO DE CASTR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s v="EUGENIO DE CASTRO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n"/>
    <x v="162"/>
    <x v="164"/>
    <s v="EUGENIO DE CAST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s v="FAGUNDES VARELA"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s v="FAGUNDES VARE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s v="FAGUNDES VARELA"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s v="FAGUNDES VARE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n"/>
    <x v="163"/>
    <x v="165"/>
    <s v="FAGUNDES VAREL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1"/>
    <n v="0"/>
    <n v="4"/>
    <n v="11"/>
    <n v="2"/>
    <n v="73"/>
    <n v="4"/>
    <n v="9"/>
    <n v="10"/>
    <n v="0"/>
    <n v="0"/>
    <n v="0"/>
    <n v="0"/>
    <n v="1"/>
    <n v="1"/>
    <n v="0"/>
    <n v="0"/>
    <n v="0"/>
    <n v="0"/>
    <n v="0"/>
    <n v="0"/>
    <n v="0"/>
    <n v="0"/>
    <n v="3"/>
    <n v="0"/>
    <n v="0"/>
    <n v="3"/>
    <n v="0"/>
    <n v="0"/>
  </r>
  <r>
    <s v="FARROUPILHA2022/Feb"/>
    <x v="164"/>
    <x v="166"/>
    <s v="FARROUPILHA"/>
    <x v="13"/>
    <n v="5"/>
    <n v="0"/>
    <n v="44"/>
    <n v="0"/>
    <n v="3"/>
    <n v="7"/>
    <n v="5"/>
    <n v="70"/>
    <n v="4"/>
    <n v="8"/>
    <n v="11"/>
    <n v="0"/>
    <n v="0"/>
    <n v="0"/>
    <n v="0"/>
    <n v="2"/>
    <n v="0"/>
    <n v="0"/>
    <n v="0"/>
    <n v="0"/>
    <n v="0"/>
    <n v="0"/>
    <n v="0"/>
    <n v="0"/>
    <n v="0"/>
    <n v="7"/>
    <n v="0"/>
    <n v="0"/>
    <n v="7"/>
    <n v="0"/>
    <n v="0"/>
  </r>
  <r>
    <s v="FARROUPILHA2022/Mar"/>
    <x v="164"/>
    <x v="166"/>
    <s v="FARROUPILHA"/>
    <x v="14"/>
    <n v="2"/>
    <n v="0"/>
    <n v="45"/>
    <n v="0"/>
    <n v="3"/>
    <n v="5"/>
    <n v="5"/>
    <n v="73"/>
    <n v="2"/>
    <n v="12"/>
    <n v="11"/>
    <n v="0"/>
    <n v="0"/>
    <n v="0"/>
    <n v="0"/>
    <n v="1"/>
    <n v="0"/>
    <n v="0"/>
    <n v="0"/>
    <n v="0"/>
    <n v="0"/>
    <n v="0"/>
    <n v="0"/>
    <n v="0"/>
    <n v="0"/>
    <n v="2"/>
    <n v="0"/>
    <n v="0"/>
    <n v="4"/>
    <n v="0"/>
    <n v="0"/>
  </r>
  <r>
    <s v="FARROUPILHA2022/Apr"/>
    <x v="164"/>
    <x v="166"/>
    <s v="FARROUPILHA"/>
    <x v="15"/>
    <n v="2"/>
    <n v="0"/>
    <n v="51"/>
    <n v="0"/>
    <n v="2"/>
    <n v="6"/>
    <n v="6"/>
    <n v="48"/>
    <n v="5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FARROUPILHA2022/May"/>
    <x v="164"/>
    <x v="166"/>
    <s v="FARROUPILHA"/>
    <x v="16"/>
    <n v="1"/>
    <n v="0"/>
    <n v="56"/>
    <n v="2"/>
    <n v="4"/>
    <n v="17"/>
    <n v="4"/>
    <n v="56"/>
    <n v="3"/>
    <n v="2"/>
    <n v="10"/>
    <n v="0"/>
    <n v="0"/>
    <n v="0"/>
    <n v="0"/>
    <n v="2"/>
    <n v="6"/>
    <n v="0"/>
    <n v="1"/>
    <n v="0"/>
    <n v="0"/>
    <n v="0"/>
    <n v="0"/>
    <n v="0"/>
    <n v="0"/>
    <n v="1"/>
    <n v="0"/>
    <n v="0"/>
    <n v="1"/>
    <n v="0"/>
    <n v="0"/>
  </r>
  <r>
    <s v="FARROUPILHA2022/Jun"/>
    <x v="164"/>
    <x v="166"/>
    <s v="FARROUPILHA"/>
    <x v="17"/>
    <n v="0"/>
    <n v="0"/>
    <n v="5"/>
    <n v="1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s v="FAXINAL DO SOTURNO"/>
    <x v="13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s v="FAXINAL DO SOTURNO"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s v="FAXINAL DO SOTURNO"/>
    <x v="15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s v="FAXINAL DO SOTURNO"/>
    <x v="16"/>
    <n v="0"/>
    <n v="0"/>
    <n v="7"/>
    <n v="1"/>
    <n v="0"/>
    <n v="1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2/Jun"/>
    <x v="165"/>
    <x v="167"/>
    <s v="FAXINAL DO SOTURN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s v="FAXINALZINH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s v="FAXINALZINH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s v="FAXINALZINHO"/>
    <x v="15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22/May"/>
    <x v="166"/>
    <x v="168"/>
    <s v="FAXINALZINHO"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n"/>
    <x v="166"/>
    <x v="168"/>
    <s v="FAXINALZ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s v="FAZENDA VILA NOVA"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s v="FAZENDA VILA NOVA"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s v="FAZENDA VILA NOVA"/>
    <x v="15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s v="FAZENDA VILA NOVA"/>
    <x v="16"/>
    <n v="0"/>
    <n v="0"/>
    <n v="6"/>
    <n v="3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Jun"/>
    <x v="167"/>
    <x v="169"/>
    <s v="FAZENDA VILA NOVA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s v="FELIZ"/>
    <x v="13"/>
    <n v="0"/>
    <n v="0"/>
    <n v="4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s v="FELIZ"/>
    <x v="14"/>
    <n v="0"/>
    <n v="0"/>
    <n v="8"/>
    <n v="0"/>
    <n v="0"/>
    <n v="0"/>
    <n v="0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s v="FELIZ"/>
    <x v="15"/>
    <n v="0"/>
    <n v="0"/>
    <n v="6"/>
    <n v="0"/>
    <n v="0"/>
    <n v="1"/>
    <n v="0"/>
    <n v="1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s v="FELIZ"/>
    <x v="16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un"/>
    <x v="168"/>
    <x v="170"/>
    <s v="FELIZ"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s v="FLORES DA CUNHA"/>
    <x v="13"/>
    <n v="0"/>
    <n v="0"/>
    <n v="10"/>
    <n v="0"/>
    <n v="1"/>
    <n v="1"/>
    <n v="0"/>
    <n v="16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Mar"/>
    <x v="169"/>
    <x v="171"/>
    <s v="FLORES DA CUNHA"/>
    <x v="14"/>
    <n v="1"/>
    <n v="0"/>
    <n v="17"/>
    <n v="0"/>
    <n v="2"/>
    <n v="3"/>
    <n v="0"/>
    <n v="22"/>
    <n v="1"/>
    <n v="9"/>
    <n v="8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FLORES DA CUNHA2022/Apr"/>
    <x v="169"/>
    <x v="171"/>
    <s v="FLORES DA CUNHA"/>
    <x v="15"/>
    <n v="0"/>
    <n v="0"/>
    <n v="12"/>
    <n v="0"/>
    <n v="4"/>
    <n v="2"/>
    <n v="0"/>
    <n v="26"/>
    <n v="0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May"/>
    <x v="169"/>
    <x v="171"/>
    <s v="FLORES DA CUNHA"/>
    <x v="16"/>
    <n v="0"/>
    <n v="0"/>
    <n v="11"/>
    <n v="0"/>
    <n v="0"/>
    <n v="1"/>
    <n v="2"/>
    <n v="18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Jun"/>
    <x v="169"/>
    <x v="171"/>
    <s v="FLORES DA CUNHA"/>
    <x v="17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s v="FLORIANO PEIXOTO"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s v="FLORIANO PEIXOT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s v="FLORIANO PEIXOT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s v="FLORIANO PEIXOT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n"/>
    <x v="170"/>
    <x v="172"/>
    <s v="FLORIANO PEIXO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s v="FONTOURA XAVIER"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s v="FONTOURA XAVIER"/>
    <x v="14"/>
    <n v="0"/>
    <n v="0"/>
    <n v="3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s v="FONTOURA XAVIER"/>
    <x v="15"/>
    <n v="1"/>
    <n v="0"/>
    <n v="4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2/May"/>
    <x v="171"/>
    <x v="173"/>
    <s v="FONTOURA XAVIER"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n"/>
    <x v="171"/>
    <x v="173"/>
    <s v="FONTOURA XAVIE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s v="FORMIGUEIRO"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s v="FORMIGUEIRO"/>
    <x v="14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s v="FORMIGUEIRO"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s v="FORMIGUEIRO"/>
    <x v="16"/>
    <n v="0"/>
    <n v="0"/>
    <n v="9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n"/>
    <x v="172"/>
    <x v="174"/>
    <s v="FORMIGUEIRO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s v="FORQUETINH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s v="FORQUETINHA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s v="FORQUETINHA"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s v="FORQUETINH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n"/>
    <x v="173"/>
    <x v="175"/>
    <s v="FORQUETIN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s v="FORTALEZA DOS VALOS"/>
    <x v="13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Mar"/>
    <x v="174"/>
    <x v="176"/>
    <s v="FORTALEZA DOS VALOS"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s v="FORTALEZA DOS VALOS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s v="FORTALEZA DOS VALOS"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Jun"/>
    <x v="174"/>
    <x v="176"/>
    <s v="FORTALEZA DOS VAL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2/Feb"/>
    <x v="175"/>
    <x v="177"/>
    <s v="FREDERICO WESTPHALEN"/>
    <x v="13"/>
    <n v="0"/>
    <n v="0"/>
    <n v="9"/>
    <n v="1"/>
    <n v="4"/>
    <n v="1"/>
    <n v="0"/>
    <n v="19"/>
    <n v="1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s v="FREDERICO WESTPHALEN"/>
    <x v="14"/>
    <n v="0"/>
    <n v="0"/>
    <n v="14"/>
    <n v="1"/>
    <n v="4"/>
    <n v="1"/>
    <n v="0"/>
    <n v="13"/>
    <n v="0"/>
    <n v="1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2/Apr"/>
    <x v="175"/>
    <x v="177"/>
    <s v="FREDERICO WESTPHALEN"/>
    <x v="15"/>
    <n v="0"/>
    <n v="0"/>
    <n v="21"/>
    <n v="0"/>
    <n v="3"/>
    <n v="0"/>
    <n v="0"/>
    <n v="17"/>
    <n v="2"/>
    <n v="2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s v="FREDERICO WESTPHALEN"/>
    <x v="16"/>
    <n v="0"/>
    <n v="0"/>
    <n v="21"/>
    <n v="2"/>
    <n v="2"/>
    <n v="1"/>
    <n v="0"/>
    <n v="20"/>
    <n v="1"/>
    <n v="1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Jun"/>
    <x v="175"/>
    <x v="177"/>
    <s v="FREDERICO WESTPHALEN"/>
    <x v="17"/>
    <n v="0"/>
    <n v="0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Jan"/>
    <x v="176"/>
    <x v="178"/>
    <s v="GARIBALDI"/>
    <x v="12"/>
    <n v="0"/>
    <n v="0"/>
    <n v="15"/>
    <n v="0"/>
    <n v="0"/>
    <n v="1"/>
    <n v="2"/>
    <n v="20"/>
    <n v="3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s v="GARIBALDI"/>
    <x v="13"/>
    <n v="1"/>
    <n v="0"/>
    <n v="18"/>
    <n v="0"/>
    <n v="2"/>
    <n v="2"/>
    <n v="0"/>
    <n v="4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Mar"/>
    <x v="176"/>
    <x v="178"/>
    <s v="GARIBALDI"/>
    <x v="14"/>
    <n v="1"/>
    <n v="0"/>
    <n v="25"/>
    <n v="0"/>
    <n v="1"/>
    <n v="3"/>
    <n v="1"/>
    <n v="32"/>
    <n v="1"/>
    <n v="0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2/Apr"/>
    <x v="176"/>
    <x v="178"/>
    <s v="GARIBALDI"/>
    <x v="15"/>
    <n v="0"/>
    <n v="0"/>
    <n v="16"/>
    <n v="1"/>
    <n v="5"/>
    <n v="0"/>
    <n v="1"/>
    <n v="19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s v="GARIBALDI"/>
    <x v="16"/>
    <n v="0"/>
    <n v="0"/>
    <n v="12"/>
    <n v="1"/>
    <n v="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Jun"/>
    <x v="176"/>
    <x v="178"/>
    <s v="GARIBALDI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s v="GARRUCHO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s v="GARRUCHOS"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s v="GARRUCHOS"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s v="GARRUCHOS"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n"/>
    <x v="177"/>
    <x v="179"/>
    <s v="GARRUCH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s v="GAURAMA"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s v="GAURAMA"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s v="GAURAMA"/>
    <x v="15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May"/>
    <x v="178"/>
    <x v="180"/>
    <s v="GAURAMA"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un"/>
    <x v="178"/>
    <x v="180"/>
    <s v="GAUR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an"/>
    <x v="179"/>
    <x v="181"/>
    <s v="GENERAL CAMARA"/>
    <x v="12"/>
    <n v="0"/>
    <n v="0"/>
    <n v="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s v="GENERAL CAMARA"/>
    <x v="13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s v="GENERAL CAMARA"/>
    <x v="14"/>
    <n v="0"/>
    <n v="0"/>
    <n v="7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s v="GENERAL CAMARA"/>
    <x v="15"/>
    <n v="0"/>
    <n v="0"/>
    <n v="4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s v="GENERAL CAMARA"/>
    <x v="16"/>
    <n v="0"/>
    <n v="0"/>
    <n v="1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un"/>
    <x v="179"/>
    <x v="181"/>
    <s v="GENERAL CAM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s v="GENTIL"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s v="GENTIL"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22/Apr"/>
    <x v="180"/>
    <x v="182"/>
    <s v="GENTI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s v="GENTIL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n"/>
    <x v="180"/>
    <x v="182"/>
    <s v="GENTI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6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s v="GETULIO VARGAS"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s v="GETULIO VARGAS"/>
    <x v="14"/>
    <n v="0"/>
    <n v="0"/>
    <n v="6"/>
    <n v="0"/>
    <n v="0"/>
    <n v="0"/>
    <n v="0"/>
    <n v="12"/>
    <n v="1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s v="GETULIO VARGAS"/>
    <x v="15"/>
    <n v="0"/>
    <n v="0"/>
    <n v="1"/>
    <n v="0"/>
    <n v="0"/>
    <n v="0"/>
    <n v="0"/>
    <n v="7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s v="GETULIO VARGAS"/>
    <x v="16"/>
    <n v="0"/>
    <n v="0"/>
    <n v="3"/>
    <n v="0"/>
    <n v="2"/>
    <n v="0"/>
    <n v="1"/>
    <n v="13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un"/>
    <x v="181"/>
    <x v="183"/>
    <s v="GETULIO VARGAS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s v="GIRUA"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s v="GIRUA"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s v="GIRUA"/>
    <x v="15"/>
    <n v="0"/>
    <n v="0"/>
    <n v="8"/>
    <n v="0"/>
    <n v="0"/>
    <n v="0"/>
    <n v="0"/>
    <n v="5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s v="GIRUA"/>
    <x v="16"/>
    <n v="1"/>
    <n v="0"/>
    <n v="16"/>
    <n v="1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IRUA2022/Jun"/>
    <x v="182"/>
    <x v="184"/>
    <s v="GIRUA"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s v="GLORINHA"/>
    <x v="13"/>
    <n v="0"/>
    <n v="0"/>
    <n v="7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s v="GLORINHA"/>
    <x v="14"/>
    <n v="0"/>
    <n v="0"/>
    <n v="6"/>
    <n v="2"/>
    <n v="0"/>
    <n v="2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s v="GLORINHA"/>
    <x v="15"/>
    <n v="0"/>
    <n v="0"/>
    <n v="4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s v="GLORINHA"/>
    <x v="16"/>
    <n v="0"/>
    <n v="0"/>
    <n v="4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n"/>
    <x v="183"/>
    <x v="185"/>
    <s v="GLORINH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3"/>
    <n v="0"/>
    <n v="3"/>
    <n v="3"/>
    <n v="0"/>
    <n v="53"/>
    <n v="1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s v="GRAMADO"/>
    <x v="13"/>
    <n v="2"/>
    <n v="0"/>
    <n v="34"/>
    <n v="0"/>
    <n v="2"/>
    <n v="1"/>
    <n v="1"/>
    <n v="36"/>
    <n v="0"/>
    <n v="7"/>
    <n v="3"/>
    <n v="0"/>
    <n v="0"/>
    <n v="0"/>
    <n v="0"/>
    <n v="5"/>
    <n v="1"/>
    <n v="0"/>
    <n v="0"/>
    <n v="0"/>
    <n v="0"/>
    <n v="0"/>
    <n v="0"/>
    <n v="0"/>
    <n v="0"/>
    <n v="3"/>
    <n v="0"/>
    <n v="0"/>
    <n v="3"/>
    <n v="0"/>
    <n v="0"/>
  </r>
  <r>
    <s v="GRAMADO2022/Mar"/>
    <x v="184"/>
    <x v="186"/>
    <s v="GRAMADO"/>
    <x v="14"/>
    <n v="0"/>
    <n v="0"/>
    <n v="23"/>
    <n v="0"/>
    <n v="0"/>
    <n v="0"/>
    <n v="0"/>
    <n v="32"/>
    <n v="2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s v="GRAMADO"/>
    <x v="15"/>
    <n v="0"/>
    <n v="0"/>
    <n v="27"/>
    <n v="0"/>
    <n v="1"/>
    <n v="0"/>
    <n v="0"/>
    <n v="41"/>
    <n v="1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s v="GRAMADO"/>
    <x v="16"/>
    <n v="1"/>
    <n v="0"/>
    <n v="34"/>
    <n v="1"/>
    <n v="3"/>
    <n v="1"/>
    <n v="0"/>
    <n v="37"/>
    <n v="0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2/Jun"/>
    <x v="184"/>
    <x v="186"/>
    <s v="GRAMADO"/>
    <x v="17"/>
    <n v="0"/>
    <n v="0"/>
    <n v="1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s v="GRAMADO DOS LOUREIRO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s v="GRAMADO DOS LOUREIROS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s v="GRAMADO DOS LOUREIROS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s v="GRAMADO DOS LOUREIRO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n"/>
    <x v="185"/>
    <x v="187"/>
    <s v="GRAMADO DOS LOUREIR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s v="GRAMADO XAVIER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s v="GRAMADO XAVIER"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s v="GRAMADO XAVIE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s v="GRAMADO XAVIER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n"/>
    <x v="186"/>
    <x v="188"/>
    <s v="GRAMADO XAVIE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3"/>
    <n v="14"/>
    <n v="217"/>
    <n v="4"/>
    <n v="12"/>
    <n v="29"/>
    <n v="0"/>
    <n v="0"/>
    <n v="0"/>
    <n v="0"/>
    <n v="2"/>
    <n v="2"/>
    <n v="0"/>
    <n v="0"/>
    <n v="0"/>
    <n v="1"/>
    <n v="0"/>
    <n v="3"/>
    <n v="0"/>
    <n v="0"/>
    <n v="1"/>
    <n v="0"/>
    <n v="0"/>
    <n v="1"/>
    <n v="0"/>
    <n v="0"/>
  </r>
  <r>
    <s v="GRAVATAI2022/Feb"/>
    <x v="187"/>
    <x v="189"/>
    <s v="GRAVATAI"/>
    <x v="13"/>
    <n v="4"/>
    <n v="0"/>
    <n v="182"/>
    <n v="3"/>
    <n v="15"/>
    <n v="115"/>
    <n v="17"/>
    <n v="168"/>
    <n v="5"/>
    <n v="30"/>
    <n v="23"/>
    <n v="0"/>
    <n v="0"/>
    <n v="0"/>
    <n v="0"/>
    <n v="8"/>
    <n v="5"/>
    <n v="0"/>
    <n v="0"/>
    <n v="0"/>
    <n v="0"/>
    <n v="0"/>
    <n v="0"/>
    <n v="0"/>
    <n v="0"/>
    <n v="5"/>
    <n v="0"/>
    <n v="0"/>
    <n v="5"/>
    <n v="0"/>
    <n v="0"/>
  </r>
  <r>
    <s v="GRAVATAI2022/Mar"/>
    <x v="187"/>
    <x v="189"/>
    <s v="GRAVATAI"/>
    <x v="14"/>
    <n v="2"/>
    <n v="0"/>
    <n v="209"/>
    <n v="3"/>
    <n v="12"/>
    <n v="95"/>
    <n v="25"/>
    <n v="223"/>
    <n v="9"/>
    <n v="12"/>
    <n v="29"/>
    <n v="0"/>
    <n v="0"/>
    <n v="0"/>
    <n v="0"/>
    <n v="5"/>
    <n v="3"/>
    <n v="0"/>
    <n v="0"/>
    <n v="0"/>
    <n v="1"/>
    <n v="0"/>
    <n v="5"/>
    <n v="0"/>
    <n v="0"/>
    <n v="2"/>
    <n v="0"/>
    <n v="0"/>
    <n v="4"/>
    <n v="0"/>
    <n v="0"/>
  </r>
  <r>
    <s v="GRAVATAI2022/Apr"/>
    <x v="187"/>
    <x v="189"/>
    <s v="GRAVATAI"/>
    <x v="15"/>
    <n v="0"/>
    <n v="0"/>
    <n v="182"/>
    <n v="3"/>
    <n v="20"/>
    <n v="99"/>
    <n v="12"/>
    <n v="202"/>
    <n v="3"/>
    <n v="17"/>
    <n v="20"/>
    <n v="0"/>
    <n v="0"/>
    <n v="0"/>
    <n v="0"/>
    <n v="6"/>
    <n v="12"/>
    <n v="0"/>
    <n v="0"/>
    <n v="0"/>
    <n v="0"/>
    <n v="0"/>
    <n v="3"/>
    <n v="0"/>
    <n v="0"/>
    <n v="0"/>
    <n v="0"/>
    <n v="0"/>
    <n v="1"/>
    <n v="0"/>
    <n v="0"/>
  </r>
  <r>
    <s v="GRAVATAI2022/May"/>
    <x v="187"/>
    <x v="189"/>
    <s v="GRAVATAI"/>
    <x v="16"/>
    <n v="3"/>
    <n v="1"/>
    <n v="167"/>
    <n v="4"/>
    <n v="21"/>
    <n v="82"/>
    <n v="16"/>
    <n v="223"/>
    <n v="7"/>
    <n v="7"/>
    <n v="11"/>
    <n v="0"/>
    <n v="0"/>
    <n v="0"/>
    <n v="0"/>
    <n v="11"/>
    <n v="2"/>
    <n v="0"/>
    <n v="1"/>
    <n v="0"/>
    <n v="0"/>
    <n v="0"/>
    <n v="0"/>
    <n v="0"/>
    <n v="0"/>
    <n v="4"/>
    <n v="1"/>
    <n v="0"/>
    <n v="5"/>
    <n v="1"/>
    <n v="0"/>
  </r>
  <r>
    <s v="GRAVATAI2022/Jun"/>
    <x v="187"/>
    <x v="189"/>
    <s v="GRAVATAI"/>
    <x v="17"/>
    <n v="0"/>
    <n v="0"/>
    <n v="11"/>
    <n v="0"/>
    <n v="6"/>
    <n v="7"/>
    <n v="0"/>
    <n v="1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s v="GUABIJ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s v="GUABIJ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s v="GUABIJ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s v="GUABIJU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n"/>
    <x v="188"/>
    <x v="190"/>
    <s v="GUABIJ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6"/>
    <n v="1"/>
    <n v="4"/>
    <n v="23"/>
    <n v="3"/>
    <n v="42"/>
    <n v="3"/>
    <n v="32"/>
    <n v="16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</r>
  <r>
    <s v="GUAIBA2022/Feb"/>
    <x v="189"/>
    <x v="191"/>
    <s v="GUAIBA"/>
    <x v="13"/>
    <n v="1"/>
    <n v="0"/>
    <n v="36"/>
    <n v="0"/>
    <n v="3"/>
    <n v="14"/>
    <n v="2"/>
    <n v="28"/>
    <n v="6"/>
    <n v="42"/>
    <n v="1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IBA2022/Mar"/>
    <x v="189"/>
    <x v="191"/>
    <s v="GUAIBA"/>
    <x v="14"/>
    <n v="0"/>
    <n v="0"/>
    <n v="58"/>
    <n v="1"/>
    <n v="3"/>
    <n v="21"/>
    <n v="0"/>
    <n v="53"/>
    <n v="1"/>
    <n v="3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22/Apr"/>
    <x v="189"/>
    <x v="191"/>
    <s v="GUAIBA"/>
    <x v="15"/>
    <n v="0"/>
    <n v="0"/>
    <n v="64"/>
    <n v="0"/>
    <n v="1"/>
    <n v="12"/>
    <n v="2"/>
    <n v="36"/>
    <n v="3"/>
    <n v="26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UAIBA2022/May"/>
    <x v="189"/>
    <x v="191"/>
    <s v="GUAIBA"/>
    <x v="16"/>
    <n v="0"/>
    <n v="1"/>
    <n v="73"/>
    <n v="2"/>
    <n v="2"/>
    <n v="14"/>
    <n v="2"/>
    <n v="38"/>
    <n v="5"/>
    <n v="13"/>
    <n v="7"/>
    <n v="0"/>
    <n v="0"/>
    <n v="0"/>
    <n v="0"/>
    <n v="2"/>
    <n v="0"/>
    <n v="0"/>
    <n v="0"/>
    <n v="0"/>
    <n v="0"/>
    <n v="0"/>
    <n v="2"/>
    <n v="0"/>
    <n v="0"/>
    <n v="0"/>
    <n v="1"/>
    <n v="0"/>
    <n v="1"/>
    <n v="1"/>
    <n v="0"/>
  </r>
  <r>
    <s v="GUAIBA2022/Jun"/>
    <x v="189"/>
    <x v="191"/>
    <s v="GUAIBA"/>
    <x v="17"/>
    <n v="0"/>
    <n v="0"/>
    <n v="20"/>
    <n v="0"/>
    <n v="0"/>
    <n v="5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Jan"/>
    <x v="190"/>
    <x v="192"/>
    <s v="GUAPORE"/>
    <x v="12"/>
    <n v="0"/>
    <n v="0"/>
    <n v="16"/>
    <n v="0"/>
    <n v="2"/>
    <n v="0"/>
    <n v="0"/>
    <n v="26"/>
    <n v="2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2/Feb"/>
    <x v="190"/>
    <x v="192"/>
    <s v="GUAPORE"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s v="GUAPORE"/>
    <x v="14"/>
    <n v="1"/>
    <n v="0"/>
    <n v="12"/>
    <n v="0"/>
    <n v="1"/>
    <n v="3"/>
    <n v="0"/>
    <n v="33"/>
    <n v="4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2/Apr"/>
    <x v="190"/>
    <x v="192"/>
    <s v="GUAPORE"/>
    <x v="15"/>
    <n v="1"/>
    <n v="0"/>
    <n v="6"/>
    <n v="0"/>
    <n v="0"/>
    <n v="0"/>
    <n v="1"/>
    <n v="24"/>
    <n v="3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GUAPORE2022/May"/>
    <x v="190"/>
    <x v="192"/>
    <s v="GUAPORE"/>
    <x v="16"/>
    <n v="0"/>
    <n v="0"/>
    <n v="11"/>
    <n v="0"/>
    <n v="2"/>
    <n v="1"/>
    <n v="0"/>
    <n v="22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2/Jun"/>
    <x v="190"/>
    <x v="192"/>
    <s v="GUAPORE"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s v="GUARANI DAS MISSOES"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s v="GUARANI DAS MISSOES"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</r>
  <r>
    <s v="GUARANI DAS MISSOES2022/Apr"/>
    <x v="191"/>
    <x v="193"/>
    <s v="GUARANI DAS MISSOES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s v="GUARANI DAS MISSOES"/>
    <x v="16"/>
    <n v="0"/>
    <n v="0"/>
    <n v="5"/>
    <n v="1"/>
    <n v="1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2/Jun"/>
    <x v="191"/>
    <x v="193"/>
    <s v="GUARANI DAS MISSOES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s v="HARMONIA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s v="HARMONIA"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s v="HARMONIA"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s v="HARMONIA"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un"/>
    <x v="192"/>
    <x v="194"/>
    <s v="HARMON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s v="HERVAL"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s v="HERVAL"/>
    <x v="14"/>
    <n v="0"/>
    <n v="0"/>
    <n v="6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s v="HERVAL"/>
    <x v="15"/>
    <n v="0"/>
    <n v="0"/>
    <n v="9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s v="HERVAL"/>
    <x v="16"/>
    <n v="1"/>
    <n v="0"/>
    <n v="3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22/Jun"/>
    <x v="193"/>
    <x v="195"/>
    <s v="HERV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s v="HERVEIRA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s v="HERVEIRAS"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s v="HERVEIRAS"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s v="HERVEIRAS"/>
    <x v="16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un"/>
    <x v="194"/>
    <x v="196"/>
    <s v="HERVEIRAS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Feb"/>
    <x v="195"/>
    <x v="197"/>
    <s v="HORIZONTINA"/>
    <x v="13"/>
    <n v="0"/>
    <n v="0"/>
    <n v="20"/>
    <n v="1"/>
    <n v="1"/>
    <n v="1"/>
    <n v="0"/>
    <n v="7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HORIZONTINA2022/Mar"/>
    <x v="195"/>
    <x v="197"/>
    <s v="HORIZONTINA"/>
    <x v="14"/>
    <n v="0"/>
    <n v="0"/>
    <n v="9"/>
    <n v="0"/>
    <n v="0"/>
    <n v="1"/>
    <n v="0"/>
    <n v="11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Apr"/>
    <x v="195"/>
    <x v="197"/>
    <s v="HORIZONTINA"/>
    <x v="15"/>
    <n v="0"/>
    <n v="0"/>
    <n v="11"/>
    <n v="0"/>
    <n v="0"/>
    <n v="1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s v="HORIZONTINA"/>
    <x v="16"/>
    <n v="0"/>
    <n v="0"/>
    <n v="27"/>
    <n v="1"/>
    <n v="1"/>
    <n v="2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un"/>
    <x v="195"/>
    <x v="197"/>
    <s v="HORIZONTIN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s v="HULHA NEGRA"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s v="HULHA NEGRA"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s v="HULHA NEGR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s v="HULHA NEGRA"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n"/>
    <x v="196"/>
    <x v="198"/>
    <s v="HULHA NEGRA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s v="HUMAITA"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s v="HUMAIT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s v="HUMAIT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s v="HUMAITA"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n"/>
    <x v="197"/>
    <x v="199"/>
    <s v="HUMAITA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s v="IBARAMA"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s v="IBARAMA"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s v="IBARAMA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s v="IBARAMA"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n"/>
    <x v="198"/>
    <x v="200"/>
    <s v="IBAR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s v="IBIACA"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s v="IBIACA"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s v="IBIACA"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s v="IBIACA"/>
    <x v="1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Jun"/>
    <x v="199"/>
    <x v="201"/>
    <s v="IBIA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s v="IBIRAIARAS"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s v="IBIRAIARAS"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s v="IBIRAIARAS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s v="IBIRAIARAS"/>
    <x v="16"/>
    <n v="0"/>
    <n v="0"/>
    <n v="5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un"/>
    <x v="200"/>
    <x v="202"/>
    <s v="IBIRAIAR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s v="IBIRAPUITA"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s v="IBIRAPUITA"/>
    <x v="14"/>
    <n v="0"/>
    <n v="0"/>
    <n v="4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s v="IBIRAPUITA"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s v="IBIRAPUITA"/>
    <x v="1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n"/>
    <x v="201"/>
    <x v="203"/>
    <s v="IBIRAPUI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3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s v="IBIRUBA"/>
    <x v="13"/>
    <n v="1"/>
    <n v="0"/>
    <n v="10"/>
    <n v="1"/>
    <n v="1"/>
    <n v="0"/>
    <n v="0"/>
    <n v="20"/>
    <n v="0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Mar"/>
    <x v="202"/>
    <x v="204"/>
    <s v="IBIRUBA"/>
    <x v="14"/>
    <n v="0"/>
    <n v="0"/>
    <n v="11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s v="IBIRUBA"/>
    <x v="15"/>
    <n v="0"/>
    <n v="0"/>
    <n v="12"/>
    <n v="0"/>
    <n v="0"/>
    <n v="1"/>
    <n v="0"/>
    <n v="19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s v="IBIRUBA"/>
    <x v="16"/>
    <n v="1"/>
    <n v="0"/>
    <n v="17"/>
    <n v="0"/>
    <n v="0"/>
    <n v="0"/>
    <n v="0"/>
    <n v="15"/>
    <n v="0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Jun"/>
    <x v="202"/>
    <x v="204"/>
    <s v="IBIRUBA"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Jan"/>
    <x v="203"/>
    <x v="205"/>
    <s v="IGREJINHA"/>
    <x v="12"/>
    <n v="1"/>
    <n v="0"/>
    <n v="41"/>
    <n v="0"/>
    <n v="3"/>
    <n v="1"/>
    <n v="0"/>
    <n v="18"/>
    <n v="0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IGREJINHA2022/Feb"/>
    <x v="203"/>
    <x v="205"/>
    <s v="IGREJINHA"/>
    <x v="13"/>
    <n v="0"/>
    <n v="0"/>
    <n v="24"/>
    <n v="1"/>
    <n v="0"/>
    <n v="3"/>
    <n v="1"/>
    <n v="15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IGREJINHA2022/Mar"/>
    <x v="203"/>
    <x v="205"/>
    <s v="IGREJINHA"/>
    <x v="14"/>
    <n v="0"/>
    <n v="0"/>
    <n v="40"/>
    <n v="0"/>
    <n v="1"/>
    <n v="3"/>
    <n v="0"/>
    <n v="10"/>
    <n v="2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2/Apr"/>
    <x v="203"/>
    <x v="205"/>
    <s v="IGREJINHA"/>
    <x v="15"/>
    <n v="1"/>
    <n v="0"/>
    <n v="34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IGREJINHA2022/May"/>
    <x v="203"/>
    <x v="205"/>
    <s v="IGREJINHA"/>
    <x v="16"/>
    <n v="1"/>
    <n v="0"/>
    <n v="31"/>
    <n v="0"/>
    <n v="0"/>
    <n v="1"/>
    <n v="2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2/Jun"/>
    <x v="203"/>
    <x v="205"/>
    <s v="IGREJINHA"/>
    <x v="17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2"/>
    <n v="0"/>
    <n v="4"/>
    <n v="4"/>
    <n v="0"/>
    <n v="47"/>
    <n v="4"/>
    <n v="0"/>
    <n v="8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IJUI2022/Feb"/>
    <x v="204"/>
    <x v="206"/>
    <s v="IJUI"/>
    <x v="13"/>
    <n v="1"/>
    <n v="0"/>
    <n v="42"/>
    <n v="1"/>
    <n v="1"/>
    <n v="7"/>
    <n v="0"/>
    <n v="50"/>
    <n v="5"/>
    <n v="5"/>
    <n v="7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</r>
  <r>
    <s v="IJUI2022/Mar"/>
    <x v="204"/>
    <x v="206"/>
    <s v="IJUI"/>
    <x v="14"/>
    <n v="2"/>
    <n v="0"/>
    <n v="65"/>
    <n v="0"/>
    <n v="5"/>
    <n v="4"/>
    <n v="1"/>
    <n v="41"/>
    <n v="4"/>
    <n v="9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JUI2022/Apr"/>
    <x v="204"/>
    <x v="206"/>
    <s v="IJUI"/>
    <x v="15"/>
    <n v="0"/>
    <n v="0"/>
    <n v="56"/>
    <n v="1"/>
    <n v="4"/>
    <n v="4"/>
    <n v="0"/>
    <n v="42"/>
    <n v="0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s v="IJUI"/>
    <x v="16"/>
    <n v="0"/>
    <n v="0"/>
    <n v="54"/>
    <n v="1"/>
    <n v="4"/>
    <n v="8"/>
    <n v="1"/>
    <n v="44"/>
    <n v="6"/>
    <n v="2"/>
    <n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22/Jun"/>
    <x v="204"/>
    <x v="206"/>
    <s v="IJUI"/>
    <x v="17"/>
    <n v="0"/>
    <n v="0"/>
    <n v="5"/>
    <n v="0"/>
    <n v="2"/>
    <n v="0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an"/>
    <x v="205"/>
    <x v="207"/>
    <s v="ILOPOLIS"/>
    <x v="12"/>
    <n v="0"/>
    <n v="0"/>
    <n v="6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2/Feb"/>
    <x v="205"/>
    <x v="207"/>
    <s v="ILOPOLIS"/>
    <x v="1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r"/>
    <x v="205"/>
    <x v="207"/>
    <s v="ILOPOLIS"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s v="ILOPOLIS"/>
    <x v="15"/>
    <n v="0"/>
    <n v="0"/>
    <n v="4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s v="ILOPOLIS"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un"/>
    <x v="205"/>
    <x v="207"/>
    <s v="ILOPOLI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2"/>
    <n v="0"/>
    <n v="5"/>
    <n v="7"/>
    <n v="0"/>
    <n v="37"/>
    <n v="7"/>
    <n v="9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MBE2022/Feb"/>
    <x v="206"/>
    <x v="208"/>
    <s v="IMBE"/>
    <x v="13"/>
    <n v="2"/>
    <n v="0"/>
    <n v="103"/>
    <n v="0"/>
    <n v="6"/>
    <n v="6"/>
    <n v="1"/>
    <n v="24"/>
    <n v="1"/>
    <n v="13"/>
    <n v="5"/>
    <n v="0"/>
    <n v="0"/>
    <n v="0"/>
    <n v="0"/>
    <n v="2"/>
    <n v="0"/>
    <n v="0"/>
    <n v="0"/>
    <n v="0"/>
    <n v="0"/>
    <n v="0"/>
    <n v="2"/>
    <n v="0"/>
    <n v="0"/>
    <n v="2"/>
    <n v="0"/>
    <n v="0"/>
    <n v="2"/>
    <n v="0"/>
    <n v="0"/>
  </r>
  <r>
    <s v="IMBE2022/Mar"/>
    <x v="206"/>
    <x v="208"/>
    <s v="IMBE"/>
    <x v="14"/>
    <n v="0"/>
    <n v="0"/>
    <n v="52"/>
    <n v="0"/>
    <n v="1"/>
    <n v="6"/>
    <n v="1"/>
    <n v="24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s v="IMBE"/>
    <x v="15"/>
    <n v="0"/>
    <n v="0"/>
    <n v="48"/>
    <n v="1"/>
    <n v="0"/>
    <n v="1"/>
    <n v="0"/>
    <n v="29"/>
    <n v="1"/>
    <n v="4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MBE2022/May"/>
    <x v="206"/>
    <x v="208"/>
    <s v="IMBE"/>
    <x v="16"/>
    <n v="1"/>
    <n v="0"/>
    <n v="32"/>
    <n v="0"/>
    <n v="2"/>
    <n v="3"/>
    <n v="0"/>
    <n v="23"/>
    <n v="2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MBE2022/Jun"/>
    <x v="206"/>
    <x v="208"/>
    <s v="IMBE"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s v="IMIGRANTE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s v="IMIGRANTE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s v="IMIGRANTE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s v="IMIGRANTE"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n"/>
    <x v="207"/>
    <x v="209"/>
    <s v="IMIGRAN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s v="INDEPENDENCIA"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s v="INDEPENDENCIA"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s v="INDEPENDENCIA"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y"/>
    <x v="208"/>
    <x v="210"/>
    <s v="INDEPENDENCIA"/>
    <x v="16"/>
    <n v="0"/>
    <n v="0"/>
    <n v="10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un"/>
    <x v="208"/>
    <x v="210"/>
    <s v="INDEPENDENC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s v="INHACORA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s v="INHACOR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s v="INHACORA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s v="INHACORA"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n"/>
    <x v="209"/>
    <x v="211"/>
    <s v="INHAC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6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s v="IPE"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s v="IPE"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s v="IPE"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s v="IPE"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un"/>
    <x v="210"/>
    <x v="212"/>
    <s v="IPE"/>
    <x v="1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s v="IPIRANGA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s v="IPIRANGA DO SUL"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s v="IPIRANGA DO SUL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s v="IPIRANGA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n"/>
    <x v="211"/>
    <x v="213"/>
    <s v="IPIRANG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3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s v="IRAI"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s v="IRAI"/>
    <x v="14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s v="IRAI"/>
    <x v="15"/>
    <n v="0"/>
    <n v="0"/>
    <n v="6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s v="IRAI"/>
    <x v="16"/>
    <n v="1"/>
    <n v="0"/>
    <n v="2"/>
    <n v="1"/>
    <n v="0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2/Jun"/>
    <x v="212"/>
    <x v="214"/>
    <s v="I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s v="ITAARA"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s v="ITAARA"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s v="ITAARA"/>
    <x v="15"/>
    <n v="0"/>
    <n v="0"/>
    <n v="1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s v="ITAARA"/>
    <x v="16"/>
    <n v="0"/>
    <n v="0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TAARA2022/Jun"/>
    <x v="213"/>
    <x v="215"/>
    <s v="ITA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s v="ITACURUBI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s v="ITACURUBI"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s v="ITACURUBI"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s v="ITACURUBI"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n"/>
    <x v="214"/>
    <x v="216"/>
    <s v="ITACURUBI"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s v="ITAPUC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s v="ITAPUC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s v="ITAPUC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s v="ITAPUC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n"/>
    <x v="215"/>
    <x v="217"/>
    <s v="ITAPU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1"/>
    <n v="2"/>
    <n v="0"/>
    <n v="1"/>
    <n v="0"/>
    <n v="15"/>
    <n v="1"/>
    <n v="8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Feb"/>
    <x v="216"/>
    <x v="218"/>
    <s v="ITAQUI"/>
    <x v="13"/>
    <n v="1"/>
    <n v="0"/>
    <n v="34"/>
    <n v="4"/>
    <n v="2"/>
    <n v="4"/>
    <n v="0"/>
    <n v="15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Mar"/>
    <x v="216"/>
    <x v="218"/>
    <s v="ITAQUI"/>
    <x v="14"/>
    <n v="1"/>
    <n v="0"/>
    <n v="46"/>
    <n v="1"/>
    <n v="1"/>
    <n v="0"/>
    <n v="0"/>
    <n v="11"/>
    <n v="2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TAQUI2022/Apr"/>
    <x v="216"/>
    <x v="218"/>
    <s v="ITAQUI"/>
    <x v="15"/>
    <n v="0"/>
    <n v="0"/>
    <n v="38"/>
    <n v="2"/>
    <n v="1"/>
    <n v="6"/>
    <n v="0"/>
    <n v="2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22/May"/>
    <x v="216"/>
    <x v="218"/>
    <s v="ITAQUI"/>
    <x v="16"/>
    <n v="0"/>
    <n v="0"/>
    <n v="32"/>
    <n v="5"/>
    <n v="1"/>
    <n v="2"/>
    <n v="0"/>
    <n v="10"/>
    <n v="1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</r>
  <r>
    <s v="ITAQUI2022/Jun"/>
    <x v="216"/>
    <x v="218"/>
    <s v="ITAQUI"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an"/>
    <x v="217"/>
    <x v="219"/>
    <s v="ITATI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s v="ITATI"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s v="ITATI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s v="ITATI"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22/May"/>
    <x v="217"/>
    <x v="219"/>
    <s v="ITATI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n"/>
    <x v="217"/>
    <x v="219"/>
    <s v="ITAT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s v="ITATIBA DO SUL"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s v="ITATIBA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s v="ITATIBA DO SUL"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s v="ITATIBA DO SUL"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n"/>
    <x v="218"/>
    <x v="220"/>
    <s v="ITATIB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s v="IVORA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s v="IVOR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s v="IVOR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s v="IVOR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n"/>
    <x v="219"/>
    <x v="221"/>
    <s v="IV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6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VOTI2022/Feb"/>
    <x v="220"/>
    <x v="222"/>
    <s v="IVOTI"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s v="IVOTI"/>
    <x v="14"/>
    <n v="1"/>
    <n v="0"/>
    <n v="7"/>
    <n v="0"/>
    <n v="2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VOTI2022/Apr"/>
    <x v="220"/>
    <x v="222"/>
    <s v="IVOTI"/>
    <x v="15"/>
    <n v="0"/>
    <n v="0"/>
    <n v="11"/>
    <n v="0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s v="IVOTI"/>
    <x v="16"/>
    <n v="0"/>
    <n v="0"/>
    <n v="7"/>
    <n v="0"/>
    <n v="2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Jun"/>
    <x v="220"/>
    <x v="222"/>
    <s v="IVOTI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s v="JABOTICABA"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s v="JABOTICAB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s v="JABOTICABA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s v="JABOTICABA"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n"/>
    <x v="221"/>
    <x v="223"/>
    <s v="JABOTICAB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22/Feb"/>
    <x v="222"/>
    <x v="224"/>
    <s v="JACUIZINHO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s v="JACUIZINHO"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s v="JACUIZINH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s v="JACUIZINH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n"/>
    <x v="222"/>
    <x v="224"/>
    <s v="JACUIZ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s v="JACUTINGA"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s v="JACUTINGA"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s v="JACUTINGA"/>
    <x v="15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s v="JACUTINGA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n"/>
    <x v="223"/>
    <x v="225"/>
    <s v="JACUTINGA"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5"/>
    <n v="4"/>
    <n v="0"/>
    <n v="6"/>
    <n v="0"/>
    <n v="8"/>
    <n v="1"/>
    <n v="22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JAGUARAO2022/Feb"/>
    <x v="224"/>
    <x v="226"/>
    <s v="JAGUARAO"/>
    <x v="13"/>
    <n v="0"/>
    <n v="0"/>
    <n v="28"/>
    <n v="6"/>
    <n v="0"/>
    <n v="7"/>
    <n v="0"/>
    <n v="12"/>
    <n v="0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AGUARAO2022/Mar"/>
    <x v="224"/>
    <x v="226"/>
    <s v="JAGUARAO"/>
    <x v="14"/>
    <n v="0"/>
    <n v="0"/>
    <n v="23"/>
    <n v="2"/>
    <n v="0"/>
    <n v="2"/>
    <n v="0"/>
    <n v="12"/>
    <n v="1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Apr"/>
    <x v="224"/>
    <x v="226"/>
    <s v="JAGUARAO"/>
    <x v="15"/>
    <n v="1"/>
    <n v="0"/>
    <n v="29"/>
    <n v="2"/>
    <n v="0"/>
    <n v="0"/>
    <n v="0"/>
    <n v="10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AO2022/May"/>
    <x v="224"/>
    <x v="226"/>
    <s v="JAGUARAO"/>
    <x v="16"/>
    <n v="0"/>
    <n v="0"/>
    <n v="33"/>
    <n v="2"/>
    <n v="2"/>
    <n v="4"/>
    <n v="0"/>
    <n v="9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JAGUARAO2022/Jun"/>
    <x v="224"/>
    <x v="226"/>
    <s v="JAGUARAO"/>
    <x v="17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2/Feb"/>
    <x v="225"/>
    <x v="227"/>
    <s v="JAGUARI"/>
    <x v="13"/>
    <n v="0"/>
    <n v="0"/>
    <n v="5"/>
    <n v="1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s v="JAGUARI"/>
    <x v="14"/>
    <n v="0"/>
    <n v="0"/>
    <n v="8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s v="JAGUARI"/>
    <x v="15"/>
    <n v="0"/>
    <n v="0"/>
    <n v="8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May"/>
    <x v="225"/>
    <x v="227"/>
    <s v="JAGUARI"/>
    <x v="16"/>
    <n v="0"/>
    <n v="0"/>
    <n v="4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un"/>
    <x v="225"/>
    <x v="227"/>
    <s v="JAGUA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s v="JAQUIRANA"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s v="JAQUIRANA"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s v="JAQUIRANA"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s v="JAQUIRAN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n"/>
    <x v="226"/>
    <x v="228"/>
    <s v="JAQUIR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s v="JARI"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s v="JARI"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s v="JARI"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s v="JARI"/>
    <x v="16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n"/>
    <x v="227"/>
    <x v="229"/>
    <s v="JA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s v="JOIA"/>
    <x v="13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s v="JOIA"/>
    <x v="14"/>
    <n v="1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OIA2022/Apr"/>
    <x v="228"/>
    <x v="230"/>
    <s v="JOIA"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s v="JOIA"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n"/>
    <x v="228"/>
    <x v="230"/>
    <s v="JO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Feb"/>
    <x v="229"/>
    <x v="231"/>
    <s v="JULIO DE CASTILHOS"/>
    <x v="13"/>
    <n v="1"/>
    <n v="0"/>
    <n v="9"/>
    <n v="0"/>
    <n v="1"/>
    <n v="0"/>
    <n v="0"/>
    <n v="9"/>
    <n v="1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Mar"/>
    <x v="229"/>
    <x v="231"/>
    <s v="JULIO DE CASTILHOS"/>
    <x v="14"/>
    <n v="0"/>
    <n v="0"/>
    <n v="6"/>
    <n v="0"/>
    <n v="0"/>
    <n v="0"/>
    <n v="0"/>
    <n v="1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Apr"/>
    <x v="229"/>
    <x v="231"/>
    <s v="JULIO DE CASTILHOS"/>
    <x v="15"/>
    <n v="0"/>
    <n v="0"/>
    <n v="12"/>
    <n v="0"/>
    <n v="2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s v="JULIO DE CASTILHOS"/>
    <x v="16"/>
    <n v="0"/>
    <n v="0"/>
    <n v="1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un"/>
    <x v="229"/>
    <x v="231"/>
    <s v="JULIO DE CASTILHOS"/>
    <x v="1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s v="LAGOA BONITA DO SUL"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s v="LAGOA BONITA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s v="LAGOA BONITA DO SUL"/>
    <x v="15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s v="LAGOA BONITA DO SUL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n"/>
    <x v="230"/>
    <x v="232"/>
    <s v="LAGOA BONIT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s v="LAGOA DOS TRES CANTOS"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s v="LAGOA DOS TRES CANTO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s v="LAGOA DOS TRES CANTOS"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s v="LAGOA DOS TRES CANTOS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n"/>
    <x v="231"/>
    <x v="233"/>
    <s v="LAGOA DOS TRES CANTOS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2"/>
    <n v="2"/>
    <n v="0"/>
    <n v="1"/>
    <n v="0"/>
    <n v="15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 VERMELHA2022/Feb"/>
    <x v="232"/>
    <x v="234"/>
    <s v="LAGOA VERMELHA"/>
    <x v="13"/>
    <n v="0"/>
    <n v="0"/>
    <n v="42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VERMELHA2022/Mar"/>
    <x v="232"/>
    <x v="234"/>
    <s v="LAGOA VERMELHA"/>
    <x v="14"/>
    <n v="1"/>
    <n v="0"/>
    <n v="37"/>
    <n v="1"/>
    <n v="0"/>
    <n v="1"/>
    <n v="0"/>
    <n v="22"/>
    <n v="2"/>
    <n v="9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LAGOA VERMELHA2022/Apr"/>
    <x v="232"/>
    <x v="234"/>
    <s v="LAGOA VERMELHA"/>
    <x v="15"/>
    <n v="0"/>
    <n v="0"/>
    <n v="20"/>
    <n v="1"/>
    <n v="0"/>
    <n v="1"/>
    <n v="0"/>
    <n v="14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s v="LAGOA VERMELHA"/>
    <x v="16"/>
    <n v="0"/>
    <n v="0"/>
    <n v="30"/>
    <n v="3"/>
    <n v="0"/>
    <n v="1"/>
    <n v="0"/>
    <n v="20"/>
    <n v="1"/>
    <n v="7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LAGOA VERMELHA2022/Jun"/>
    <x v="232"/>
    <x v="234"/>
    <s v="LAGOA VERMELHA"/>
    <x v="17"/>
    <n v="0"/>
    <n v="0"/>
    <n v="3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Feb"/>
    <x v="233"/>
    <x v="235"/>
    <s v="LAGOAO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s v="LAGOAO"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Apr"/>
    <x v="233"/>
    <x v="235"/>
    <s v="LAGOAO"/>
    <x v="15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s v="LAGOAO"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n"/>
    <x v="233"/>
    <x v="235"/>
    <s v="LAGO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49"/>
    <n v="1"/>
    <n v="6"/>
    <n v="9"/>
    <n v="2"/>
    <n v="74"/>
    <n v="8"/>
    <n v="7"/>
    <n v="9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LAJEADO2022/Feb"/>
    <x v="234"/>
    <x v="236"/>
    <s v="LAJEADO"/>
    <x v="13"/>
    <n v="1"/>
    <n v="0"/>
    <n v="69"/>
    <n v="0"/>
    <n v="10"/>
    <n v="5"/>
    <n v="1"/>
    <n v="58"/>
    <n v="6"/>
    <n v="12"/>
    <n v="11"/>
    <n v="0"/>
    <n v="0"/>
    <n v="0"/>
    <n v="0"/>
    <n v="7"/>
    <n v="0"/>
    <n v="0"/>
    <n v="1"/>
    <n v="0"/>
    <n v="0"/>
    <n v="0"/>
    <n v="0"/>
    <n v="0"/>
    <n v="0"/>
    <n v="1"/>
    <n v="0"/>
    <n v="0"/>
    <n v="1"/>
    <n v="0"/>
    <n v="0"/>
  </r>
  <r>
    <s v="LAJEADO2022/Mar"/>
    <x v="234"/>
    <x v="236"/>
    <s v="LAJEADO"/>
    <x v="14"/>
    <n v="1"/>
    <n v="0"/>
    <n v="84"/>
    <n v="0"/>
    <n v="21"/>
    <n v="11"/>
    <n v="1"/>
    <n v="82"/>
    <n v="3"/>
    <n v="14"/>
    <n v="12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LAJEADO2022/Apr"/>
    <x v="234"/>
    <x v="236"/>
    <s v="LAJEADO"/>
    <x v="15"/>
    <n v="0"/>
    <n v="0"/>
    <n v="90"/>
    <n v="0"/>
    <n v="5"/>
    <n v="9"/>
    <n v="1"/>
    <n v="69"/>
    <n v="4"/>
    <n v="25"/>
    <n v="8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LAJEADO2022/May"/>
    <x v="234"/>
    <x v="236"/>
    <s v="LAJEADO"/>
    <x v="16"/>
    <n v="0"/>
    <n v="0"/>
    <n v="77"/>
    <n v="0"/>
    <n v="13"/>
    <n v="11"/>
    <n v="1"/>
    <n v="62"/>
    <n v="4"/>
    <n v="1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22/Jun"/>
    <x v="234"/>
    <x v="236"/>
    <s v="LAJEADO"/>
    <x v="17"/>
    <n v="0"/>
    <n v="0"/>
    <n v="3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s v="LAJEADO DO BUGR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s v="LAJEADO DO BUGRE"/>
    <x v="14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s v="LAJEADO DO BUGRE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s v="LAJEADO DO BUGR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n"/>
    <x v="235"/>
    <x v="237"/>
    <s v="LAJEADO DO BU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s v="LAVRAS DO SUL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s v="LAVRAS DO SUL"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s v="LAVRAS DO SUL"/>
    <x v="15"/>
    <n v="0"/>
    <n v="0"/>
    <n v="6"/>
    <n v="4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s v="LAVRAS DO SUL"/>
    <x v="16"/>
    <n v="1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VRAS DO SUL2022/Jun"/>
    <x v="236"/>
    <x v="238"/>
    <s v="LAVRA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s v="LIBERATO SALZANO"/>
    <x v="1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s v="LIBERATO SALZANO"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s v="LIBERATO SALZANO"/>
    <x v="15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s v="LIBERATO SALZANO"/>
    <x v="16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un"/>
    <x v="237"/>
    <x v="239"/>
    <s v="LIBERATO SALZ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s v="LINDOLFO COLLOR"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s v="LINDOLFO COLLOR"/>
    <x v="14"/>
    <n v="0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Apr"/>
    <x v="238"/>
    <x v="240"/>
    <s v="LINDOLFO COLLOR"/>
    <x v="15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May"/>
    <x v="238"/>
    <x v="240"/>
    <s v="LINDOLFO COLLOR"/>
    <x v="16"/>
    <n v="0"/>
    <n v="0"/>
    <n v="1"/>
    <n v="0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un"/>
    <x v="238"/>
    <x v="240"/>
    <s v="LINDOLFO COLLOR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s v="LINHA NOVA"/>
    <x v="13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s v="LINHA NOVA"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s v="LINHA NOVA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s v="LINHA NOV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n"/>
    <x v="239"/>
    <x v="241"/>
    <s v="LINHA NOV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s v="MACAMBARA"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s v="MACAMBARA"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s v="MACAMBARA"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s v="MACAMBARA"/>
    <x v="16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n"/>
    <x v="240"/>
    <x v="242"/>
    <s v="MACAMB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s v="MACHADINHO"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s v="MACHADINHO"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s v="MACHADINHO"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s v="MACHADINHO"/>
    <x v="16"/>
    <n v="0"/>
    <n v="0"/>
    <n v="9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un"/>
    <x v="241"/>
    <x v="243"/>
    <s v="MACHAD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s v="MAMPITUBA"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s v="MAMPITUBA"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2/Apr"/>
    <x v="242"/>
    <x v="244"/>
    <s v="MAMPITUBA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s v="MAMPITUB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un"/>
    <x v="242"/>
    <x v="244"/>
    <s v="MAMPITUB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s v="MANOEL VIANA"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s v="MANOEL VIANA"/>
    <x v="14"/>
    <n v="0"/>
    <n v="0"/>
    <n v="2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s v="MANOEL VIANA"/>
    <x v="15"/>
    <n v="0"/>
    <n v="0"/>
    <n v="3"/>
    <n v="2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s v="MANOEL VIANA"/>
    <x v="16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n"/>
    <x v="243"/>
    <x v="245"/>
    <s v="MANOEL VI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s v="MAQUINE"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s v="MAQUINE"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s v="MAQUINE"/>
    <x v="15"/>
    <n v="0"/>
    <n v="0"/>
    <n v="4"/>
    <n v="0"/>
    <n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s v="MAQUINE"/>
    <x v="16"/>
    <n v="0"/>
    <n v="0"/>
    <n v="1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n"/>
    <x v="244"/>
    <x v="246"/>
    <s v="MAQUIN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s v="MARATA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s v="MARATA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s v="MARATA"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22/May"/>
    <x v="245"/>
    <x v="247"/>
    <s v="MARAT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n"/>
    <x v="245"/>
    <x v="247"/>
    <s v="MARA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2"/>
    <n v="0"/>
    <n v="1"/>
    <n v="3"/>
    <n v="0"/>
    <n v="35"/>
    <n v="4"/>
    <n v="5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2/Feb"/>
    <x v="246"/>
    <x v="248"/>
    <s v="MARAU"/>
    <x v="13"/>
    <n v="0"/>
    <n v="0"/>
    <n v="45"/>
    <n v="0"/>
    <n v="2"/>
    <n v="0"/>
    <n v="1"/>
    <n v="3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s v="MARAU"/>
    <x v="14"/>
    <n v="0"/>
    <n v="0"/>
    <n v="37"/>
    <n v="0"/>
    <n v="0"/>
    <n v="0"/>
    <n v="0"/>
    <n v="38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Apr"/>
    <x v="246"/>
    <x v="248"/>
    <s v="MARAU"/>
    <x v="15"/>
    <n v="0"/>
    <n v="0"/>
    <n v="22"/>
    <n v="0"/>
    <n v="3"/>
    <n v="2"/>
    <n v="0"/>
    <n v="30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s v="MARAU"/>
    <x v="16"/>
    <n v="0"/>
    <n v="0"/>
    <n v="29"/>
    <n v="0"/>
    <n v="4"/>
    <n v="0"/>
    <n v="0"/>
    <n v="3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Jun"/>
    <x v="246"/>
    <x v="248"/>
    <s v="MARAU"/>
    <x v="17"/>
    <n v="0"/>
    <n v="0"/>
    <n v="2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s v="MARCELINO RAMOS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s v="MARCELINO RAMOS"/>
    <x v="14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s v="MARCELINO RAMOS"/>
    <x v="15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s v="MARCELINO RAMOS"/>
    <x v="16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un"/>
    <x v="247"/>
    <x v="249"/>
    <s v="MARCELINO RAMOS"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s v="MARIANA PIMENTEL"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s v="MARIANA PIMENTEL"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22/Apr"/>
    <x v="248"/>
    <x v="250"/>
    <s v="MARIANA PIMENTEL"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s v="MARIANA PIMENTEL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n"/>
    <x v="248"/>
    <x v="250"/>
    <s v="MARIANA PIMENTE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s v="MARIANO MOR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s v="MARIANO MORO"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s v="MARIANO MORO"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s v="MARIANO MOR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n"/>
    <x v="249"/>
    <x v="251"/>
    <s v="MARIANO MO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s v="MARQUES DE SOUZA"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s v="MARQUES DE SOUZA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s v="MARQUES DE SOUZA"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s v="MARQUES DE SOUZA"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n"/>
    <x v="250"/>
    <x v="252"/>
    <s v="MARQUES DE SOUZ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s v="MATA"/>
    <x v="13"/>
    <n v="0"/>
    <n v="0"/>
    <n v="8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s v="MATA"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s v="MATA"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s v="MATA"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n"/>
    <x v="251"/>
    <x v="253"/>
    <s v="MA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s v="MATO CASTELHANO"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s v="MATO CASTELHANO"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s v="MATO CASTELHANO"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s v="MATO CASTELHANO"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un"/>
    <x v="252"/>
    <x v="254"/>
    <s v="MATO CASTELH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s v="MATO LEITAO"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s v="MATO LEITAO"/>
    <x v="14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s v="MATO LEITAO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s v="MATO LEITAO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un"/>
    <x v="253"/>
    <x v="255"/>
    <s v="MATO LEIT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s v="MATO QUEIMADO"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s v="MATO QUEIMAD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s v="MATO QUEIMADO"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s v="MATO QUEIMAD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n"/>
    <x v="254"/>
    <x v="256"/>
    <s v="MATO QUEIM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s v="MAXIMILIANO DE ALMEIDA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s v="MAXIMILIANO DE ALMEIDA"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s v="MAXIMILIANO DE ALMEIDA"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s v="MAXIMILIANO DE ALMEIDA"/>
    <x v="16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2/Jun"/>
    <x v="255"/>
    <x v="257"/>
    <s v="MAXIMILIANO DE ALMEI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4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s v="MINAS DO LEAO"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s v="MINAS DO LEAO"/>
    <x v="14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s v="MINAS DO LEAO"/>
    <x v="15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s v="MINAS DO LEAO"/>
    <x v="16"/>
    <n v="0"/>
    <n v="0"/>
    <n v="3"/>
    <n v="0"/>
    <n v="0"/>
    <n v="2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MINAS DO LEAO2022/Jun"/>
    <x v="256"/>
    <x v="258"/>
    <s v="MINAS DO LE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2/Feb"/>
    <x v="257"/>
    <x v="259"/>
    <s v="MIRAGUAI"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s v="MIRAGUAI"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s v="MIRAGUAI"/>
    <x v="15"/>
    <n v="0"/>
    <n v="0"/>
    <n v="8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s v="MIRAGUAI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un"/>
    <x v="257"/>
    <x v="259"/>
    <s v="MIRAGU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s v="MONTAUR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s v="MONTAURI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s v="MONTAUR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s v="MONTAUR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n"/>
    <x v="258"/>
    <x v="260"/>
    <s v="MONTAU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s v="MONTE ALEGRE DOS CAMPOS"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s v="MONTE ALEGRE DOS CAMPOS"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s v="MONTE ALEGRE DOS CAMPOS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s v="MONTE ALEGRE DOS CAMPOS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n"/>
    <x v="259"/>
    <x v="261"/>
    <s v="MONTE ALEGRE DOS CAMP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s v="MONTE BELO DO SUL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s v="MONTE BELO DO SUL"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s v="MONTE BELO DO SUL"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s v="MONTE BELO DO SUL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n"/>
    <x v="260"/>
    <x v="262"/>
    <s v="MONTE BELO DO SU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8"/>
    <n v="1"/>
    <n v="3"/>
    <n v="5"/>
    <n v="0"/>
    <n v="43"/>
    <n v="0"/>
    <n v="45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NTENEGRO2022/Feb"/>
    <x v="261"/>
    <x v="263"/>
    <s v="MONTENEGRO"/>
    <x v="13"/>
    <n v="0"/>
    <n v="1"/>
    <n v="26"/>
    <n v="0"/>
    <n v="2"/>
    <n v="7"/>
    <n v="3"/>
    <n v="40"/>
    <n v="2"/>
    <n v="20"/>
    <n v="14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1"/>
    <n v="0"/>
  </r>
  <r>
    <s v="MONTENEGRO2022/Mar"/>
    <x v="261"/>
    <x v="263"/>
    <s v="MONTENEGRO"/>
    <x v="14"/>
    <n v="0"/>
    <n v="0"/>
    <n v="53"/>
    <n v="1"/>
    <n v="1"/>
    <n v="2"/>
    <n v="1"/>
    <n v="49"/>
    <n v="4"/>
    <n v="18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2/Apr"/>
    <x v="261"/>
    <x v="263"/>
    <s v="MONTENEGRO"/>
    <x v="15"/>
    <n v="0"/>
    <n v="0"/>
    <n v="37"/>
    <n v="0"/>
    <n v="3"/>
    <n v="6"/>
    <n v="1"/>
    <n v="32"/>
    <n v="1"/>
    <n v="45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ONTENEGRO2022/May"/>
    <x v="261"/>
    <x v="263"/>
    <s v="MONTENEGRO"/>
    <x v="16"/>
    <n v="0"/>
    <n v="0"/>
    <n v="26"/>
    <n v="1"/>
    <n v="6"/>
    <n v="7"/>
    <n v="0"/>
    <n v="34"/>
    <n v="0"/>
    <n v="30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2/Jun"/>
    <x v="261"/>
    <x v="263"/>
    <s v="MONTENEGRO"/>
    <x v="17"/>
    <n v="0"/>
    <n v="0"/>
    <n v="5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s v="MORMAC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s v="MORMACO"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s v="MORMACO"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s v="MORMAC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n"/>
    <x v="262"/>
    <x v="264"/>
    <s v="MORMA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s v="MORRINHOS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s v="MORRINHOS DO SUL"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s v="MORRINHOS DO SUL"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s v="MORRINHOS DO SUL"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un"/>
    <x v="263"/>
    <x v="265"/>
    <s v="MORRINHOS DO SUL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RRO REDONDO2022/Jan"/>
    <x v="264"/>
    <x v="266"/>
    <s v="MORRO REDONDO"/>
    <x v="12"/>
    <n v="0"/>
    <n v="0"/>
    <n v="5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s v="MORRO REDONDO"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s v="MORRO REDONDO"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s v="MORRO REDONDO"/>
    <x v="15"/>
    <n v="0"/>
    <n v="0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s v="MORRO REDONDO"/>
    <x v="16"/>
    <n v="0"/>
    <n v="0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n"/>
    <x v="264"/>
    <x v="266"/>
    <s v="MORRO REDONDO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Feb"/>
    <x v="265"/>
    <x v="267"/>
    <s v="MORRO REUTER"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s v="MORRO REUTER"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s v="MORRO REUTER"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s v="MORRO REUTER"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un"/>
    <x v="265"/>
    <x v="267"/>
    <s v="MORRO REUTER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2/Feb"/>
    <x v="266"/>
    <x v="268"/>
    <s v="MOSTARDAS"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s v="MOSTARDAS"/>
    <x v="14"/>
    <n v="1"/>
    <n v="0"/>
    <n v="9"/>
    <n v="2"/>
    <n v="0"/>
    <n v="0"/>
    <n v="0"/>
    <n v="7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2/Apr"/>
    <x v="266"/>
    <x v="268"/>
    <s v="MOSTARDAS"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s v="MOSTARDAS"/>
    <x v="16"/>
    <n v="0"/>
    <n v="0"/>
    <n v="5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un"/>
    <x v="266"/>
    <x v="268"/>
    <s v="MOSTARDAS"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an"/>
    <x v="267"/>
    <x v="269"/>
    <s v="MUCUM"/>
    <x v="1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s v="MUCUM"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2/Mar"/>
    <x v="267"/>
    <x v="269"/>
    <s v="MUCUM"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UCUM2022/Apr"/>
    <x v="267"/>
    <x v="269"/>
    <s v="MUCUM"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s v="MUCUM"/>
    <x v="16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un"/>
    <x v="267"/>
    <x v="269"/>
    <s v="MUCUM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s v="MUITOS CAPOES"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s v="MUITOS CAPOE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s v="MUITOS CAPOES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s v="MUITOS CAPOES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n"/>
    <x v="268"/>
    <x v="270"/>
    <s v="MUITOS CAP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s v="MULITERN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s v="MULITERNO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s v="MULITERN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s v="MULITERNO"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n"/>
    <x v="269"/>
    <x v="271"/>
    <s v="MULITER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5"/>
    <n v="2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s v="NAO-ME-TOQUE"/>
    <x v="13"/>
    <n v="0"/>
    <n v="0"/>
    <n v="11"/>
    <n v="0"/>
    <n v="0"/>
    <n v="0"/>
    <n v="0"/>
    <n v="18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s v="NAO-ME-TOQUE"/>
    <x v="14"/>
    <n v="1"/>
    <n v="0"/>
    <n v="10"/>
    <n v="0"/>
    <n v="0"/>
    <n v="0"/>
    <n v="0"/>
    <n v="20"/>
    <n v="1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AO-ME-TOQUE2022/Apr"/>
    <x v="270"/>
    <x v="272"/>
    <s v="NAO-ME-TOQUE"/>
    <x v="15"/>
    <n v="0"/>
    <n v="0"/>
    <n v="11"/>
    <n v="0"/>
    <n v="0"/>
    <n v="0"/>
    <n v="0"/>
    <n v="6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s v="NAO-ME-TOQUE"/>
    <x v="16"/>
    <n v="0"/>
    <n v="0"/>
    <n v="11"/>
    <n v="0"/>
    <n v="2"/>
    <n v="1"/>
    <n v="1"/>
    <n v="18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Jun"/>
    <x v="270"/>
    <x v="272"/>
    <s v="NAO-ME-TOQUE"/>
    <x v="17"/>
    <n v="0"/>
    <n v="0"/>
    <n v="0"/>
    <n v="0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s v="NAO INFORM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s v="NAO INFORM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s v="NAO INFORM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s v="NAO INFORM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273"/>
    <s v="NAO INFOR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s v="NICOLAU VERGUEIRO"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s v="NICOLAU VERGUEIR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s v="NICOLAU VERGUEIR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s v="NICOLAU VERGUEIRO"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n"/>
    <x v="271"/>
    <x v="274"/>
    <s v="NICOLAU VERGU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s v="NONOAI"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2/Mar"/>
    <x v="272"/>
    <x v="275"/>
    <s v="NONOAI"/>
    <x v="14"/>
    <n v="0"/>
    <n v="0"/>
    <n v="5"/>
    <n v="1"/>
    <n v="1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s v="NONOAI"/>
    <x v="15"/>
    <n v="0"/>
    <n v="0"/>
    <n v="1"/>
    <n v="0"/>
    <n v="1"/>
    <n v="0"/>
    <n v="1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s v="NONOAI"/>
    <x v="16"/>
    <n v="1"/>
    <n v="0"/>
    <n v="12"/>
    <n v="2"/>
    <n v="0"/>
    <n v="1"/>
    <n v="0"/>
    <n v="10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2/Jun"/>
    <x v="272"/>
    <x v="275"/>
    <s v="NONO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an"/>
    <x v="273"/>
    <x v="276"/>
    <s v="NOVA ALVORADA"/>
    <x v="12"/>
    <n v="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s v="NOVA ALVORADA"/>
    <x v="1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s v="NOVA ALVORADA"/>
    <x v="14"/>
    <n v="0"/>
    <n v="0"/>
    <n v="3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s v="NOVA ALVORADA"/>
    <x v="15"/>
    <n v="0"/>
    <n v="0"/>
    <n v="4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s v="NOVA ALVORAD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un"/>
    <x v="273"/>
    <x v="276"/>
    <s v="NOVA ALVORAD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s v="NOVA ARACA"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s v="NOVA ARACA"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s v="NOVA ARACA"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s v="NOVA ARACA"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n"/>
    <x v="274"/>
    <x v="277"/>
    <s v="NOVA ARA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s v="NOVA BASSANO"/>
    <x v="13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s v="NOVA BASSANO"/>
    <x v="14"/>
    <n v="0"/>
    <n v="0"/>
    <n v="5"/>
    <n v="0"/>
    <n v="2"/>
    <n v="0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s v="NOVA BASSANO"/>
    <x v="15"/>
    <n v="0"/>
    <n v="0"/>
    <n v="8"/>
    <n v="0"/>
    <n v="2"/>
    <n v="0"/>
    <n v="0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May"/>
    <x v="275"/>
    <x v="278"/>
    <s v="NOVA BASSANO"/>
    <x v="16"/>
    <n v="0"/>
    <n v="0"/>
    <n v="1"/>
    <n v="0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un"/>
    <x v="275"/>
    <x v="278"/>
    <s v="NOVA BASSANO"/>
    <x v="17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s v="NOVA BOA VISTA"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22/Mar"/>
    <x v="276"/>
    <x v="279"/>
    <s v="NOVA BOA VIST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s v="NOVA BOA VISTA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s v="NOVA BOA VIST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n"/>
    <x v="276"/>
    <x v="279"/>
    <s v="NOVA BOA VIS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s v="NOVA BRESCI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s v="NOVA BRESCI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s v="NOVA BRESCIA"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s v="NOVA BRESCIA"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n"/>
    <x v="277"/>
    <x v="280"/>
    <s v="NOVA BRESC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s v="NOVA CANDELARIA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s v="NOVA CANDELARIA"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s v="NOVA CANDELARIA"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CANDELARIA2022/May"/>
    <x v="278"/>
    <x v="281"/>
    <s v="NOVA CANDELARIA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n"/>
    <x v="278"/>
    <x v="281"/>
    <s v="NOVA CANDELA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s v="NOVA ESPERANCA DO SUL"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ESPERANCA DO SUL2022/Mar"/>
    <x v="279"/>
    <x v="282"/>
    <s v="NOVA ESPERANCA DO SUL"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s v="NOVA ESPERANCA DO SUL"/>
    <x v="15"/>
    <n v="0"/>
    <n v="0"/>
    <n v="2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s v="NOVA ESPERANCA DO SUL"/>
    <x v="16"/>
    <n v="0"/>
    <n v="0"/>
    <n v="2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n"/>
    <x v="279"/>
    <x v="282"/>
    <s v="NOVA ESPERANC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s v="NOVA HARTZ"/>
    <x v="13"/>
    <n v="0"/>
    <n v="0"/>
    <n v="15"/>
    <n v="0"/>
    <n v="0"/>
    <n v="1"/>
    <n v="1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s v="NOVA HARTZ"/>
    <x v="14"/>
    <n v="1"/>
    <n v="0"/>
    <n v="7"/>
    <n v="1"/>
    <n v="1"/>
    <n v="0"/>
    <n v="0"/>
    <n v="13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HARTZ2022/Apr"/>
    <x v="280"/>
    <x v="283"/>
    <s v="NOVA HARTZ"/>
    <x v="15"/>
    <n v="0"/>
    <n v="0"/>
    <n v="11"/>
    <n v="0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s v="NOVA HARTZ"/>
    <x v="16"/>
    <n v="0"/>
    <n v="0"/>
    <n v="11"/>
    <n v="1"/>
    <n v="0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un"/>
    <x v="280"/>
    <x v="283"/>
    <s v="NOVA HART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s v="NOVA PADUA"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s v="NOVA PADUA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s v="NOVA PADUA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s v="NOVA PADUA"/>
    <x v="16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n"/>
    <x v="281"/>
    <x v="284"/>
    <s v="NOVA PADU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s v="NOVA PALMA"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s v="NOVA PALMA"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s v="NOVA PALMA"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s v="NOVA PALMA"/>
    <x v="16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2/Jun"/>
    <x v="282"/>
    <x v="285"/>
    <s v="NOVA PAL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18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s v="NOVA PETROPOLIS"/>
    <x v="13"/>
    <n v="0"/>
    <n v="0"/>
    <n v="12"/>
    <n v="0"/>
    <n v="0"/>
    <n v="0"/>
    <n v="0"/>
    <n v="1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s v="NOVA PETROPOLIS"/>
    <x v="14"/>
    <n v="0"/>
    <n v="0"/>
    <n v="11"/>
    <n v="0"/>
    <n v="0"/>
    <n v="0"/>
    <n v="0"/>
    <n v="2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Apr"/>
    <x v="283"/>
    <x v="286"/>
    <s v="NOVA PETROPOLIS"/>
    <x v="15"/>
    <n v="0"/>
    <n v="0"/>
    <n v="6"/>
    <n v="0"/>
    <n v="0"/>
    <n v="0"/>
    <n v="0"/>
    <n v="13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s v="NOVA PETROPOLIS"/>
    <x v="16"/>
    <n v="0"/>
    <n v="0"/>
    <n v="7"/>
    <n v="0"/>
    <n v="0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2/Jun"/>
    <x v="283"/>
    <x v="286"/>
    <s v="NOVA PETROPOLIS"/>
    <x v="17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Jan"/>
    <x v="284"/>
    <x v="287"/>
    <s v="NOVA PRATA"/>
    <x v="12"/>
    <n v="0"/>
    <n v="0"/>
    <n v="9"/>
    <n v="0"/>
    <n v="0"/>
    <n v="1"/>
    <n v="1"/>
    <n v="2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s v="NOVA PRATA"/>
    <x v="13"/>
    <n v="1"/>
    <n v="0"/>
    <n v="12"/>
    <n v="0"/>
    <n v="1"/>
    <n v="1"/>
    <n v="0"/>
    <n v="18"/>
    <n v="0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r"/>
    <x v="284"/>
    <x v="287"/>
    <s v="NOVA PRATA"/>
    <x v="14"/>
    <n v="0"/>
    <n v="0"/>
    <n v="13"/>
    <n v="1"/>
    <n v="2"/>
    <n v="1"/>
    <n v="0"/>
    <n v="2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s v="NOVA PRATA"/>
    <x v="15"/>
    <n v="1"/>
    <n v="0"/>
    <n v="10"/>
    <n v="0"/>
    <n v="1"/>
    <n v="1"/>
    <n v="0"/>
    <n v="21"/>
    <n v="2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y"/>
    <x v="284"/>
    <x v="287"/>
    <s v="NOVA PRATA"/>
    <x v="16"/>
    <n v="1"/>
    <n v="0"/>
    <n v="23"/>
    <n v="0"/>
    <n v="4"/>
    <n v="0"/>
    <n v="0"/>
    <n v="13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Jun"/>
    <x v="284"/>
    <x v="287"/>
    <s v="NOVA PRATA"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s v="NOVA RAMADA"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s v="NOVA RAMAD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s v="NOVA RAMADA"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s v="NOVA RAMAD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n"/>
    <x v="285"/>
    <x v="288"/>
    <s v="NOVA RAMA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s v="NOVA ROMA DO SUL"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s v="NOVA ROMA DO SUL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s v="NOVA ROMA DO SUL"/>
    <x v="15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s v="NOVA ROMA DO SU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n"/>
    <x v="286"/>
    <x v="289"/>
    <s v="NOVA ROM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2"/>
    <n v="0"/>
    <n v="24"/>
    <n v="1"/>
    <n v="2"/>
    <n v="1"/>
    <n v="0"/>
    <n v="19"/>
    <n v="2"/>
    <n v="0"/>
    <n v="2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NOVA SANTA RITA2022/Feb"/>
    <x v="287"/>
    <x v="290"/>
    <s v="NOVA SANTA RITA"/>
    <x v="13"/>
    <n v="0"/>
    <n v="0"/>
    <n v="19"/>
    <n v="0"/>
    <n v="3"/>
    <n v="5"/>
    <n v="2"/>
    <n v="2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s v="NOVA SANTA RITA"/>
    <x v="14"/>
    <n v="0"/>
    <n v="0"/>
    <n v="29"/>
    <n v="1"/>
    <n v="0"/>
    <n v="4"/>
    <n v="0"/>
    <n v="35"/>
    <n v="1"/>
    <n v="7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NOVA SANTA RITA2022/Apr"/>
    <x v="287"/>
    <x v="290"/>
    <s v="NOVA SANTA RITA"/>
    <x v="15"/>
    <n v="0"/>
    <n v="0"/>
    <n v="17"/>
    <n v="0"/>
    <n v="2"/>
    <n v="1"/>
    <n v="0"/>
    <n v="28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s v="NOVA SANTA RITA"/>
    <x v="16"/>
    <n v="0"/>
    <n v="0"/>
    <n v="18"/>
    <n v="3"/>
    <n v="1"/>
    <n v="1"/>
    <n v="0"/>
    <n v="25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un"/>
    <x v="287"/>
    <x v="290"/>
    <s v="NOVA SANTA RIT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an"/>
    <x v="288"/>
    <x v="291"/>
    <s v="NOVO BARREIR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s v="NOVO BARREIRO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s v="NOVO BARREIR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s v="NOVO BARREIR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s v="NOVO BARREIRO"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n"/>
    <x v="288"/>
    <x v="291"/>
    <s v="NOVO BARR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s v="NOVO CABRAIS"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CABRAIS2022/Mar"/>
    <x v="289"/>
    <x v="292"/>
    <s v="NOVO CABRAIS"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s v="NOVO CABRAIS"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s v="NOVO CABRAIS"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n"/>
    <x v="289"/>
    <x v="292"/>
    <s v="NOVO CABRAI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3"/>
    <n v="1"/>
    <n v="225"/>
    <n v="1"/>
    <n v="24"/>
    <n v="70"/>
    <n v="18"/>
    <n v="132"/>
    <n v="5"/>
    <n v="44"/>
    <n v="24"/>
    <n v="0"/>
    <n v="0"/>
    <n v="0"/>
    <n v="0"/>
    <n v="23"/>
    <n v="7"/>
    <n v="0"/>
    <n v="0"/>
    <n v="0"/>
    <n v="0"/>
    <n v="0"/>
    <n v="0"/>
    <n v="0"/>
    <n v="0"/>
    <n v="3"/>
    <n v="1"/>
    <n v="0"/>
    <n v="5"/>
    <n v="1"/>
    <n v="0"/>
  </r>
  <r>
    <s v="NOVO HAMBURGO2022/Feb"/>
    <x v="290"/>
    <x v="293"/>
    <s v="NOVO HAMBURGO"/>
    <x v="13"/>
    <n v="3"/>
    <n v="0"/>
    <n v="234"/>
    <n v="1"/>
    <n v="27"/>
    <n v="70"/>
    <n v="12"/>
    <n v="139"/>
    <n v="7"/>
    <n v="39"/>
    <n v="18"/>
    <n v="0"/>
    <n v="0"/>
    <n v="0"/>
    <n v="0"/>
    <n v="14"/>
    <n v="6"/>
    <n v="0"/>
    <n v="1"/>
    <n v="0"/>
    <n v="0"/>
    <n v="0"/>
    <n v="0"/>
    <n v="0"/>
    <n v="0"/>
    <n v="3"/>
    <n v="0"/>
    <n v="0"/>
    <n v="3"/>
    <n v="0"/>
    <n v="0"/>
  </r>
  <r>
    <s v="NOVO HAMBURGO2022/Mar"/>
    <x v="290"/>
    <x v="293"/>
    <s v="NOVO HAMBURGO"/>
    <x v="14"/>
    <n v="4"/>
    <n v="0"/>
    <n v="358"/>
    <n v="0"/>
    <n v="38"/>
    <n v="84"/>
    <n v="21"/>
    <n v="188"/>
    <n v="12"/>
    <n v="28"/>
    <n v="19"/>
    <n v="0"/>
    <n v="0"/>
    <n v="0"/>
    <n v="0"/>
    <n v="18"/>
    <n v="4"/>
    <n v="0"/>
    <n v="0"/>
    <n v="0"/>
    <n v="0"/>
    <n v="0"/>
    <n v="0"/>
    <n v="0"/>
    <n v="0"/>
    <n v="4"/>
    <n v="0"/>
    <n v="0"/>
    <n v="4"/>
    <n v="0"/>
    <n v="0"/>
  </r>
  <r>
    <s v="NOVO HAMBURGO2022/Apr"/>
    <x v="290"/>
    <x v="293"/>
    <s v="NOVO HAMBURGO"/>
    <x v="15"/>
    <n v="0"/>
    <n v="0"/>
    <n v="224"/>
    <n v="0"/>
    <n v="27"/>
    <n v="94"/>
    <n v="18"/>
    <n v="117"/>
    <n v="9"/>
    <n v="31"/>
    <n v="37"/>
    <n v="0"/>
    <n v="0"/>
    <n v="0"/>
    <n v="0"/>
    <n v="16"/>
    <n v="4"/>
    <n v="0"/>
    <n v="0"/>
    <n v="0"/>
    <n v="0"/>
    <n v="2"/>
    <n v="6"/>
    <n v="0"/>
    <n v="0"/>
    <n v="0"/>
    <n v="0"/>
    <n v="0"/>
    <n v="0"/>
    <n v="0"/>
    <n v="0"/>
  </r>
  <r>
    <s v="NOVO HAMBURGO2022/May"/>
    <x v="290"/>
    <x v="293"/>
    <s v="NOVO HAMBURGO"/>
    <x v="16"/>
    <n v="1"/>
    <n v="0"/>
    <n v="260"/>
    <n v="0"/>
    <n v="40"/>
    <n v="60"/>
    <n v="21"/>
    <n v="148"/>
    <n v="13"/>
    <n v="17"/>
    <n v="30"/>
    <n v="0"/>
    <n v="0"/>
    <n v="0"/>
    <n v="0"/>
    <n v="14"/>
    <n v="1"/>
    <n v="0"/>
    <n v="0"/>
    <n v="0"/>
    <n v="0"/>
    <n v="0"/>
    <n v="0"/>
    <n v="0"/>
    <n v="0"/>
    <n v="1"/>
    <n v="0"/>
    <n v="0"/>
    <n v="1"/>
    <n v="0"/>
    <n v="0"/>
  </r>
  <r>
    <s v="NOVO HAMBURGO2022/Jun"/>
    <x v="290"/>
    <x v="293"/>
    <s v="NOVO HAMBURGO"/>
    <x v="17"/>
    <n v="0"/>
    <n v="0"/>
    <n v="31"/>
    <n v="0"/>
    <n v="6"/>
    <n v="5"/>
    <n v="2"/>
    <n v="22"/>
    <n v="3"/>
    <n v="2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MACHADO2022/Feb"/>
    <x v="291"/>
    <x v="294"/>
    <s v="NOVO MACHADO"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s v="NOVO MACHADO"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s v="NOVO MACHADO"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s v="NOVO MACHAD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n"/>
    <x v="291"/>
    <x v="294"/>
    <s v="NOVO MACH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s v="NOVO TIRADENTES"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s v="NOVO TIRADENTE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s v="NOVO TIRADENTES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s v="NOVO TIRADENTES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n"/>
    <x v="292"/>
    <x v="295"/>
    <s v="NOVO TIRADENT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s v="NOVO XING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s v="NOVO XINGU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s v="NOVO XINGU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s v="NOVO XINGU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n"/>
    <x v="293"/>
    <x v="296"/>
    <s v="NOVO XINGU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0"/>
    <n v="1"/>
    <n v="15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OSORIO2022/Feb"/>
    <x v="294"/>
    <x v="297"/>
    <s v="OSORIO"/>
    <x v="13"/>
    <n v="1"/>
    <n v="0"/>
    <n v="45"/>
    <n v="3"/>
    <n v="5"/>
    <n v="7"/>
    <n v="0"/>
    <n v="45"/>
    <n v="0"/>
    <n v="6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2/Mar"/>
    <x v="294"/>
    <x v="297"/>
    <s v="OSORIO"/>
    <x v="14"/>
    <n v="1"/>
    <n v="0"/>
    <n v="36"/>
    <n v="5"/>
    <n v="9"/>
    <n v="8"/>
    <n v="2"/>
    <n v="45"/>
    <n v="1"/>
    <n v="8"/>
    <n v="12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OSORIO2022/Apr"/>
    <x v="294"/>
    <x v="297"/>
    <s v="OSORIO"/>
    <x v="15"/>
    <n v="1"/>
    <n v="0"/>
    <n v="36"/>
    <n v="6"/>
    <n v="5"/>
    <n v="3"/>
    <n v="0"/>
    <n v="37"/>
    <n v="1"/>
    <n v="2"/>
    <n v="11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OSORIO2022/May"/>
    <x v="294"/>
    <x v="297"/>
    <s v="OSORIO"/>
    <x v="16"/>
    <n v="1"/>
    <n v="0"/>
    <n v="27"/>
    <n v="6"/>
    <n v="4"/>
    <n v="4"/>
    <n v="0"/>
    <n v="39"/>
    <n v="2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OSORIO2022/Jun"/>
    <x v="294"/>
    <x v="297"/>
    <s v="OSORIO"/>
    <x v="17"/>
    <n v="0"/>
    <n v="0"/>
    <n v="0"/>
    <n v="0"/>
    <n v="1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an"/>
    <x v="295"/>
    <x v="298"/>
    <s v="PAIM FILHO"/>
    <x v="12"/>
    <n v="0"/>
    <n v="0"/>
    <n v="2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s v="PAIM FILHO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s v="PAIM FILHO"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s v="PAIM FILHO"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s v="PAIM FILHO"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n"/>
    <x v="295"/>
    <x v="298"/>
    <s v="PAIM FIL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1"/>
    <n v="2"/>
    <n v="2"/>
    <n v="4"/>
    <n v="0"/>
    <n v="10"/>
    <n v="1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s v="PALMARES DO SUL"/>
    <x v="13"/>
    <n v="0"/>
    <n v="0"/>
    <n v="15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s v="PALMARES DO SUL"/>
    <x v="14"/>
    <n v="0"/>
    <n v="0"/>
    <n v="14"/>
    <n v="3"/>
    <n v="0"/>
    <n v="3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s v="PALMARES DO SUL"/>
    <x v="15"/>
    <n v="0"/>
    <n v="0"/>
    <n v="10"/>
    <n v="4"/>
    <n v="0"/>
    <n v="3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s v="PALMARES DO SUL"/>
    <x v="16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un"/>
    <x v="296"/>
    <x v="299"/>
    <s v="PALMARES DO SUL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29"/>
    <n v="0"/>
    <n v="1"/>
    <n v="0"/>
    <n v="0"/>
    <n v="13"/>
    <n v="1"/>
    <n v="1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2/Feb"/>
    <x v="297"/>
    <x v="300"/>
    <s v="PALMEIRA DAS MISSOES"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LMEIRA DAS MISSOES2022/Mar"/>
    <x v="297"/>
    <x v="300"/>
    <s v="PALMEIRA DAS MISSOES"/>
    <x v="14"/>
    <n v="0"/>
    <n v="0"/>
    <n v="20"/>
    <n v="1"/>
    <n v="2"/>
    <n v="4"/>
    <n v="0"/>
    <n v="11"/>
    <n v="2"/>
    <n v="1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LMEIRA DAS MISSOES2022/Apr"/>
    <x v="297"/>
    <x v="300"/>
    <s v="PALMEIRA DAS MISSOES"/>
    <x v="15"/>
    <n v="0"/>
    <n v="0"/>
    <n v="23"/>
    <n v="1"/>
    <n v="2"/>
    <n v="3"/>
    <n v="0"/>
    <n v="12"/>
    <n v="4"/>
    <n v="1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PALMEIRA DAS MISSOES2022/May"/>
    <x v="297"/>
    <x v="300"/>
    <s v="PALMEIRA DAS MISSOES"/>
    <x v="16"/>
    <n v="1"/>
    <n v="0"/>
    <n v="29"/>
    <n v="1"/>
    <n v="4"/>
    <n v="3"/>
    <n v="0"/>
    <n v="16"/>
    <n v="2"/>
    <n v="8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2/Jun"/>
    <x v="297"/>
    <x v="300"/>
    <s v="PALMEIRA DAS MISSOES"/>
    <x v="17"/>
    <n v="0"/>
    <n v="0"/>
    <n v="1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s v="PALMITINHO"/>
    <x v="13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s v="PALMITINHO"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s v="PALMITINHO"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s v="PALMITINHO"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un"/>
    <x v="298"/>
    <x v="301"/>
    <s v="PALMITINH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19"/>
    <n v="0"/>
    <n v="7"/>
    <n v="3"/>
    <n v="0"/>
    <n v="15"/>
    <n v="2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NAMBI2022/Feb"/>
    <x v="299"/>
    <x v="302"/>
    <s v="PANAMBI"/>
    <x v="13"/>
    <n v="0"/>
    <n v="0"/>
    <n v="30"/>
    <n v="0"/>
    <n v="3"/>
    <n v="1"/>
    <n v="0"/>
    <n v="18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22/Mar"/>
    <x v="299"/>
    <x v="302"/>
    <s v="PANAMBI"/>
    <x v="14"/>
    <n v="0"/>
    <n v="0"/>
    <n v="16"/>
    <n v="0"/>
    <n v="4"/>
    <n v="0"/>
    <n v="0"/>
    <n v="32"/>
    <n v="3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Apr"/>
    <x v="299"/>
    <x v="302"/>
    <s v="PANAMBI"/>
    <x v="15"/>
    <n v="0"/>
    <n v="0"/>
    <n v="20"/>
    <n v="0"/>
    <n v="2"/>
    <n v="4"/>
    <n v="0"/>
    <n v="26"/>
    <n v="5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2/May"/>
    <x v="299"/>
    <x v="302"/>
    <s v="PANAMBI"/>
    <x v="16"/>
    <n v="0"/>
    <n v="0"/>
    <n v="23"/>
    <n v="1"/>
    <n v="8"/>
    <n v="2"/>
    <n v="1"/>
    <n v="13"/>
    <n v="2"/>
    <n v="6"/>
    <n v="1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PANAMBI2022/Jun"/>
    <x v="299"/>
    <x v="302"/>
    <s v="PANAMBI"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s v="PANTANO GRANDE"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s v="PANTANO GRANDE"/>
    <x v="14"/>
    <n v="0"/>
    <n v="0"/>
    <n v="18"/>
    <n v="0"/>
    <n v="0"/>
    <n v="0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Apr"/>
    <x v="300"/>
    <x v="303"/>
    <s v="PANTANO GRANDE"/>
    <x v="15"/>
    <n v="0"/>
    <n v="0"/>
    <n v="1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s v="PANTANO GRANDE"/>
    <x v="16"/>
    <n v="1"/>
    <n v="0"/>
    <n v="6"/>
    <n v="0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2/Jun"/>
    <x v="300"/>
    <x v="303"/>
    <s v="PANTANO GRAN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s v="PARAI"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s v="PARAI"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s v="PARAI"/>
    <x v="15"/>
    <n v="0"/>
    <n v="0"/>
    <n v="3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s v="PARAI"/>
    <x v="16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un"/>
    <x v="301"/>
    <x v="304"/>
    <s v="PA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s v="PARAISO DO SUL"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s v="PARAISO DO SUL"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s v="PARAISO DO SUL"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y"/>
    <x v="302"/>
    <x v="305"/>
    <s v="PARAISO DO SUL"/>
    <x v="16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un"/>
    <x v="302"/>
    <x v="305"/>
    <s v="PARAIS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s v="PARECI NOVO"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s v="PARECI NOVO"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2/Apr"/>
    <x v="303"/>
    <x v="306"/>
    <s v="PARECI NOVO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s v="PARECI NOVO"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n"/>
    <x v="303"/>
    <x v="306"/>
    <s v="PARECI NOV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0"/>
    <n v="0"/>
    <n v="5"/>
    <n v="5"/>
    <n v="3"/>
    <n v="38"/>
    <n v="1"/>
    <n v="9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PAROBE2022/Feb"/>
    <x v="304"/>
    <x v="307"/>
    <s v="PAROBE"/>
    <x v="13"/>
    <n v="0"/>
    <n v="0"/>
    <n v="35"/>
    <n v="1"/>
    <n v="5"/>
    <n v="6"/>
    <n v="1"/>
    <n v="27"/>
    <n v="4"/>
    <n v="2"/>
    <n v="5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</r>
  <r>
    <s v="PAROBE2022/Mar"/>
    <x v="304"/>
    <x v="307"/>
    <s v="PAROBE"/>
    <x v="14"/>
    <n v="1"/>
    <n v="0"/>
    <n v="19"/>
    <n v="0"/>
    <n v="3"/>
    <n v="3"/>
    <n v="3"/>
    <n v="36"/>
    <n v="1"/>
    <n v="7"/>
    <n v="7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PAROBE2022/Apr"/>
    <x v="304"/>
    <x v="307"/>
    <s v="PAROBE"/>
    <x v="15"/>
    <n v="1"/>
    <n v="0"/>
    <n v="26"/>
    <n v="1"/>
    <n v="1"/>
    <n v="1"/>
    <n v="2"/>
    <n v="32"/>
    <n v="0"/>
    <n v="1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OBE2022/May"/>
    <x v="304"/>
    <x v="307"/>
    <s v="PAROBE"/>
    <x v="16"/>
    <n v="0"/>
    <n v="0"/>
    <n v="25"/>
    <n v="0"/>
    <n v="3"/>
    <n v="2"/>
    <n v="0"/>
    <n v="35"/>
    <n v="2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un"/>
    <x v="304"/>
    <x v="307"/>
    <s v="PAROBE"/>
    <x v="17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s v="PASSA SETE"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s v="PASSA SETE"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s v="PASSA SETE"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s v="PASSA SETE"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n"/>
    <x v="305"/>
    <x v="308"/>
    <s v="PASSA SE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s v="PASSO DO SOBRADO"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s v="PASSO DO SOBRADO"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s v="PASSO DO SOBRADO"/>
    <x v="15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s v="PASSO DO SOBRADO"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n"/>
    <x v="306"/>
    <x v="309"/>
    <s v="PASSO DO SOBR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3"/>
    <n v="1"/>
    <n v="26"/>
    <n v="36"/>
    <n v="6"/>
    <n v="169"/>
    <n v="13"/>
    <n v="25"/>
    <n v="36"/>
    <n v="0"/>
    <n v="0"/>
    <n v="0"/>
    <n v="0"/>
    <n v="13"/>
    <n v="2"/>
    <n v="0"/>
    <n v="0"/>
    <n v="0"/>
    <n v="0"/>
    <n v="0"/>
    <n v="5"/>
    <n v="0"/>
    <n v="0"/>
    <n v="2"/>
    <n v="0"/>
    <n v="0"/>
    <n v="4"/>
    <n v="0"/>
    <n v="0"/>
  </r>
  <r>
    <s v="PASSO FUNDO2022/Feb"/>
    <x v="307"/>
    <x v="310"/>
    <s v="PASSO FUNDO"/>
    <x v="13"/>
    <n v="1"/>
    <n v="0"/>
    <n v="151"/>
    <n v="2"/>
    <n v="20"/>
    <n v="28"/>
    <n v="0"/>
    <n v="128"/>
    <n v="11"/>
    <n v="33"/>
    <n v="44"/>
    <n v="0"/>
    <n v="0"/>
    <n v="0"/>
    <n v="0"/>
    <n v="12"/>
    <n v="6"/>
    <n v="0"/>
    <n v="0"/>
    <n v="0"/>
    <n v="0"/>
    <n v="0"/>
    <n v="2"/>
    <n v="0"/>
    <n v="0"/>
    <n v="1"/>
    <n v="0"/>
    <n v="0"/>
    <n v="1"/>
    <n v="0"/>
    <n v="0"/>
  </r>
  <r>
    <s v="PASSO FUNDO2022/Mar"/>
    <x v="307"/>
    <x v="310"/>
    <s v="PASSO FUNDO"/>
    <x v="14"/>
    <n v="3"/>
    <n v="0"/>
    <n v="203"/>
    <n v="0"/>
    <n v="37"/>
    <n v="30"/>
    <n v="5"/>
    <n v="153"/>
    <n v="12"/>
    <n v="19"/>
    <n v="20"/>
    <n v="0"/>
    <n v="0"/>
    <n v="0"/>
    <n v="0"/>
    <n v="10"/>
    <n v="1"/>
    <n v="0"/>
    <n v="0"/>
    <n v="0"/>
    <n v="0"/>
    <n v="0"/>
    <n v="1"/>
    <n v="0"/>
    <n v="0"/>
    <n v="3"/>
    <n v="0"/>
    <n v="0"/>
    <n v="4"/>
    <n v="0"/>
    <n v="0"/>
  </r>
  <r>
    <s v="PASSO FUNDO2022/Apr"/>
    <x v="307"/>
    <x v="310"/>
    <s v="PASSO FUNDO"/>
    <x v="15"/>
    <n v="4"/>
    <n v="0"/>
    <n v="142"/>
    <n v="1"/>
    <n v="37"/>
    <n v="27"/>
    <n v="3"/>
    <n v="133"/>
    <n v="16"/>
    <n v="20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5"/>
    <n v="0"/>
    <n v="0"/>
  </r>
  <r>
    <s v="PASSO FUNDO2022/May"/>
    <x v="307"/>
    <x v="310"/>
    <s v="PASSO FUNDO"/>
    <x v="16"/>
    <n v="2"/>
    <n v="0"/>
    <n v="143"/>
    <n v="2"/>
    <n v="22"/>
    <n v="38"/>
    <n v="4"/>
    <n v="143"/>
    <n v="16"/>
    <n v="14"/>
    <n v="16"/>
    <n v="0"/>
    <n v="0"/>
    <n v="0"/>
    <n v="0"/>
    <n v="6"/>
    <n v="1"/>
    <n v="0"/>
    <n v="1"/>
    <n v="1"/>
    <n v="0"/>
    <n v="0"/>
    <n v="6"/>
    <n v="0"/>
    <n v="0"/>
    <n v="2"/>
    <n v="0"/>
    <n v="0"/>
    <n v="2"/>
    <n v="0"/>
    <n v="0"/>
  </r>
  <r>
    <s v="PASSO FUNDO2022/Jun"/>
    <x v="307"/>
    <x v="310"/>
    <s v="PASSO FUNDO"/>
    <x v="17"/>
    <n v="0"/>
    <n v="0"/>
    <n v="12"/>
    <n v="0"/>
    <n v="3"/>
    <n v="2"/>
    <n v="0"/>
    <n v="1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s v="PAULO BENT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s v="PAULO BENT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s v="PAULO BENTO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s v="PAULO BENT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n"/>
    <x v="308"/>
    <x v="311"/>
    <s v="PAULO BEN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s v="PAVERAMA"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s v="PAVERAMA"/>
    <x v="14"/>
    <n v="0"/>
    <n v="0"/>
    <n v="6"/>
    <n v="0"/>
    <n v="1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VERAMA2022/Apr"/>
    <x v="309"/>
    <x v="312"/>
    <s v="PAVERAMA"/>
    <x v="15"/>
    <n v="0"/>
    <n v="0"/>
    <n v="4"/>
    <n v="1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s v="PAVERAMA"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n"/>
    <x v="309"/>
    <x v="312"/>
    <s v="PAVER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s v="PEDRAS ALTAS"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s v="PEDRAS ALTAS"/>
    <x v="14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s v="PEDRAS ALTAS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s v="PEDRAS ALTAS"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n"/>
    <x v="310"/>
    <x v="313"/>
    <s v="PEDRAS ALT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s v="PEDRO OSORIO"/>
    <x v="13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s v="PEDRO OSORIO"/>
    <x v="14"/>
    <n v="0"/>
    <n v="0"/>
    <n v="7"/>
    <n v="2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s v="PEDRO OSORIO"/>
    <x v="15"/>
    <n v="0"/>
    <n v="0"/>
    <n v="2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May"/>
    <x v="311"/>
    <x v="314"/>
    <s v="PEDRO OSORIO"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n"/>
    <x v="311"/>
    <x v="314"/>
    <s v="PEDRO OSOR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s v="PEJUCARA"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s v="PEJUCARA"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s v="PEJUCARA"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s v="PEJUCARA"/>
    <x v="16"/>
    <n v="1"/>
    <n v="0"/>
    <n v="1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EJUCARA2022/Jun"/>
    <x v="312"/>
    <x v="315"/>
    <s v="PEJUC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78"/>
    <n v="4"/>
    <n v="14"/>
    <n v="98"/>
    <n v="3"/>
    <n v="228"/>
    <n v="14"/>
    <n v="11"/>
    <n v="33"/>
    <n v="0"/>
    <n v="0"/>
    <n v="0"/>
    <n v="0"/>
    <n v="3"/>
    <n v="8"/>
    <n v="0"/>
    <n v="0"/>
    <n v="1"/>
    <n v="0"/>
    <n v="0"/>
    <n v="0"/>
    <n v="0"/>
    <n v="0"/>
    <n v="1"/>
    <n v="0"/>
    <n v="0"/>
    <n v="1"/>
    <n v="0"/>
    <n v="0"/>
  </r>
  <r>
    <s v="PELOTAS2022/Feb"/>
    <x v="313"/>
    <x v="316"/>
    <s v="PELOTAS"/>
    <x v="13"/>
    <n v="1"/>
    <n v="0"/>
    <n v="243"/>
    <n v="7"/>
    <n v="17"/>
    <n v="100"/>
    <n v="7"/>
    <n v="205"/>
    <n v="7"/>
    <n v="9"/>
    <n v="25"/>
    <n v="0"/>
    <n v="0"/>
    <n v="0"/>
    <n v="0"/>
    <n v="7"/>
    <n v="11"/>
    <n v="0"/>
    <n v="2"/>
    <n v="0"/>
    <n v="0"/>
    <n v="0"/>
    <n v="1"/>
    <n v="0"/>
    <n v="0"/>
    <n v="1"/>
    <n v="0"/>
    <n v="0"/>
    <n v="1"/>
    <n v="0"/>
    <n v="0"/>
  </r>
  <r>
    <s v="PELOTAS2022/Mar"/>
    <x v="313"/>
    <x v="316"/>
    <s v="PELOTAS"/>
    <x v="14"/>
    <n v="2"/>
    <n v="0"/>
    <n v="307"/>
    <n v="3"/>
    <n v="16"/>
    <n v="124"/>
    <n v="2"/>
    <n v="254"/>
    <n v="10"/>
    <n v="9"/>
    <n v="26"/>
    <n v="0"/>
    <n v="0"/>
    <n v="0"/>
    <n v="0"/>
    <n v="11"/>
    <n v="8"/>
    <n v="0"/>
    <n v="0"/>
    <n v="0"/>
    <n v="0"/>
    <n v="0"/>
    <n v="5"/>
    <n v="0"/>
    <n v="0"/>
    <n v="2"/>
    <n v="0"/>
    <n v="0"/>
    <n v="2"/>
    <n v="0"/>
    <n v="0"/>
  </r>
  <r>
    <s v="PELOTAS2022/Apr"/>
    <x v="313"/>
    <x v="316"/>
    <s v="PELOTAS"/>
    <x v="15"/>
    <n v="0"/>
    <n v="1"/>
    <n v="293"/>
    <n v="2"/>
    <n v="23"/>
    <n v="107"/>
    <n v="1"/>
    <n v="213"/>
    <n v="12"/>
    <n v="4"/>
    <n v="25"/>
    <n v="1"/>
    <n v="0"/>
    <n v="0"/>
    <n v="0"/>
    <n v="12"/>
    <n v="3"/>
    <n v="0"/>
    <n v="1"/>
    <n v="0"/>
    <n v="0"/>
    <n v="0"/>
    <n v="0"/>
    <n v="0"/>
    <n v="0"/>
    <n v="0"/>
    <n v="1"/>
    <n v="0"/>
    <n v="2"/>
    <n v="1"/>
    <n v="0"/>
  </r>
  <r>
    <s v="PELOTAS2022/May"/>
    <x v="313"/>
    <x v="316"/>
    <s v="PELOTAS"/>
    <x v="16"/>
    <n v="1"/>
    <n v="0"/>
    <n v="347"/>
    <n v="5"/>
    <n v="24"/>
    <n v="85"/>
    <n v="1"/>
    <n v="220"/>
    <n v="6"/>
    <n v="7"/>
    <n v="16"/>
    <n v="0"/>
    <n v="0"/>
    <n v="0"/>
    <n v="0"/>
    <n v="7"/>
    <n v="6"/>
    <n v="0"/>
    <n v="0"/>
    <n v="0"/>
    <n v="0"/>
    <n v="0"/>
    <n v="1"/>
    <n v="0"/>
    <n v="0"/>
    <n v="1"/>
    <n v="0"/>
    <n v="0"/>
    <n v="1"/>
    <n v="0"/>
    <n v="0"/>
  </r>
  <r>
    <s v="PELOTAS2022/Jun"/>
    <x v="313"/>
    <x v="316"/>
    <s v="PELOTAS"/>
    <x v="17"/>
    <n v="0"/>
    <n v="0"/>
    <n v="27"/>
    <n v="0"/>
    <n v="4"/>
    <n v="9"/>
    <n v="3"/>
    <n v="25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s v="PICADA CAFE"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s v="PICADA CAFE"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s v="PICADA CAFE"/>
    <x v="15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s v="PICADA CAFE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n"/>
    <x v="314"/>
    <x v="317"/>
    <s v="PICADA CAF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s v="PINHAL"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s v="PINHAL"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s v="PINHAL"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s v="PINHA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n"/>
    <x v="315"/>
    <x v="318"/>
    <s v="PINH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s v="PINHAL DA SERRA"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s v="PINHAL DA SERRA"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s v="PINHAL DA SERR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s v="PINHAL DA SERRA"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un"/>
    <x v="316"/>
    <x v="319"/>
    <s v="PINHAL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s v="PINHAL GRANDE"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s v="PINHAL GRANDE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s v="PINHAL GRANDE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s v="PINHAL GRANDE"/>
    <x v="16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n"/>
    <x v="317"/>
    <x v="320"/>
    <s v="PINHAL GRAN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INHO DO VALE2022/Feb"/>
    <x v="318"/>
    <x v="321"/>
    <s v="PINHEIRINHO DO VALE"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s v="PINHEIRINHO DO VALE"/>
    <x v="14"/>
    <n v="0"/>
    <n v="0"/>
    <n v="3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s v="PINHEIRINHO DO VALE"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s v="PINHEIRINHO DO VALE"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n"/>
    <x v="318"/>
    <x v="321"/>
    <s v="PINHEIRINHO DO VAL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s v="PINHEIRO MACHADO"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s v="PINHEIRO MACHADO"/>
    <x v="14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s v="PINHEIRO MACHADO"/>
    <x v="15"/>
    <n v="0"/>
    <n v="0"/>
    <n v="10"/>
    <n v="1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s v="PINHEIRO MACHADO"/>
    <x v="16"/>
    <n v="0"/>
    <n v="0"/>
    <n v="4"/>
    <n v="2"/>
    <n v="0"/>
    <n v="1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un"/>
    <x v="319"/>
    <x v="322"/>
    <s v="PINHEIRO MACH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s v="PINTO BANDEIR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s v="PINTO BANDEIR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s v="PINTO BANDEIR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s v="PINTO BANDEIR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3"/>
    <s v="PINTO BANDEI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s v="PINTO BANDEIRA (BENTO GONC)"/>
    <x v="13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s v="PINTO BANDEIRA (BENTO GONC)"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s v="PINTO BANDEIRA (BENTO GONC)"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s v="PINTO BANDEIRA (BENTO GONC)"/>
    <x v="16"/>
    <n v="0"/>
    <n v="0"/>
    <n v="3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4"/>
    <s v="PINTO BANDEIRA (BENTO GONC)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s v="PIRAPO"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s v="PIRAPO"/>
    <x v="1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s v="PIRAP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s v="PIRAP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n"/>
    <x v="321"/>
    <x v="325"/>
    <s v="PIRAP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s v="PIRATINI"/>
    <x v="13"/>
    <n v="0"/>
    <n v="0"/>
    <n v="21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s v="PIRATINI"/>
    <x v="14"/>
    <n v="0"/>
    <n v="0"/>
    <n v="17"/>
    <n v="2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s v="PIRATINI"/>
    <x v="15"/>
    <n v="0"/>
    <n v="0"/>
    <n v="17"/>
    <n v="2"/>
    <n v="2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May"/>
    <x v="322"/>
    <x v="326"/>
    <s v="PIRATINI"/>
    <x v="16"/>
    <n v="0"/>
    <n v="0"/>
    <n v="14"/>
    <n v="1"/>
    <n v="2"/>
    <n v="1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Jun"/>
    <x v="322"/>
    <x v="326"/>
    <s v="PIRATIN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s v="PLANALTO"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s v="PLANALTO"/>
    <x v="14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s v="PLANALTO"/>
    <x v="15"/>
    <n v="0"/>
    <n v="0"/>
    <n v="9"/>
    <n v="1"/>
    <n v="0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s v="PLANALTO"/>
    <x v="16"/>
    <n v="0"/>
    <n v="0"/>
    <n v="5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n"/>
    <x v="323"/>
    <x v="327"/>
    <s v="PLANALT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CO DAS ANTAS2022/Feb"/>
    <x v="324"/>
    <x v="328"/>
    <s v="POCO DAS ANTA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s v="POCO DAS ANTAS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s v="POCO DAS ANTAS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s v="POCO DAS ANTA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n"/>
    <x v="324"/>
    <x v="328"/>
    <s v="POCO DAS ANT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s v="PONTAO"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NTAO2022/Mar"/>
    <x v="325"/>
    <x v="329"/>
    <s v="PONTAO"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s v="PONTAO"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s v="PONTAO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n"/>
    <x v="325"/>
    <x v="329"/>
    <s v="PONTAO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s v="PONTE PRET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s v="PONTE PRETA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s v="PONTE PRET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s v="PONTE PRET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n"/>
    <x v="326"/>
    <x v="330"/>
    <s v="PONTE PRE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3"/>
    <n v="2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s v="PORTAO"/>
    <x v="13"/>
    <n v="1"/>
    <n v="0"/>
    <n v="21"/>
    <n v="3"/>
    <n v="1"/>
    <n v="3"/>
    <n v="0"/>
    <n v="23"/>
    <n v="0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ORTAO2022/Mar"/>
    <x v="327"/>
    <x v="331"/>
    <s v="PORTAO"/>
    <x v="14"/>
    <n v="0"/>
    <n v="0"/>
    <n v="26"/>
    <n v="1"/>
    <n v="1"/>
    <n v="6"/>
    <n v="2"/>
    <n v="31"/>
    <n v="2"/>
    <n v="8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PORTAO2022/Apr"/>
    <x v="327"/>
    <x v="331"/>
    <s v="PORTAO"/>
    <x v="15"/>
    <n v="0"/>
    <n v="0"/>
    <n v="24"/>
    <n v="2"/>
    <n v="2"/>
    <n v="5"/>
    <n v="1"/>
    <n v="29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May"/>
    <x v="327"/>
    <x v="331"/>
    <s v="PORTAO"/>
    <x v="16"/>
    <n v="0"/>
    <n v="0"/>
    <n v="20"/>
    <n v="0"/>
    <n v="4"/>
    <n v="5"/>
    <n v="2"/>
    <n v="25"/>
    <n v="0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2/Jun"/>
    <x v="327"/>
    <x v="331"/>
    <s v="PORTAO"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2/Jan"/>
    <x v="328"/>
    <x v="332"/>
    <s v="PORTO ALEGRE"/>
    <x v="12"/>
    <n v="24"/>
    <n v="0"/>
    <n v="1822"/>
    <n v="3"/>
    <n v="151"/>
    <n v="1204"/>
    <n v="161"/>
    <n v="1543"/>
    <n v="54"/>
    <n v="183"/>
    <n v="230"/>
    <n v="0"/>
    <n v="0"/>
    <n v="0"/>
    <n v="0"/>
    <n v="61"/>
    <n v="24"/>
    <n v="0"/>
    <n v="2"/>
    <n v="0"/>
    <n v="6"/>
    <n v="1"/>
    <n v="20"/>
    <n v="0"/>
    <n v="0"/>
    <n v="25"/>
    <n v="0"/>
    <n v="0"/>
    <n v="26"/>
    <n v="0"/>
    <n v="0"/>
  </r>
  <r>
    <s v="PORTO ALEGRE2022/Feb"/>
    <x v="328"/>
    <x v="332"/>
    <s v="PORTO ALEGRE"/>
    <x v="13"/>
    <n v="15"/>
    <n v="0"/>
    <n v="1976"/>
    <n v="6"/>
    <n v="180"/>
    <n v="1230"/>
    <n v="131"/>
    <n v="1421"/>
    <n v="51"/>
    <n v="253"/>
    <n v="205"/>
    <n v="1"/>
    <n v="0"/>
    <n v="0"/>
    <n v="0"/>
    <n v="52"/>
    <n v="29"/>
    <n v="0"/>
    <n v="2"/>
    <n v="1"/>
    <n v="3"/>
    <n v="2"/>
    <n v="19"/>
    <n v="0"/>
    <n v="0"/>
    <n v="15"/>
    <n v="0"/>
    <n v="0"/>
    <n v="17"/>
    <n v="0"/>
    <n v="0"/>
  </r>
  <r>
    <s v="PORTO ALEGRE2022/Mar"/>
    <x v="328"/>
    <x v="332"/>
    <s v="PORTO ALEGRE"/>
    <x v="14"/>
    <n v="33"/>
    <n v="1"/>
    <n v="2603"/>
    <n v="3"/>
    <n v="185"/>
    <n v="1343"/>
    <n v="198"/>
    <n v="1634"/>
    <n v="65"/>
    <n v="207"/>
    <n v="252"/>
    <n v="3"/>
    <n v="0"/>
    <n v="0"/>
    <n v="0"/>
    <n v="86"/>
    <n v="47"/>
    <n v="0"/>
    <n v="3"/>
    <n v="0"/>
    <n v="9"/>
    <n v="0"/>
    <n v="15"/>
    <n v="0"/>
    <n v="0"/>
    <n v="36"/>
    <n v="1"/>
    <n v="0"/>
    <n v="44"/>
    <n v="1"/>
    <n v="0"/>
  </r>
  <r>
    <s v="PORTO ALEGRE2022/Apr"/>
    <x v="328"/>
    <x v="332"/>
    <s v="PORTO ALEGRE"/>
    <x v="15"/>
    <n v="22"/>
    <n v="1"/>
    <n v="2247"/>
    <n v="4"/>
    <n v="165"/>
    <n v="1251"/>
    <n v="127"/>
    <n v="1509"/>
    <n v="66"/>
    <n v="159"/>
    <n v="223"/>
    <n v="1"/>
    <n v="0"/>
    <n v="0"/>
    <n v="0"/>
    <n v="55"/>
    <n v="37"/>
    <n v="0"/>
    <n v="1"/>
    <n v="0"/>
    <n v="1"/>
    <n v="0"/>
    <n v="8"/>
    <n v="0"/>
    <n v="1"/>
    <n v="26"/>
    <n v="1"/>
    <n v="1"/>
    <n v="29"/>
    <n v="1"/>
    <n v="1"/>
  </r>
  <r>
    <s v="PORTO ALEGRE2022/May"/>
    <x v="328"/>
    <x v="332"/>
    <s v="PORTO ALEGRE"/>
    <x v="16"/>
    <n v="13"/>
    <n v="0"/>
    <n v="2223"/>
    <n v="3"/>
    <n v="188"/>
    <n v="1447"/>
    <n v="153"/>
    <n v="1598"/>
    <n v="44"/>
    <n v="100"/>
    <n v="252"/>
    <n v="1"/>
    <n v="0"/>
    <n v="0"/>
    <n v="0"/>
    <n v="37"/>
    <n v="42"/>
    <n v="0"/>
    <n v="0"/>
    <n v="0"/>
    <n v="10"/>
    <n v="4"/>
    <n v="31"/>
    <n v="1"/>
    <n v="0"/>
    <n v="13"/>
    <n v="0"/>
    <n v="0"/>
    <n v="17"/>
    <n v="0"/>
    <n v="0"/>
  </r>
  <r>
    <s v="PORTO ALEGRE2022/Jun"/>
    <x v="328"/>
    <x v="332"/>
    <s v="PORTO ALEGRE"/>
    <x v="17"/>
    <n v="4"/>
    <n v="0"/>
    <n v="168"/>
    <n v="1"/>
    <n v="20"/>
    <n v="131"/>
    <n v="20"/>
    <n v="144"/>
    <n v="5"/>
    <n v="5"/>
    <n v="51"/>
    <n v="0"/>
    <n v="0"/>
    <n v="0"/>
    <n v="0"/>
    <n v="4"/>
    <n v="0"/>
    <n v="0"/>
    <n v="0"/>
    <n v="0"/>
    <n v="1"/>
    <n v="0"/>
    <n v="7"/>
    <n v="0"/>
    <n v="0"/>
    <n v="4"/>
    <n v="0"/>
    <n v="0"/>
    <n v="4"/>
    <n v="0"/>
    <n v="0"/>
  </r>
  <r>
    <s v="PORTO LUCENA2022/Jan"/>
    <x v="329"/>
    <x v="333"/>
    <s v="PORTO LUCEN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s v="PORTO LUCE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s v="PORTO LUCENA"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s v="PORTO LUCENA"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s v="PORTO LUCEN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n"/>
    <x v="329"/>
    <x v="333"/>
    <s v="PORTO LUCE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2/Feb"/>
    <x v="330"/>
    <x v="334"/>
    <s v="PORTO MAUA"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s v="PORTO MAU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s v="PORTO MAUA"/>
    <x v="15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s v="PORTO MAUA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n"/>
    <x v="330"/>
    <x v="334"/>
    <s v="PORTO MAU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s v="PORTO VERA CRUZ"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s v="PORTO VERA CRUZ"/>
    <x v="1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s v="PORTO VERA CRUZ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s v="PORTO VERA CRUZ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n"/>
    <x v="331"/>
    <x v="335"/>
    <s v="PORTO VERA CRU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s v="PORTO XAVIER"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s v="PORTO XAVIER"/>
    <x v="14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s v="PORTO XAVIER"/>
    <x v="15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s v="PORTO XAVIER"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un"/>
    <x v="332"/>
    <x v="336"/>
    <s v="PORTO XAVIER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s v="POUSO NOVO"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s v="POUSO NOVO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s v="POUSO NOVO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s v="POUSO NOVO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n"/>
    <x v="333"/>
    <x v="337"/>
    <s v="POUSO NOV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s v="PRESIDENTE LUCENA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s v="PRESIDENTE LUCEN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s v="PRESIDENTE LUCENA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s v="PRESIDENTE LUCEN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n"/>
    <x v="334"/>
    <x v="338"/>
    <s v="PRESIDENTE LUCEN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s v="PROGRESSO"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s v="PROGRESSO"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2/Apr"/>
    <x v="335"/>
    <x v="339"/>
    <s v="PROGRESSO"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s v="PROGRESS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n"/>
    <x v="335"/>
    <x v="339"/>
    <s v="PROGRESS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s v="PROTASIO ALVES"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s v="PROTASIO ALVES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s v="PROTASIO ALVES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s v="PROTASIO ALVE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n"/>
    <x v="336"/>
    <x v="340"/>
    <s v="PROTASIO ALV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s v="PUTINGA"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s v="PUTINGA"/>
    <x v="1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s v="PUTINGA"/>
    <x v="15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s v="PUTINGA"/>
    <x v="16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n"/>
    <x v="337"/>
    <x v="341"/>
    <s v="PUTING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1"/>
    <n v="7"/>
    <n v="2"/>
    <n v="2"/>
    <n v="0"/>
    <n v="7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2/Feb"/>
    <x v="338"/>
    <x v="342"/>
    <s v="QUARAI"/>
    <x v="13"/>
    <n v="0"/>
    <n v="0"/>
    <n v="25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r"/>
    <x v="338"/>
    <x v="342"/>
    <s v="QUARAI"/>
    <x v="14"/>
    <n v="0"/>
    <n v="0"/>
    <n v="20"/>
    <n v="3"/>
    <n v="1"/>
    <n v="1"/>
    <n v="0"/>
    <n v="2"/>
    <n v="4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s v="QUARAI"/>
    <x v="15"/>
    <n v="0"/>
    <n v="0"/>
    <n v="19"/>
    <n v="6"/>
    <n v="0"/>
    <n v="2"/>
    <n v="0"/>
    <n v="6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y"/>
    <x v="338"/>
    <x v="342"/>
    <s v="QUARAI"/>
    <x v="16"/>
    <n v="0"/>
    <n v="0"/>
    <n v="19"/>
    <n v="4"/>
    <n v="0"/>
    <n v="3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un"/>
    <x v="338"/>
    <x v="342"/>
    <s v="QUA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s v="QUATRO IRMAOS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s v="QUATRO IRMAOS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s v="QUATRO IRMAOS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s v="QUATRO IRMAO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n"/>
    <x v="339"/>
    <x v="343"/>
    <s v="QUATRO IRMA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s v="QUEVEDOS"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s v="QUEVEDOS"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s v="QUEVEDOS"/>
    <x v="15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s v="QUEVEDOS"/>
    <x v="16"/>
    <n v="0"/>
    <n v="0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n"/>
    <x v="340"/>
    <x v="344"/>
    <s v="QUEVED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s v="QUINZE DE NOVEMBRO"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s v="QUINZE DE NOVEMBRO"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s v="QUINZE DE NOVEMBRO"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s v="QUINZE DE NOVEMBRO"/>
    <x v="16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INZE DE NOVEMBRO2022/Jun"/>
    <x v="341"/>
    <x v="345"/>
    <s v="QUINZE DE NOVEMB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an"/>
    <x v="342"/>
    <x v="346"/>
    <s v="REDENTORA"/>
    <x v="1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REDENTORA2022/Feb"/>
    <x v="342"/>
    <x v="346"/>
    <s v="REDENTORA"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s v="REDENTORA"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s v="REDENTORA"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s v="REDENTORA"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DENTORA2022/Jun"/>
    <x v="342"/>
    <x v="346"/>
    <s v="REDENTOR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s v="RELVAD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s v="RELVADO"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2/Apr"/>
    <x v="343"/>
    <x v="347"/>
    <s v="RELVAD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s v="RELVAD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n"/>
    <x v="343"/>
    <x v="347"/>
    <s v="RELV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s v="RESTINGA SECA"/>
    <x v="13"/>
    <n v="0"/>
    <n v="0"/>
    <n v="16"/>
    <n v="2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Mar"/>
    <x v="344"/>
    <x v="348"/>
    <s v="RESTINGA SECA"/>
    <x v="14"/>
    <n v="0"/>
    <n v="0"/>
    <n v="11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s v="RESTINGA SECA"/>
    <x v="15"/>
    <n v="0"/>
    <n v="0"/>
    <n v="9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s v="RESTINGA SECA"/>
    <x v="16"/>
    <n v="0"/>
    <n v="0"/>
    <n v="12"/>
    <n v="2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un"/>
    <x v="344"/>
    <x v="348"/>
    <s v="RESTINGA SECA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Feb"/>
    <x v="345"/>
    <x v="349"/>
    <s v="RIO DOS INDIOS"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Mar"/>
    <x v="345"/>
    <x v="349"/>
    <s v="RIO DOS INDIO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s v="RIO DOS INDIOS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s v="RIO DOS INDIOS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n"/>
    <x v="345"/>
    <x v="349"/>
    <s v="RIO DOS INDI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299"/>
    <n v="3"/>
    <n v="9"/>
    <n v="132"/>
    <n v="3"/>
    <n v="138"/>
    <n v="28"/>
    <n v="25"/>
    <n v="68"/>
    <n v="1"/>
    <n v="0"/>
    <n v="0"/>
    <n v="0"/>
    <n v="8"/>
    <n v="2"/>
    <n v="0"/>
    <n v="0"/>
    <n v="0"/>
    <n v="1"/>
    <n v="0"/>
    <n v="7"/>
    <n v="0"/>
    <n v="0"/>
    <n v="11"/>
    <n v="0"/>
    <n v="0"/>
    <n v="12"/>
    <n v="0"/>
    <n v="0"/>
  </r>
  <r>
    <s v="RIO GRANDE2022/Feb"/>
    <x v="346"/>
    <x v="350"/>
    <s v="RIO GRANDE"/>
    <x v="13"/>
    <n v="6"/>
    <n v="1"/>
    <n v="281"/>
    <n v="9"/>
    <n v="6"/>
    <n v="57"/>
    <n v="2"/>
    <n v="120"/>
    <n v="17"/>
    <n v="32"/>
    <n v="53"/>
    <n v="0"/>
    <n v="0"/>
    <n v="0"/>
    <n v="0"/>
    <n v="13"/>
    <n v="0"/>
    <n v="0"/>
    <n v="1"/>
    <n v="0"/>
    <n v="0"/>
    <n v="0"/>
    <n v="1"/>
    <n v="0"/>
    <n v="0"/>
    <n v="6"/>
    <n v="1"/>
    <n v="0"/>
    <n v="8"/>
    <n v="1"/>
    <n v="0"/>
  </r>
  <r>
    <s v="RIO GRANDE2022/Mar"/>
    <x v="346"/>
    <x v="350"/>
    <s v="RIO GRANDE"/>
    <x v="14"/>
    <n v="10"/>
    <n v="0"/>
    <n v="280"/>
    <n v="9"/>
    <n v="6"/>
    <n v="76"/>
    <n v="3"/>
    <n v="154"/>
    <n v="25"/>
    <n v="21"/>
    <n v="56"/>
    <n v="0"/>
    <n v="0"/>
    <n v="0"/>
    <n v="0"/>
    <n v="5"/>
    <n v="10"/>
    <n v="0"/>
    <n v="0"/>
    <n v="0"/>
    <n v="0"/>
    <n v="0"/>
    <n v="0"/>
    <n v="0"/>
    <n v="1"/>
    <n v="11"/>
    <n v="0"/>
    <n v="1"/>
    <n v="12"/>
    <n v="0"/>
    <n v="1"/>
  </r>
  <r>
    <s v="RIO GRANDE2022/Apr"/>
    <x v="346"/>
    <x v="350"/>
    <s v="RIO GRANDE"/>
    <x v="15"/>
    <n v="8"/>
    <n v="1"/>
    <n v="245"/>
    <n v="10"/>
    <n v="6"/>
    <n v="110"/>
    <n v="2"/>
    <n v="120"/>
    <n v="22"/>
    <n v="14"/>
    <n v="49"/>
    <n v="0"/>
    <n v="0"/>
    <n v="0"/>
    <n v="0"/>
    <n v="11"/>
    <n v="2"/>
    <n v="0"/>
    <n v="0"/>
    <n v="0"/>
    <n v="0"/>
    <n v="0"/>
    <n v="9"/>
    <n v="0"/>
    <n v="0"/>
    <n v="8"/>
    <n v="1"/>
    <n v="0"/>
    <n v="9"/>
    <n v="1"/>
    <n v="0"/>
  </r>
  <r>
    <s v="RIO GRANDE2022/May"/>
    <x v="346"/>
    <x v="350"/>
    <s v="RIO GRANDE"/>
    <x v="16"/>
    <n v="11"/>
    <n v="0"/>
    <n v="257"/>
    <n v="9"/>
    <n v="8"/>
    <n v="82"/>
    <n v="4"/>
    <n v="113"/>
    <n v="26"/>
    <n v="12"/>
    <n v="46"/>
    <n v="0"/>
    <n v="0"/>
    <n v="0"/>
    <n v="0"/>
    <n v="13"/>
    <n v="1"/>
    <n v="0"/>
    <n v="0"/>
    <n v="0"/>
    <n v="0"/>
    <n v="1"/>
    <n v="1"/>
    <n v="0"/>
    <n v="0"/>
    <n v="13"/>
    <n v="0"/>
    <n v="0"/>
    <n v="13"/>
    <n v="0"/>
    <n v="0"/>
  </r>
  <r>
    <s v="RIO GRANDE2022/Jun"/>
    <x v="346"/>
    <x v="350"/>
    <s v="RIO GRANDE"/>
    <x v="17"/>
    <n v="0"/>
    <n v="0"/>
    <n v="14"/>
    <n v="1"/>
    <n v="0"/>
    <n v="8"/>
    <n v="0"/>
    <n v="13"/>
    <n v="2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IO PARDO2022/Jan"/>
    <x v="347"/>
    <x v="351"/>
    <s v="RIO PARDO"/>
    <x v="12"/>
    <n v="0"/>
    <n v="0"/>
    <n v="54"/>
    <n v="3"/>
    <n v="3"/>
    <n v="3"/>
    <n v="0"/>
    <n v="13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2/Feb"/>
    <x v="347"/>
    <x v="351"/>
    <s v="RIO PARDO"/>
    <x v="13"/>
    <n v="0"/>
    <n v="0"/>
    <n v="34"/>
    <n v="4"/>
    <n v="2"/>
    <n v="3"/>
    <n v="1"/>
    <n v="1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s v="RIO PARDO"/>
    <x v="14"/>
    <n v="0"/>
    <n v="0"/>
    <n v="21"/>
    <n v="2"/>
    <n v="1"/>
    <n v="0"/>
    <n v="0"/>
    <n v="9"/>
    <n v="2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s v="RIO PARDO"/>
    <x v="15"/>
    <n v="0"/>
    <n v="0"/>
    <n v="24"/>
    <n v="2"/>
    <n v="0"/>
    <n v="0"/>
    <n v="0"/>
    <n v="1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s v="RIO PARDO"/>
    <x v="16"/>
    <n v="0"/>
    <n v="0"/>
    <n v="21"/>
    <n v="2"/>
    <n v="2"/>
    <n v="1"/>
    <n v="0"/>
    <n v="15"/>
    <n v="0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IO PARDO2022/Jun"/>
    <x v="347"/>
    <x v="351"/>
    <s v="RIO PARDO"/>
    <x v="17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s v="RIOZINHO"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s v="RIOZINHO"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s v="RIOZINHO"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s v="RIOZINHO"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n"/>
    <x v="348"/>
    <x v="352"/>
    <s v="RIOZ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s v="ROCA SALES"/>
    <x v="13"/>
    <n v="0"/>
    <n v="0"/>
    <n v="3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s v="ROCA SALES"/>
    <x v="14"/>
    <n v="0"/>
    <n v="0"/>
    <n v="6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s v="ROCA SALES"/>
    <x v="15"/>
    <n v="0"/>
    <n v="0"/>
    <n v="6"/>
    <n v="0"/>
    <n v="0"/>
    <n v="1"/>
    <n v="0"/>
    <n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22/May"/>
    <x v="349"/>
    <x v="353"/>
    <s v="ROCA SALES"/>
    <x v="16"/>
    <n v="0"/>
    <n v="0"/>
    <n v="10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Jun"/>
    <x v="349"/>
    <x v="353"/>
    <s v="ROCA SALES"/>
    <x v="17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3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s v="RODEIO BONITO"/>
    <x v="13"/>
    <n v="0"/>
    <n v="0"/>
    <n v="5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s v="RODEIO BONITO"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s v="RODEIO BONIT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s v="RODEIO BONITO"/>
    <x v="16"/>
    <n v="0"/>
    <n v="0"/>
    <n v="1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n"/>
    <x v="350"/>
    <x v="354"/>
    <s v="RODEIO BONI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s v="ROLADOR"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s v="ROLADOR"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s v="ROLADOR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s v="ROLADOR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n"/>
    <x v="351"/>
    <x v="355"/>
    <s v="ROLADO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0"/>
    <n v="0"/>
    <n v="12"/>
    <n v="1"/>
    <n v="0"/>
    <n v="2"/>
    <n v="0"/>
    <n v="16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Feb"/>
    <x v="352"/>
    <x v="356"/>
    <s v="ROLANTE"/>
    <x v="13"/>
    <n v="0"/>
    <n v="0"/>
    <n v="4"/>
    <n v="2"/>
    <n v="0"/>
    <n v="0"/>
    <n v="1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s v="ROLANTE"/>
    <x v="14"/>
    <n v="0"/>
    <n v="0"/>
    <n v="7"/>
    <n v="0"/>
    <n v="0"/>
    <n v="2"/>
    <n v="0"/>
    <n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s v="ROLANTE"/>
    <x v="15"/>
    <n v="1"/>
    <n v="0"/>
    <n v="8"/>
    <n v="3"/>
    <n v="2"/>
    <n v="1"/>
    <n v="1"/>
    <n v="20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May"/>
    <x v="352"/>
    <x v="356"/>
    <s v="ROLANTE"/>
    <x v="16"/>
    <n v="0"/>
    <n v="0"/>
    <n v="2"/>
    <n v="1"/>
    <n v="0"/>
    <n v="0"/>
    <n v="0"/>
    <n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un"/>
    <x v="352"/>
    <x v="356"/>
    <s v="ROLAN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s v="RONDA ALTA"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s v="RONDA ALTA"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s v="RONDA ALTA"/>
    <x v="15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s v="RONDA ALTA"/>
    <x v="16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un"/>
    <x v="353"/>
    <x v="357"/>
    <s v="RONDA AL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s v="RONDINHA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s v="RONDINHA"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s v="RONDINHA"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s v="RONDINH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n"/>
    <x v="354"/>
    <x v="358"/>
    <s v="RONDIN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s v="ROQUE GONZALES"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s v="ROQUE GONZALES"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s v="ROQUE GONZALES"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s v="ROQUE GONZALES"/>
    <x v="16"/>
    <n v="0"/>
    <n v="0"/>
    <n v="6"/>
    <n v="1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QUE GONZALES2022/Jun"/>
    <x v="355"/>
    <x v="359"/>
    <s v="ROQUE GONZAL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27"/>
    <n v="1"/>
    <n v="1"/>
    <n v="4"/>
    <n v="0"/>
    <n v="12"/>
    <n v="4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2/Feb"/>
    <x v="356"/>
    <x v="360"/>
    <s v="ROSARIO DO SUL"/>
    <x v="13"/>
    <n v="3"/>
    <n v="0"/>
    <n v="27"/>
    <n v="5"/>
    <n v="0"/>
    <n v="1"/>
    <n v="0"/>
    <n v="21"/>
    <n v="3"/>
    <n v="7"/>
    <n v="10"/>
    <n v="0"/>
    <n v="0"/>
    <n v="0"/>
    <n v="0"/>
    <n v="0"/>
    <n v="0"/>
    <n v="0"/>
    <n v="0"/>
    <n v="0"/>
    <n v="0"/>
    <n v="0"/>
    <n v="0"/>
    <n v="0"/>
    <n v="0"/>
    <n v="3"/>
    <n v="0"/>
    <n v="0"/>
    <n v="4"/>
    <n v="0"/>
    <n v="0"/>
  </r>
  <r>
    <s v="ROSARIO DO SUL2022/Mar"/>
    <x v="356"/>
    <x v="360"/>
    <s v="ROSARIO DO SUL"/>
    <x v="14"/>
    <n v="0"/>
    <n v="0"/>
    <n v="23"/>
    <n v="2"/>
    <n v="0"/>
    <n v="1"/>
    <n v="0"/>
    <n v="21"/>
    <n v="1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22/Apr"/>
    <x v="356"/>
    <x v="360"/>
    <s v="ROSARIO DO SUL"/>
    <x v="15"/>
    <n v="0"/>
    <n v="0"/>
    <n v="13"/>
    <n v="0"/>
    <n v="2"/>
    <n v="0"/>
    <n v="0"/>
    <n v="18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s v="ROSARIO DO SUL"/>
    <x v="16"/>
    <n v="2"/>
    <n v="0"/>
    <n v="27"/>
    <n v="5"/>
    <n v="0"/>
    <n v="1"/>
    <n v="0"/>
    <n v="14"/>
    <n v="2"/>
    <n v="2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OSARIO DO SUL2022/Jun"/>
    <x v="356"/>
    <x v="360"/>
    <s v="ROSARIO DO SUL"/>
    <x v="17"/>
    <n v="0"/>
    <n v="0"/>
    <n v="0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s v="SAGRADA FAMILIA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s v="SAGRADA FAMILIA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s v="SAGRADA FAMILI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s v="SAGRADA FAMILI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n"/>
    <x v="357"/>
    <x v="361"/>
    <s v="SAGRADA FAMILI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s v="SALDANHA MARINHO"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2/Mar"/>
    <x v="358"/>
    <x v="362"/>
    <s v="SALDANHA MARINH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s v="SALDANHA MARINHO"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s v="SALDANHA MARINH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n"/>
    <x v="358"/>
    <x v="362"/>
    <s v="SALDANHA MAR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3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s v="SALTO DO JACUI"/>
    <x v="13"/>
    <n v="0"/>
    <n v="0"/>
    <n v="18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s v="SALTO DO JACUI"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Apr"/>
    <x v="359"/>
    <x v="363"/>
    <s v="SALTO DO JACUI"/>
    <x v="15"/>
    <n v="0"/>
    <n v="0"/>
    <n v="6"/>
    <n v="0"/>
    <n v="1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SALTO DO JACUI2022/May"/>
    <x v="359"/>
    <x v="363"/>
    <s v="SALTO DO JACUI"/>
    <x v="16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n"/>
    <x v="359"/>
    <x v="363"/>
    <s v="SALTO DO JACUI"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s v="SALVADOR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s v="SALVADOR DAS MISSOES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s v="SALVADOR DAS MISSOES"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s v="SALVADOR DAS MISSOES"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2/Jun"/>
    <x v="360"/>
    <x v="364"/>
    <s v="SALVADOR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s v="SALVADOR DO SUL"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s v="SALVADOR DO SUL"/>
    <x v="14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s v="SALVADOR DO SUL"/>
    <x v="15"/>
    <n v="0"/>
    <n v="0"/>
    <n v="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s v="SALVADOR DO SUL"/>
    <x v="16"/>
    <n v="0"/>
    <n v="0"/>
    <n v="8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Jun"/>
    <x v="361"/>
    <x v="365"/>
    <s v="SALVADOR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s v="SANANDUVA"/>
    <x v="13"/>
    <n v="0"/>
    <n v="0"/>
    <n v="9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s v="SANANDUVA"/>
    <x v="14"/>
    <n v="0"/>
    <n v="0"/>
    <n v="10"/>
    <n v="0"/>
    <n v="0"/>
    <n v="2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Apr"/>
    <x v="362"/>
    <x v="366"/>
    <s v="SANANDUVA"/>
    <x v="15"/>
    <n v="0"/>
    <n v="0"/>
    <n v="9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s v="SANANDUVA"/>
    <x v="16"/>
    <n v="0"/>
    <n v="0"/>
    <n v="12"/>
    <n v="1"/>
    <n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un"/>
    <x v="362"/>
    <x v="366"/>
    <s v="SANANDUVA"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s v="SANTA BARBARA DO SUL"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s v="SANTA BARBARA DO SUL"/>
    <x v="14"/>
    <n v="0"/>
    <n v="0"/>
    <n v="5"/>
    <n v="0"/>
    <n v="1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Apr"/>
    <x v="363"/>
    <x v="367"/>
    <s v="SANTA BARBARA DO SUL"/>
    <x v="15"/>
    <n v="0"/>
    <n v="0"/>
    <n v="8"/>
    <n v="0"/>
    <n v="0"/>
    <n v="1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s v="SANTA BARBARA DO SUL"/>
    <x v="16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un"/>
    <x v="363"/>
    <x v="367"/>
    <s v="SANTA BARBARA DO SU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s v="SANTA CECILIA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s v="SANTA CECILIA DO SUL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s v="SANTA CECILIA DO SUL"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s v="SANTA CECILIA DO SUL"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n"/>
    <x v="364"/>
    <x v="368"/>
    <s v="SANTA CECILI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s v="SANTA CLARA DO SUL"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s v="SANTA CLARA DO SUL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s v="SANTA CLARA DO SUL"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s v="SANTA CLARA DO SUL"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n"/>
    <x v="365"/>
    <x v="369"/>
    <s v="SANTA CLAR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0"/>
    <n v="0"/>
    <n v="8"/>
    <n v="4"/>
    <n v="0"/>
    <n v="112"/>
    <n v="2"/>
    <n v="6"/>
    <n v="12"/>
    <n v="0"/>
    <n v="0"/>
    <n v="0"/>
    <n v="0"/>
    <n v="6"/>
    <n v="2"/>
    <n v="0"/>
    <n v="0"/>
    <n v="0"/>
    <n v="0"/>
    <n v="0"/>
    <n v="0"/>
    <n v="0"/>
    <n v="0"/>
    <n v="2"/>
    <n v="0"/>
    <n v="0"/>
    <n v="2"/>
    <n v="0"/>
    <n v="0"/>
  </r>
  <r>
    <s v="SANTA CRUZ DO SUL2022/Feb"/>
    <x v="366"/>
    <x v="370"/>
    <s v="SANTA CRUZ DO SUL"/>
    <x v="13"/>
    <n v="1"/>
    <n v="1"/>
    <n v="102"/>
    <n v="2"/>
    <n v="8"/>
    <n v="8"/>
    <n v="1"/>
    <n v="94"/>
    <n v="6"/>
    <n v="6"/>
    <n v="14"/>
    <n v="0"/>
    <n v="0"/>
    <n v="0"/>
    <n v="0"/>
    <n v="5"/>
    <n v="2"/>
    <n v="0"/>
    <n v="0"/>
    <n v="0"/>
    <n v="0"/>
    <n v="0"/>
    <n v="0"/>
    <n v="0"/>
    <n v="0"/>
    <n v="1"/>
    <n v="1"/>
    <n v="0"/>
    <n v="2"/>
    <n v="1"/>
    <n v="0"/>
  </r>
  <r>
    <s v="SANTA CRUZ DO SUL2022/Mar"/>
    <x v="366"/>
    <x v="370"/>
    <s v="SANTA CRUZ DO SUL"/>
    <x v="14"/>
    <n v="3"/>
    <n v="0"/>
    <n v="121"/>
    <n v="3"/>
    <n v="5"/>
    <n v="9"/>
    <n v="1"/>
    <n v="104"/>
    <n v="4"/>
    <n v="5"/>
    <n v="21"/>
    <n v="0"/>
    <n v="0"/>
    <n v="0"/>
    <n v="0"/>
    <n v="8"/>
    <n v="3"/>
    <n v="0"/>
    <n v="1"/>
    <n v="0"/>
    <n v="0"/>
    <n v="0"/>
    <n v="0"/>
    <n v="0"/>
    <n v="0"/>
    <n v="3"/>
    <n v="0"/>
    <n v="0"/>
    <n v="3"/>
    <n v="0"/>
    <n v="0"/>
  </r>
  <r>
    <s v="SANTA CRUZ DO SUL2022/Apr"/>
    <x v="366"/>
    <x v="370"/>
    <s v="SANTA CRUZ DO SUL"/>
    <x v="15"/>
    <n v="1"/>
    <n v="0"/>
    <n v="118"/>
    <n v="1"/>
    <n v="8"/>
    <n v="14"/>
    <n v="0"/>
    <n v="85"/>
    <n v="7"/>
    <n v="12"/>
    <n v="10"/>
    <n v="2"/>
    <n v="0"/>
    <n v="0"/>
    <n v="0"/>
    <n v="4"/>
    <n v="3"/>
    <n v="0"/>
    <n v="0"/>
    <n v="0"/>
    <n v="0"/>
    <n v="0"/>
    <n v="0"/>
    <n v="0"/>
    <n v="0"/>
    <n v="1"/>
    <n v="0"/>
    <n v="0"/>
    <n v="1"/>
    <n v="0"/>
    <n v="0"/>
  </r>
  <r>
    <s v="SANTA CRUZ DO SUL2022/May"/>
    <x v="366"/>
    <x v="370"/>
    <s v="SANTA CRUZ DO SUL"/>
    <x v="16"/>
    <n v="0"/>
    <n v="0"/>
    <n v="111"/>
    <n v="1"/>
    <n v="3"/>
    <n v="12"/>
    <n v="3"/>
    <n v="103"/>
    <n v="5"/>
    <n v="9"/>
    <n v="9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NTA CRUZ DO SUL2022/Jun"/>
    <x v="366"/>
    <x v="370"/>
    <s v="SANTA CRUZ DO SUL"/>
    <x v="17"/>
    <n v="0"/>
    <n v="0"/>
    <n v="4"/>
    <n v="0"/>
    <n v="1"/>
    <n v="2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s v="SANTA MARGARIDA DO SUL"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s v="SANTA MARGARIDA DO SUL"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s v="SANTA MARGARIDA DO SUL"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s v="SANTA MARGARIDA DO SUL"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n"/>
    <x v="367"/>
    <x v="371"/>
    <s v="SANTA MARGARID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35"/>
    <n v="10"/>
    <n v="12"/>
    <n v="42"/>
    <n v="2"/>
    <n v="253"/>
    <n v="22"/>
    <n v="14"/>
    <n v="58"/>
    <n v="0"/>
    <n v="0"/>
    <n v="0"/>
    <n v="0"/>
    <n v="12"/>
    <n v="4"/>
    <n v="0"/>
    <n v="1"/>
    <n v="0"/>
    <n v="0"/>
    <n v="0"/>
    <n v="0"/>
    <n v="0"/>
    <n v="0"/>
    <n v="4"/>
    <n v="0"/>
    <n v="0"/>
    <n v="4"/>
    <n v="0"/>
    <n v="0"/>
  </r>
  <r>
    <s v="SANTA MARIA2022/Feb"/>
    <x v="368"/>
    <x v="372"/>
    <s v="SANTA MARIA"/>
    <x v="13"/>
    <n v="8"/>
    <n v="0"/>
    <n v="287"/>
    <n v="12"/>
    <n v="26"/>
    <n v="50"/>
    <n v="3"/>
    <n v="220"/>
    <n v="14"/>
    <n v="14"/>
    <n v="34"/>
    <n v="0"/>
    <n v="0"/>
    <n v="0"/>
    <n v="0"/>
    <n v="10"/>
    <n v="6"/>
    <n v="0"/>
    <n v="0"/>
    <n v="0"/>
    <n v="0"/>
    <n v="0"/>
    <n v="0"/>
    <n v="0"/>
    <n v="0"/>
    <n v="8"/>
    <n v="0"/>
    <n v="0"/>
    <n v="9"/>
    <n v="0"/>
    <n v="0"/>
  </r>
  <r>
    <s v="SANTA MARIA2022/Mar"/>
    <x v="368"/>
    <x v="372"/>
    <s v="SANTA MARIA"/>
    <x v="14"/>
    <n v="7"/>
    <n v="0"/>
    <n v="359"/>
    <n v="5"/>
    <n v="24"/>
    <n v="53"/>
    <n v="2"/>
    <n v="262"/>
    <n v="22"/>
    <n v="19"/>
    <n v="46"/>
    <n v="0"/>
    <n v="0"/>
    <n v="0"/>
    <n v="0"/>
    <n v="6"/>
    <n v="5"/>
    <n v="0"/>
    <n v="0"/>
    <n v="0"/>
    <n v="0"/>
    <n v="0"/>
    <n v="0"/>
    <n v="0"/>
    <n v="0"/>
    <n v="7"/>
    <n v="0"/>
    <n v="0"/>
    <n v="7"/>
    <n v="0"/>
    <n v="0"/>
  </r>
  <r>
    <s v="SANTA MARIA2022/Apr"/>
    <x v="368"/>
    <x v="372"/>
    <s v="SANTA MARIA"/>
    <x v="15"/>
    <n v="4"/>
    <n v="0"/>
    <n v="290"/>
    <n v="9"/>
    <n v="26"/>
    <n v="59"/>
    <n v="3"/>
    <n v="233"/>
    <n v="32"/>
    <n v="16"/>
    <n v="38"/>
    <n v="0"/>
    <n v="0"/>
    <n v="0"/>
    <n v="0"/>
    <n v="9"/>
    <n v="8"/>
    <n v="0"/>
    <n v="1"/>
    <n v="0"/>
    <n v="0"/>
    <n v="0"/>
    <n v="2"/>
    <n v="0"/>
    <n v="0"/>
    <n v="5"/>
    <n v="0"/>
    <n v="0"/>
    <n v="7"/>
    <n v="0"/>
    <n v="0"/>
  </r>
  <r>
    <s v="SANTA MARIA2022/May"/>
    <x v="368"/>
    <x v="372"/>
    <s v="SANTA MARIA"/>
    <x v="16"/>
    <n v="6"/>
    <n v="0"/>
    <n v="290"/>
    <n v="5"/>
    <n v="11"/>
    <n v="54"/>
    <n v="3"/>
    <n v="232"/>
    <n v="25"/>
    <n v="17"/>
    <n v="34"/>
    <n v="0"/>
    <n v="0"/>
    <n v="0"/>
    <n v="0"/>
    <n v="11"/>
    <n v="10"/>
    <n v="0"/>
    <n v="1"/>
    <n v="0"/>
    <n v="1"/>
    <n v="0"/>
    <n v="0"/>
    <n v="0"/>
    <n v="0"/>
    <n v="7"/>
    <n v="0"/>
    <n v="0"/>
    <n v="7"/>
    <n v="0"/>
    <n v="0"/>
  </r>
  <r>
    <s v="SANTA MARIA2022/Jun"/>
    <x v="368"/>
    <x v="372"/>
    <s v="SANTA MARIA"/>
    <x v="17"/>
    <n v="0"/>
    <n v="0"/>
    <n v="25"/>
    <n v="1"/>
    <n v="2"/>
    <n v="5"/>
    <n v="1"/>
    <n v="25"/>
    <n v="8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s v="SANTA MARIA DO HERVAL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s v="SANTA MARIA DO HERVAL"/>
    <x v="14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2/Apr"/>
    <x v="369"/>
    <x v="373"/>
    <s v="SANTA MARIA DO HERVAL"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s v="SANTA MARIA DO HERVAL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Jun"/>
    <x v="369"/>
    <x v="373"/>
    <s v="SANTA MARIA DO HERV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5"/>
    <n v="0"/>
    <n v="38"/>
    <n v="1"/>
    <n v="16"/>
    <n v="12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SANTA ROSA2022/Feb"/>
    <x v="370"/>
    <x v="374"/>
    <s v="SANTA ROSA"/>
    <x v="13"/>
    <n v="1"/>
    <n v="1"/>
    <n v="104"/>
    <n v="0"/>
    <n v="3"/>
    <n v="3"/>
    <n v="0"/>
    <n v="43"/>
    <n v="2"/>
    <n v="9"/>
    <n v="14"/>
    <n v="0"/>
    <n v="0"/>
    <n v="0"/>
    <n v="0"/>
    <n v="6"/>
    <n v="0"/>
    <n v="0"/>
    <n v="0"/>
    <n v="0"/>
    <n v="0"/>
    <n v="0"/>
    <n v="0"/>
    <n v="0"/>
    <n v="0"/>
    <n v="1"/>
    <n v="1"/>
    <n v="0"/>
    <n v="2"/>
    <n v="1"/>
    <n v="0"/>
  </r>
  <r>
    <s v="SANTA ROSA2022/Mar"/>
    <x v="370"/>
    <x v="374"/>
    <s v="SANTA ROSA"/>
    <x v="14"/>
    <n v="0"/>
    <n v="0"/>
    <n v="100"/>
    <n v="0"/>
    <n v="2"/>
    <n v="11"/>
    <n v="0"/>
    <n v="41"/>
    <n v="2"/>
    <n v="23"/>
    <n v="28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A ROSA2022/Apr"/>
    <x v="370"/>
    <x v="374"/>
    <s v="SANTA ROSA"/>
    <x v="15"/>
    <n v="0"/>
    <n v="0"/>
    <n v="73"/>
    <n v="1"/>
    <n v="4"/>
    <n v="4"/>
    <n v="0"/>
    <n v="32"/>
    <n v="2"/>
    <n v="16"/>
    <n v="25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</r>
  <r>
    <s v="SANTA ROSA2022/May"/>
    <x v="370"/>
    <x v="374"/>
    <s v="SANTA ROSA"/>
    <x v="16"/>
    <n v="0"/>
    <n v="0"/>
    <n v="84"/>
    <n v="0"/>
    <n v="6"/>
    <n v="6"/>
    <n v="0"/>
    <n v="35"/>
    <n v="1"/>
    <n v="15"/>
    <n v="31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SANTA ROSA2022/Jun"/>
    <x v="370"/>
    <x v="374"/>
    <s v="SANTA ROSA"/>
    <x v="17"/>
    <n v="0"/>
    <n v="0"/>
    <n v="6"/>
    <n v="0"/>
    <n v="2"/>
    <n v="0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s v="SANTA TEREZA"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s v="SANTA TEREZA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s v="SANTA TEREZA"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s v="SANTA TEREZA"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n"/>
    <x v="371"/>
    <x v="375"/>
    <s v="SANTA TEREZ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s v="SANTA VITORIA DO PALMAR"/>
    <x v="13"/>
    <n v="0"/>
    <n v="0"/>
    <n v="39"/>
    <n v="3"/>
    <n v="0"/>
    <n v="3"/>
    <n v="0"/>
    <n v="15"/>
    <n v="2"/>
    <n v="4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A VITORIA DO PALMAR2022/Mar"/>
    <x v="372"/>
    <x v="376"/>
    <s v="SANTA VITORIA DO PALMAR"/>
    <x v="14"/>
    <n v="1"/>
    <n v="0"/>
    <n v="39"/>
    <n v="6"/>
    <n v="1"/>
    <n v="4"/>
    <n v="1"/>
    <n v="19"/>
    <n v="3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Apr"/>
    <x v="372"/>
    <x v="376"/>
    <s v="SANTA VITORIA DO PALMAR"/>
    <x v="15"/>
    <n v="1"/>
    <n v="0"/>
    <n v="31"/>
    <n v="7"/>
    <n v="1"/>
    <n v="1"/>
    <n v="0"/>
    <n v="14"/>
    <n v="0"/>
    <n v="2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NTA VITORIA DO PALMAR2022/May"/>
    <x v="372"/>
    <x v="376"/>
    <s v="SANTA VITORIA DO PALMAR"/>
    <x v="16"/>
    <n v="1"/>
    <n v="0"/>
    <n v="29"/>
    <n v="3"/>
    <n v="2"/>
    <n v="4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Jun"/>
    <x v="372"/>
    <x v="376"/>
    <s v="SANTA VITORIA DO PALMAR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an"/>
    <x v="373"/>
    <x v="377"/>
    <s v="SANTANA DA BOA VIS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s v="SANTANA DA BOA VISTA"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s v="SANTANA DA BOA VISTA"/>
    <x v="14"/>
    <n v="0"/>
    <n v="0"/>
    <n v="9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s v="SANTANA DA BOA VISTA"/>
    <x v="15"/>
    <n v="0"/>
    <n v="0"/>
    <n v="4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ANA DA BOA VISTA2022/May"/>
    <x v="373"/>
    <x v="377"/>
    <s v="SANTANA DA BOA VISTA"/>
    <x v="16"/>
    <n v="0"/>
    <n v="0"/>
    <n v="4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un"/>
    <x v="373"/>
    <x v="377"/>
    <s v="SANTANA DA BOA VIS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78"/>
    <n v="8"/>
    <n v="9"/>
    <n v="9"/>
    <n v="2"/>
    <n v="44"/>
    <n v="3"/>
    <n v="11"/>
    <n v="6"/>
    <n v="0"/>
    <n v="0"/>
    <n v="0"/>
    <n v="0"/>
    <n v="8"/>
    <n v="1"/>
    <n v="0"/>
    <n v="0"/>
    <n v="0"/>
    <n v="0"/>
    <n v="0"/>
    <n v="0"/>
    <n v="0"/>
    <n v="0"/>
    <n v="3"/>
    <n v="0"/>
    <n v="0"/>
    <n v="3"/>
    <n v="0"/>
    <n v="0"/>
  </r>
  <r>
    <s v="SANTANA DO LIVRAMENTO2022/Feb"/>
    <x v="374"/>
    <x v="378"/>
    <s v="SANTANA DO LIVRAMENTO"/>
    <x v="13"/>
    <n v="0"/>
    <n v="0"/>
    <n v="64"/>
    <n v="4"/>
    <n v="8"/>
    <n v="6"/>
    <n v="0"/>
    <n v="46"/>
    <n v="0"/>
    <n v="1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NA DO LIVRAMENTO2022/Mar"/>
    <x v="374"/>
    <x v="378"/>
    <s v="SANTANA DO LIVRAMENTO"/>
    <x v="14"/>
    <n v="0"/>
    <n v="0"/>
    <n v="113"/>
    <n v="10"/>
    <n v="3"/>
    <n v="6"/>
    <n v="0"/>
    <n v="44"/>
    <n v="4"/>
    <n v="2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2/Apr"/>
    <x v="374"/>
    <x v="378"/>
    <s v="SANTANA DO LIVRAMENTO"/>
    <x v="15"/>
    <n v="1"/>
    <n v="0"/>
    <n v="90"/>
    <n v="12"/>
    <n v="9"/>
    <n v="8"/>
    <n v="0"/>
    <n v="35"/>
    <n v="4"/>
    <n v="24"/>
    <n v="8"/>
    <n v="0"/>
    <n v="0"/>
    <n v="0"/>
    <n v="0"/>
    <n v="5"/>
    <n v="1"/>
    <n v="0"/>
    <n v="0"/>
    <n v="0"/>
    <n v="0"/>
    <n v="0"/>
    <n v="0"/>
    <n v="0"/>
    <n v="0"/>
    <n v="1"/>
    <n v="0"/>
    <n v="0"/>
    <n v="2"/>
    <n v="0"/>
    <n v="0"/>
  </r>
  <r>
    <s v="SANTANA DO LIVRAMENTO2022/May"/>
    <x v="374"/>
    <x v="378"/>
    <s v="SANTANA DO LIVRAMENTO"/>
    <x v="16"/>
    <n v="0"/>
    <n v="0"/>
    <n v="90"/>
    <n v="10"/>
    <n v="2"/>
    <n v="11"/>
    <n v="0"/>
    <n v="34"/>
    <n v="3"/>
    <n v="27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</r>
  <r>
    <s v="SANTANA DO LIVRAMENTO2022/Jun"/>
    <x v="374"/>
    <x v="378"/>
    <s v="SANTANA DO LIVRAMENTO"/>
    <x v="17"/>
    <n v="0"/>
    <n v="0"/>
    <n v="5"/>
    <n v="0"/>
    <n v="2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Jan"/>
    <x v="375"/>
    <x v="379"/>
    <s v="SANTIAGO"/>
    <x v="12"/>
    <n v="0"/>
    <n v="0"/>
    <n v="17"/>
    <n v="1"/>
    <n v="0"/>
    <n v="2"/>
    <n v="0"/>
    <n v="30"/>
    <n v="1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Feb"/>
    <x v="375"/>
    <x v="379"/>
    <s v="SANTIAGO"/>
    <x v="13"/>
    <n v="0"/>
    <n v="0"/>
    <n v="37"/>
    <n v="4"/>
    <n v="0"/>
    <n v="0"/>
    <n v="0"/>
    <n v="43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s v="SANTIAGO"/>
    <x v="14"/>
    <n v="0"/>
    <n v="0"/>
    <n v="30"/>
    <n v="2"/>
    <n v="0"/>
    <n v="0"/>
    <n v="0"/>
    <n v="46"/>
    <n v="2"/>
    <n v="3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s v="SANTIAGO"/>
    <x v="15"/>
    <n v="2"/>
    <n v="0"/>
    <n v="31"/>
    <n v="3"/>
    <n v="1"/>
    <n v="2"/>
    <n v="0"/>
    <n v="44"/>
    <n v="4"/>
    <n v="9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IAGO2022/May"/>
    <x v="375"/>
    <x v="379"/>
    <s v="SANTIAGO"/>
    <x v="16"/>
    <n v="0"/>
    <n v="0"/>
    <n v="35"/>
    <n v="3"/>
    <n v="0"/>
    <n v="0"/>
    <n v="0"/>
    <n v="31"/>
    <n v="3"/>
    <n v="1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Jun"/>
    <x v="375"/>
    <x v="379"/>
    <s v="SANTIAGO"/>
    <x v="17"/>
    <n v="0"/>
    <n v="0"/>
    <n v="1"/>
    <n v="1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22/Jan"/>
    <x v="376"/>
    <x v="380"/>
    <s v="SANTO ANGELO"/>
    <x v="12"/>
    <n v="2"/>
    <n v="0"/>
    <n v="107"/>
    <n v="1"/>
    <n v="3"/>
    <n v="10"/>
    <n v="1"/>
    <n v="47"/>
    <n v="10"/>
    <n v="7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SANTO ANGELO2022/Feb"/>
    <x v="376"/>
    <x v="380"/>
    <s v="SANTO ANGELO"/>
    <x v="13"/>
    <n v="0"/>
    <n v="0"/>
    <n v="102"/>
    <n v="2"/>
    <n v="5"/>
    <n v="8"/>
    <n v="0"/>
    <n v="44"/>
    <n v="6"/>
    <n v="6"/>
    <n v="1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2/Mar"/>
    <x v="376"/>
    <x v="380"/>
    <s v="SANTO ANGELO"/>
    <x v="14"/>
    <n v="0"/>
    <n v="0"/>
    <n v="145"/>
    <n v="5"/>
    <n v="2"/>
    <n v="7"/>
    <n v="0"/>
    <n v="47"/>
    <n v="3"/>
    <n v="11"/>
    <n v="1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SANTO ANGELO2022/Apr"/>
    <x v="376"/>
    <x v="380"/>
    <s v="SANTO ANGELO"/>
    <x v="15"/>
    <n v="0"/>
    <n v="0"/>
    <n v="142"/>
    <n v="3"/>
    <n v="8"/>
    <n v="6"/>
    <n v="0"/>
    <n v="53"/>
    <n v="7"/>
    <n v="13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2/May"/>
    <x v="376"/>
    <x v="380"/>
    <s v="SANTO ANGELO"/>
    <x v="16"/>
    <n v="0"/>
    <n v="0"/>
    <n v="121"/>
    <n v="1"/>
    <n v="14"/>
    <n v="13"/>
    <n v="1"/>
    <n v="42"/>
    <n v="3"/>
    <n v="11"/>
    <n v="1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SANTO ANGELO2022/Jun"/>
    <x v="376"/>
    <x v="380"/>
    <s v="SANTO ANGELO"/>
    <x v="17"/>
    <n v="0"/>
    <n v="0"/>
    <n v="7"/>
    <n v="0"/>
    <n v="4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Jan"/>
    <x v="377"/>
    <x v="381"/>
    <s v="SANTO ANTONIO DA PATRULHA"/>
    <x v="12"/>
    <n v="0"/>
    <n v="0"/>
    <n v="23"/>
    <n v="1"/>
    <n v="1"/>
    <n v="1"/>
    <n v="1"/>
    <n v="18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s v="SANTO ANTONIO DA PATRULHA"/>
    <x v="13"/>
    <n v="0"/>
    <n v="0"/>
    <n v="25"/>
    <n v="6"/>
    <n v="1"/>
    <n v="2"/>
    <n v="0"/>
    <n v="17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Mar"/>
    <x v="377"/>
    <x v="381"/>
    <s v="SANTO ANTONIO DA PATRULHA"/>
    <x v="14"/>
    <n v="0"/>
    <n v="0"/>
    <n v="45"/>
    <n v="5"/>
    <n v="2"/>
    <n v="2"/>
    <n v="1"/>
    <n v="19"/>
    <n v="2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2/Apr"/>
    <x v="377"/>
    <x v="381"/>
    <s v="SANTO ANTONIO DA PATRULHA"/>
    <x v="15"/>
    <n v="1"/>
    <n v="0"/>
    <n v="42"/>
    <n v="9"/>
    <n v="2"/>
    <n v="1"/>
    <n v="0"/>
    <n v="24"/>
    <n v="0"/>
    <n v="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TONIO DA PATRULHA2022/May"/>
    <x v="377"/>
    <x v="381"/>
    <s v="SANTO ANTONIO DA PATRULHA"/>
    <x v="16"/>
    <n v="0"/>
    <n v="0"/>
    <n v="18"/>
    <n v="0"/>
    <n v="2"/>
    <n v="8"/>
    <n v="0"/>
    <n v="17"/>
    <n v="1"/>
    <n v="1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TONIO DA PATRULHA2022/Jun"/>
    <x v="377"/>
    <x v="381"/>
    <s v="SANTO ANTONIO DA PATRULHA"/>
    <x v="17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8"/>
    <n v="2"/>
    <n v="0"/>
    <n v="1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s v="SANTO ANTONIO DAS MISSOES"/>
    <x v="13"/>
    <n v="0"/>
    <n v="0"/>
    <n v="8"/>
    <n v="0"/>
    <n v="0"/>
    <n v="1"/>
    <n v="0"/>
    <n v="5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s v="SANTO ANTONIO DAS MISSOES"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s v="SANTO ANTONIO DAS MISSOES"/>
    <x v="15"/>
    <n v="0"/>
    <n v="0"/>
    <n v="11"/>
    <n v="1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s v="SANTO ANTONIO DAS MISSOES"/>
    <x v="16"/>
    <n v="0"/>
    <n v="0"/>
    <n v="3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n"/>
    <x v="378"/>
    <x v="382"/>
    <s v="SANTO ANTONIO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s v="SANTO ANTONIO DO PALMA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s v="SANTO ANTONIO DO PALM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s v="SANTO ANTONIO DO PALM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s v="SANTO ANTONIO DO PALMA"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n"/>
    <x v="379"/>
    <x v="383"/>
    <s v="SANTO ANTONIO DO PALM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s v="SANTO ANTONIO DO PLANALTO"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s v="SANTO ANTONIO DO PLANALT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s v="SANTO ANTONIO DO PLANALTO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LANALTO2022/May"/>
    <x v="380"/>
    <x v="384"/>
    <s v="SANTO ANTONIO DO PLANALTO"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n"/>
    <x v="380"/>
    <x v="384"/>
    <s v="SANTO ANTONIO DO PLANAL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s v="SANTO AUGUSTO"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s v="SANTO AUGUSTO"/>
    <x v="14"/>
    <n v="1"/>
    <n v="0"/>
    <n v="8"/>
    <n v="1"/>
    <n v="0"/>
    <n v="1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2/Apr"/>
    <x v="381"/>
    <x v="385"/>
    <s v="SANTO AUGUSTO"/>
    <x v="15"/>
    <n v="0"/>
    <n v="0"/>
    <n v="13"/>
    <n v="0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s v="SANTO AUGUSTO"/>
    <x v="16"/>
    <n v="0"/>
    <n v="0"/>
    <n v="7"/>
    <n v="1"/>
    <n v="0"/>
    <n v="0"/>
    <n v="0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2/Jun"/>
    <x v="381"/>
    <x v="385"/>
    <s v="SANTO AUGUST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s v="SANTO CRISTO"/>
    <x v="13"/>
    <n v="1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2/Mar"/>
    <x v="382"/>
    <x v="386"/>
    <s v="SANTO CRISTO"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s v="SANTO CRISTO"/>
    <x v="15"/>
    <n v="0"/>
    <n v="0"/>
    <n v="4"/>
    <n v="1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s v="SANTO CRISTO"/>
    <x v="1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un"/>
    <x v="382"/>
    <x v="386"/>
    <s v="SANTO CRIS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s v="SANTO EXPEDITO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s v="SANTO EXPEDITO DO SUL"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s v="SANTO EXPEDITO DO SUL"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s v="SANTO EXPEDITO DO SUL"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n"/>
    <x v="383"/>
    <x v="387"/>
    <s v="SANTO EXPEDITO DO SUL"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3"/>
    <n v="2"/>
    <n v="0"/>
    <n v="3"/>
    <n v="0"/>
    <n v="25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s v="SAO BORJA"/>
    <x v="13"/>
    <n v="0"/>
    <n v="0"/>
    <n v="35"/>
    <n v="4"/>
    <n v="2"/>
    <n v="2"/>
    <n v="1"/>
    <n v="36"/>
    <n v="2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s v="SAO BORJA"/>
    <x v="14"/>
    <n v="0"/>
    <n v="0"/>
    <n v="52"/>
    <n v="4"/>
    <n v="7"/>
    <n v="2"/>
    <n v="0"/>
    <n v="42"/>
    <n v="3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BORJA2022/Apr"/>
    <x v="384"/>
    <x v="388"/>
    <s v="SAO BORJA"/>
    <x v="15"/>
    <n v="1"/>
    <n v="0"/>
    <n v="49"/>
    <n v="4"/>
    <n v="1"/>
    <n v="2"/>
    <n v="0"/>
    <n v="33"/>
    <n v="3"/>
    <n v="12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BORJA2022/May"/>
    <x v="384"/>
    <x v="388"/>
    <s v="SAO BORJA"/>
    <x v="16"/>
    <n v="0"/>
    <n v="0"/>
    <n v="52"/>
    <n v="4"/>
    <n v="0"/>
    <n v="10"/>
    <n v="0"/>
    <n v="30"/>
    <n v="2"/>
    <n v="17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22/Jun"/>
    <x v="384"/>
    <x v="388"/>
    <s v="SAO BORJA"/>
    <x v="17"/>
    <n v="0"/>
    <n v="0"/>
    <n v="4"/>
    <n v="0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s v="SAO DOMINGOS DO SUL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s v="SAO DOMINGOS DO SUL"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s v="SAO DOMINGOS DO SUL"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s v="SAO DOMINGOS DO SUL"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n"/>
    <x v="385"/>
    <x v="389"/>
    <s v="SAO DOMINGO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s v="SAO FRANCISCO DE ASSIS"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s v="SAO FRANCISCO DE ASSIS"/>
    <x v="14"/>
    <n v="0"/>
    <n v="0"/>
    <n v="6"/>
    <n v="1"/>
    <n v="0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s v="SAO FRANCISCO DE ASSIS"/>
    <x v="15"/>
    <n v="0"/>
    <n v="0"/>
    <n v="4"/>
    <n v="1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s v="SAO FRANCISCO DE ASSIS"/>
    <x v="16"/>
    <n v="0"/>
    <n v="0"/>
    <n v="7"/>
    <n v="2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n"/>
    <x v="386"/>
    <x v="390"/>
    <s v="SAO FRANCISCO DE ASSIS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2"/>
    <n v="7"/>
    <n v="1"/>
    <n v="3"/>
    <n v="0"/>
    <n v="6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s v="SAO FRANCISCO DE PAULA"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r"/>
    <x v="387"/>
    <x v="391"/>
    <s v="SAO FRANCISCO DE PAULA"/>
    <x v="14"/>
    <n v="0"/>
    <n v="0"/>
    <n v="18"/>
    <n v="4"/>
    <n v="1"/>
    <n v="3"/>
    <n v="1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s v="SAO FRANCISCO DE PAULA"/>
    <x v="15"/>
    <n v="0"/>
    <n v="0"/>
    <n v="22"/>
    <n v="2"/>
    <n v="1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s v="SAO FRANCISCO DE PAULA"/>
    <x v="16"/>
    <n v="0"/>
    <n v="0"/>
    <n v="24"/>
    <n v="7"/>
    <n v="0"/>
    <n v="3"/>
    <n v="1"/>
    <n v="1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un"/>
    <x v="387"/>
    <x v="391"/>
    <s v="SAO FRANCISCO DE PAULA"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3"/>
    <n v="2"/>
    <n v="0"/>
    <n v="1"/>
    <n v="0"/>
    <n v="16"/>
    <n v="8"/>
    <n v="9"/>
    <n v="11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2/Feb"/>
    <x v="388"/>
    <x v="392"/>
    <s v="SAO GABRIEL"/>
    <x v="13"/>
    <n v="0"/>
    <n v="0"/>
    <n v="55"/>
    <n v="6"/>
    <n v="1"/>
    <n v="10"/>
    <n v="0"/>
    <n v="21"/>
    <n v="2"/>
    <n v="3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Mar"/>
    <x v="388"/>
    <x v="392"/>
    <s v="SAO GABRIEL"/>
    <x v="14"/>
    <n v="0"/>
    <n v="0"/>
    <n v="92"/>
    <n v="12"/>
    <n v="1"/>
    <n v="4"/>
    <n v="0"/>
    <n v="12"/>
    <n v="2"/>
    <n v="6"/>
    <n v="16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SAO GABRIEL2022/Apr"/>
    <x v="388"/>
    <x v="392"/>
    <s v="SAO GABRIEL"/>
    <x v="15"/>
    <n v="0"/>
    <n v="0"/>
    <n v="62"/>
    <n v="5"/>
    <n v="0"/>
    <n v="1"/>
    <n v="0"/>
    <n v="12"/>
    <n v="2"/>
    <n v="1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2/May"/>
    <x v="388"/>
    <x v="392"/>
    <s v="SAO GABRIEL"/>
    <x v="16"/>
    <n v="0"/>
    <n v="0"/>
    <n v="51"/>
    <n v="2"/>
    <n v="1"/>
    <n v="4"/>
    <n v="0"/>
    <n v="18"/>
    <n v="3"/>
    <n v="2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Jun"/>
    <x v="388"/>
    <x v="392"/>
    <s v="SAO GABRIEL"/>
    <x v="17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Jan"/>
    <x v="389"/>
    <x v="393"/>
    <s v="SAO JERONIMO"/>
    <x v="12"/>
    <n v="0"/>
    <n v="0"/>
    <n v="22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Feb"/>
    <x v="389"/>
    <x v="393"/>
    <s v="SAO JERONIMO"/>
    <x v="13"/>
    <n v="0"/>
    <n v="0"/>
    <n v="23"/>
    <n v="1"/>
    <n v="0"/>
    <n v="6"/>
    <n v="0"/>
    <n v="12"/>
    <n v="2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ERONIMO2022/Mar"/>
    <x v="389"/>
    <x v="393"/>
    <s v="SAO JERONIMO"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s v="SAO JERONIMO"/>
    <x v="15"/>
    <n v="0"/>
    <n v="0"/>
    <n v="20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s v="SAO JERONIMO"/>
    <x v="16"/>
    <n v="1"/>
    <n v="0"/>
    <n v="26"/>
    <n v="0"/>
    <n v="1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JERONIMO2022/Jun"/>
    <x v="389"/>
    <x v="393"/>
    <s v="SAO JERONIM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s v="SAO JOAO DA URTIGA"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s v="SAO JOAO DA URTIGA"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s v="SAO JOAO DA URTIGA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s v="SAO JOAO DA URTIG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n"/>
    <x v="390"/>
    <x v="394"/>
    <s v="SAO JOAO DA URTIG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s v="SAO JOAO DO POLESIN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s v="SAO JOAO DO POLESINE"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s v="SAO JOAO DO POLESINE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s v="SAO JOAO DO POLESINE"/>
    <x v="16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n"/>
    <x v="391"/>
    <x v="395"/>
    <s v="SAO JOAO DO POLESINE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s v="SAO JORGE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s v="SAO JORGE"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s v="SAO JORGE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s v="SAO JORG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n"/>
    <x v="392"/>
    <x v="396"/>
    <s v="SAO JORG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s v="SAO JOSE DAS MISSOES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s v="SAO JOSE DAS MISSOES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s v="SAO JOSE DAS MISSOES"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s v="SAO JOSE DAS MISSOES"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n"/>
    <x v="393"/>
    <x v="397"/>
    <s v="SAO JOSE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s v="SAO JOSE DO HERVA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s v="SAO JOSE DO HERVAL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s v="SAO JOSE DO HERVAL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s v="SAO JOSE DO HERVAL"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n"/>
    <x v="394"/>
    <x v="398"/>
    <s v="SAO JOSE DO HERV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s v="SAO JOSE DO HORTENCIO"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s v="SAO JOSE DO HORTENCIO"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s v="SAO JOSE DO HORTENCIO"/>
    <x v="15"/>
    <n v="0"/>
    <n v="0"/>
    <n v="0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s v="SAO JOSE DO HORTENCIO"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n"/>
    <x v="395"/>
    <x v="399"/>
    <s v="SAO JOSE DO HORTENC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s v="SAO JOSE DO INHACOR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s v="SAO JOSE DO INHACOR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s v="SAO JOSE DO INHACOR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s v="SAO JOSE DO INHACORA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n"/>
    <x v="396"/>
    <x v="400"/>
    <s v="SAO JOSE DO INHAC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2/Feb"/>
    <x v="397"/>
    <x v="401"/>
    <s v="SAO JOSE DO NORTE"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Mar"/>
    <x v="397"/>
    <x v="401"/>
    <s v="SAO JOSE DO NORTE"/>
    <x v="14"/>
    <n v="0"/>
    <n v="0"/>
    <n v="33"/>
    <n v="2"/>
    <n v="1"/>
    <n v="1"/>
    <n v="0"/>
    <n v="1"/>
    <n v="0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22/Apr"/>
    <x v="397"/>
    <x v="401"/>
    <s v="SAO JOSE DO NORTE"/>
    <x v="15"/>
    <n v="0"/>
    <n v="0"/>
    <n v="25"/>
    <n v="2"/>
    <n v="3"/>
    <n v="0"/>
    <n v="0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s v="SAO JOSE DO NORTE"/>
    <x v="16"/>
    <n v="0"/>
    <n v="0"/>
    <n v="24"/>
    <n v="0"/>
    <n v="0"/>
    <n v="3"/>
    <n v="0"/>
    <n v="6"/>
    <n v="2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OSE DO NORTE2022/Jun"/>
    <x v="397"/>
    <x v="401"/>
    <s v="SAO JOSE DO NORTE"/>
    <x v="17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s v="SAO JOSE DO OURO"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OURO2022/Mar"/>
    <x v="398"/>
    <x v="402"/>
    <s v="SAO JOSE DO OUR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s v="SAO JOSE DO OURO"/>
    <x v="15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s v="SAO JOSE DO OURO"/>
    <x v="16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n"/>
    <x v="398"/>
    <x v="402"/>
    <s v="SAO JOSE DO OU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s v="SAO JOSE DO SUL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s v="SAO JOSE DO SUL"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s v="SAO JOSE DO SUL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s v="SAO JOSE DO SUL"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n"/>
    <x v="399"/>
    <x v="403"/>
    <s v="SAO JOSE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s v="SAO JOSE DOS AUSENTES"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O JOSE DOS AUSENTES2022/Mar"/>
    <x v="400"/>
    <x v="404"/>
    <s v="SAO JOSE DOS AUSENTES"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s v="SAO JOSE DOS AUSENTES"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s v="SAO JOSE DOS AUSENTES"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n"/>
    <x v="400"/>
    <x v="404"/>
    <s v="SAO JOSE DOS AUSENT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2/Jan"/>
    <x v="401"/>
    <x v="405"/>
    <s v="SAO LEOPOLDO"/>
    <x v="12"/>
    <n v="4"/>
    <n v="0"/>
    <n v="262"/>
    <n v="2"/>
    <n v="23"/>
    <n v="112"/>
    <n v="16"/>
    <n v="155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  <n v="0"/>
    <n v="0"/>
    <n v="4"/>
    <n v="0"/>
    <n v="0"/>
  </r>
  <r>
    <s v="SAO LEOPOLDO2022/Feb"/>
    <x v="401"/>
    <x v="405"/>
    <s v="SAO LEOPOLDO"/>
    <x v="13"/>
    <n v="0"/>
    <n v="0"/>
    <n v="319"/>
    <n v="1"/>
    <n v="22"/>
    <n v="86"/>
    <n v="9"/>
    <n v="135"/>
    <n v="10"/>
    <n v="15"/>
    <n v="32"/>
    <n v="0"/>
    <n v="0"/>
    <n v="0"/>
    <n v="0"/>
    <n v="8"/>
    <n v="8"/>
    <n v="0"/>
    <n v="0"/>
    <n v="0"/>
    <n v="0"/>
    <n v="0"/>
    <n v="2"/>
    <n v="0"/>
    <n v="0"/>
    <n v="0"/>
    <n v="0"/>
    <n v="0"/>
    <n v="0"/>
    <n v="0"/>
    <n v="0"/>
  </r>
  <r>
    <s v="SAO LEOPOLDO2022/Mar"/>
    <x v="401"/>
    <x v="405"/>
    <s v="SAO LEOPOLDO"/>
    <x v="14"/>
    <n v="1"/>
    <n v="0"/>
    <n v="270"/>
    <n v="1"/>
    <n v="36"/>
    <n v="98"/>
    <n v="22"/>
    <n v="154"/>
    <n v="10"/>
    <n v="15"/>
    <n v="22"/>
    <n v="0"/>
    <n v="0"/>
    <n v="0"/>
    <n v="0"/>
    <n v="3"/>
    <n v="4"/>
    <n v="0"/>
    <n v="1"/>
    <n v="0"/>
    <n v="0"/>
    <n v="0"/>
    <n v="0"/>
    <n v="0"/>
    <n v="0"/>
    <n v="1"/>
    <n v="0"/>
    <n v="0"/>
    <n v="1"/>
    <n v="0"/>
    <n v="0"/>
  </r>
  <r>
    <s v="SAO LEOPOLDO2022/Apr"/>
    <x v="401"/>
    <x v="405"/>
    <s v="SAO LEOPOLDO"/>
    <x v="15"/>
    <n v="3"/>
    <n v="0"/>
    <n v="276"/>
    <n v="1"/>
    <n v="30"/>
    <n v="94"/>
    <n v="22"/>
    <n v="138"/>
    <n v="5"/>
    <n v="25"/>
    <n v="26"/>
    <n v="0"/>
    <n v="0"/>
    <n v="0"/>
    <n v="0"/>
    <n v="5"/>
    <n v="2"/>
    <n v="0"/>
    <n v="0"/>
    <n v="0"/>
    <n v="0"/>
    <n v="0"/>
    <n v="0"/>
    <n v="0"/>
    <n v="0"/>
    <n v="3"/>
    <n v="0"/>
    <n v="0"/>
    <n v="3"/>
    <n v="0"/>
    <n v="0"/>
  </r>
  <r>
    <s v="SAO LEOPOLDO2022/May"/>
    <x v="401"/>
    <x v="405"/>
    <s v="SAO LEOPOLDO"/>
    <x v="16"/>
    <n v="2"/>
    <n v="0"/>
    <n v="231"/>
    <n v="0"/>
    <n v="45"/>
    <n v="88"/>
    <n v="31"/>
    <n v="141"/>
    <n v="7"/>
    <n v="13"/>
    <n v="32"/>
    <n v="0"/>
    <n v="0"/>
    <n v="0"/>
    <n v="0"/>
    <n v="2"/>
    <n v="3"/>
    <n v="0"/>
    <n v="0"/>
    <n v="0"/>
    <n v="0"/>
    <n v="0"/>
    <n v="0"/>
    <n v="0"/>
    <n v="0"/>
    <n v="2"/>
    <n v="0"/>
    <n v="0"/>
    <n v="2"/>
    <n v="0"/>
    <n v="0"/>
  </r>
  <r>
    <s v="SAO LEOPOLDO2022/Jun"/>
    <x v="401"/>
    <x v="405"/>
    <s v="SAO LEOPOLDO"/>
    <x v="17"/>
    <n v="0"/>
    <n v="0"/>
    <n v="24"/>
    <n v="0"/>
    <n v="4"/>
    <n v="10"/>
    <n v="8"/>
    <n v="18"/>
    <n v="1"/>
    <n v="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Jan"/>
    <x v="402"/>
    <x v="406"/>
    <s v="SAO LOURENCO DO SUL"/>
    <x v="12"/>
    <n v="0"/>
    <n v="0"/>
    <n v="24"/>
    <n v="1"/>
    <n v="0"/>
    <n v="3"/>
    <n v="0"/>
    <n v="23"/>
    <n v="0"/>
    <n v="1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2/Feb"/>
    <x v="402"/>
    <x v="406"/>
    <s v="SAO LOURENCO DO SUL"/>
    <x v="13"/>
    <n v="0"/>
    <n v="0"/>
    <n v="19"/>
    <n v="2"/>
    <n v="1"/>
    <n v="0"/>
    <n v="0"/>
    <n v="13"/>
    <n v="1"/>
    <n v="1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Mar"/>
    <x v="402"/>
    <x v="406"/>
    <s v="SAO LOURENCO DO SUL"/>
    <x v="14"/>
    <n v="0"/>
    <n v="0"/>
    <n v="16"/>
    <n v="1"/>
    <n v="0"/>
    <n v="2"/>
    <n v="0"/>
    <n v="13"/>
    <n v="1"/>
    <n v="3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Apr"/>
    <x v="402"/>
    <x v="406"/>
    <s v="SAO LOURENCO DO SUL"/>
    <x v="15"/>
    <n v="0"/>
    <n v="0"/>
    <n v="21"/>
    <n v="0"/>
    <n v="2"/>
    <n v="2"/>
    <n v="0"/>
    <n v="11"/>
    <n v="1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s v="SAO LOURENCO DO SUL"/>
    <x v="16"/>
    <n v="0"/>
    <n v="0"/>
    <n v="16"/>
    <n v="0"/>
    <n v="1"/>
    <n v="3"/>
    <n v="0"/>
    <n v="12"/>
    <n v="1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Jun"/>
    <x v="402"/>
    <x v="406"/>
    <s v="SAO LOURENCO DO SUL"/>
    <x v="17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3"/>
    <n v="6"/>
    <n v="8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s v="SAO LUIZ GONZAGA"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Mar"/>
    <x v="403"/>
    <x v="407"/>
    <s v="SAO LUIZ GONZAGA"/>
    <x v="14"/>
    <n v="1"/>
    <n v="0"/>
    <n v="36"/>
    <n v="2"/>
    <n v="2"/>
    <n v="2"/>
    <n v="0"/>
    <n v="12"/>
    <n v="4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Apr"/>
    <x v="403"/>
    <x v="407"/>
    <s v="SAO LUIZ GONZAGA"/>
    <x v="15"/>
    <n v="0"/>
    <n v="0"/>
    <n v="27"/>
    <n v="2"/>
    <n v="1"/>
    <n v="4"/>
    <n v="0"/>
    <n v="15"/>
    <n v="4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s v="SAO LUIZ GONZAGA"/>
    <x v="16"/>
    <n v="0"/>
    <n v="0"/>
    <n v="43"/>
    <n v="1"/>
    <n v="2"/>
    <n v="2"/>
    <n v="0"/>
    <n v="1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un"/>
    <x v="403"/>
    <x v="407"/>
    <s v="SAO LUIZ GONZAGA"/>
    <x v="1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2/Feb"/>
    <x v="404"/>
    <x v="408"/>
    <s v="SAO MARCOS"/>
    <x v="13"/>
    <n v="0"/>
    <n v="0"/>
    <n v="10"/>
    <n v="0"/>
    <n v="3"/>
    <n v="3"/>
    <n v="0"/>
    <n v="22"/>
    <n v="5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2/Mar"/>
    <x v="404"/>
    <x v="408"/>
    <s v="SAO MARCOS"/>
    <x v="14"/>
    <n v="1"/>
    <n v="0"/>
    <n v="12"/>
    <n v="0"/>
    <n v="0"/>
    <n v="0"/>
    <n v="0"/>
    <n v="11"/>
    <n v="0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MARCOS2022/Apr"/>
    <x v="404"/>
    <x v="408"/>
    <s v="SAO MARCOS"/>
    <x v="15"/>
    <n v="0"/>
    <n v="0"/>
    <n v="9"/>
    <n v="1"/>
    <n v="0"/>
    <n v="0"/>
    <n v="1"/>
    <n v="2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s v="SAO MARCOS"/>
    <x v="16"/>
    <n v="0"/>
    <n v="0"/>
    <n v="7"/>
    <n v="0"/>
    <n v="0"/>
    <n v="1"/>
    <n v="0"/>
    <n v="1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un"/>
    <x v="404"/>
    <x v="408"/>
    <s v="SAO MARCOS"/>
    <x v="1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s v="SAO MARTINHO"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s v="SAO MARTINHO"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s v="SAO MARTINHO"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May"/>
    <x v="405"/>
    <x v="409"/>
    <s v="SAO MARTINHO"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n"/>
    <x v="405"/>
    <x v="409"/>
    <s v="SAO MART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s v="SAO MARTINHO DA SERRA"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s v="SAO MARTINHO DA SERRA"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s v="SAO MARTINHO DA SERRA"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TINHO DA SERRA2022/May"/>
    <x v="406"/>
    <x v="410"/>
    <s v="SAO MARTINHO DA SERRA"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n"/>
    <x v="406"/>
    <x v="410"/>
    <s v="SAO MARTINHO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s v="SAO MIGUEL DAS MISSOES"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s v="SAO MIGUEL DAS MISSOES"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s v="SAO MIGUEL DAS MISSOES"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s v="SAO MIGUEL DAS MISSOES"/>
    <x v="16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n"/>
    <x v="407"/>
    <x v="411"/>
    <s v="SAO MIGUEL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7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s v="SAO NICOLAU"/>
    <x v="1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s v="SAO NICOLAU"/>
    <x v="14"/>
    <n v="0"/>
    <n v="0"/>
    <n v="6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s v="SAO NICOLAU"/>
    <x v="15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s v="SAO NICOLAU"/>
    <x v="16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n"/>
    <x v="408"/>
    <x v="412"/>
    <s v="SAO NICOLA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s v="SAO PAULO DAS MISSOES"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s v="SAO PAULO DAS MISSOE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s v="SAO PAULO DAS MISSOES"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s v="SAO PAULO DAS MISSOES"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n"/>
    <x v="409"/>
    <x v="413"/>
    <s v="SAO PAULO DAS MISSOES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s v="SAO PEDRO DA SERRA"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s v="SAO PEDRO DA SERRA"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s v="SAO PEDRO DA SERRA"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s v="SAO PEDRO DA SERR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n"/>
    <x v="410"/>
    <x v="414"/>
    <s v="SAO PEDRO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s v="SAO PEDRO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s v="SAO PEDRO DAS MISSOE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s v="SAO PEDRO DAS MISSOES"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s v="SAO PEDRO DAS MISSOE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n"/>
    <x v="411"/>
    <x v="415"/>
    <s v="SAO PEDRO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s v="SAO PEDRO DO BUTI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s v="SAO PEDRO DO BUTIA"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s v="SAO PEDRO DO BUTIA"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s v="SAO PEDRO DO BUTI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n"/>
    <x v="412"/>
    <x v="416"/>
    <s v="SAO PEDRO DO BUT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s v="SAO PEDRO DO SUL"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Mar"/>
    <x v="413"/>
    <x v="417"/>
    <s v="SAO PEDRO DO SUL"/>
    <x v="14"/>
    <n v="0"/>
    <n v="0"/>
    <n v="20"/>
    <n v="7"/>
    <n v="0"/>
    <n v="1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s v="SAO PEDRO DO SUL"/>
    <x v="15"/>
    <n v="0"/>
    <n v="0"/>
    <n v="13"/>
    <n v="5"/>
    <n v="1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s v="SAO PEDRO DO SUL"/>
    <x v="16"/>
    <n v="1"/>
    <n v="0"/>
    <n v="12"/>
    <n v="3"/>
    <n v="2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PEDRO DO SUL2022/Jun"/>
    <x v="413"/>
    <x v="417"/>
    <s v="SAO PEDRO DO SUL"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1"/>
    <n v="0"/>
    <n v="2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Feb"/>
    <x v="414"/>
    <x v="418"/>
    <s v="SAO SEBASTIAO DO CAI"/>
    <x v="13"/>
    <n v="0"/>
    <n v="0"/>
    <n v="18"/>
    <n v="0"/>
    <n v="0"/>
    <n v="1"/>
    <n v="0"/>
    <n v="13"/>
    <n v="3"/>
    <n v="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s v="SAO SEBASTIAO DO CAI"/>
    <x v="14"/>
    <n v="0"/>
    <n v="0"/>
    <n v="17"/>
    <n v="0"/>
    <n v="1"/>
    <n v="5"/>
    <n v="3"/>
    <n v="14"/>
    <n v="0"/>
    <n v="3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2/Apr"/>
    <x v="414"/>
    <x v="418"/>
    <s v="SAO SEBASTIAO DO CAI"/>
    <x v="15"/>
    <n v="0"/>
    <n v="1"/>
    <n v="22"/>
    <n v="1"/>
    <n v="2"/>
    <n v="0"/>
    <n v="0"/>
    <n v="20"/>
    <n v="0"/>
    <n v="38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SEBASTIAO DO CAI2022/May"/>
    <x v="414"/>
    <x v="418"/>
    <s v="SAO SEBASTIAO DO CAI"/>
    <x v="16"/>
    <n v="0"/>
    <n v="0"/>
    <n v="9"/>
    <n v="1"/>
    <n v="0"/>
    <n v="5"/>
    <n v="0"/>
    <n v="20"/>
    <n v="2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un"/>
    <x v="414"/>
    <x v="418"/>
    <s v="SAO SEBASTIAO DO CAI"/>
    <x v="17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0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Feb"/>
    <x v="415"/>
    <x v="419"/>
    <s v="SAO SEPE"/>
    <x v="13"/>
    <n v="1"/>
    <n v="0"/>
    <n v="12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Mar"/>
    <x v="415"/>
    <x v="419"/>
    <s v="SAO SEPE"/>
    <x v="14"/>
    <n v="0"/>
    <n v="0"/>
    <n v="17"/>
    <n v="5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s v="SAO SEPE"/>
    <x v="15"/>
    <n v="0"/>
    <n v="0"/>
    <n v="31"/>
    <n v="1"/>
    <n v="0"/>
    <n v="4"/>
    <n v="1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May"/>
    <x v="415"/>
    <x v="419"/>
    <s v="SAO SEPE"/>
    <x v="16"/>
    <n v="0"/>
    <n v="0"/>
    <n v="24"/>
    <n v="6"/>
    <n v="1"/>
    <n v="4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SEPE2022/Jun"/>
    <x v="415"/>
    <x v="419"/>
    <s v="SAO SEP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s v="SAO VALENTIM"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s v="SAO VALENTIM"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s v="SAO VALENTIM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s v="SAO VALENTIM"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n"/>
    <x v="416"/>
    <x v="420"/>
    <s v="SAO VALENTIM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s v="SAO VALENTIM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s v="SAO VALENTIM DO SUL"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s v="SAO VALENTIM DO SUL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y"/>
    <x v="417"/>
    <x v="421"/>
    <s v="SAO VALENTIM DO SUL"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2/Jun"/>
    <x v="417"/>
    <x v="421"/>
    <s v="SAO VALENTIM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s v="SAO VALERIO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s v="SAO VALERIO DO SUL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s v="SAO VALERIO DO SUL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s v="SAO VALERIO DO SU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n"/>
    <x v="418"/>
    <x v="422"/>
    <s v="SAO VALERI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s v="SAO VENDELINO"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s v="SAO VENDELINO"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Apr"/>
    <x v="419"/>
    <x v="423"/>
    <s v="SAO VENDELINO"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May"/>
    <x v="419"/>
    <x v="423"/>
    <s v="SAO VENDELINO"/>
    <x v="1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un"/>
    <x v="419"/>
    <x v="423"/>
    <s v="SAO VENDELINO"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s v="SAO VICENTE DO SUL"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r"/>
    <x v="420"/>
    <x v="424"/>
    <s v="SAO VICENTE DO SUL"/>
    <x v="14"/>
    <n v="0"/>
    <n v="0"/>
    <n v="7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s v="SAO VICENTE DO SUL"/>
    <x v="15"/>
    <n v="0"/>
    <n v="0"/>
    <n v="9"/>
    <n v="1"/>
    <n v="1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y"/>
    <x v="420"/>
    <x v="424"/>
    <s v="SAO VICENTE DO SUL"/>
    <x v="16"/>
    <n v="0"/>
    <n v="0"/>
    <n v="10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un"/>
    <x v="420"/>
    <x v="424"/>
    <s v="SAO VICENTE DO SUL"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4"/>
    <n v="0"/>
    <n v="3"/>
    <n v="4"/>
    <n v="1"/>
    <n v="35"/>
    <n v="0"/>
    <n v="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2/Feb"/>
    <x v="421"/>
    <x v="425"/>
    <s v="SAPIRANGA"/>
    <x v="13"/>
    <n v="1"/>
    <n v="0"/>
    <n v="46"/>
    <n v="0"/>
    <n v="3"/>
    <n v="8"/>
    <n v="1"/>
    <n v="42"/>
    <n v="4"/>
    <n v="4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SAPIRANGA2022/Mar"/>
    <x v="421"/>
    <x v="425"/>
    <s v="SAPIRANGA"/>
    <x v="14"/>
    <n v="0"/>
    <n v="0"/>
    <n v="57"/>
    <n v="0"/>
    <n v="7"/>
    <n v="10"/>
    <n v="1"/>
    <n v="48"/>
    <n v="1"/>
    <n v="8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PIRANGA2022/Apr"/>
    <x v="421"/>
    <x v="425"/>
    <s v="SAPIRANGA"/>
    <x v="15"/>
    <n v="0"/>
    <n v="0"/>
    <n v="72"/>
    <n v="0"/>
    <n v="3"/>
    <n v="10"/>
    <n v="1"/>
    <n v="36"/>
    <n v="1"/>
    <n v="19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May"/>
    <x v="421"/>
    <x v="425"/>
    <s v="SAPIRANGA"/>
    <x v="16"/>
    <n v="0"/>
    <n v="0"/>
    <n v="71"/>
    <n v="0"/>
    <n v="5"/>
    <n v="8"/>
    <n v="2"/>
    <n v="27"/>
    <n v="3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PIRANGA2022/Jun"/>
    <x v="421"/>
    <x v="425"/>
    <s v="SAPIRANGA"/>
    <x v="17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PUCAIA DO SUL2022/Jan"/>
    <x v="422"/>
    <x v="426"/>
    <s v="SAPUCAIA DO SUL"/>
    <x v="12"/>
    <n v="5"/>
    <n v="0"/>
    <n v="115"/>
    <n v="1"/>
    <n v="6"/>
    <n v="65"/>
    <n v="8"/>
    <n v="57"/>
    <n v="2"/>
    <n v="22"/>
    <n v="9"/>
    <n v="0"/>
    <n v="0"/>
    <n v="0"/>
    <n v="0"/>
    <n v="2"/>
    <n v="5"/>
    <n v="0"/>
    <n v="0"/>
    <n v="0"/>
    <n v="0"/>
    <n v="0"/>
    <n v="0"/>
    <n v="0"/>
    <n v="0"/>
    <n v="5"/>
    <n v="0"/>
    <n v="0"/>
    <n v="6"/>
    <n v="0"/>
    <n v="0"/>
  </r>
  <r>
    <s v="SAPUCAIA DO SUL2022/Feb"/>
    <x v="422"/>
    <x v="426"/>
    <s v="SAPUCAIA DO SUL"/>
    <x v="13"/>
    <n v="1"/>
    <n v="0"/>
    <n v="110"/>
    <n v="0"/>
    <n v="10"/>
    <n v="51"/>
    <n v="13"/>
    <n v="55"/>
    <n v="4"/>
    <n v="18"/>
    <n v="19"/>
    <n v="0"/>
    <n v="0"/>
    <n v="0"/>
    <n v="0"/>
    <n v="5"/>
    <n v="4"/>
    <n v="0"/>
    <n v="1"/>
    <n v="0"/>
    <n v="0"/>
    <n v="0"/>
    <n v="0"/>
    <n v="0"/>
    <n v="0"/>
    <n v="1"/>
    <n v="0"/>
    <n v="0"/>
    <n v="1"/>
    <n v="0"/>
    <n v="0"/>
  </r>
  <r>
    <s v="SAPUCAIA DO SUL2022/Mar"/>
    <x v="422"/>
    <x v="426"/>
    <s v="SAPUCAIA DO SUL"/>
    <x v="14"/>
    <n v="2"/>
    <n v="0"/>
    <n v="120"/>
    <n v="0"/>
    <n v="7"/>
    <n v="64"/>
    <n v="16"/>
    <n v="77"/>
    <n v="5"/>
    <n v="21"/>
    <n v="4"/>
    <n v="0"/>
    <n v="0"/>
    <n v="0"/>
    <n v="0"/>
    <n v="5"/>
    <n v="11"/>
    <n v="0"/>
    <n v="0"/>
    <n v="0"/>
    <n v="1"/>
    <n v="0"/>
    <n v="1"/>
    <n v="0"/>
    <n v="0"/>
    <n v="2"/>
    <n v="0"/>
    <n v="0"/>
    <n v="2"/>
    <n v="0"/>
    <n v="0"/>
  </r>
  <r>
    <s v="SAPUCAIA DO SUL2022/Apr"/>
    <x v="422"/>
    <x v="426"/>
    <s v="SAPUCAIA DO SUL"/>
    <x v="15"/>
    <n v="2"/>
    <n v="0"/>
    <n v="134"/>
    <n v="2"/>
    <n v="18"/>
    <n v="67"/>
    <n v="12"/>
    <n v="72"/>
    <n v="3"/>
    <n v="19"/>
    <n v="17"/>
    <n v="0"/>
    <n v="0"/>
    <n v="0"/>
    <n v="0"/>
    <n v="4"/>
    <n v="9"/>
    <n v="0"/>
    <n v="0"/>
    <n v="0"/>
    <n v="0"/>
    <n v="0"/>
    <n v="1"/>
    <n v="0"/>
    <n v="0"/>
    <n v="2"/>
    <n v="0"/>
    <n v="0"/>
    <n v="2"/>
    <n v="0"/>
    <n v="0"/>
  </r>
  <r>
    <s v="SAPUCAIA DO SUL2022/May"/>
    <x v="422"/>
    <x v="426"/>
    <s v="SAPUCAIA DO SUL"/>
    <x v="16"/>
    <n v="0"/>
    <n v="0"/>
    <n v="137"/>
    <n v="2"/>
    <n v="17"/>
    <n v="47"/>
    <n v="12"/>
    <n v="66"/>
    <n v="4"/>
    <n v="6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PUCAIA DO SUL2022/Jun"/>
    <x v="422"/>
    <x v="426"/>
    <s v="SAPUCAIA DO SUL"/>
    <x v="17"/>
    <n v="0"/>
    <n v="0"/>
    <n v="5"/>
    <n v="0"/>
    <n v="2"/>
    <n v="5"/>
    <n v="1"/>
    <n v="7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Jan"/>
    <x v="423"/>
    <x v="427"/>
    <s v="SARANDI"/>
    <x v="12"/>
    <n v="0"/>
    <n v="0"/>
    <n v="15"/>
    <n v="0"/>
    <n v="1"/>
    <n v="4"/>
    <n v="0"/>
    <n v="10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Feb"/>
    <x v="423"/>
    <x v="427"/>
    <s v="SARANDI"/>
    <x v="13"/>
    <n v="1"/>
    <n v="0"/>
    <n v="21"/>
    <n v="1"/>
    <n v="1"/>
    <n v="1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SARANDI2022/Mar"/>
    <x v="423"/>
    <x v="427"/>
    <s v="SARANDI"/>
    <x v="14"/>
    <n v="0"/>
    <n v="0"/>
    <n v="18"/>
    <n v="3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Apr"/>
    <x v="423"/>
    <x v="427"/>
    <s v="SARANDI"/>
    <x v="15"/>
    <n v="0"/>
    <n v="0"/>
    <n v="8"/>
    <n v="0"/>
    <n v="0"/>
    <n v="1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s v="SARANDI"/>
    <x v="16"/>
    <n v="0"/>
    <n v="0"/>
    <n v="14"/>
    <n v="0"/>
    <n v="1"/>
    <n v="2"/>
    <n v="0"/>
    <n v="9"/>
    <n v="2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Jun"/>
    <x v="423"/>
    <x v="427"/>
    <s v="SARANDI"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s v="SEBERI"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Mar"/>
    <x v="424"/>
    <x v="428"/>
    <s v="SEBERI"/>
    <x v="14"/>
    <n v="0"/>
    <n v="0"/>
    <n v="14"/>
    <n v="1"/>
    <n v="0"/>
    <n v="0"/>
    <n v="0"/>
    <n v="8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s v="SEBERI"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s v="SEBERI"/>
    <x v="16"/>
    <n v="1"/>
    <n v="0"/>
    <n v="5"/>
    <n v="0"/>
    <n v="0"/>
    <n v="0"/>
    <n v="0"/>
    <n v="5"/>
    <n v="3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22/Jun"/>
    <x v="424"/>
    <x v="428"/>
    <s v="SEBE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s v="SEDE NOV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s v="SEDE NOVA"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s v="SEDE NOV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s v="SEDE NOV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n"/>
    <x v="425"/>
    <x v="429"/>
    <s v="SEDE NOV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s v="SEGREDO"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s v="SEGREDO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s v="SEGREDO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s v="SEGREDO"/>
    <x v="16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n"/>
    <x v="426"/>
    <x v="430"/>
    <s v="SEGRE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s v="SELBAC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s v="SELBACH"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s v="SELBACH"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s v="SELBACH"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n"/>
    <x v="427"/>
    <x v="431"/>
    <s v="SELBACH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s v="SENADOR SALGADO FILHO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s v="SENADOR SALGADO FILH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s v="SENADOR SALGADO FILHO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s v="SENADOR SALGADO FILH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n"/>
    <x v="428"/>
    <x v="432"/>
    <s v="SENADOR SALGADO FIL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s v="SENTINELA DO SUL"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s v="SENTINELA DO SUL"/>
    <x v="14"/>
    <n v="0"/>
    <n v="0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s v="SENTINELA DO SUL"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s v="SENTINELA DO SUL"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ENTINELA DO SUL2022/Jun"/>
    <x v="429"/>
    <x v="433"/>
    <s v="SENTINELA DO SUL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s v="SERAFINA CORREA"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s v="SERAFINA CORREA"/>
    <x v="14"/>
    <n v="0"/>
    <n v="0"/>
    <n v="7"/>
    <n v="0"/>
    <n v="0"/>
    <n v="0"/>
    <n v="0"/>
    <n v="9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s v="SERAFINA CORREA"/>
    <x v="15"/>
    <n v="0"/>
    <n v="0"/>
    <n v="6"/>
    <n v="0"/>
    <n v="1"/>
    <n v="1"/>
    <n v="0"/>
    <n v="11"/>
    <n v="3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y"/>
    <x v="430"/>
    <x v="434"/>
    <s v="SERAFINA CORREA"/>
    <x v="16"/>
    <n v="1"/>
    <n v="0"/>
    <n v="6"/>
    <n v="0"/>
    <n v="1"/>
    <n v="0"/>
    <n v="0"/>
    <n v="7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ERAFINA CORREA2022/Jun"/>
    <x v="430"/>
    <x v="434"/>
    <s v="SERAFINA CORRE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s v="SERI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s v="SERI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s v="SERIO"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s v="SERIO"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un"/>
    <x v="431"/>
    <x v="435"/>
    <s v="SER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s v="SERTAO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s v="SERTAO"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s v="SERTAO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s v="SERTAO"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n"/>
    <x v="432"/>
    <x v="436"/>
    <s v="SERT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s v="SERTAO SANTANA"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s v="SERTAO SANTANA"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s v="SERTAO SANTANA"/>
    <x v="15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RTAO SANTANA2022/May"/>
    <x v="433"/>
    <x v="437"/>
    <s v="SERTAO SANTANA"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n"/>
    <x v="433"/>
    <x v="437"/>
    <s v="SERTAO SANT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s v="SETE DE SETEMBR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s v="SETE DE SETEMBRO"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s v="SETE DE SETEMBRO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s v="SETE DE SETEMBRO"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n"/>
    <x v="434"/>
    <x v="438"/>
    <s v="SETE DE SETEMB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s v="SEVERIANO DE ALMEID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s v="SEVERIANO DE ALMEIDA"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s v="SEVERIANO DE ALMEIDA"/>
    <x v="15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s v="SEVERIANO DE ALMEID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n"/>
    <x v="435"/>
    <x v="439"/>
    <s v="SEVERIANO DE ALMEI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s v="SILVEIRA MARTINS"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r"/>
    <x v="436"/>
    <x v="440"/>
    <s v="SILVEIRA MARTINS"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s v="SILVEIRA MARTINS"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s v="SILVEIRA MARTINS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n"/>
    <x v="436"/>
    <x v="440"/>
    <s v="SILVEIRA MARTIN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s v="SINIMBU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s v="SINIMBU"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s v="SINIMBU"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s v="SINIMBU"/>
    <x v="16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n"/>
    <x v="437"/>
    <x v="441"/>
    <s v="SINIMB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2"/>
    <n v="4"/>
    <n v="1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s v="SOBRADINHO"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2/Mar"/>
    <x v="438"/>
    <x v="442"/>
    <s v="SOBRADINHO"/>
    <x v="14"/>
    <n v="1"/>
    <n v="0"/>
    <n v="23"/>
    <n v="2"/>
    <n v="2"/>
    <n v="2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2/Apr"/>
    <x v="438"/>
    <x v="442"/>
    <s v="SOBRADINHO"/>
    <x v="15"/>
    <n v="0"/>
    <n v="0"/>
    <n v="13"/>
    <n v="1"/>
    <n v="1"/>
    <n v="2"/>
    <n v="0"/>
    <n v="5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2/May"/>
    <x v="438"/>
    <x v="442"/>
    <s v="SOBRADINHO"/>
    <x v="16"/>
    <n v="0"/>
    <n v="0"/>
    <n v="21"/>
    <n v="1"/>
    <n v="0"/>
    <n v="3"/>
    <n v="0"/>
    <n v="5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OBRADINHO2022/Jun"/>
    <x v="438"/>
    <x v="442"/>
    <s v="SOBRAD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22/Feb"/>
    <x v="439"/>
    <x v="443"/>
    <s v="SOLEDADE"/>
    <x v="13"/>
    <n v="1"/>
    <n v="0"/>
    <n v="44"/>
    <n v="2"/>
    <n v="1"/>
    <n v="3"/>
    <n v="0"/>
    <n v="8"/>
    <n v="4"/>
    <n v="1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OLEDADE2022/Mar"/>
    <x v="439"/>
    <x v="443"/>
    <s v="SOLEDADE"/>
    <x v="14"/>
    <n v="1"/>
    <n v="0"/>
    <n v="38"/>
    <n v="4"/>
    <n v="1"/>
    <n v="1"/>
    <n v="0"/>
    <n v="11"/>
    <n v="2"/>
    <n v="6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OLEDADE2022/Apr"/>
    <x v="439"/>
    <x v="443"/>
    <s v="SOLEDADE"/>
    <x v="15"/>
    <n v="0"/>
    <n v="0"/>
    <n v="50"/>
    <n v="3"/>
    <n v="2"/>
    <n v="4"/>
    <n v="0"/>
    <n v="8"/>
    <n v="3"/>
    <n v="9"/>
    <n v="4"/>
    <n v="0"/>
    <n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</r>
  <r>
    <s v="SOLEDADE2022/May"/>
    <x v="439"/>
    <x v="443"/>
    <s v="SOLEDADE"/>
    <x v="16"/>
    <n v="2"/>
    <n v="0"/>
    <n v="41"/>
    <n v="4"/>
    <n v="0"/>
    <n v="2"/>
    <n v="0"/>
    <n v="11"/>
    <n v="4"/>
    <n v="2"/>
    <n v="7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OLEDADE2022/Jun"/>
    <x v="439"/>
    <x v="443"/>
    <s v="SOLEDADE"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2/Feb"/>
    <x v="440"/>
    <x v="444"/>
    <s v="TABAI"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s v="TABAI"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s v="TABAI"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2/May"/>
    <x v="440"/>
    <x v="444"/>
    <s v="TABAI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n"/>
    <x v="440"/>
    <x v="444"/>
    <s v="TAB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TAPEJARA2022/Feb"/>
    <x v="441"/>
    <x v="445"/>
    <s v="TAPEJARA"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Mar"/>
    <x v="441"/>
    <x v="445"/>
    <s v="TAPEJARA"/>
    <x v="14"/>
    <n v="1"/>
    <n v="0"/>
    <n v="33"/>
    <n v="0"/>
    <n v="2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2/Apr"/>
    <x v="441"/>
    <x v="445"/>
    <s v="TAPEJARA"/>
    <x v="15"/>
    <n v="0"/>
    <n v="0"/>
    <n v="16"/>
    <n v="0"/>
    <n v="1"/>
    <n v="3"/>
    <n v="0"/>
    <n v="1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s v="TAPEJARA"/>
    <x v="16"/>
    <n v="0"/>
    <n v="0"/>
    <n v="13"/>
    <n v="0"/>
    <n v="4"/>
    <n v="1"/>
    <n v="0"/>
    <n v="1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n"/>
    <x v="441"/>
    <x v="445"/>
    <s v="TAPEJ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s v="TAPERA"/>
    <x v="13"/>
    <n v="0"/>
    <n v="0"/>
    <n v="5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s v="TAPERA"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s v="TAPERA"/>
    <x v="15"/>
    <n v="0"/>
    <n v="0"/>
    <n v="9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s v="TAPERA"/>
    <x v="16"/>
    <n v="0"/>
    <n v="0"/>
    <n v="4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Jun"/>
    <x v="442"/>
    <x v="446"/>
    <s v="TAPE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21"/>
    <n v="4"/>
    <n v="1"/>
    <n v="0"/>
    <n v="0"/>
    <n v="8"/>
    <n v="6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Feb"/>
    <x v="443"/>
    <x v="447"/>
    <s v="TAPES"/>
    <x v="13"/>
    <n v="1"/>
    <n v="0"/>
    <n v="13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2/Mar"/>
    <x v="443"/>
    <x v="447"/>
    <s v="TAPES"/>
    <x v="14"/>
    <n v="0"/>
    <n v="0"/>
    <n v="12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s v="TAPES"/>
    <x v="15"/>
    <n v="1"/>
    <n v="0"/>
    <n v="9"/>
    <n v="0"/>
    <n v="0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2/May"/>
    <x v="443"/>
    <x v="447"/>
    <s v="TAPES"/>
    <x v="16"/>
    <n v="0"/>
    <n v="0"/>
    <n v="11"/>
    <n v="2"/>
    <n v="1"/>
    <n v="1"/>
    <n v="0"/>
    <n v="4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2/Jun"/>
    <x v="443"/>
    <x v="447"/>
    <s v="TAPES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2/Jan"/>
    <x v="444"/>
    <x v="448"/>
    <s v="TAQUARA"/>
    <x v="12"/>
    <n v="0"/>
    <n v="0"/>
    <n v="95"/>
    <n v="2"/>
    <n v="5"/>
    <n v="7"/>
    <n v="1"/>
    <n v="28"/>
    <n v="0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AQUARA2022/Feb"/>
    <x v="444"/>
    <x v="448"/>
    <s v="TAQUARA"/>
    <x v="13"/>
    <n v="2"/>
    <n v="0"/>
    <n v="44"/>
    <n v="2"/>
    <n v="4"/>
    <n v="7"/>
    <n v="1"/>
    <n v="10"/>
    <n v="3"/>
    <n v="12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A2022/Mar"/>
    <x v="444"/>
    <x v="448"/>
    <s v="TAQUARA"/>
    <x v="14"/>
    <n v="0"/>
    <n v="0"/>
    <n v="40"/>
    <n v="1"/>
    <n v="1"/>
    <n v="7"/>
    <n v="3"/>
    <n v="9"/>
    <n v="4"/>
    <n v="5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22/Apr"/>
    <x v="444"/>
    <x v="448"/>
    <s v="TAQUARA"/>
    <x v="15"/>
    <n v="1"/>
    <n v="0"/>
    <n v="36"/>
    <n v="2"/>
    <n v="5"/>
    <n v="5"/>
    <n v="1"/>
    <n v="16"/>
    <n v="2"/>
    <n v="10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AQUARA2022/May"/>
    <x v="444"/>
    <x v="448"/>
    <s v="TAQUARA"/>
    <x v="16"/>
    <n v="0"/>
    <n v="0"/>
    <n v="42"/>
    <n v="3"/>
    <n v="3"/>
    <n v="2"/>
    <n v="2"/>
    <n v="24"/>
    <n v="2"/>
    <n v="1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QUARA2022/Jun"/>
    <x v="444"/>
    <x v="448"/>
    <s v="TAQUARA"/>
    <x v="17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s v="TAQUARI"/>
    <x v="13"/>
    <n v="2"/>
    <n v="0"/>
    <n v="21"/>
    <n v="0"/>
    <n v="1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I2022/Mar"/>
    <x v="445"/>
    <x v="449"/>
    <s v="TAQUARI"/>
    <x v="14"/>
    <n v="0"/>
    <n v="0"/>
    <n v="17"/>
    <n v="3"/>
    <n v="0"/>
    <n v="1"/>
    <n v="0"/>
    <n v="6"/>
    <n v="2"/>
    <n v="9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I2022/Apr"/>
    <x v="445"/>
    <x v="449"/>
    <s v="TAQUARI"/>
    <x v="15"/>
    <n v="0"/>
    <n v="0"/>
    <n v="15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s v="TAQUARI"/>
    <x v="16"/>
    <n v="0"/>
    <n v="0"/>
    <n v="19"/>
    <n v="3"/>
    <n v="0"/>
    <n v="4"/>
    <n v="0"/>
    <n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2/Jun"/>
    <x v="445"/>
    <x v="449"/>
    <s v="TAQUA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s v="TAQUARUCU DO SUL"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s v="TAQUARUCU DO SUL"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s v="TAQUARUCU DO SU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s v="TAQUARUCU DO SUL"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n"/>
    <x v="446"/>
    <x v="450"/>
    <s v="TAQUARUCU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2/Feb"/>
    <x v="447"/>
    <x v="451"/>
    <s v="TAVARES"/>
    <x v="13"/>
    <n v="0"/>
    <n v="0"/>
    <n v="2"/>
    <n v="2"/>
    <n v="1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s v="TAVARES"/>
    <x v="14"/>
    <n v="2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VARES2022/Apr"/>
    <x v="447"/>
    <x v="451"/>
    <s v="TAVARES"/>
    <x v="15"/>
    <n v="0"/>
    <n v="0"/>
    <n v="8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s v="TAVARES"/>
    <x v="16"/>
    <n v="0"/>
    <n v="0"/>
    <n v="2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un"/>
    <x v="447"/>
    <x v="451"/>
    <s v="TAVAR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Feb"/>
    <x v="448"/>
    <x v="452"/>
    <s v="TENENTE PORTELA"/>
    <x v="13"/>
    <n v="1"/>
    <n v="0"/>
    <n v="7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2/Mar"/>
    <x v="448"/>
    <x v="452"/>
    <s v="TENENTE PORTELA"/>
    <x v="14"/>
    <n v="0"/>
    <n v="0"/>
    <n v="16"/>
    <n v="2"/>
    <n v="2"/>
    <n v="2"/>
    <n v="0"/>
    <n v="5"/>
    <n v="2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NENTE PORTELA2022/Apr"/>
    <x v="448"/>
    <x v="452"/>
    <s v="TENENTE PORTELA"/>
    <x v="15"/>
    <n v="0"/>
    <n v="0"/>
    <n v="16"/>
    <n v="2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s v="TENENTE PORTELA"/>
    <x v="16"/>
    <n v="0"/>
    <n v="0"/>
    <n v="14"/>
    <n v="1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un"/>
    <x v="448"/>
    <x v="452"/>
    <s v="TENENTE PORTEL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s v="TERRA DE AREIA"/>
    <x v="13"/>
    <n v="0"/>
    <n v="0"/>
    <n v="10"/>
    <n v="0"/>
    <n v="0"/>
    <n v="0"/>
    <n v="0"/>
    <n v="7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2/Mar"/>
    <x v="449"/>
    <x v="453"/>
    <s v="TERRA DE AREIA"/>
    <x v="14"/>
    <n v="1"/>
    <n v="0"/>
    <n v="10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RRA DE AREIA2022/Apr"/>
    <x v="449"/>
    <x v="453"/>
    <s v="TERRA DE AREIA"/>
    <x v="15"/>
    <n v="1"/>
    <n v="0"/>
    <n v="13"/>
    <n v="4"/>
    <n v="0"/>
    <n v="2"/>
    <n v="0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ERRA DE AREIA2022/May"/>
    <x v="449"/>
    <x v="453"/>
    <s v="TERRA DE AREIA"/>
    <x v="16"/>
    <n v="0"/>
    <n v="0"/>
    <n v="11"/>
    <n v="0"/>
    <n v="2"/>
    <n v="0"/>
    <n v="1"/>
    <n v="8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un"/>
    <x v="449"/>
    <x v="453"/>
    <s v="TERRA DE AREIA"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0"/>
    <n v="2"/>
    <n v="8"/>
    <n v="3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0"/>
    <n v="1"/>
  </r>
  <r>
    <s v="TEUTONIA2022/Feb"/>
    <x v="450"/>
    <x v="454"/>
    <s v="TEUTONIA"/>
    <x v="13"/>
    <n v="0"/>
    <n v="0"/>
    <n v="8"/>
    <n v="0"/>
    <n v="0"/>
    <n v="1"/>
    <n v="0"/>
    <n v="23"/>
    <n v="0"/>
    <n v="1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2/Mar"/>
    <x v="450"/>
    <x v="454"/>
    <s v="TEUTONIA"/>
    <x v="14"/>
    <n v="0"/>
    <n v="0"/>
    <n v="21"/>
    <n v="0"/>
    <n v="0"/>
    <n v="0"/>
    <n v="0"/>
    <n v="32"/>
    <n v="0"/>
    <n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Apr"/>
    <x v="450"/>
    <x v="454"/>
    <s v="TEUTONIA"/>
    <x v="15"/>
    <n v="0"/>
    <n v="0"/>
    <n v="9"/>
    <n v="0"/>
    <n v="1"/>
    <n v="1"/>
    <n v="0"/>
    <n v="24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May"/>
    <x v="450"/>
    <x v="454"/>
    <s v="TEUTONIA"/>
    <x v="16"/>
    <n v="0"/>
    <n v="0"/>
    <n v="6"/>
    <n v="0"/>
    <n v="1"/>
    <n v="1"/>
    <n v="0"/>
    <n v="25"/>
    <n v="0"/>
    <n v="1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2/Jun"/>
    <x v="450"/>
    <x v="454"/>
    <s v="TEUTON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s v="TIO HUGO"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s v="TIO HUGO"/>
    <x v="14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s v="TIO HUGO"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s v="TIO HUGO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n"/>
    <x v="451"/>
    <x v="455"/>
    <s v="TIO HU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s v="TIRADENTES DO SUL"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s v="TIRADENTES DO SUL"/>
    <x v="14"/>
    <n v="0"/>
    <n v="0"/>
    <n v="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s v="TIRADENTES DO SUL"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y"/>
    <x v="452"/>
    <x v="456"/>
    <s v="TIRADENTES DO SUL"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un"/>
    <x v="452"/>
    <x v="456"/>
    <s v="TIRADENTE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s v="TOROP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s v="TOROPI"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s v="TOROPI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s v="TOROPI"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n"/>
    <x v="453"/>
    <x v="457"/>
    <s v="TOROP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79"/>
    <n v="0"/>
    <n v="15"/>
    <n v="4"/>
    <n v="0"/>
    <n v="76"/>
    <n v="1"/>
    <n v="15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2/Feb"/>
    <x v="454"/>
    <x v="458"/>
    <s v="TORRES"/>
    <x v="13"/>
    <n v="0"/>
    <n v="0"/>
    <n v="60"/>
    <n v="1"/>
    <n v="7"/>
    <n v="5"/>
    <n v="0"/>
    <n v="43"/>
    <n v="2"/>
    <n v="9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Mar"/>
    <x v="454"/>
    <x v="458"/>
    <s v="TORRES"/>
    <x v="14"/>
    <n v="0"/>
    <n v="0"/>
    <n v="40"/>
    <n v="0"/>
    <n v="4"/>
    <n v="6"/>
    <n v="2"/>
    <n v="60"/>
    <n v="1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ORRES2022/Apr"/>
    <x v="454"/>
    <x v="458"/>
    <s v="TORRES"/>
    <x v="15"/>
    <n v="3"/>
    <n v="0"/>
    <n v="46"/>
    <n v="0"/>
    <n v="1"/>
    <n v="3"/>
    <n v="0"/>
    <n v="44"/>
    <n v="0"/>
    <n v="6"/>
    <n v="6"/>
    <n v="0"/>
    <n v="0"/>
    <n v="0"/>
    <n v="0"/>
    <n v="1"/>
    <n v="0"/>
    <n v="0"/>
    <n v="0"/>
    <n v="0"/>
    <n v="0"/>
    <n v="0"/>
    <n v="0"/>
    <n v="0"/>
    <n v="0"/>
    <n v="4"/>
    <n v="0"/>
    <n v="0"/>
    <n v="4"/>
    <n v="0"/>
    <n v="0"/>
  </r>
  <r>
    <s v="TORRES2022/May"/>
    <x v="454"/>
    <x v="458"/>
    <s v="TORRES"/>
    <x v="16"/>
    <n v="0"/>
    <n v="0"/>
    <n v="57"/>
    <n v="1"/>
    <n v="1"/>
    <n v="5"/>
    <n v="1"/>
    <n v="40"/>
    <n v="1"/>
    <n v="7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RES2022/Jun"/>
    <x v="454"/>
    <x v="458"/>
    <s v="TORRES"/>
    <x v="17"/>
    <n v="0"/>
    <n v="0"/>
    <n v="5"/>
    <n v="0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2/Jan"/>
    <x v="455"/>
    <x v="459"/>
    <s v="TRAMANDAI"/>
    <x v="12"/>
    <n v="0"/>
    <n v="0"/>
    <n v="169"/>
    <n v="0"/>
    <n v="21"/>
    <n v="23"/>
    <n v="2"/>
    <n v="73"/>
    <n v="2"/>
    <n v="8"/>
    <n v="3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MANDAI2022/Feb"/>
    <x v="455"/>
    <x v="459"/>
    <s v="TRAMANDAI"/>
    <x v="13"/>
    <n v="1"/>
    <n v="0"/>
    <n v="135"/>
    <n v="1"/>
    <n v="14"/>
    <n v="13"/>
    <n v="2"/>
    <n v="72"/>
    <n v="4"/>
    <n v="9"/>
    <n v="4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RAMANDAI2022/Mar"/>
    <x v="455"/>
    <x v="459"/>
    <s v="TRAMANDAI"/>
    <x v="14"/>
    <n v="0"/>
    <n v="0"/>
    <n v="96"/>
    <n v="0"/>
    <n v="3"/>
    <n v="14"/>
    <n v="0"/>
    <n v="44"/>
    <n v="5"/>
    <n v="13"/>
    <n v="1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22/Apr"/>
    <x v="455"/>
    <x v="459"/>
    <s v="TRAMANDAI"/>
    <x v="15"/>
    <n v="1"/>
    <n v="0"/>
    <n v="81"/>
    <n v="1"/>
    <n v="5"/>
    <n v="15"/>
    <n v="0"/>
    <n v="38"/>
    <n v="4"/>
    <n v="3"/>
    <n v="1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AMANDAI2022/May"/>
    <x v="455"/>
    <x v="459"/>
    <s v="TRAMANDAI"/>
    <x v="16"/>
    <n v="0"/>
    <n v="0"/>
    <n v="89"/>
    <n v="1"/>
    <n v="6"/>
    <n v="14"/>
    <n v="2"/>
    <n v="53"/>
    <n v="2"/>
    <n v="7"/>
    <n v="16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TRAMANDAI2022/Jun"/>
    <x v="455"/>
    <x v="459"/>
    <s v="TRAMANDAI"/>
    <x v="17"/>
    <n v="0"/>
    <n v="0"/>
    <n v="6"/>
    <n v="0"/>
    <n v="1"/>
    <n v="3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s v="TRAVESSEIRO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s v="TRAVESSEIRO"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s v="TRAVESSEIR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s v="TRAVESSEIR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n"/>
    <x v="456"/>
    <x v="460"/>
    <s v="TRAVESS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s v="TRES ARROIO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s v="TRES ARROIO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s v="TRES ARROIOS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s v="TRES ARROIO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n"/>
    <x v="457"/>
    <x v="461"/>
    <s v="TRES ARROI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2/Feb"/>
    <x v="458"/>
    <x v="462"/>
    <s v="TRES CACHOEIRAS"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r"/>
    <x v="458"/>
    <x v="462"/>
    <s v="TRES CACHOEIRAS"/>
    <x v="14"/>
    <n v="0"/>
    <n v="0"/>
    <n v="5"/>
    <n v="1"/>
    <n v="1"/>
    <n v="4"/>
    <n v="0"/>
    <n v="9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2/Apr"/>
    <x v="458"/>
    <x v="462"/>
    <s v="TRES CACHOEIRAS"/>
    <x v="15"/>
    <n v="0"/>
    <n v="0"/>
    <n v="4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s v="TRES CACHOEIRAS"/>
    <x v="16"/>
    <n v="0"/>
    <n v="0"/>
    <n v="5"/>
    <n v="0"/>
    <n v="0"/>
    <n v="2"/>
    <n v="0"/>
    <n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22/Jun"/>
    <x v="458"/>
    <x v="462"/>
    <s v="TRES CACHOEIR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0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s v="TRES COROAS"/>
    <x v="13"/>
    <n v="0"/>
    <n v="0"/>
    <n v="30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s v="TRES COROAS"/>
    <x v="14"/>
    <n v="0"/>
    <n v="0"/>
    <n v="22"/>
    <n v="1"/>
    <n v="0"/>
    <n v="1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s v="TRES COROAS"/>
    <x v="15"/>
    <n v="0"/>
    <n v="0"/>
    <n v="15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s v="TRES COROAS"/>
    <x v="16"/>
    <n v="0"/>
    <n v="0"/>
    <n v="22"/>
    <n v="0"/>
    <n v="0"/>
    <n v="2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Jun"/>
    <x v="459"/>
    <x v="463"/>
    <s v="TRES COROAS"/>
    <x v="17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0"/>
    <n v="0"/>
    <n v="11"/>
    <n v="0"/>
    <n v="2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Feb"/>
    <x v="460"/>
    <x v="464"/>
    <s v="TRES DE MAIO"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2/Mar"/>
    <x v="460"/>
    <x v="464"/>
    <s v="TRES DE MAIO"/>
    <x v="14"/>
    <n v="0"/>
    <n v="0"/>
    <n v="9"/>
    <n v="0"/>
    <n v="1"/>
    <n v="0"/>
    <n v="0"/>
    <n v="13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s v="TRES DE MAIO"/>
    <x v="15"/>
    <n v="0"/>
    <n v="0"/>
    <n v="5"/>
    <n v="1"/>
    <n v="3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s v="TRES DE MAIO"/>
    <x v="16"/>
    <n v="0"/>
    <n v="0"/>
    <n v="9"/>
    <n v="0"/>
    <n v="0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un"/>
    <x v="460"/>
    <x v="464"/>
    <s v="TRES DE MAIO"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s v="TRES FORQUILHA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s v="TRES FORQUILHAS"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s v="TRES FORQUILHAS"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s v="TRES FORQUILHAS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n"/>
    <x v="461"/>
    <x v="465"/>
    <s v="TRES FORQUILH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s v="TRES PALMEIRAS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s v="TRES PALMEIRAS"/>
    <x v="14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s v="TRES PALMEIRAS"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s v="TRES PALMEIRAS"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un"/>
    <x v="462"/>
    <x v="466"/>
    <s v="TRES PALMEIRAS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RES PASSOS2022/Feb"/>
    <x v="463"/>
    <x v="467"/>
    <s v="TRES PASSOS"/>
    <x v="13"/>
    <n v="0"/>
    <n v="0"/>
    <n v="13"/>
    <n v="2"/>
    <n v="1"/>
    <n v="3"/>
    <n v="0"/>
    <n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s v="TRES PASSOS"/>
    <x v="14"/>
    <n v="0"/>
    <n v="0"/>
    <n v="9"/>
    <n v="1"/>
    <n v="1"/>
    <n v="0"/>
    <n v="0"/>
    <n v="14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s v="TRES PASSOS"/>
    <x v="15"/>
    <n v="0"/>
    <n v="1"/>
    <n v="9"/>
    <n v="0"/>
    <n v="0"/>
    <n v="2"/>
    <n v="0"/>
    <n v="11"/>
    <n v="2"/>
    <n v="5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PASSOS2022/May"/>
    <x v="463"/>
    <x v="467"/>
    <s v="TRES PASSOS"/>
    <x v="16"/>
    <n v="0"/>
    <n v="0"/>
    <n v="12"/>
    <n v="0"/>
    <n v="0"/>
    <n v="1"/>
    <n v="0"/>
    <n v="14"/>
    <n v="0"/>
    <n v="2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Jun"/>
    <x v="463"/>
    <x v="467"/>
    <s v="TRES PASSOS"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NDADE DO SUL2022/Feb"/>
    <x v="464"/>
    <x v="468"/>
    <s v="TRINDADE DO SUL"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s v="TRINDADE DO SUL"/>
    <x v="14"/>
    <n v="0"/>
    <n v="0"/>
    <n v="1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s v="TRINDADE DO SUL"/>
    <x v="15"/>
    <n v="0"/>
    <n v="0"/>
    <n v="5"/>
    <n v="0"/>
    <n v="0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s v="TRINDADE DO SUL"/>
    <x v="16"/>
    <n v="0"/>
    <n v="0"/>
    <n v="11"/>
    <n v="2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un"/>
    <x v="464"/>
    <x v="468"/>
    <s v="TRINDADE DO SUL"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8"/>
    <n v="0"/>
    <n v="1"/>
    <n v="2"/>
    <n v="0"/>
    <n v="15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s v="TRIUNFO"/>
    <x v="13"/>
    <n v="0"/>
    <n v="0"/>
    <n v="20"/>
    <n v="1"/>
    <n v="1"/>
    <n v="0"/>
    <n v="1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Mar"/>
    <x v="465"/>
    <x v="469"/>
    <s v="TRIUNFO"/>
    <x v="14"/>
    <n v="0"/>
    <n v="0"/>
    <n v="22"/>
    <n v="2"/>
    <n v="1"/>
    <n v="3"/>
    <n v="0"/>
    <n v="20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Apr"/>
    <x v="465"/>
    <x v="469"/>
    <s v="TRIUNFO"/>
    <x v="15"/>
    <n v="1"/>
    <n v="0"/>
    <n v="30"/>
    <n v="3"/>
    <n v="1"/>
    <n v="1"/>
    <n v="0"/>
    <n v="11"/>
    <n v="2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IUNFO2022/May"/>
    <x v="465"/>
    <x v="469"/>
    <s v="TRIUNFO"/>
    <x v="16"/>
    <n v="0"/>
    <n v="0"/>
    <n v="24"/>
    <n v="1"/>
    <n v="1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2/Jun"/>
    <x v="465"/>
    <x v="469"/>
    <s v="TRIUNFO"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s v="TUCUNDUVA"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s v="TUCUNDUVA"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Apr"/>
    <x v="466"/>
    <x v="470"/>
    <s v="TUCUNDUVA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s v="TUCUNDUVA"/>
    <x v="16"/>
    <n v="0"/>
    <n v="0"/>
    <n v="9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CUNDUVA2022/Jun"/>
    <x v="466"/>
    <x v="470"/>
    <s v="TUCUNDUV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s v="TUNA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s v="TUNAS"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Apr"/>
    <x v="467"/>
    <x v="471"/>
    <s v="TUNAS"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May"/>
    <x v="467"/>
    <x v="471"/>
    <s v="TUNAS"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un"/>
    <x v="467"/>
    <x v="471"/>
    <s v="TUN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s v="TUPANCI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s v="TUPANCI DO SUL"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s v="TUPANCI DO SU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s v="TUPANCI DO SUL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n"/>
    <x v="468"/>
    <x v="472"/>
    <s v="TUPANCI DO SU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2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PANCIRETA2022/Feb"/>
    <x v="469"/>
    <x v="473"/>
    <s v="TUPANCIRETA"/>
    <x v="13"/>
    <n v="1"/>
    <n v="0"/>
    <n v="12"/>
    <n v="2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UPANCIRETA2022/Mar"/>
    <x v="469"/>
    <x v="473"/>
    <s v="TUPANCIRETA"/>
    <x v="14"/>
    <n v="0"/>
    <n v="0"/>
    <n v="15"/>
    <n v="1"/>
    <n v="0"/>
    <n v="0"/>
    <n v="0"/>
    <n v="9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Apr"/>
    <x v="469"/>
    <x v="473"/>
    <s v="TUPANCIRETA"/>
    <x v="15"/>
    <n v="0"/>
    <n v="0"/>
    <n v="18"/>
    <n v="1"/>
    <n v="0"/>
    <n v="1"/>
    <n v="0"/>
    <n v="9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May"/>
    <x v="469"/>
    <x v="473"/>
    <s v="TUPANCIRETA"/>
    <x v="16"/>
    <n v="0"/>
    <n v="0"/>
    <n v="14"/>
    <n v="3"/>
    <n v="1"/>
    <n v="2"/>
    <n v="0"/>
    <n v="9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2/Jun"/>
    <x v="469"/>
    <x v="473"/>
    <s v="TUPANCIRETA"/>
    <x v="1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s v="TUPANDI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s v="TUPANDI"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s v="TUPANDI"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s v="TUPANDI"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n"/>
    <x v="470"/>
    <x v="474"/>
    <s v="TUPAND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s v="TUPARENDI"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s v="TUPARENDI"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s v="TUPARENDI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s v="TUPARENDI"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n"/>
    <x v="471"/>
    <x v="475"/>
    <s v="TUPAREND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s v="TURUCU"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s v="TURUCU"/>
    <x v="14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s v="TURUCU"/>
    <x v="15"/>
    <n v="0"/>
    <n v="0"/>
    <n v="0"/>
    <n v="0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s v="TURUCU"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n"/>
    <x v="472"/>
    <x v="476"/>
    <s v="TURUC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s v="UBIRETAM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r"/>
    <x v="473"/>
    <x v="477"/>
    <s v="UBIRETAM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s v="UBIRETAM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s v="UBIRETAM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n"/>
    <x v="473"/>
    <x v="477"/>
    <s v="UBIRET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s v="UNIAO DA SERRA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s v="UNIAO DA SERR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s v="UNIAO DA SERR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s v="UNIAO DA SERR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n"/>
    <x v="474"/>
    <x v="478"/>
    <s v="UNIAO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s v="UNISTALDA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s v="UNISTALDA"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s v="UNISTALDA"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s v="UNISTALDA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n"/>
    <x v="475"/>
    <x v="479"/>
    <s v="UNISTAL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6"/>
    <n v="7"/>
    <n v="2"/>
    <n v="27"/>
    <n v="0"/>
    <n v="35"/>
    <n v="10"/>
    <n v="15"/>
    <n v="26"/>
    <n v="0"/>
    <n v="0"/>
    <n v="0"/>
    <n v="0"/>
    <n v="6"/>
    <n v="2"/>
    <n v="0"/>
    <n v="0"/>
    <n v="0"/>
    <n v="0"/>
    <n v="0"/>
    <n v="0"/>
    <n v="0"/>
    <n v="0"/>
    <n v="4"/>
    <n v="1"/>
    <n v="0"/>
    <n v="5"/>
    <n v="1"/>
    <n v="0"/>
  </r>
  <r>
    <s v="URUGUAIANA2022/Feb"/>
    <x v="476"/>
    <x v="480"/>
    <s v="URUGUAIANA"/>
    <x v="13"/>
    <n v="1"/>
    <n v="0"/>
    <n v="74"/>
    <n v="3"/>
    <n v="6"/>
    <n v="20"/>
    <n v="2"/>
    <n v="34"/>
    <n v="6"/>
    <n v="18"/>
    <n v="15"/>
    <n v="0"/>
    <n v="0"/>
    <n v="0"/>
    <n v="0"/>
    <n v="5"/>
    <n v="2"/>
    <n v="0"/>
    <n v="0"/>
    <n v="0"/>
    <n v="0"/>
    <n v="0"/>
    <n v="0"/>
    <n v="0"/>
    <n v="0"/>
    <n v="1"/>
    <n v="0"/>
    <n v="0"/>
    <n v="1"/>
    <n v="0"/>
    <n v="0"/>
  </r>
  <r>
    <s v="URUGUAIANA2022/Mar"/>
    <x v="476"/>
    <x v="480"/>
    <s v="URUGUAIANA"/>
    <x v="14"/>
    <n v="0"/>
    <n v="0"/>
    <n v="121"/>
    <n v="4"/>
    <n v="3"/>
    <n v="31"/>
    <n v="0"/>
    <n v="43"/>
    <n v="6"/>
    <n v="22"/>
    <n v="26"/>
    <n v="0"/>
    <n v="0"/>
    <n v="0"/>
    <n v="0"/>
    <n v="9"/>
    <n v="1"/>
    <n v="0"/>
    <n v="0"/>
    <n v="0"/>
    <n v="0"/>
    <n v="0"/>
    <n v="0"/>
    <n v="0"/>
    <n v="0"/>
    <n v="0"/>
    <n v="0"/>
    <n v="0"/>
    <n v="1"/>
    <n v="0"/>
    <n v="0"/>
  </r>
  <r>
    <s v="URUGUAIANA2022/Apr"/>
    <x v="476"/>
    <x v="480"/>
    <s v="URUGUAIANA"/>
    <x v="15"/>
    <n v="1"/>
    <n v="0"/>
    <n v="113"/>
    <n v="6"/>
    <n v="2"/>
    <n v="21"/>
    <n v="0"/>
    <n v="55"/>
    <n v="4"/>
    <n v="23"/>
    <n v="22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URUGUAIANA2022/May"/>
    <x v="476"/>
    <x v="480"/>
    <s v="URUGUAIANA"/>
    <x v="16"/>
    <n v="0"/>
    <n v="0"/>
    <n v="150"/>
    <n v="9"/>
    <n v="2"/>
    <n v="33"/>
    <n v="0"/>
    <n v="53"/>
    <n v="5"/>
    <n v="27"/>
    <n v="2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URUGUAIANA2022/Jun"/>
    <x v="476"/>
    <x v="480"/>
    <s v="URUGUAIANA"/>
    <x v="17"/>
    <n v="0"/>
    <n v="0"/>
    <n v="6"/>
    <n v="0"/>
    <n v="0"/>
    <n v="4"/>
    <n v="0"/>
    <n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s v="VACACA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s v="VACACA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s v="VACACA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s v="VACACA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81"/>
    <s v="VACAC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3"/>
    <n v="4"/>
    <n v="0"/>
    <n v="28"/>
    <n v="4"/>
    <n v="3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s v="VACARIA"/>
    <x v="13"/>
    <n v="4"/>
    <n v="0"/>
    <n v="78"/>
    <n v="1"/>
    <n v="3"/>
    <n v="13"/>
    <n v="0"/>
    <n v="38"/>
    <n v="5"/>
    <n v="22"/>
    <n v="9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VACARIA2022/Mar"/>
    <x v="477"/>
    <x v="482"/>
    <s v="VACARIA"/>
    <x v="14"/>
    <n v="3"/>
    <n v="0"/>
    <n v="80"/>
    <n v="0"/>
    <n v="3"/>
    <n v="9"/>
    <n v="0"/>
    <n v="38"/>
    <n v="7"/>
    <n v="23"/>
    <n v="8"/>
    <n v="0"/>
    <n v="0"/>
    <n v="0"/>
    <n v="0"/>
    <n v="3"/>
    <n v="0"/>
    <n v="0"/>
    <n v="0"/>
    <n v="0"/>
    <n v="0"/>
    <n v="0"/>
    <n v="0"/>
    <n v="0"/>
    <n v="0"/>
    <n v="4"/>
    <n v="0"/>
    <n v="0"/>
    <n v="4"/>
    <n v="0"/>
    <n v="0"/>
  </r>
  <r>
    <s v="VACARIA2022/Apr"/>
    <x v="477"/>
    <x v="482"/>
    <s v="VACARIA"/>
    <x v="15"/>
    <n v="0"/>
    <n v="0"/>
    <n v="84"/>
    <n v="2"/>
    <n v="1"/>
    <n v="8"/>
    <n v="0"/>
    <n v="34"/>
    <n v="4"/>
    <n v="43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VACARIA2022/May"/>
    <x v="477"/>
    <x v="482"/>
    <s v="VACARIA"/>
    <x v="16"/>
    <n v="1"/>
    <n v="0"/>
    <n v="120"/>
    <n v="1"/>
    <n v="3"/>
    <n v="11"/>
    <n v="0"/>
    <n v="30"/>
    <n v="6"/>
    <n v="11"/>
    <n v="1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ACARIA2022/Jun"/>
    <x v="477"/>
    <x v="482"/>
    <s v="VACARIA"/>
    <x v="17"/>
    <n v="0"/>
    <n v="0"/>
    <n v="8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2/Feb"/>
    <x v="478"/>
    <x v="483"/>
    <s v="VALE DO SOL"/>
    <x v="13"/>
    <n v="0"/>
    <n v="0"/>
    <n v="8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s v="VALE DO SOL"/>
    <x v="14"/>
    <n v="0"/>
    <n v="0"/>
    <n v="6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s v="VALE DO SOL"/>
    <x v="15"/>
    <n v="0"/>
    <n v="0"/>
    <n v="6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2/May"/>
    <x v="478"/>
    <x v="483"/>
    <s v="VALE DO SOL"/>
    <x v="16"/>
    <n v="0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n"/>
    <x v="478"/>
    <x v="483"/>
    <s v="VALE DO SOL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s v="VALE REAL"/>
    <x v="13"/>
    <n v="0"/>
    <n v="0"/>
    <n v="2"/>
    <n v="0"/>
    <n v="1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s v="VALE REAL"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s v="VALE REAL"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s v="VALE REAL"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n"/>
    <x v="479"/>
    <x v="484"/>
    <s v="VALE RE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s v="VALE VERDE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s v="VALE VERDE"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s v="VALE VERDE"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s v="VALE VERDE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n"/>
    <x v="480"/>
    <x v="485"/>
    <s v="VALE VER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s v="VANINI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s v="VANIN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s v="VANINI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s v="VANINI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n"/>
    <x v="481"/>
    <x v="486"/>
    <s v="VANIN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2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NANCIO AIRES2022/Feb"/>
    <x v="482"/>
    <x v="487"/>
    <s v="VENANCIO AIRES"/>
    <x v="13"/>
    <n v="0"/>
    <n v="0"/>
    <n v="76"/>
    <n v="2"/>
    <n v="6"/>
    <n v="15"/>
    <n v="1"/>
    <n v="38"/>
    <n v="4"/>
    <n v="9"/>
    <n v="7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VENANCIO AIRES2022/Mar"/>
    <x v="482"/>
    <x v="487"/>
    <s v="VENANCIO AIRES"/>
    <x v="14"/>
    <n v="1"/>
    <n v="0"/>
    <n v="67"/>
    <n v="2"/>
    <n v="5"/>
    <n v="6"/>
    <n v="2"/>
    <n v="35"/>
    <n v="5"/>
    <n v="6"/>
    <n v="1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</r>
  <r>
    <s v="VENANCIO AIRES2022/Apr"/>
    <x v="482"/>
    <x v="487"/>
    <s v="VENANCIO AIRES"/>
    <x v="15"/>
    <n v="0"/>
    <n v="0"/>
    <n v="71"/>
    <n v="1"/>
    <n v="2"/>
    <n v="8"/>
    <n v="2"/>
    <n v="26"/>
    <n v="1"/>
    <n v="8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22/May"/>
    <x v="482"/>
    <x v="487"/>
    <s v="VENANCIO AIRES"/>
    <x v="16"/>
    <n v="1"/>
    <n v="0"/>
    <n v="85"/>
    <n v="2"/>
    <n v="5"/>
    <n v="10"/>
    <n v="0"/>
    <n v="40"/>
    <n v="1"/>
    <n v="6"/>
    <n v="6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VENANCIO AIRES2022/Jun"/>
    <x v="482"/>
    <x v="487"/>
    <s v="VENANCIO AIRES"/>
    <x v="1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 CRUZ2022/Feb"/>
    <x v="483"/>
    <x v="488"/>
    <s v="VERA CRUZ"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2/Mar"/>
    <x v="483"/>
    <x v="488"/>
    <s v="VERA CRUZ"/>
    <x v="14"/>
    <n v="1"/>
    <n v="0"/>
    <n v="24"/>
    <n v="0"/>
    <n v="4"/>
    <n v="0"/>
    <n v="1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 CRUZ2022/Apr"/>
    <x v="483"/>
    <x v="488"/>
    <s v="VERA CRUZ"/>
    <x v="15"/>
    <n v="0"/>
    <n v="0"/>
    <n v="6"/>
    <n v="0"/>
    <n v="0"/>
    <n v="3"/>
    <n v="0"/>
    <n v="16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VERA CRUZ2022/May"/>
    <x v="483"/>
    <x v="488"/>
    <s v="VERA CRUZ"/>
    <x v="16"/>
    <n v="0"/>
    <n v="0"/>
    <n v="11"/>
    <n v="1"/>
    <n v="1"/>
    <n v="1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2/Jun"/>
    <x v="483"/>
    <x v="488"/>
    <s v="VERA CRU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6"/>
    <n v="2"/>
    <n v="7"/>
    <n v="6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VERANOPOLIS2022/Feb"/>
    <x v="484"/>
    <x v="489"/>
    <s v="VERANOPOLIS"/>
    <x v="13"/>
    <n v="0"/>
    <n v="0"/>
    <n v="17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2/Mar"/>
    <x v="484"/>
    <x v="489"/>
    <s v="VERANOPOLIS"/>
    <x v="14"/>
    <n v="0"/>
    <n v="0"/>
    <n v="17"/>
    <n v="1"/>
    <n v="2"/>
    <n v="0"/>
    <n v="0"/>
    <n v="16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s v="VERANOPOLIS"/>
    <x v="15"/>
    <n v="0"/>
    <n v="0"/>
    <n v="23"/>
    <n v="0"/>
    <n v="3"/>
    <n v="1"/>
    <n v="0"/>
    <n v="14"/>
    <n v="4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May"/>
    <x v="484"/>
    <x v="489"/>
    <s v="VERANOPOLIS"/>
    <x v="16"/>
    <n v="0"/>
    <n v="0"/>
    <n v="19"/>
    <n v="0"/>
    <n v="0"/>
    <n v="0"/>
    <n v="0"/>
    <n v="14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Jun"/>
    <x v="484"/>
    <x v="489"/>
    <s v="VERANOPOLIS"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s v="VESPASIANO CORREA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s v="VESPASIANO CORRE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s v="VESPASIANO CORRE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s v="VESPASIANO CORREA"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n"/>
    <x v="485"/>
    <x v="490"/>
    <s v="VESPASIANO CORRE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s v="VIADUTOS"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s v="VIADUTO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s v="VIADUTOS"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s v="VIADUTOS"/>
    <x v="16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Jun"/>
    <x v="486"/>
    <x v="491"/>
    <s v="VIADUT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4"/>
    <n v="4"/>
    <n v="13"/>
    <n v="136"/>
    <n v="19"/>
    <n v="135"/>
    <n v="10"/>
    <n v="6"/>
    <n v="21"/>
    <n v="0"/>
    <n v="0"/>
    <n v="0"/>
    <n v="0"/>
    <n v="6"/>
    <n v="5"/>
    <n v="0"/>
    <n v="0"/>
    <n v="0"/>
    <n v="0"/>
    <n v="0"/>
    <n v="7"/>
    <n v="0"/>
    <n v="0"/>
    <n v="4"/>
    <n v="0"/>
    <n v="0"/>
    <n v="4"/>
    <n v="0"/>
    <n v="0"/>
  </r>
  <r>
    <s v="VIAMAO2022/Feb"/>
    <x v="487"/>
    <x v="492"/>
    <s v="VIAMAO"/>
    <x v="13"/>
    <n v="7"/>
    <n v="0"/>
    <n v="179"/>
    <n v="7"/>
    <n v="14"/>
    <n v="141"/>
    <n v="32"/>
    <n v="127"/>
    <n v="11"/>
    <n v="8"/>
    <n v="38"/>
    <n v="0"/>
    <n v="0"/>
    <n v="0"/>
    <n v="0"/>
    <n v="10"/>
    <n v="2"/>
    <n v="0"/>
    <n v="0"/>
    <n v="0"/>
    <n v="0"/>
    <n v="0"/>
    <n v="3"/>
    <n v="0"/>
    <n v="1"/>
    <n v="7"/>
    <n v="0"/>
    <n v="1"/>
    <n v="8"/>
    <n v="0"/>
    <n v="1"/>
  </r>
  <r>
    <s v="VIAMAO2022/Mar"/>
    <x v="487"/>
    <x v="492"/>
    <s v="VIAMAO"/>
    <x v="14"/>
    <n v="5"/>
    <n v="0"/>
    <n v="182"/>
    <n v="7"/>
    <n v="18"/>
    <n v="183"/>
    <n v="29"/>
    <n v="166"/>
    <n v="6"/>
    <n v="15"/>
    <n v="48"/>
    <n v="0"/>
    <n v="0"/>
    <n v="0"/>
    <n v="0"/>
    <n v="9"/>
    <n v="4"/>
    <n v="0"/>
    <n v="1"/>
    <n v="0"/>
    <n v="4"/>
    <n v="0"/>
    <n v="4"/>
    <n v="0"/>
    <n v="0"/>
    <n v="5"/>
    <n v="0"/>
    <n v="0"/>
    <n v="5"/>
    <n v="0"/>
    <n v="0"/>
  </r>
  <r>
    <s v="VIAMAO2022/Apr"/>
    <x v="487"/>
    <x v="492"/>
    <s v="VIAMAO"/>
    <x v="15"/>
    <n v="0"/>
    <n v="0"/>
    <n v="133"/>
    <n v="2"/>
    <n v="28"/>
    <n v="142"/>
    <n v="11"/>
    <n v="119"/>
    <n v="14"/>
    <n v="3"/>
    <n v="35"/>
    <n v="0"/>
    <n v="0"/>
    <n v="0"/>
    <n v="0"/>
    <n v="5"/>
    <n v="5"/>
    <n v="0"/>
    <n v="0"/>
    <n v="0"/>
    <n v="0"/>
    <n v="0"/>
    <n v="3"/>
    <n v="0"/>
    <n v="0"/>
    <n v="0"/>
    <n v="0"/>
    <n v="0"/>
    <n v="0"/>
    <n v="0"/>
    <n v="0"/>
  </r>
  <r>
    <s v="VIAMAO2022/May"/>
    <x v="487"/>
    <x v="492"/>
    <s v="VIAMAO"/>
    <x v="16"/>
    <n v="3"/>
    <n v="0"/>
    <n v="159"/>
    <n v="6"/>
    <n v="16"/>
    <n v="200"/>
    <n v="34"/>
    <n v="140"/>
    <n v="8"/>
    <n v="4"/>
    <n v="38"/>
    <n v="0"/>
    <n v="0"/>
    <n v="0"/>
    <n v="0"/>
    <n v="7"/>
    <n v="6"/>
    <n v="0"/>
    <n v="0"/>
    <n v="0"/>
    <n v="0"/>
    <n v="0"/>
    <n v="4"/>
    <n v="0"/>
    <n v="0"/>
    <n v="3"/>
    <n v="0"/>
    <n v="0"/>
    <n v="3"/>
    <n v="0"/>
    <n v="0"/>
  </r>
  <r>
    <s v="VIAMAO2022/Jun"/>
    <x v="487"/>
    <x v="492"/>
    <s v="VIAMAO"/>
    <x v="17"/>
    <n v="0"/>
    <n v="0"/>
    <n v="27"/>
    <n v="0"/>
    <n v="1"/>
    <n v="19"/>
    <n v="4"/>
    <n v="18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s v="VICENTE DUTRA"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s v="VICENTE DUTRA"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ENTE DUTRA2022/Apr"/>
    <x v="488"/>
    <x v="493"/>
    <s v="VICENTE DUTRA"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s v="VICENTE DUTRA"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n"/>
    <x v="488"/>
    <x v="493"/>
    <s v="VICENTE DUTRA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s v="VICTOR GRAEFF"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s v="VICTOR GRAEFF"/>
    <x v="14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s v="VICTOR GRAEFF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s v="VICTOR GRAEFF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un"/>
    <x v="489"/>
    <x v="494"/>
    <s v="VICTOR GRAEFF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s v="VILA FLORES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s v="VILA FLORES"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s v="VILA FLORES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s v="VILA FLORES"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n"/>
    <x v="490"/>
    <x v="495"/>
    <s v="VILA FLOR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s v="VILA LANGARO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s v="VILA LANGARO"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s v="VILA LANGARO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s v="VILA LANGAR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un"/>
    <x v="491"/>
    <x v="496"/>
    <s v="VILA LANGA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s v="VILA MARIA"/>
    <x v="1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s v="VILA MARIA"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s v="VILA MARIA"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s v="VILA MARIA"/>
    <x v="16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n"/>
    <x v="492"/>
    <x v="497"/>
    <s v="VILA MA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s v="VILA NOVA DO SUL"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s v="VILA NOVA DO SUL"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2/Apr"/>
    <x v="493"/>
    <x v="498"/>
    <s v="VILA NOVA DO SUL"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s v="VILA NOVA DO SUL"/>
    <x v="16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n"/>
    <x v="493"/>
    <x v="498"/>
    <s v="VILA NOVA DO SU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s v="VISTA ALEGR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s v="VISTA ALEGRE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s v="VISTA ALEGRE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s v="VISTA ALEGRE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n"/>
    <x v="494"/>
    <x v="499"/>
    <s v="VISTA ALE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s v="VISTA ALEGRE DO PRATA"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s v="VISTA ALEGRE DO PRATA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s v="VISTA ALEGRE DO PRA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s v="VISTA ALEGRE DO PRAT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n"/>
    <x v="495"/>
    <x v="500"/>
    <s v="VISTA ALEGRE DO PRA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STA GAUCHA2022/Feb"/>
    <x v="496"/>
    <x v="501"/>
    <s v="VISTA GAUCHA"/>
    <x v="13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2/Mar"/>
    <x v="496"/>
    <x v="501"/>
    <s v="VISTA GAUCHA"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s v="VISTA GAUCHA"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s v="VISTA GAUCHA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n"/>
    <x v="496"/>
    <x v="501"/>
    <s v="VISTA GAUC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22/Feb"/>
    <x v="497"/>
    <x v="502"/>
    <s v="VITORIA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s v="VITORIA DAS MISSOES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s v="VITORIA DAS MISSOES"/>
    <x v="15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s v="VITORIA DAS MISSOES"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n"/>
    <x v="497"/>
    <x v="502"/>
    <s v="VITORIA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2/Feb"/>
    <x v="498"/>
    <x v="503"/>
    <s v="WESTFALIA"/>
    <x v="13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s v="WESTFALI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s v="WESTFALI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s v="WESTFALIA"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n"/>
    <x v="498"/>
    <x v="503"/>
    <s v="WESTFAL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8"/>
    <n v="1"/>
    <n v="1"/>
    <n v="5"/>
    <n v="0"/>
    <n v="45"/>
    <n v="1"/>
    <n v="18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XANGRI-LA2022/Feb"/>
    <x v="499"/>
    <x v="504"/>
    <s v="XANGRI-LA"/>
    <x v="13"/>
    <n v="1"/>
    <n v="0"/>
    <n v="59"/>
    <n v="0"/>
    <n v="1"/>
    <n v="9"/>
    <n v="0"/>
    <n v="31"/>
    <n v="0"/>
    <n v="24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XANGRI-LA2022/Mar"/>
    <x v="499"/>
    <x v="504"/>
    <s v="XANGRI-LA"/>
    <x v="14"/>
    <n v="0"/>
    <n v="0"/>
    <n v="27"/>
    <n v="1"/>
    <n v="1"/>
    <n v="6"/>
    <n v="2"/>
    <n v="16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22/Apr"/>
    <x v="499"/>
    <x v="504"/>
    <s v="XANGRI-LA"/>
    <x v="15"/>
    <n v="0"/>
    <n v="0"/>
    <n v="25"/>
    <n v="0"/>
    <n v="1"/>
    <n v="1"/>
    <n v="1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s v="XANGRI-LA"/>
    <x v="16"/>
    <n v="0"/>
    <n v="0"/>
    <n v="17"/>
    <n v="0"/>
    <n v="1"/>
    <n v="0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un"/>
    <x v="499"/>
    <x v="504"/>
    <s v="XANGRI-LA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 do Sul(O,V)2022/Jan"/>
    <x v="500"/>
    <x v="505"/>
    <s v="Rio Grande do Sul(O,V)"/>
    <x v="12"/>
    <n v="137"/>
    <n v="4"/>
    <n v="9888"/>
    <n v="342"/>
    <n v="701"/>
    <n v="2976"/>
    <n v="390"/>
    <n v="7555"/>
    <n v="541"/>
    <n v="1439"/>
    <n v="1473"/>
    <n v="1"/>
    <n v="0"/>
    <n v="0"/>
    <n v="0"/>
    <n v="315"/>
    <n v="169"/>
    <n v="0"/>
    <n v="8"/>
    <n v="3"/>
    <n v="9"/>
    <n v="2"/>
    <n v="70"/>
    <n v="0"/>
    <n v="3"/>
    <n v="145"/>
    <n v="4"/>
    <n v="3"/>
    <n v="169"/>
    <n v="4"/>
    <n v="3"/>
  </r>
  <r>
    <s v="Rio Grande do Sul(O,V)2022/Feb"/>
    <x v="500"/>
    <x v="505"/>
    <s v="Rio Grande do Sul(O,V)"/>
    <x v="13"/>
    <n v="130"/>
    <n v="5"/>
    <n v="9529"/>
    <n v="354"/>
    <n v="728"/>
    <n v="2805"/>
    <n v="365"/>
    <n v="6939"/>
    <n v="481"/>
    <n v="1403"/>
    <n v="1386"/>
    <n v="1"/>
    <n v="0"/>
    <n v="0"/>
    <n v="0"/>
    <n v="293"/>
    <n v="146"/>
    <n v="0"/>
    <n v="11"/>
    <n v="2"/>
    <n v="3"/>
    <n v="3"/>
    <n v="36"/>
    <n v="0"/>
    <n v="3"/>
    <n v="138"/>
    <n v="4"/>
    <n v="3"/>
    <n v="159"/>
    <n v="5"/>
    <n v="3"/>
  </r>
  <r>
    <s v="Rio Grande do Sul(O,V)2022/Mar"/>
    <x v="500"/>
    <x v="505"/>
    <s v="Rio Grande do Sul(O,V)"/>
    <x v="14"/>
    <n v="143"/>
    <n v="5"/>
    <n v="10947"/>
    <n v="392"/>
    <n v="806"/>
    <n v="3167"/>
    <n v="450"/>
    <n v="7868"/>
    <n v="542"/>
    <n v="1420"/>
    <n v="1367"/>
    <n v="3"/>
    <n v="1"/>
    <n v="0"/>
    <n v="0"/>
    <n v="363"/>
    <n v="177"/>
    <n v="0"/>
    <n v="9"/>
    <n v="4"/>
    <n v="16"/>
    <n v="0"/>
    <n v="48"/>
    <n v="0"/>
    <n v="2"/>
    <n v="153"/>
    <n v="5"/>
    <n v="2"/>
    <n v="184"/>
    <n v="5"/>
    <n v="2"/>
  </r>
  <r>
    <s v="Rio Grande do Sul(O,V)2022/Apr"/>
    <x v="500"/>
    <x v="505"/>
    <s v="Rio Grande do Sul(O,V)"/>
    <x v="15"/>
    <n v="109"/>
    <n v="8"/>
    <n v="9805"/>
    <n v="370"/>
    <n v="761"/>
    <n v="2925"/>
    <n v="331"/>
    <n v="6988"/>
    <n v="523"/>
    <n v="1327"/>
    <n v="1323"/>
    <n v="4"/>
    <n v="1"/>
    <n v="0"/>
    <n v="0"/>
    <n v="319"/>
    <n v="167"/>
    <n v="0"/>
    <n v="6"/>
    <n v="0"/>
    <n v="1"/>
    <n v="2"/>
    <n v="42"/>
    <n v="0"/>
    <n v="2"/>
    <n v="119"/>
    <n v="7"/>
    <n v="2"/>
    <n v="146"/>
    <n v="8"/>
    <n v="2"/>
  </r>
  <r>
    <s v="Rio Grande do Sul(O,V)2022/May"/>
    <x v="500"/>
    <x v="505"/>
    <s v="Rio Grande do Sul(O,V)"/>
    <x v="16"/>
    <n v="114"/>
    <n v="3"/>
    <n v="9643"/>
    <n v="338"/>
    <n v="752"/>
    <n v="3115"/>
    <n v="402"/>
    <n v="7103"/>
    <n v="480"/>
    <n v="862"/>
    <n v="1290"/>
    <n v="1"/>
    <n v="1"/>
    <n v="0"/>
    <n v="0"/>
    <n v="282"/>
    <n v="173"/>
    <n v="0"/>
    <n v="10"/>
    <n v="1"/>
    <n v="11"/>
    <n v="5"/>
    <n v="49"/>
    <n v="1"/>
    <n v="3"/>
    <n v="125"/>
    <n v="3"/>
    <n v="3"/>
    <n v="149"/>
    <n v="3"/>
    <n v="3"/>
  </r>
  <r>
    <s v="Rio Grande do Sul(O,V)2022/Jun"/>
    <x v="500"/>
    <x v="505"/>
    <s v="Rio Grande do Sul(O,V)"/>
    <x v="17"/>
    <n v="10"/>
    <n v="0"/>
    <n v="728"/>
    <n v="12"/>
    <n v="100"/>
    <n v="309"/>
    <n v="54"/>
    <n v="661"/>
    <n v="60"/>
    <n v="42"/>
    <n v="197"/>
    <n v="0"/>
    <n v="0"/>
    <n v="0"/>
    <n v="0"/>
    <n v="24"/>
    <n v="11"/>
    <n v="0"/>
    <n v="0"/>
    <n v="0"/>
    <n v="1"/>
    <n v="0"/>
    <n v="7"/>
    <n v="0"/>
    <n v="0"/>
    <n v="11"/>
    <n v="0"/>
    <n v="0"/>
    <n v="14"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n v="0"/>
    <n v="0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1"/>
    <x v="506"/>
    <m/>
    <x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s v="-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s v="-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s v="-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s v="-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1"/>
    <s v="-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s v="9 ALEGRI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s v="9 ALEGRI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s v="9 ALEGRI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s v="9 ALEGRI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n"/>
    <x v="1"/>
    <x v="2"/>
    <s v="9 ALEG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s v="9 AMARAL FERRADO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s v="9 AMARAL FERRADOR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s v="9 AMARAL FERRADO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s v="9 AMARAL FERRADOR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n"/>
    <x v="2"/>
    <x v="3"/>
    <s v="9 AMARAL FERRADO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s v="9 CHARQUEADA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s v="9 CHARQUEADA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s v="9 CHARQUEADAS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s v="9 CHARQUEADA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"/>
    <s v="9 CHARQUEAD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s v="ACEGUA"/>
    <x v="13"/>
    <n v="0"/>
    <n v="0"/>
    <n v="2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s v="ACEGUA"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s v="ACEGUA"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s v="ACEGUA"/>
    <x v="16"/>
    <n v="0"/>
    <n v="0"/>
    <n v="5"/>
    <n v="0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CEGUA2022/Jun"/>
    <x v="3"/>
    <x v="5"/>
    <s v="ACEGU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s v="AGUA SANT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s v="AGUA SANTA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s v="AGUA SAN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s v="AGUA SANTA"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n"/>
    <x v="4"/>
    <x v="6"/>
    <s v="AGUA SAN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s v="AGUDO"/>
    <x v="13"/>
    <n v="0"/>
    <n v="0"/>
    <n v="9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s v="AGUDO"/>
    <x v="14"/>
    <n v="0"/>
    <n v="0"/>
    <n v="10"/>
    <n v="1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s v="AGUDO"/>
    <x v="15"/>
    <n v="0"/>
    <n v="0"/>
    <n v="2"/>
    <n v="1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s v="AGUDO"/>
    <x v="16"/>
    <n v="0"/>
    <n v="0"/>
    <n v="6"/>
    <n v="1"/>
    <n v="0"/>
    <n v="0"/>
    <n v="0"/>
    <n v="3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AGUDO2022/Jun"/>
    <x v="5"/>
    <x v="7"/>
    <s v="AGU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s v="AJURICABA"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s v="AJURICABA"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s v="AJURICABA"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s v="AJURICABA"/>
    <x v="16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n"/>
    <x v="6"/>
    <x v="8"/>
    <s v="AJURICAB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Feb"/>
    <x v="7"/>
    <x v="9"/>
    <s v="ALECRIM"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s v="ALECRIM"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s v="ALECRIM"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s v="ALECRIM"/>
    <x v="1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un"/>
    <x v="7"/>
    <x v="9"/>
    <s v="ALECRIM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1"/>
    <n v="7"/>
    <n v="1"/>
    <n v="7"/>
    <n v="1"/>
    <n v="56"/>
    <n v="2"/>
    <n v="6"/>
    <n v="6"/>
    <n v="0"/>
    <n v="0"/>
    <n v="0"/>
    <n v="0"/>
    <n v="4"/>
    <n v="1"/>
    <n v="0"/>
    <n v="0"/>
    <n v="1"/>
    <n v="0"/>
    <n v="0"/>
    <n v="0"/>
    <n v="0"/>
    <n v="0"/>
    <n v="1"/>
  </r>
  <r>
    <s v="ALEGRETE2022/Feb"/>
    <x v="8"/>
    <x v="10"/>
    <s v="ALEGRETE"/>
    <x v="13"/>
    <n v="0"/>
    <n v="0"/>
    <n v="64"/>
    <n v="7"/>
    <n v="2"/>
    <n v="9"/>
    <n v="0"/>
    <n v="44"/>
    <n v="5"/>
    <n v="0"/>
    <n v="4"/>
    <n v="0"/>
    <n v="0"/>
    <n v="0"/>
    <n v="0"/>
    <n v="1"/>
    <n v="0"/>
    <n v="0"/>
    <n v="1"/>
    <n v="0"/>
    <n v="0"/>
    <n v="0"/>
    <n v="0"/>
    <n v="0"/>
    <n v="0"/>
    <n v="0"/>
  </r>
  <r>
    <s v="ALEGRETE2022/Mar"/>
    <x v="8"/>
    <x v="10"/>
    <s v="ALEGRETE"/>
    <x v="14"/>
    <n v="1"/>
    <n v="0"/>
    <n v="62"/>
    <n v="12"/>
    <n v="2"/>
    <n v="0"/>
    <n v="0"/>
    <n v="33"/>
    <n v="0"/>
    <n v="9"/>
    <n v="3"/>
    <n v="0"/>
    <n v="0"/>
    <n v="0"/>
    <n v="0"/>
    <n v="2"/>
    <n v="0"/>
    <n v="0"/>
    <n v="0"/>
    <n v="0"/>
    <n v="0"/>
    <n v="0"/>
    <n v="0"/>
    <n v="0"/>
    <n v="0"/>
    <n v="1"/>
  </r>
  <r>
    <s v="ALEGRETE2022/Apr"/>
    <x v="8"/>
    <x v="10"/>
    <s v="ALEGRETE"/>
    <x v="15"/>
    <n v="0"/>
    <n v="0"/>
    <n v="60"/>
    <n v="10"/>
    <n v="0"/>
    <n v="6"/>
    <n v="0"/>
    <n v="47"/>
    <n v="0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ALEGRETE2022/May"/>
    <x v="8"/>
    <x v="10"/>
    <s v="ALEGRETE"/>
    <x v="16"/>
    <n v="1"/>
    <n v="0"/>
    <n v="41"/>
    <n v="1"/>
    <n v="0"/>
    <n v="5"/>
    <n v="0"/>
    <n v="28"/>
    <n v="5"/>
    <n v="8"/>
    <n v="6"/>
    <n v="0"/>
    <n v="0"/>
    <n v="0"/>
    <n v="0"/>
    <n v="2"/>
    <n v="0"/>
    <n v="0"/>
    <n v="0"/>
    <n v="0"/>
    <n v="0"/>
    <n v="0"/>
    <n v="0"/>
    <n v="0"/>
    <n v="0"/>
    <n v="1"/>
  </r>
  <r>
    <s v="ALEGRETE2022/Jun"/>
    <x v="8"/>
    <x v="10"/>
    <s v="ALEGRETE"/>
    <x v="17"/>
    <n v="0"/>
    <n v="0"/>
    <n v="3"/>
    <n v="0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s v="ALEGRIA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s v="ALEGRIA"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s v="ALEGRIA"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s v="ALEGRIA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n"/>
    <x v="9"/>
    <x v="11"/>
    <s v="ALEG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s v="ALMIRANTE TAMANDARE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s v="ALMIRANTE TAMANDARE DO SUL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s v="ALMIRANTE TAMANDARE DO SUL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s v="ALMIRANTE TAMANDARE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n"/>
    <x v="10"/>
    <x v="12"/>
    <s v="ALMIRANTE TAMANDARE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s v="ALPESTRE"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s v="ALPESTRE"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s v="ALPESTRE"/>
    <x v="15"/>
    <n v="0"/>
    <n v="0"/>
    <n v="3"/>
    <n v="0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22/May"/>
    <x v="11"/>
    <x v="13"/>
    <s v="ALPESTRE"/>
    <x v="1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un"/>
    <x v="11"/>
    <x v="13"/>
    <s v="ALPEST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s v="ALTO ALEGRE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s v="ALTO ALEGRE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s v="ALTO ALEGRE"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s v="ALTO ALEGRE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n"/>
    <x v="12"/>
    <x v="14"/>
    <s v="ALTO ALE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s v="ALTO FELIZ"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2/Mar"/>
    <x v="13"/>
    <x v="15"/>
    <s v="ALTO FELIZ"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s v="ALTO FELIZ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s v="ALTO FELIZ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n"/>
    <x v="13"/>
    <x v="15"/>
    <s v="ALTO FELI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6"/>
    <n v="0"/>
    <n v="127"/>
    <n v="0"/>
    <n v="14"/>
    <n v="144"/>
    <n v="26"/>
    <n v="109"/>
    <n v="6"/>
    <n v="8"/>
    <n v="51"/>
    <n v="0"/>
    <n v="0"/>
    <n v="0"/>
    <n v="0"/>
    <n v="4"/>
    <n v="1"/>
    <n v="0"/>
    <n v="0"/>
    <n v="0"/>
    <n v="0"/>
    <n v="0"/>
    <n v="5"/>
    <n v="0"/>
    <n v="0"/>
    <n v="6"/>
  </r>
  <r>
    <s v="ALVORADA2022/Feb"/>
    <x v="14"/>
    <x v="16"/>
    <s v="ALVORADA"/>
    <x v="13"/>
    <n v="3"/>
    <n v="0"/>
    <n v="82"/>
    <n v="2"/>
    <n v="17"/>
    <n v="123"/>
    <n v="18"/>
    <n v="103"/>
    <n v="5"/>
    <n v="6"/>
    <n v="42"/>
    <n v="0"/>
    <n v="0"/>
    <n v="0"/>
    <n v="0"/>
    <n v="3"/>
    <n v="2"/>
    <n v="0"/>
    <n v="0"/>
    <n v="0"/>
    <n v="0"/>
    <n v="0"/>
    <n v="2"/>
    <n v="0"/>
    <n v="0"/>
    <n v="4"/>
  </r>
  <r>
    <s v="ALVORADA2022/Mar"/>
    <x v="14"/>
    <x v="16"/>
    <s v="ALVORADA"/>
    <x v="14"/>
    <n v="8"/>
    <n v="2"/>
    <n v="138"/>
    <n v="2"/>
    <n v="21"/>
    <n v="161"/>
    <n v="19"/>
    <n v="109"/>
    <n v="8"/>
    <n v="7"/>
    <n v="32"/>
    <n v="0"/>
    <n v="0"/>
    <n v="0"/>
    <n v="0"/>
    <n v="4"/>
    <n v="1"/>
    <n v="0"/>
    <n v="0"/>
    <n v="0"/>
    <n v="0"/>
    <n v="0"/>
    <n v="10"/>
    <n v="0"/>
    <n v="0"/>
    <n v="9"/>
  </r>
  <r>
    <s v="ALVORADA2022/Apr"/>
    <x v="14"/>
    <x v="16"/>
    <s v="ALVORADA"/>
    <x v="15"/>
    <n v="7"/>
    <n v="0"/>
    <n v="130"/>
    <n v="2"/>
    <n v="17"/>
    <n v="138"/>
    <n v="21"/>
    <n v="118"/>
    <n v="12"/>
    <n v="11"/>
    <n v="43"/>
    <n v="0"/>
    <n v="0"/>
    <n v="0"/>
    <n v="0"/>
    <n v="2"/>
    <n v="10"/>
    <n v="0"/>
    <n v="0"/>
    <n v="0"/>
    <n v="0"/>
    <n v="0"/>
    <n v="9"/>
    <n v="0"/>
    <n v="0"/>
    <n v="8"/>
  </r>
  <r>
    <s v="ALVORADA2022/May"/>
    <x v="14"/>
    <x v="16"/>
    <s v="ALVORADA"/>
    <x v="16"/>
    <n v="4"/>
    <n v="0"/>
    <n v="110"/>
    <n v="2"/>
    <n v="13"/>
    <n v="133"/>
    <n v="19"/>
    <n v="130"/>
    <n v="8"/>
    <n v="12"/>
    <n v="34"/>
    <n v="0"/>
    <n v="0"/>
    <n v="0"/>
    <n v="0"/>
    <n v="5"/>
    <n v="6"/>
    <n v="0"/>
    <n v="0"/>
    <n v="0"/>
    <n v="0"/>
    <n v="0"/>
    <n v="1"/>
    <n v="0"/>
    <n v="1"/>
    <n v="4"/>
  </r>
  <r>
    <s v="ALVORADA2022/Jun"/>
    <x v="14"/>
    <x v="16"/>
    <s v="ALVORADA"/>
    <x v="17"/>
    <n v="0"/>
    <n v="0"/>
    <n v="11"/>
    <n v="0"/>
    <n v="4"/>
    <n v="18"/>
    <n v="1"/>
    <n v="16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s v="AMARAL FERRADOR"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s v="AMARAL FERRADOR"/>
    <x v="14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s v="AMARAL FERRADOR"/>
    <x v="15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s v="AMARAL FERRADOR"/>
    <x v="16"/>
    <n v="0"/>
    <n v="0"/>
    <n v="1"/>
    <n v="0"/>
    <n v="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22/Jun"/>
    <x v="15"/>
    <x v="17"/>
    <s v="AMARAL FERRADOR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3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s v="AMETISTA DO SUL"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s v="AMETISTA DO SUL"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s v="AMETISTA DO SUL"/>
    <x v="15"/>
    <n v="0"/>
    <n v="0"/>
    <n v="10"/>
    <n v="0"/>
    <n v="1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s v="AMETISTA DO SUL"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un"/>
    <x v="16"/>
    <x v="18"/>
    <s v="AMETIST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s v="ANDRE DA ROCH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s v="ANDRE DA ROCHA"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s v="ANDRE DA ROCH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s v="ANDRE DA ROCH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n"/>
    <x v="17"/>
    <x v="19"/>
    <s v="ANDRE DA ROC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s v="ANTA GORD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s v="ANTA GORDA"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s v="ANTA GORDA"/>
    <x v="1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s v="ANTA GORDA"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n"/>
    <x v="18"/>
    <x v="20"/>
    <s v="ANTA GOR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s v="ANTONIO PRADO"/>
    <x v="13"/>
    <n v="0"/>
    <n v="0"/>
    <n v="7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s v="ANTONIO PRADO"/>
    <x v="14"/>
    <n v="0"/>
    <n v="0"/>
    <n v="8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s v="ANTONIO PRADO"/>
    <x v="15"/>
    <n v="1"/>
    <n v="0"/>
    <n v="11"/>
    <n v="1"/>
    <n v="1"/>
    <n v="0"/>
    <n v="0"/>
    <n v="1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NTONIO PRADO2022/May"/>
    <x v="19"/>
    <x v="21"/>
    <s v="ANTONIO PRADO"/>
    <x v="16"/>
    <n v="0"/>
    <n v="0"/>
    <n v="7"/>
    <n v="1"/>
    <n v="0"/>
    <n v="1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2/Jun"/>
    <x v="19"/>
    <x v="21"/>
    <s v="ANTONIO PRADO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s v="ARAMBARE"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s v="ARAMBARE"/>
    <x v="14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s v="ARAMBARE"/>
    <x v="15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s v="ARAMBARE"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n"/>
    <x v="20"/>
    <x v="22"/>
    <s v="ARAMBA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s v="ARARICA"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ARICA2022/Mar"/>
    <x v="21"/>
    <x v="23"/>
    <s v="ARARICA"/>
    <x v="14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s v="ARARICA"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s v="ARARICA"/>
    <x v="16"/>
    <n v="0"/>
    <n v="0"/>
    <n v="3"/>
    <n v="0"/>
    <n v="1"/>
    <n v="1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22/Jun"/>
    <x v="21"/>
    <x v="23"/>
    <s v="ARARIC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s v="ARATIBA"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s v="ARATIBA"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s v="ARATIBA"/>
    <x v="15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s v="ARATIBA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n"/>
    <x v="22"/>
    <x v="24"/>
    <s v="ARATIB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0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 MEIO2022/Feb"/>
    <x v="23"/>
    <x v="25"/>
    <s v="ARROIO DO MEIO"/>
    <x v="13"/>
    <n v="1"/>
    <n v="0"/>
    <n v="10"/>
    <n v="0"/>
    <n v="1"/>
    <n v="2"/>
    <n v="3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ARROIO DO MEIO2022/Mar"/>
    <x v="23"/>
    <x v="25"/>
    <s v="ARROIO DO MEIO"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ARROIO DO MEIO2022/Apr"/>
    <x v="23"/>
    <x v="25"/>
    <s v="ARROIO DO MEIO"/>
    <x v="15"/>
    <n v="0"/>
    <n v="0"/>
    <n v="11"/>
    <n v="0"/>
    <n v="1"/>
    <n v="0"/>
    <n v="0"/>
    <n v="6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s v="ARROIO DO MEIO"/>
    <x v="16"/>
    <n v="0"/>
    <n v="0"/>
    <n v="7"/>
    <n v="0"/>
    <n v="2"/>
    <n v="0"/>
    <n v="0"/>
    <n v="14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n"/>
    <x v="23"/>
    <x v="25"/>
    <s v="ARROIO DO MEI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s v="ARROIO DO PADRE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s v="ARROIO DO PADRE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s v="ARROIO DO PADRE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s v="ARROIO DO PADRE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n"/>
    <x v="24"/>
    <x v="26"/>
    <s v="ARROIO DO PAD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3"/>
    <n v="1"/>
    <n v="0"/>
    <n v="0"/>
    <n v="0"/>
    <n v="20"/>
    <n v="3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ARROIO DO SAL2022/Feb"/>
    <x v="25"/>
    <x v="27"/>
    <s v="ARROIO DO SAL"/>
    <x v="13"/>
    <n v="0"/>
    <n v="0"/>
    <n v="44"/>
    <n v="1"/>
    <n v="1"/>
    <n v="1"/>
    <n v="1"/>
    <n v="18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s v="ARROIO DO SAL"/>
    <x v="14"/>
    <n v="0"/>
    <n v="0"/>
    <n v="6"/>
    <n v="0"/>
    <n v="2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s v="ARROIO DO SAL"/>
    <x v="15"/>
    <n v="0"/>
    <n v="0"/>
    <n v="16"/>
    <n v="1"/>
    <n v="0"/>
    <n v="0"/>
    <n v="0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SAL2022/May"/>
    <x v="25"/>
    <x v="27"/>
    <s v="ARROIO DO SAL"/>
    <x v="16"/>
    <n v="0"/>
    <n v="0"/>
    <n v="19"/>
    <n v="0"/>
    <n v="0"/>
    <n v="1"/>
    <n v="0"/>
    <n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22/Jun"/>
    <x v="25"/>
    <x v="27"/>
    <s v="ARROIO DO S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an"/>
    <x v="26"/>
    <x v="28"/>
    <s v="ARROIO DO TIGRE"/>
    <x v="12"/>
    <n v="0"/>
    <n v="0"/>
    <n v="5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s v="ARROIO DO TIGRE"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s v="ARROIO DO TIGRE"/>
    <x v="14"/>
    <n v="0"/>
    <n v="0"/>
    <n v="7"/>
    <n v="0"/>
    <n v="0"/>
    <n v="0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2/Apr"/>
    <x v="26"/>
    <x v="28"/>
    <s v="ARROIO DO TIGRE"/>
    <x v="15"/>
    <n v="0"/>
    <n v="0"/>
    <n v="5"/>
    <n v="0"/>
    <n v="1"/>
    <n v="0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s v="ARROIO DO TIGRE"/>
    <x v="16"/>
    <n v="0"/>
    <n v="0"/>
    <n v="8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un"/>
    <x v="26"/>
    <x v="28"/>
    <s v="ARROIO DO TI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Jan"/>
    <x v="27"/>
    <x v="29"/>
    <s v="ARROIO DOS RATOS"/>
    <x v="12"/>
    <n v="0"/>
    <n v="0"/>
    <n v="10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1"/>
    <n v="0"/>
  </r>
  <r>
    <s v="ARROIO DOS RATOS2022/Feb"/>
    <x v="27"/>
    <x v="29"/>
    <s v="ARROIO DOS RATOS"/>
    <x v="13"/>
    <n v="0"/>
    <n v="0"/>
    <n v="17"/>
    <n v="0"/>
    <n v="1"/>
    <n v="0"/>
    <n v="1"/>
    <n v="2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22/Mar"/>
    <x v="27"/>
    <x v="29"/>
    <s v="ARROIO DOS RATOS"/>
    <x v="14"/>
    <n v="0"/>
    <n v="0"/>
    <n v="11"/>
    <n v="0"/>
    <n v="0"/>
    <n v="0"/>
    <n v="0"/>
    <n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s v="ARROIO DOS RATOS"/>
    <x v="15"/>
    <n v="0"/>
    <n v="0"/>
    <n v="9"/>
    <n v="1"/>
    <n v="1"/>
    <n v="0"/>
    <n v="0"/>
    <n v="6"/>
    <n v="0"/>
    <n v="0"/>
    <n v="8"/>
    <n v="0"/>
    <n v="0"/>
    <n v="0"/>
    <n v="0"/>
    <n v="1"/>
    <n v="0"/>
    <n v="0"/>
    <n v="0"/>
    <n v="0"/>
    <n v="0"/>
    <n v="0"/>
    <n v="0"/>
    <n v="0"/>
    <n v="0"/>
    <n v="0"/>
  </r>
  <r>
    <s v="ARROIO DOS RATOS2022/May"/>
    <x v="27"/>
    <x v="29"/>
    <s v="ARROIO DOS RATOS"/>
    <x v="16"/>
    <n v="0"/>
    <n v="0"/>
    <n v="6"/>
    <n v="0"/>
    <n v="1"/>
    <n v="2"/>
    <n v="1"/>
    <n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</r>
  <r>
    <s v="ARROIO DOS RATOS2022/Jun"/>
    <x v="27"/>
    <x v="29"/>
    <s v="ARROIO DOS RATOS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an"/>
    <x v="28"/>
    <x v="30"/>
    <s v="ARROIO GRANDE"/>
    <x v="12"/>
    <n v="0"/>
    <n v="0"/>
    <n v="12"/>
    <n v="3"/>
    <n v="0"/>
    <n v="0"/>
    <n v="0"/>
    <n v="9"/>
    <n v="2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s v="ARROIO GRANDE"/>
    <x v="13"/>
    <n v="0"/>
    <n v="0"/>
    <n v="16"/>
    <n v="3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22/Mar"/>
    <x v="28"/>
    <x v="30"/>
    <s v="ARROIO GRANDE"/>
    <x v="14"/>
    <n v="0"/>
    <n v="0"/>
    <n v="8"/>
    <n v="2"/>
    <n v="0"/>
    <n v="0"/>
    <n v="0"/>
    <n v="13"/>
    <n v="0"/>
    <n v="0"/>
    <n v="5"/>
    <n v="0"/>
    <n v="0"/>
    <n v="0"/>
    <n v="0"/>
    <n v="0"/>
    <n v="0"/>
    <n v="0"/>
    <n v="0"/>
    <n v="0"/>
    <n v="0"/>
    <n v="0"/>
    <n v="0"/>
    <n v="0"/>
    <n v="1"/>
    <n v="0"/>
  </r>
  <r>
    <s v="ARROIO GRANDE2022/Apr"/>
    <x v="28"/>
    <x v="30"/>
    <s v="ARROIO GRANDE"/>
    <x v="15"/>
    <n v="0"/>
    <n v="0"/>
    <n v="13"/>
    <n v="3"/>
    <n v="0"/>
    <n v="1"/>
    <n v="1"/>
    <n v="1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s v="ARROIO GRANDE"/>
    <x v="16"/>
    <n v="0"/>
    <n v="0"/>
    <n v="11"/>
    <n v="3"/>
    <n v="0"/>
    <n v="0"/>
    <n v="0"/>
    <n v="13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2/Jun"/>
    <x v="28"/>
    <x v="30"/>
    <s v="ARROIO GRAN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s v="ARVOREZINHA"/>
    <x v="13"/>
    <n v="0"/>
    <n v="0"/>
    <n v="3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2/Mar"/>
    <x v="29"/>
    <x v="31"/>
    <s v="ARVOREZINHA"/>
    <x v="14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s v="ARVOREZINHA"/>
    <x v="15"/>
    <n v="0"/>
    <n v="0"/>
    <n v="1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s v="ARVOREZINHA"/>
    <x v="16"/>
    <n v="1"/>
    <n v="0"/>
    <n v="4"/>
    <n v="0"/>
    <n v="0"/>
    <n v="1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22/Jun"/>
    <x v="29"/>
    <x v="31"/>
    <s v="ARVOREZIN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s v="AUGUSTO PESTANA"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s v="AUGUSTO PESTANA"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s v="AUGUSTO PESTANA"/>
    <x v="15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s v="AUGUSTO PESTANA"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n"/>
    <x v="30"/>
    <x v="32"/>
    <s v="AUGUSTO PEST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UREA2022/Feb"/>
    <x v="31"/>
    <x v="33"/>
    <s v="AUREA"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s v="AUREA"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s v="AUREA"/>
    <x v="15"/>
    <n v="0"/>
    <n v="0"/>
    <n v="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s v="AUREA"/>
    <x v="16"/>
    <n v="0"/>
    <n v="0"/>
    <n v="0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2/Jun"/>
    <x v="31"/>
    <x v="33"/>
    <s v="AURE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22/Jan"/>
    <x v="32"/>
    <x v="34"/>
    <s v="BAGE"/>
    <x v="12"/>
    <n v="1"/>
    <n v="0"/>
    <n v="84"/>
    <n v="6"/>
    <n v="4"/>
    <n v="14"/>
    <n v="0"/>
    <n v="81"/>
    <n v="5"/>
    <n v="16"/>
    <n v="15"/>
    <n v="0"/>
    <n v="0"/>
    <n v="0"/>
    <n v="0"/>
    <n v="3"/>
    <n v="1"/>
    <n v="0"/>
    <n v="0"/>
    <n v="0"/>
    <n v="0"/>
    <n v="0"/>
    <n v="0"/>
    <n v="0"/>
    <n v="0"/>
    <n v="1"/>
  </r>
  <r>
    <s v="BAGE2022/Feb"/>
    <x v="32"/>
    <x v="34"/>
    <s v="BAGE"/>
    <x v="13"/>
    <n v="0"/>
    <n v="0"/>
    <n v="83"/>
    <n v="7"/>
    <n v="1"/>
    <n v="12"/>
    <n v="1"/>
    <n v="70"/>
    <n v="0"/>
    <n v="8"/>
    <n v="24"/>
    <n v="0"/>
    <n v="0"/>
    <n v="0"/>
    <n v="0"/>
    <n v="3"/>
    <n v="0"/>
    <n v="0"/>
    <n v="0"/>
    <n v="0"/>
    <n v="0"/>
    <n v="0"/>
    <n v="0"/>
    <n v="0"/>
    <n v="0"/>
    <n v="0"/>
  </r>
  <r>
    <s v="BAGE2022/Mar"/>
    <x v="32"/>
    <x v="34"/>
    <s v="BAGE"/>
    <x v="14"/>
    <n v="2"/>
    <n v="0"/>
    <n v="113"/>
    <n v="10"/>
    <n v="5"/>
    <n v="18"/>
    <n v="1"/>
    <n v="93"/>
    <n v="6"/>
    <n v="16"/>
    <n v="12"/>
    <n v="0"/>
    <n v="0"/>
    <n v="0"/>
    <n v="0"/>
    <n v="6"/>
    <n v="3"/>
    <n v="0"/>
    <n v="0"/>
    <n v="0"/>
    <n v="0"/>
    <n v="0"/>
    <n v="0"/>
    <n v="0"/>
    <n v="0"/>
    <n v="2"/>
  </r>
  <r>
    <s v="BAGE2022/Apr"/>
    <x v="32"/>
    <x v="34"/>
    <s v="BAGE"/>
    <x v="15"/>
    <n v="0"/>
    <n v="0"/>
    <n v="110"/>
    <n v="5"/>
    <n v="3"/>
    <n v="9"/>
    <n v="0"/>
    <n v="75"/>
    <n v="2"/>
    <n v="16"/>
    <n v="19"/>
    <n v="0"/>
    <n v="0"/>
    <n v="0"/>
    <n v="0"/>
    <n v="8"/>
    <n v="1"/>
    <n v="0"/>
    <n v="0"/>
    <n v="0"/>
    <n v="0"/>
    <n v="0"/>
    <n v="0"/>
    <n v="0"/>
    <n v="0"/>
    <n v="0"/>
  </r>
  <r>
    <s v="BAGE2022/May"/>
    <x v="32"/>
    <x v="34"/>
    <s v="BAGE"/>
    <x v="16"/>
    <n v="1"/>
    <n v="0"/>
    <n v="73"/>
    <n v="10"/>
    <n v="3"/>
    <n v="11"/>
    <n v="0"/>
    <n v="72"/>
    <n v="5"/>
    <n v="6"/>
    <n v="12"/>
    <n v="0"/>
    <n v="0"/>
    <n v="0"/>
    <n v="0"/>
    <n v="0"/>
    <n v="3"/>
    <n v="0"/>
    <n v="0"/>
    <n v="0"/>
    <n v="0"/>
    <n v="0"/>
    <n v="0"/>
    <n v="0"/>
    <n v="0"/>
    <n v="1"/>
  </r>
  <r>
    <s v="BAGE2022/Jun"/>
    <x v="32"/>
    <x v="34"/>
    <s v="BAGE"/>
    <x v="17"/>
    <n v="0"/>
    <n v="0"/>
    <n v="11"/>
    <n v="0"/>
    <n v="1"/>
    <n v="1"/>
    <n v="0"/>
    <n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0"/>
    <n v="3"/>
    <n v="4"/>
    <n v="6"/>
    <n v="2"/>
    <n v="12"/>
    <n v="2"/>
    <n v="7"/>
    <n v="5"/>
    <n v="0"/>
    <n v="0"/>
    <n v="0"/>
    <n v="0"/>
    <n v="0"/>
    <n v="0"/>
    <n v="0"/>
    <n v="0"/>
    <n v="0"/>
    <n v="0"/>
    <n v="0"/>
    <n v="0"/>
    <n v="0"/>
    <n v="0"/>
    <n v="1"/>
  </r>
  <r>
    <s v="BALNEARIO PINHAL2022/Feb"/>
    <x v="33"/>
    <x v="35"/>
    <s v="BALNEARIO PINHAL"/>
    <x v="13"/>
    <n v="0"/>
    <n v="0"/>
    <n v="20"/>
    <n v="2"/>
    <n v="0"/>
    <n v="8"/>
    <n v="0"/>
    <n v="18"/>
    <n v="0"/>
    <n v="8"/>
    <n v="8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s v="BALNEARIO PINHAL"/>
    <x v="14"/>
    <n v="1"/>
    <n v="0"/>
    <n v="18"/>
    <n v="2"/>
    <n v="1"/>
    <n v="3"/>
    <n v="0"/>
    <n v="9"/>
    <n v="4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22/Apr"/>
    <x v="33"/>
    <x v="35"/>
    <s v="BALNEARIO PINHAL"/>
    <x v="15"/>
    <n v="1"/>
    <n v="0"/>
    <n v="15"/>
    <n v="0"/>
    <n v="0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LNEARIO PINHAL2022/May"/>
    <x v="33"/>
    <x v="35"/>
    <s v="BALNEARIO PINHAL"/>
    <x v="16"/>
    <n v="0"/>
    <n v="0"/>
    <n v="18"/>
    <n v="0"/>
    <n v="2"/>
    <n v="4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n"/>
    <x v="33"/>
    <x v="35"/>
    <s v="BALNEARIO PINH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s v="BARAO"/>
    <x v="13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s v="BARAO"/>
    <x v="14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s v="BARAO"/>
    <x v="15"/>
    <n v="0"/>
    <n v="0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s v="BARAO"/>
    <x v="16"/>
    <n v="0"/>
    <n v="0"/>
    <n v="1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n"/>
    <x v="34"/>
    <x v="36"/>
    <s v="BAR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s v="BARAO DE COTEGIPE"/>
    <x v="13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s v="BARAO DE COTEGIPE"/>
    <x v="14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s v="BARAO DE COTEGIPE"/>
    <x v="15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s v="BARAO DE COTEGIPE"/>
    <x v="1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n"/>
    <x v="35"/>
    <x v="37"/>
    <s v="BARAO DE COTEGIPE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s v="BARAO DO TRIUNFO"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s v="BARAO DO TRIUNFO"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s v="BARAO DO TRIUNFO"/>
    <x v="15"/>
    <n v="0"/>
    <n v="0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s v="BARAO DO TRIUNFO"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n"/>
    <x v="36"/>
    <x v="38"/>
    <s v="BARAO DO TRIUNF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s v="BARRA DO GUARITA"/>
    <x v="13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s v="BARRA DO GUARITA"/>
    <x v="14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s v="BARRA DO GUARI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s v="BARRA DO GUARITA"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n"/>
    <x v="37"/>
    <x v="39"/>
    <s v="BARRA DO GUARI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22/Feb"/>
    <x v="38"/>
    <x v="40"/>
    <s v="BARRA DO QUARAI"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s v="BARRA DO QUARAI"/>
    <x v="14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s v="BARRA DO QUARAI"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s v="BARRA DO QUARAI"/>
    <x v="16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n"/>
    <x v="38"/>
    <x v="40"/>
    <s v="BARRA DO QUA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0"/>
    <n v="0"/>
    <n v="10"/>
    <n v="1"/>
    <n v="0"/>
    <n v="0"/>
    <n v="0"/>
    <n v="5"/>
    <n v="1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2/Feb"/>
    <x v="39"/>
    <x v="41"/>
    <s v="BARRA DO RIBEIRO"/>
    <x v="13"/>
    <n v="1"/>
    <n v="0"/>
    <n v="12"/>
    <n v="1"/>
    <n v="0"/>
    <n v="0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1"/>
  </r>
  <r>
    <s v="BARRA DO RIBEIRO2022/Mar"/>
    <x v="39"/>
    <x v="41"/>
    <s v="BARRA DO RIBEIRO"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s v="BARRA DO RIBEIRO"/>
    <x v="15"/>
    <n v="0"/>
    <n v="0"/>
    <n v="8"/>
    <n v="2"/>
    <n v="0"/>
    <n v="2"/>
    <n v="0"/>
    <n v="3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22/May"/>
    <x v="39"/>
    <x v="41"/>
    <s v="BARRA DO RIBEIRO"/>
    <x v="16"/>
    <n v="0"/>
    <n v="0"/>
    <n v="5"/>
    <n v="1"/>
    <n v="0"/>
    <n v="2"/>
    <n v="0"/>
    <n v="5"/>
    <n v="2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22/Jun"/>
    <x v="39"/>
    <x v="41"/>
    <s v="BARRA DO RIB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s v="BARRA DO RIO AZUL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s v="BARRA DO RIO AZUL"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s v="BARRA DO RIO AZUL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s v="BARRA DO RIO AZUL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n"/>
    <x v="40"/>
    <x v="42"/>
    <s v="BARRA DO RIO AZ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s v="BARRA FUNDA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s v="BARRA FUND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s v="BARRA FUNDA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s v="BARRA FUNDA"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n"/>
    <x v="41"/>
    <x v="43"/>
    <s v="BARRA FUND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s v="BARRACA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r"/>
    <x v="42"/>
    <x v="44"/>
    <s v="BARRACAO"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BARRACAO2022/Apr"/>
    <x v="42"/>
    <x v="44"/>
    <s v="BARRACAO"/>
    <x v="15"/>
    <n v="0"/>
    <n v="0"/>
    <n v="4"/>
    <n v="1"/>
    <n v="0"/>
    <n v="0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s v="BARRACAO"/>
    <x v="16"/>
    <n v="0"/>
    <n v="0"/>
    <n v="4"/>
    <n v="0"/>
    <n v="0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RRACAO2022/Jun"/>
    <x v="42"/>
    <x v="44"/>
    <s v="BARRACAO"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2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22/Feb"/>
    <x v="43"/>
    <x v="45"/>
    <s v="BARROS CASSAL"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2/Mar"/>
    <x v="43"/>
    <x v="45"/>
    <s v="BARROS CASSAL"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s v="BARROS CASSAL"/>
    <x v="15"/>
    <n v="0"/>
    <n v="0"/>
    <n v="8"/>
    <n v="2"/>
    <n v="0"/>
    <n v="6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BARROS CASSAL2022/May"/>
    <x v="43"/>
    <x v="45"/>
    <s v="BARROS CASSAL"/>
    <x v="16"/>
    <n v="0"/>
    <n v="0"/>
    <n v="9"/>
    <n v="1"/>
    <n v="1"/>
    <n v="5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2/Jun"/>
    <x v="43"/>
    <x v="45"/>
    <s v="BARROS CASSA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s v="BENJAMIN CONSTANT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s v="BENJAMIN CONSTANT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s v="BENJAMIN CONSTANT DO SUL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s v="BENJAMIN CONSTANT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un"/>
    <x v="44"/>
    <x v="46"/>
    <s v="BENJAMIN CONSTANT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3"/>
    <n v="0"/>
    <n v="12"/>
    <n v="14"/>
    <n v="2"/>
    <n v="109"/>
    <n v="6"/>
    <n v="15"/>
    <n v="9"/>
    <n v="0"/>
    <n v="0"/>
    <n v="0"/>
    <n v="0"/>
    <n v="1"/>
    <n v="1"/>
    <n v="0"/>
    <n v="0"/>
    <n v="1"/>
    <n v="0"/>
    <n v="0"/>
    <n v="0"/>
    <n v="0"/>
    <n v="0"/>
    <n v="1"/>
  </r>
  <r>
    <s v="BENTO GONCALVES2022/Feb"/>
    <x v="45"/>
    <x v="47"/>
    <s v="BENTO GONCALVES"/>
    <x v="13"/>
    <n v="1"/>
    <n v="0"/>
    <n v="86"/>
    <n v="0"/>
    <n v="9"/>
    <n v="13"/>
    <n v="1"/>
    <n v="88"/>
    <n v="5"/>
    <n v="14"/>
    <n v="9"/>
    <n v="0"/>
    <n v="0"/>
    <n v="0"/>
    <n v="0"/>
    <n v="1"/>
    <n v="2"/>
    <n v="0"/>
    <n v="0"/>
    <n v="0"/>
    <n v="0"/>
    <n v="0"/>
    <n v="1"/>
    <n v="0"/>
    <n v="0"/>
    <n v="1"/>
  </r>
  <r>
    <s v="BENTO GONCALVES2022/Mar"/>
    <x v="45"/>
    <x v="47"/>
    <s v="BENTO GONCALVES"/>
    <x v="14"/>
    <n v="1"/>
    <n v="0"/>
    <n v="71"/>
    <n v="2"/>
    <n v="18"/>
    <n v="17"/>
    <n v="1"/>
    <n v="114"/>
    <n v="5"/>
    <n v="18"/>
    <n v="10"/>
    <n v="0"/>
    <n v="0"/>
    <n v="0"/>
    <n v="0"/>
    <n v="1"/>
    <n v="6"/>
    <n v="0"/>
    <n v="0"/>
    <n v="0"/>
    <n v="0"/>
    <n v="0"/>
    <n v="0"/>
    <n v="0"/>
    <n v="0"/>
    <n v="1"/>
  </r>
  <r>
    <s v="BENTO GONCALVES2022/Apr"/>
    <x v="45"/>
    <x v="47"/>
    <s v="BENTO GONCALVES"/>
    <x v="15"/>
    <n v="1"/>
    <n v="1"/>
    <n v="95"/>
    <n v="0"/>
    <n v="10"/>
    <n v="14"/>
    <n v="0"/>
    <n v="88"/>
    <n v="3"/>
    <n v="16"/>
    <n v="11"/>
    <n v="0"/>
    <n v="0"/>
    <n v="0"/>
    <n v="0"/>
    <n v="1"/>
    <n v="3"/>
    <n v="0"/>
    <n v="0"/>
    <n v="0"/>
    <n v="0"/>
    <n v="0"/>
    <n v="0"/>
    <n v="0"/>
    <n v="0"/>
    <n v="1"/>
  </r>
  <r>
    <s v="BENTO GONCALVES2022/May"/>
    <x v="45"/>
    <x v="47"/>
    <s v="BENTO GONCALVES"/>
    <x v="16"/>
    <n v="3"/>
    <n v="0"/>
    <n v="110"/>
    <n v="0"/>
    <n v="4"/>
    <n v="15"/>
    <n v="0"/>
    <n v="101"/>
    <n v="6"/>
    <n v="12"/>
    <n v="21"/>
    <n v="0"/>
    <n v="0"/>
    <n v="0"/>
    <n v="0"/>
    <n v="0"/>
    <n v="2"/>
    <n v="0"/>
    <n v="0"/>
    <n v="0"/>
    <n v="0"/>
    <n v="0"/>
    <n v="0"/>
    <n v="0"/>
    <n v="0"/>
    <n v="3"/>
  </r>
  <r>
    <s v="BENTO GONCALVES2022/Jun"/>
    <x v="45"/>
    <x v="47"/>
    <s v="BENTO GONCALVES"/>
    <x v="17"/>
    <n v="0"/>
    <n v="0"/>
    <n v="13"/>
    <n v="0"/>
    <n v="1"/>
    <n v="1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s v="BOA VISTA DAS MISSOES"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s v="BOA VISTA DAS MISSOES"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s v="BOA VISTA DAS MISSOES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s v="BOA VISTA DAS MISSOES"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n"/>
    <x v="46"/>
    <x v="48"/>
    <s v="BOA VISTA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s v="BOA VISTA DO BURICA"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s v="BOA VISTA DO BURICA"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22/Apr"/>
    <x v="47"/>
    <x v="49"/>
    <s v="BOA VISTA DO BURICA"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s v="BOA VISTA DO BURICA"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Jun"/>
    <x v="47"/>
    <x v="49"/>
    <s v="BOA VISTA DO BURICA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s v="BOA VISTA DO CADEADO"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s v="BOA VISTA DO CADEADO"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s v="BOA VISTA DO CADEADO"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s v="BOA VISTA DO CADEADO"/>
    <x v="16"/>
    <n v="0"/>
    <n v="0"/>
    <n v="3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n"/>
    <x v="48"/>
    <x v="50"/>
    <s v="BOA VISTA DO CADEAD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s v="BOA VISTA DO INCRA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s v="BOA VISTA DO INCRA"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s v="BOA VISTA DO INCRA"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s v="BOA VISTA DO INCRA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n"/>
    <x v="49"/>
    <x v="51"/>
    <s v="BOA VISTA DO INC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s v="BOA VISTA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s v="BOA VISTA DO SUL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s v="BOA VISTA DO SUL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s v="BOA VISTA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n"/>
    <x v="50"/>
    <x v="52"/>
    <s v="BOA VIST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Feb"/>
    <x v="51"/>
    <x v="53"/>
    <s v="BOM JESUS"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s v="BOM JESUS"/>
    <x v="14"/>
    <n v="0"/>
    <n v="0"/>
    <n v="15"/>
    <n v="5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s v="BOM JESUS"/>
    <x v="15"/>
    <n v="0"/>
    <n v="0"/>
    <n v="16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s v="BOM JESUS"/>
    <x v="16"/>
    <n v="1"/>
    <n v="0"/>
    <n v="8"/>
    <n v="3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OM JESUS2022/Jun"/>
    <x v="51"/>
    <x v="53"/>
    <s v="BOM JESUS"/>
    <x v="17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BOM PRINCIPIO2022/Feb"/>
    <x v="52"/>
    <x v="54"/>
    <s v="BOM PRINCIPIO"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22/Mar"/>
    <x v="52"/>
    <x v="54"/>
    <s v="BOM PRINCIPIO"/>
    <x v="14"/>
    <n v="0"/>
    <n v="0"/>
    <n v="7"/>
    <n v="0"/>
    <n v="1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s v="BOM PRINCIPIO"/>
    <x v="15"/>
    <n v="0"/>
    <n v="1"/>
    <n v="3"/>
    <n v="0"/>
    <n v="0"/>
    <n v="0"/>
    <n v="0"/>
    <n v="7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BOM PRINCIPIO2022/May"/>
    <x v="52"/>
    <x v="54"/>
    <s v="BOM PRINCIPIO"/>
    <x v="16"/>
    <n v="0"/>
    <n v="1"/>
    <n v="1"/>
    <n v="0"/>
    <n v="1"/>
    <n v="0"/>
    <n v="0"/>
    <n v="3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2/Jun"/>
    <x v="52"/>
    <x v="54"/>
    <s v="BOM PRINCIPIO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s v="BOM PROGRESS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s v="BOM PROGRESSO"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s v="BOM PROGRESS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s v="BOM PROGRESS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n"/>
    <x v="53"/>
    <x v="55"/>
    <s v="BOM PROGRESS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OM RETIRO DO SUL2022/Feb"/>
    <x v="54"/>
    <x v="56"/>
    <s v="BOM RETIRO DO SUL"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</r>
  <r>
    <s v="BOM RETIRO DO SUL2022/Mar"/>
    <x v="54"/>
    <x v="56"/>
    <s v="BOM RETIRO DO SUL"/>
    <x v="14"/>
    <n v="0"/>
    <n v="0"/>
    <n v="3"/>
    <n v="0"/>
    <n v="1"/>
    <n v="0"/>
    <n v="0"/>
    <n v="7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s v="BOM RETIRO DO SUL"/>
    <x v="15"/>
    <n v="0"/>
    <n v="0"/>
    <n v="6"/>
    <n v="2"/>
    <n v="1"/>
    <n v="0"/>
    <n v="0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s v="BOM RETIRO DO SUL"/>
    <x v="16"/>
    <n v="1"/>
    <n v="0"/>
    <n v="3"/>
    <n v="1"/>
    <n v="1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OM RETIRO DO SUL2022/Jun"/>
    <x v="54"/>
    <x v="56"/>
    <s v="BOM RETIR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s v="BOQUEIRAO DO LEAO"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s v="BOQUEIRAO DO LEAO"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s v="BOQUEIRAO DO LEAO"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s v="BOQUEIRAO DO LEAO"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n"/>
    <x v="55"/>
    <x v="57"/>
    <s v="BOQUEIRAO DO LEAO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9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s v="BOSSOROCA"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s v="BOSSOROCA"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s v="BOSSOROCA"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s v="BOSSOROCA"/>
    <x v="16"/>
    <n v="0"/>
    <n v="0"/>
    <n v="1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n"/>
    <x v="56"/>
    <x v="58"/>
    <s v="BOSSORO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s v="BOZAN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s v="BOZAN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s v="BOZANO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s v="BOZAN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n"/>
    <x v="57"/>
    <x v="59"/>
    <s v="BOZ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22/Feb"/>
    <x v="58"/>
    <x v="60"/>
    <s v="BRAGA"/>
    <x v="13"/>
    <n v="1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AGA2022/Mar"/>
    <x v="58"/>
    <x v="60"/>
    <s v="BRAGA"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s v="BRAGA"/>
    <x v="15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RAGA2022/May"/>
    <x v="58"/>
    <x v="60"/>
    <s v="BRAG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n"/>
    <x v="58"/>
    <x v="60"/>
    <s v="BRAG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s v="BROCHIER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s v="BROCHIER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s v="BROCHIER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s v="BROCHIER"/>
    <x v="16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n"/>
    <x v="59"/>
    <x v="61"/>
    <s v="BROCHIE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9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BUTIA2022/Feb"/>
    <x v="60"/>
    <x v="62"/>
    <s v="BUTIA"/>
    <x v="13"/>
    <n v="0"/>
    <n v="0"/>
    <n v="18"/>
    <n v="0"/>
    <n v="0"/>
    <n v="0"/>
    <n v="1"/>
    <n v="6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s v="BUTIA"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BUTIA2022/Apr"/>
    <x v="60"/>
    <x v="62"/>
    <s v="BUTIA"/>
    <x v="15"/>
    <n v="0"/>
    <n v="0"/>
    <n v="20"/>
    <n v="3"/>
    <n v="0"/>
    <n v="2"/>
    <n v="0"/>
    <n v="1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UTIA2022/May"/>
    <x v="60"/>
    <x v="62"/>
    <s v="BUTIA"/>
    <x v="16"/>
    <n v="1"/>
    <n v="0"/>
    <n v="13"/>
    <n v="1"/>
    <n v="0"/>
    <n v="1"/>
    <n v="1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BUTIA2022/Jun"/>
    <x v="60"/>
    <x v="62"/>
    <s v="BUTIA"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5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</r>
  <r>
    <s v="CACAPAVA DO SUL2022/Feb"/>
    <x v="61"/>
    <x v="63"/>
    <s v="CACAPAVA DO SUL"/>
    <x v="13"/>
    <n v="1"/>
    <n v="0"/>
    <n v="36"/>
    <n v="6"/>
    <n v="1"/>
    <n v="3"/>
    <n v="0"/>
    <n v="14"/>
    <n v="2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CACAPAVA DO SUL2022/Mar"/>
    <x v="61"/>
    <x v="63"/>
    <s v="CACAPAVA DO SUL"/>
    <x v="14"/>
    <n v="0"/>
    <n v="0"/>
    <n v="25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CACAPAVA DO SUL2022/Apr"/>
    <x v="61"/>
    <x v="63"/>
    <s v="CACAPAVA DO SUL"/>
    <x v="15"/>
    <n v="0"/>
    <n v="0"/>
    <n v="19"/>
    <n v="4"/>
    <n v="0"/>
    <n v="2"/>
    <n v="0"/>
    <n v="24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s v="CACAPAVA DO SUL"/>
    <x v="16"/>
    <n v="0"/>
    <n v="0"/>
    <n v="22"/>
    <n v="3"/>
    <n v="1"/>
    <n v="0"/>
    <n v="0"/>
    <n v="19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2/Jun"/>
    <x v="61"/>
    <x v="63"/>
    <s v="CACAPAVA DO SUL"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s v="CACEQUI"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s v="CACEQUI"/>
    <x v="14"/>
    <n v="1"/>
    <n v="0"/>
    <n v="13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CEQUI2022/Apr"/>
    <x v="62"/>
    <x v="64"/>
    <s v="CACEQUI"/>
    <x v="15"/>
    <n v="1"/>
    <n v="0"/>
    <n v="11"/>
    <n v="2"/>
    <n v="0"/>
    <n v="1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CEQUI2022/May"/>
    <x v="62"/>
    <x v="64"/>
    <s v="CACEQUI"/>
    <x v="16"/>
    <n v="0"/>
    <n v="0"/>
    <n v="11"/>
    <n v="3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un"/>
    <x v="62"/>
    <x v="64"/>
    <s v="CACEQU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7"/>
    <n v="1"/>
    <n v="2"/>
    <n v="12"/>
    <n v="0"/>
    <n v="37"/>
    <n v="3"/>
    <n v="15"/>
    <n v="21"/>
    <n v="0"/>
    <n v="0"/>
    <n v="0"/>
    <n v="0"/>
    <n v="0"/>
    <n v="0"/>
    <n v="0"/>
    <n v="1"/>
    <n v="0"/>
    <n v="0"/>
    <n v="0"/>
    <n v="0"/>
    <n v="0"/>
    <n v="0"/>
    <n v="0"/>
  </r>
  <r>
    <s v="CACHOEIRA DO SUL2022/Feb"/>
    <x v="63"/>
    <x v="65"/>
    <s v="CACHOEIRA DO SUL"/>
    <x v="13"/>
    <n v="0"/>
    <n v="0"/>
    <n v="65"/>
    <n v="4"/>
    <n v="11"/>
    <n v="5"/>
    <n v="0"/>
    <n v="28"/>
    <n v="3"/>
    <n v="11"/>
    <n v="20"/>
    <n v="0"/>
    <n v="0"/>
    <n v="0"/>
    <n v="0"/>
    <n v="2"/>
    <n v="2"/>
    <n v="0"/>
    <n v="0"/>
    <n v="0"/>
    <n v="0"/>
    <n v="0"/>
    <n v="0"/>
    <n v="0"/>
    <n v="0"/>
    <n v="0"/>
  </r>
  <r>
    <s v="CACHOEIRA DO SUL2022/Mar"/>
    <x v="63"/>
    <x v="65"/>
    <s v="CACHOEIRA DO SUL"/>
    <x v="14"/>
    <n v="0"/>
    <n v="0"/>
    <n v="72"/>
    <n v="7"/>
    <n v="4"/>
    <n v="3"/>
    <n v="0"/>
    <n v="23"/>
    <n v="6"/>
    <n v="9"/>
    <n v="16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s v="CACHOEIRA DO SUL"/>
    <x v="15"/>
    <n v="0"/>
    <n v="0"/>
    <n v="64"/>
    <n v="2"/>
    <n v="6"/>
    <n v="3"/>
    <n v="0"/>
    <n v="25"/>
    <n v="7"/>
    <n v="7"/>
    <n v="13"/>
    <n v="0"/>
    <n v="0"/>
    <n v="0"/>
    <n v="0"/>
    <n v="0"/>
    <n v="0"/>
    <n v="0"/>
    <n v="1"/>
    <n v="0"/>
    <n v="0"/>
    <n v="0"/>
    <n v="0"/>
    <n v="0"/>
    <n v="0"/>
    <n v="0"/>
  </r>
  <r>
    <s v="CACHOEIRA DO SUL2022/May"/>
    <x v="63"/>
    <x v="65"/>
    <s v="CACHOEIRA DO SUL"/>
    <x v="16"/>
    <n v="1"/>
    <n v="0"/>
    <n v="36"/>
    <n v="1"/>
    <n v="3"/>
    <n v="5"/>
    <n v="0"/>
    <n v="37"/>
    <n v="4"/>
    <n v="3"/>
    <n v="12"/>
    <n v="0"/>
    <n v="0"/>
    <n v="0"/>
    <n v="0"/>
    <n v="2"/>
    <n v="0"/>
    <n v="0"/>
    <n v="0"/>
    <n v="0"/>
    <n v="0"/>
    <n v="0"/>
    <n v="0"/>
    <n v="0"/>
    <n v="0"/>
    <n v="1"/>
  </r>
  <r>
    <s v="CACHOEIRA DO SUL2022/Jun"/>
    <x v="63"/>
    <x v="65"/>
    <s v="CACHOEIRA DO SUL"/>
    <x v="17"/>
    <n v="0"/>
    <n v="0"/>
    <n v="3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HOEIRINHA2022/Jan"/>
    <x v="64"/>
    <x v="66"/>
    <s v="CACHOEIRINHA"/>
    <x v="12"/>
    <n v="1"/>
    <n v="0"/>
    <n v="97"/>
    <n v="2"/>
    <n v="8"/>
    <n v="82"/>
    <n v="14"/>
    <n v="136"/>
    <n v="1"/>
    <n v="14"/>
    <n v="13"/>
    <n v="0"/>
    <n v="0"/>
    <n v="0"/>
    <n v="0"/>
    <n v="4"/>
    <n v="3"/>
    <n v="0"/>
    <n v="0"/>
    <n v="0"/>
    <n v="0"/>
    <n v="0"/>
    <n v="0"/>
    <n v="0"/>
    <n v="0"/>
    <n v="1"/>
  </r>
  <r>
    <s v="CACHOEIRINHA2022/Feb"/>
    <x v="64"/>
    <x v="66"/>
    <s v="CACHOEIRINHA"/>
    <x v="13"/>
    <n v="0"/>
    <n v="0"/>
    <n v="116"/>
    <n v="0"/>
    <n v="16"/>
    <n v="66"/>
    <n v="8"/>
    <n v="103"/>
    <n v="1"/>
    <n v="12"/>
    <n v="18"/>
    <n v="0"/>
    <n v="0"/>
    <n v="0"/>
    <n v="0"/>
    <n v="4"/>
    <n v="1"/>
    <n v="0"/>
    <n v="0"/>
    <n v="0"/>
    <n v="0"/>
    <n v="0"/>
    <n v="0"/>
    <n v="0"/>
    <n v="0"/>
    <n v="0"/>
  </r>
  <r>
    <s v="CACHOEIRINHA2022/Mar"/>
    <x v="64"/>
    <x v="66"/>
    <s v="CACHOEIRINHA"/>
    <x v="14"/>
    <n v="0"/>
    <n v="0"/>
    <n v="103"/>
    <n v="0"/>
    <n v="10"/>
    <n v="73"/>
    <n v="10"/>
    <n v="118"/>
    <n v="1"/>
    <n v="19"/>
    <n v="14"/>
    <n v="0"/>
    <n v="0"/>
    <n v="0"/>
    <n v="0"/>
    <n v="3"/>
    <n v="3"/>
    <n v="0"/>
    <n v="0"/>
    <n v="0"/>
    <n v="1"/>
    <n v="0"/>
    <n v="0"/>
    <n v="0"/>
    <n v="0"/>
    <n v="0"/>
  </r>
  <r>
    <s v="CACHOEIRINHA2022/Apr"/>
    <x v="64"/>
    <x v="66"/>
    <s v="CACHOEIRINHA"/>
    <x v="15"/>
    <n v="0"/>
    <n v="0"/>
    <n v="99"/>
    <n v="0"/>
    <n v="15"/>
    <n v="46"/>
    <n v="7"/>
    <n v="105"/>
    <n v="2"/>
    <n v="11"/>
    <n v="19"/>
    <n v="0"/>
    <n v="0"/>
    <n v="0"/>
    <n v="0"/>
    <n v="2"/>
    <n v="0"/>
    <n v="0"/>
    <n v="0"/>
    <n v="0"/>
    <n v="0"/>
    <n v="0"/>
    <n v="0"/>
    <n v="0"/>
    <n v="0"/>
    <n v="0"/>
  </r>
  <r>
    <s v="CACHOEIRINHA2022/May"/>
    <x v="64"/>
    <x v="66"/>
    <s v="CACHOEIRINHA"/>
    <x v="16"/>
    <n v="0"/>
    <n v="0"/>
    <n v="131"/>
    <n v="1"/>
    <n v="6"/>
    <n v="62"/>
    <n v="7"/>
    <n v="100"/>
    <n v="1"/>
    <n v="3"/>
    <n v="15"/>
    <n v="0"/>
    <n v="0"/>
    <n v="0"/>
    <n v="0"/>
    <n v="5"/>
    <n v="1"/>
    <n v="0"/>
    <n v="1"/>
    <n v="0"/>
    <n v="0"/>
    <n v="0"/>
    <n v="1"/>
    <n v="0"/>
    <n v="0"/>
    <n v="0"/>
  </r>
  <r>
    <s v="CACHOEIRINHA2022/Jun"/>
    <x v="64"/>
    <x v="66"/>
    <s v="CACHOEIRINHA"/>
    <x v="17"/>
    <n v="0"/>
    <n v="0"/>
    <n v="13"/>
    <n v="0"/>
    <n v="1"/>
    <n v="5"/>
    <n v="2"/>
    <n v="9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s v="CACIQUE DOBLE"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s v="CACIQUE DOBLE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s v="CACIQUE DOBLE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s v="CACIQUE DOBLE"/>
    <x v="1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n"/>
    <x v="65"/>
    <x v="67"/>
    <s v="CACIQUE DOBL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s v="CAIBATE"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s v="CAIBATE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s v="CAIBATE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s v="CAIBAT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n"/>
    <x v="66"/>
    <x v="68"/>
    <s v="CAIBA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s v="CAICARA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s v="CAICARA"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s v="CAICARA"/>
    <x v="15"/>
    <n v="0"/>
    <n v="0"/>
    <n v="2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s v="CAICARA"/>
    <x v="16"/>
    <n v="0"/>
    <n v="0"/>
    <n v="3"/>
    <n v="1"/>
    <n v="0"/>
    <n v="2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ICARA2022/Jun"/>
    <x v="67"/>
    <x v="69"/>
    <s v="CAIC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0"/>
    <n v="1"/>
    <n v="2"/>
    <n v="2"/>
    <n v="1"/>
    <n v="40"/>
    <n v="5"/>
    <n v="22"/>
    <n v="10"/>
    <n v="0"/>
    <n v="0"/>
    <n v="0"/>
    <n v="0"/>
    <n v="3"/>
    <n v="1"/>
    <n v="0"/>
    <n v="0"/>
    <n v="0"/>
    <n v="0"/>
    <n v="0"/>
    <n v="0"/>
    <n v="0"/>
    <n v="0"/>
    <n v="0"/>
  </r>
  <r>
    <s v="CAMAQUA2022/Feb"/>
    <x v="68"/>
    <x v="70"/>
    <s v="CAMAQUA"/>
    <x v="13"/>
    <n v="3"/>
    <n v="0"/>
    <n v="51"/>
    <n v="2"/>
    <n v="1"/>
    <n v="6"/>
    <n v="3"/>
    <n v="39"/>
    <n v="4"/>
    <n v="4"/>
    <n v="1"/>
    <n v="0"/>
    <n v="0"/>
    <n v="0"/>
    <n v="0"/>
    <n v="0"/>
    <n v="1"/>
    <n v="0"/>
    <n v="0"/>
    <n v="0"/>
    <n v="0"/>
    <n v="0"/>
    <n v="0"/>
    <n v="0"/>
    <n v="0"/>
    <n v="4"/>
  </r>
  <r>
    <s v="CAMAQUA2022/Mar"/>
    <x v="68"/>
    <x v="70"/>
    <s v="CAMAQUA"/>
    <x v="14"/>
    <n v="1"/>
    <n v="0"/>
    <n v="83"/>
    <n v="3"/>
    <n v="1"/>
    <n v="3"/>
    <n v="0"/>
    <n v="50"/>
    <n v="6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CAMAQUA2022/Apr"/>
    <x v="68"/>
    <x v="70"/>
    <s v="CAMAQUA"/>
    <x v="15"/>
    <n v="3"/>
    <n v="0"/>
    <n v="49"/>
    <n v="2"/>
    <n v="3"/>
    <n v="4"/>
    <n v="0"/>
    <n v="30"/>
    <n v="7"/>
    <n v="15"/>
    <n v="3"/>
    <n v="0"/>
    <n v="0"/>
    <n v="0"/>
    <n v="0"/>
    <n v="4"/>
    <n v="1"/>
    <n v="0"/>
    <n v="0"/>
    <n v="0"/>
    <n v="0"/>
    <n v="0"/>
    <n v="0"/>
    <n v="0"/>
    <n v="0"/>
    <n v="3"/>
  </r>
  <r>
    <s v="CAMAQUA2022/May"/>
    <x v="68"/>
    <x v="70"/>
    <s v="CAMAQUA"/>
    <x v="16"/>
    <n v="1"/>
    <n v="0"/>
    <n v="43"/>
    <n v="1"/>
    <n v="0"/>
    <n v="4"/>
    <n v="0"/>
    <n v="26"/>
    <n v="4"/>
    <n v="13"/>
    <n v="3"/>
    <n v="0"/>
    <n v="0"/>
    <n v="0"/>
    <n v="0"/>
    <n v="1"/>
    <n v="0"/>
    <n v="0"/>
    <n v="0"/>
    <n v="0"/>
    <n v="0"/>
    <n v="0"/>
    <n v="0"/>
    <n v="0"/>
    <n v="0"/>
    <n v="1"/>
  </r>
  <r>
    <s v="CAMAQUA2022/Jun"/>
    <x v="68"/>
    <x v="70"/>
    <s v="CAMAQUA"/>
    <x v="17"/>
    <n v="0"/>
    <n v="0"/>
    <n v="7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2/Jan"/>
    <x v="69"/>
    <x v="71"/>
    <s v="CAMARG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s v="CAMARGO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s v="CAMARG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s v="CAMARGO"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s v="CAMARGO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n"/>
    <x v="69"/>
    <x v="71"/>
    <s v="CAMAR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s v="CAMBARA DO SUL"/>
    <x v="13"/>
    <n v="1"/>
    <n v="0"/>
    <n v="3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BARA DO SUL2022/Mar"/>
    <x v="70"/>
    <x v="72"/>
    <s v="CAMBARA DO SUL"/>
    <x v="14"/>
    <n v="0"/>
    <n v="0"/>
    <n v="3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s v="CAMBARA DO SUL"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s v="CAMBARA DO SUL"/>
    <x v="16"/>
    <n v="0"/>
    <n v="0"/>
    <n v="1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n"/>
    <x v="70"/>
    <x v="72"/>
    <s v="CAMBAR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s v="CAMPESTRE DA SERRA"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s v="CAMPESTRE DA SERRA"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s v="CAMPESTRE DA SERRA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s v="CAMPESTRE DA SERRA"/>
    <x v="16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n"/>
    <x v="71"/>
    <x v="73"/>
    <s v="CAMPESTRE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s v="CAMPINA DAS MISSOE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s v="CAMPINA DAS MISSOES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s v="CAMPINA DAS MISSOES"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s v="CAMPINA DAS MISSOE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n"/>
    <x v="72"/>
    <x v="74"/>
    <s v="CAMPINA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s v="CAMPINAS DO SUL"/>
    <x v="13"/>
    <n v="0"/>
    <n v="0"/>
    <n v="2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s v="CAMPINAS DO SUL"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s v="CAMPINAS DO SUL"/>
    <x v="15"/>
    <n v="0"/>
    <n v="0"/>
    <n v="1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s v="CAMPINAS DO SUL"/>
    <x v="1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Jun"/>
    <x v="73"/>
    <x v="75"/>
    <s v="CAMPINAS DO SU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BOM2022/Jan"/>
    <x v="74"/>
    <x v="76"/>
    <s v="CAMPO BOM"/>
    <x v="12"/>
    <n v="0"/>
    <n v="0"/>
    <n v="50"/>
    <n v="0"/>
    <n v="3"/>
    <n v="12"/>
    <n v="6"/>
    <n v="47"/>
    <n v="4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PO BOM2022/Feb"/>
    <x v="74"/>
    <x v="76"/>
    <s v="CAMPO BOM"/>
    <x v="13"/>
    <n v="1"/>
    <n v="0"/>
    <n v="62"/>
    <n v="0"/>
    <n v="6"/>
    <n v="5"/>
    <n v="0"/>
    <n v="55"/>
    <n v="0"/>
    <n v="6"/>
    <n v="7"/>
    <n v="0"/>
    <n v="0"/>
    <n v="0"/>
    <n v="0"/>
    <n v="1"/>
    <n v="1"/>
    <n v="0"/>
    <n v="0"/>
    <n v="0"/>
    <n v="0"/>
    <n v="0"/>
    <n v="0"/>
    <n v="0"/>
    <n v="0"/>
    <n v="1"/>
  </r>
  <r>
    <s v="CAMPO BOM2022/Mar"/>
    <x v="74"/>
    <x v="76"/>
    <s v="CAMPO BOM"/>
    <x v="14"/>
    <n v="0"/>
    <n v="0"/>
    <n v="63"/>
    <n v="0"/>
    <n v="5"/>
    <n v="11"/>
    <n v="2"/>
    <n v="45"/>
    <n v="2"/>
    <n v="8"/>
    <n v="2"/>
    <n v="0"/>
    <n v="0"/>
    <n v="0"/>
    <n v="0"/>
    <n v="2"/>
    <n v="1"/>
    <n v="0"/>
    <n v="0"/>
    <n v="0"/>
    <n v="0"/>
    <n v="0"/>
    <n v="0"/>
    <n v="0"/>
    <n v="0"/>
    <n v="0"/>
  </r>
  <r>
    <s v="CAMPO BOM2022/Apr"/>
    <x v="74"/>
    <x v="76"/>
    <s v="CAMPO BOM"/>
    <x v="15"/>
    <n v="1"/>
    <n v="0"/>
    <n v="59"/>
    <n v="1"/>
    <n v="5"/>
    <n v="12"/>
    <n v="3"/>
    <n v="41"/>
    <n v="3"/>
    <n v="8"/>
    <n v="5"/>
    <n v="0"/>
    <n v="0"/>
    <n v="0"/>
    <n v="0"/>
    <n v="3"/>
    <n v="4"/>
    <n v="0"/>
    <n v="0"/>
    <n v="0"/>
    <n v="0"/>
    <n v="0"/>
    <n v="0"/>
    <n v="0"/>
    <n v="0"/>
    <n v="1"/>
  </r>
  <r>
    <s v="CAMPO BOM2022/May"/>
    <x v="74"/>
    <x v="76"/>
    <s v="CAMPO BOM"/>
    <x v="16"/>
    <n v="0"/>
    <n v="0"/>
    <n v="44"/>
    <n v="1"/>
    <n v="4"/>
    <n v="10"/>
    <n v="6"/>
    <n v="42"/>
    <n v="1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CAMPO BOM2022/Jun"/>
    <x v="74"/>
    <x v="76"/>
    <s v="CAMPO BOM"/>
    <x v="17"/>
    <n v="0"/>
    <n v="0"/>
    <n v="8"/>
    <n v="0"/>
    <n v="0"/>
    <n v="1"/>
    <n v="2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s v="CAMPO NOVO"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s v="CAMPO NOVO"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s v="CAMPO NOVO"/>
    <x v="15"/>
    <n v="0"/>
    <n v="0"/>
    <n v="5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s v="CAMPO NOVO"/>
    <x v="16"/>
    <n v="1"/>
    <n v="0"/>
    <n v="3"/>
    <n v="1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MPO NOVO2022/Jun"/>
    <x v="75"/>
    <x v="77"/>
    <s v="CAMPO NOV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s v="CAMPOS BORGES"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s v="CAMPOS BORGES"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2/Apr"/>
    <x v="76"/>
    <x v="78"/>
    <s v="CAMPOS BORGES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s v="CAMPOS BORGE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n"/>
    <x v="76"/>
    <x v="78"/>
    <s v="CAMPOS BORG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5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s v="CANDELARIA"/>
    <x v="13"/>
    <n v="0"/>
    <n v="0"/>
    <n v="33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s v="CANDELARIA"/>
    <x v="14"/>
    <n v="0"/>
    <n v="0"/>
    <n v="27"/>
    <n v="6"/>
    <n v="1"/>
    <n v="1"/>
    <n v="0"/>
    <n v="1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NDELARIA2022/Apr"/>
    <x v="77"/>
    <x v="79"/>
    <s v="CANDELARIA"/>
    <x v="15"/>
    <n v="0"/>
    <n v="0"/>
    <n v="46"/>
    <n v="4"/>
    <n v="3"/>
    <n v="1"/>
    <n v="0"/>
    <n v="9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s v="CANDELARIA"/>
    <x v="16"/>
    <n v="0"/>
    <n v="0"/>
    <n v="21"/>
    <n v="0"/>
    <n v="2"/>
    <n v="4"/>
    <n v="0"/>
    <n v="6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CANDELARIA2022/Jun"/>
    <x v="77"/>
    <x v="79"/>
    <s v="CANDELARIA"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an"/>
    <x v="78"/>
    <x v="80"/>
    <s v="CANDIDO GODOI"/>
    <x v="12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s v="CANDIDO GODOI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s v="CANDIDO GODOI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s v="CANDIDO GODOI"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s v="CANDIDO GODOI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n"/>
    <x v="78"/>
    <x v="80"/>
    <s v="CANDIDO GODO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s v="CANDIOTA"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s v="CANDIOTA"/>
    <x v="14"/>
    <n v="0"/>
    <n v="0"/>
    <n v="9"/>
    <n v="2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s v="CANDIOTA"/>
    <x v="15"/>
    <n v="0"/>
    <n v="0"/>
    <n v="2"/>
    <n v="1"/>
    <n v="0"/>
    <n v="1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ANDIOTA2022/May"/>
    <x v="79"/>
    <x v="81"/>
    <s v="CANDIOTA"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n"/>
    <x v="79"/>
    <x v="81"/>
    <s v="CANDIO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2/Jan"/>
    <x v="80"/>
    <x v="82"/>
    <s v="CANELA"/>
    <x v="12"/>
    <n v="1"/>
    <n v="0"/>
    <n v="34"/>
    <n v="0"/>
    <n v="2"/>
    <n v="3"/>
    <n v="0"/>
    <n v="35"/>
    <n v="4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22/Feb"/>
    <x v="80"/>
    <x v="82"/>
    <s v="CANELA"/>
    <x v="13"/>
    <n v="0"/>
    <n v="0"/>
    <n v="54"/>
    <n v="0"/>
    <n v="0"/>
    <n v="2"/>
    <n v="1"/>
    <n v="31"/>
    <n v="1"/>
    <n v="5"/>
    <n v="6"/>
    <n v="0"/>
    <n v="0"/>
    <n v="0"/>
    <n v="0"/>
    <n v="0"/>
    <n v="0"/>
    <n v="0"/>
    <n v="0"/>
    <n v="0"/>
    <n v="0"/>
    <n v="0"/>
    <n v="0"/>
    <n v="0"/>
    <n v="1"/>
    <n v="0"/>
  </r>
  <r>
    <s v="CANELA2022/Mar"/>
    <x v="80"/>
    <x v="82"/>
    <s v="CANELA"/>
    <x v="14"/>
    <n v="1"/>
    <n v="1"/>
    <n v="71"/>
    <n v="0"/>
    <n v="4"/>
    <n v="5"/>
    <n v="0"/>
    <n v="44"/>
    <n v="0"/>
    <n v="3"/>
    <n v="7"/>
    <n v="0"/>
    <n v="0"/>
    <n v="0"/>
    <n v="0"/>
    <n v="2"/>
    <n v="1"/>
    <n v="0"/>
    <n v="0"/>
    <n v="0"/>
    <n v="0"/>
    <n v="0"/>
    <n v="0"/>
    <n v="0"/>
    <n v="0"/>
    <n v="1"/>
  </r>
  <r>
    <s v="CANELA2022/Apr"/>
    <x v="80"/>
    <x v="82"/>
    <s v="CANELA"/>
    <x v="15"/>
    <n v="0"/>
    <n v="0"/>
    <n v="53"/>
    <n v="0"/>
    <n v="3"/>
    <n v="2"/>
    <n v="0"/>
    <n v="40"/>
    <n v="2"/>
    <n v="4"/>
    <n v="10"/>
    <n v="0"/>
    <n v="0"/>
    <n v="0"/>
    <n v="0"/>
    <n v="2"/>
    <n v="0"/>
    <n v="0"/>
    <n v="0"/>
    <n v="0"/>
    <n v="0"/>
    <n v="0"/>
    <n v="0"/>
    <n v="0"/>
    <n v="0"/>
    <n v="0"/>
  </r>
  <r>
    <s v="CANELA2022/May"/>
    <x v="80"/>
    <x v="82"/>
    <s v="CANELA"/>
    <x v="16"/>
    <n v="0"/>
    <n v="0"/>
    <n v="38"/>
    <n v="0"/>
    <n v="0"/>
    <n v="3"/>
    <n v="0"/>
    <n v="36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CANELA2022/Jun"/>
    <x v="80"/>
    <x v="82"/>
    <s v="CANELA"/>
    <x v="17"/>
    <n v="0"/>
    <n v="0"/>
    <n v="4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NGUCU2022/Feb"/>
    <x v="81"/>
    <x v="83"/>
    <s v="CANGUCU"/>
    <x v="13"/>
    <n v="0"/>
    <n v="0"/>
    <n v="16"/>
    <n v="3"/>
    <n v="0"/>
    <n v="0"/>
    <n v="0"/>
    <n v="1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s v="CANGUCU"/>
    <x v="14"/>
    <n v="0"/>
    <n v="0"/>
    <n v="31"/>
    <n v="11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s v="CANGUCU"/>
    <x v="15"/>
    <n v="0"/>
    <n v="0"/>
    <n v="17"/>
    <n v="4"/>
    <n v="1"/>
    <n v="4"/>
    <n v="0"/>
    <n v="1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s v="CANGUCU"/>
    <x v="16"/>
    <n v="0"/>
    <n v="0"/>
    <n v="25"/>
    <n v="4"/>
    <n v="4"/>
    <n v="5"/>
    <n v="0"/>
    <n v="9"/>
    <n v="5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CANGUCU2022/Jun"/>
    <x v="81"/>
    <x v="83"/>
    <s v="CANGUC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60"/>
    <n v="1"/>
    <n v="24"/>
    <n v="157"/>
    <n v="23"/>
    <n v="310"/>
    <n v="9"/>
    <n v="30"/>
    <n v="36"/>
    <n v="0"/>
    <n v="0"/>
    <n v="0"/>
    <n v="0"/>
    <n v="9"/>
    <n v="7"/>
    <n v="0"/>
    <n v="0"/>
    <n v="0"/>
    <n v="0"/>
    <n v="1"/>
    <n v="2"/>
    <n v="0"/>
    <n v="0"/>
    <n v="10"/>
  </r>
  <r>
    <s v="CANOAS2022/Feb"/>
    <x v="82"/>
    <x v="84"/>
    <s v="CANOAS"/>
    <x v="13"/>
    <n v="6"/>
    <n v="0"/>
    <n v="253"/>
    <n v="1"/>
    <n v="24"/>
    <n v="137"/>
    <n v="20"/>
    <n v="298"/>
    <n v="14"/>
    <n v="30"/>
    <n v="45"/>
    <n v="0"/>
    <n v="0"/>
    <n v="0"/>
    <n v="0"/>
    <n v="6"/>
    <n v="6"/>
    <n v="0"/>
    <n v="0"/>
    <n v="0"/>
    <n v="0"/>
    <n v="0"/>
    <n v="0"/>
    <n v="0"/>
    <n v="1"/>
    <n v="6"/>
  </r>
  <r>
    <s v="CANOAS2022/Mar"/>
    <x v="82"/>
    <x v="84"/>
    <s v="CANOAS"/>
    <x v="14"/>
    <n v="2"/>
    <n v="0"/>
    <n v="323"/>
    <n v="1"/>
    <n v="57"/>
    <n v="190"/>
    <n v="23"/>
    <n v="368"/>
    <n v="10"/>
    <n v="33"/>
    <n v="53"/>
    <n v="0"/>
    <n v="0"/>
    <n v="0"/>
    <n v="0"/>
    <n v="8"/>
    <n v="6"/>
    <n v="0"/>
    <n v="0"/>
    <n v="0"/>
    <n v="0"/>
    <n v="0"/>
    <n v="5"/>
    <n v="0"/>
    <n v="0"/>
    <n v="2"/>
  </r>
  <r>
    <s v="CANOAS2022/Apr"/>
    <x v="82"/>
    <x v="84"/>
    <s v="CANOAS"/>
    <x v="15"/>
    <n v="4"/>
    <n v="0"/>
    <n v="329"/>
    <n v="1"/>
    <n v="63"/>
    <n v="167"/>
    <n v="22"/>
    <n v="370"/>
    <n v="17"/>
    <n v="24"/>
    <n v="53"/>
    <n v="0"/>
    <n v="0"/>
    <n v="0"/>
    <n v="0"/>
    <n v="14"/>
    <n v="14"/>
    <n v="0"/>
    <n v="0"/>
    <n v="0"/>
    <n v="0"/>
    <n v="0"/>
    <n v="0"/>
    <n v="0"/>
    <n v="0"/>
    <n v="4"/>
  </r>
  <r>
    <s v="CANOAS2022/May"/>
    <x v="82"/>
    <x v="84"/>
    <s v="CANOAS"/>
    <x v="16"/>
    <n v="6"/>
    <n v="0"/>
    <n v="311"/>
    <n v="0"/>
    <n v="35"/>
    <n v="143"/>
    <n v="14"/>
    <n v="355"/>
    <n v="12"/>
    <n v="20"/>
    <n v="80"/>
    <n v="0"/>
    <n v="0"/>
    <n v="0"/>
    <n v="0"/>
    <n v="9"/>
    <n v="11"/>
    <n v="0"/>
    <n v="0"/>
    <n v="0"/>
    <n v="0"/>
    <n v="0"/>
    <n v="1"/>
    <n v="0"/>
    <n v="0"/>
    <n v="7"/>
  </r>
  <r>
    <s v="CANOAS2022/Jun"/>
    <x v="82"/>
    <x v="84"/>
    <s v="CANOAS"/>
    <x v="17"/>
    <n v="1"/>
    <n v="0"/>
    <n v="33"/>
    <n v="0"/>
    <n v="3"/>
    <n v="14"/>
    <n v="0"/>
    <n v="33"/>
    <n v="0"/>
    <n v="1"/>
    <n v="7"/>
    <n v="0"/>
    <n v="0"/>
    <n v="0"/>
    <n v="0"/>
    <n v="1"/>
    <n v="1"/>
    <n v="0"/>
    <n v="0"/>
    <n v="0"/>
    <n v="0"/>
    <n v="0"/>
    <n v="0"/>
    <n v="0"/>
    <n v="0"/>
    <n v="1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s v="CANUDOS DO VAL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s v="CANUDOS DO VALE"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s v="CANUDOS DO VALE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s v="CANUDOS DO VALE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n"/>
    <x v="83"/>
    <x v="85"/>
    <s v="CANUDOS DO VAL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s v="CAPAO BONITO DO SUL"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BONITO DO SUL2022/Mar"/>
    <x v="84"/>
    <x v="86"/>
    <s v="CAPAO BONITO DO SUL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s v="CAPAO BONITO DO SUL"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s v="CAPAO BONITO DO SUL"/>
    <x v="16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n"/>
    <x v="84"/>
    <x v="86"/>
    <s v="CAPAO BONIT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2"/>
    <n v="0"/>
    <n v="13"/>
    <n v="16"/>
    <n v="0"/>
    <n v="91"/>
    <n v="7"/>
    <n v="29"/>
    <n v="33"/>
    <n v="0"/>
    <n v="0"/>
    <n v="0"/>
    <n v="0"/>
    <n v="4"/>
    <n v="2"/>
    <n v="0"/>
    <n v="0"/>
    <n v="0"/>
    <n v="0"/>
    <n v="0"/>
    <n v="0"/>
    <n v="0"/>
    <n v="0"/>
    <n v="0"/>
  </r>
  <r>
    <s v="CAPAO DA CANOA2022/Feb"/>
    <x v="85"/>
    <x v="87"/>
    <s v="CAPAO DA CANOA"/>
    <x v="13"/>
    <n v="1"/>
    <n v="0"/>
    <n v="102"/>
    <n v="1"/>
    <n v="7"/>
    <n v="15"/>
    <n v="1"/>
    <n v="111"/>
    <n v="3"/>
    <n v="29"/>
    <n v="24"/>
    <n v="0"/>
    <n v="0"/>
    <n v="0"/>
    <n v="0"/>
    <n v="3"/>
    <n v="2"/>
    <n v="0"/>
    <n v="0"/>
    <n v="0"/>
    <n v="0"/>
    <n v="0"/>
    <n v="0"/>
    <n v="0"/>
    <n v="0"/>
    <n v="1"/>
  </r>
  <r>
    <s v="CAPAO DA CANOA2022/Mar"/>
    <x v="85"/>
    <x v="87"/>
    <s v="CAPAO DA CANOA"/>
    <x v="14"/>
    <n v="0"/>
    <n v="0"/>
    <n v="55"/>
    <n v="1"/>
    <n v="9"/>
    <n v="9"/>
    <n v="0"/>
    <n v="80"/>
    <n v="2"/>
    <n v="4"/>
    <n v="9"/>
    <n v="0"/>
    <n v="0"/>
    <n v="0"/>
    <n v="0"/>
    <n v="3"/>
    <n v="1"/>
    <n v="0"/>
    <n v="0"/>
    <n v="0"/>
    <n v="0"/>
    <n v="0"/>
    <n v="0"/>
    <n v="0"/>
    <n v="0"/>
    <n v="0"/>
  </r>
  <r>
    <s v="CAPAO DA CANOA2022/Apr"/>
    <x v="85"/>
    <x v="87"/>
    <s v="CAPAO DA CANOA"/>
    <x v="15"/>
    <n v="2"/>
    <n v="0"/>
    <n v="74"/>
    <n v="2"/>
    <n v="4"/>
    <n v="15"/>
    <n v="4"/>
    <n v="43"/>
    <n v="2"/>
    <n v="6"/>
    <n v="10"/>
    <n v="0"/>
    <n v="0"/>
    <n v="0"/>
    <n v="0"/>
    <n v="0"/>
    <n v="0"/>
    <n v="0"/>
    <n v="0"/>
    <n v="0"/>
    <n v="0"/>
    <n v="0"/>
    <n v="0"/>
    <n v="0"/>
    <n v="1"/>
    <n v="3"/>
  </r>
  <r>
    <s v="CAPAO DA CANOA2022/May"/>
    <x v="85"/>
    <x v="87"/>
    <s v="CAPAO DA CANOA"/>
    <x v="16"/>
    <n v="0"/>
    <n v="0"/>
    <n v="36"/>
    <n v="1"/>
    <n v="5"/>
    <n v="5"/>
    <n v="4"/>
    <n v="44"/>
    <n v="3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CAPAO DA CANOA2022/Jun"/>
    <x v="85"/>
    <x v="87"/>
    <s v="CAPAO DA CANOA"/>
    <x v="17"/>
    <n v="0"/>
    <n v="0"/>
    <n v="5"/>
    <n v="0"/>
    <n v="0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s v="CAPAO DO CIPO"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s v="CAPAO DO CIPO"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s v="CAPAO DO CIPO"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s v="CAPAO DO CIPO"/>
    <x v="16"/>
    <n v="0"/>
    <n v="0"/>
    <n v="1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PAO DO CIPO2022/Jun"/>
    <x v="86"/>
    <x v="88"/>
    <s v="CAPAO DO CIP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s v="CAPAO DO LEAO"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s v="CAPAO DO LEAO"/>
    <x v="14"/>
    <n v="1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PAO DO LEAO2022/Apr"/>
    <x v="87"/>
    <x v="89"/>
    <s v="CAPAO DO LEAO"/>
    <x v="15"/>
    <n v="0"/>
    <n v="0"/>
    <n v="13"/>
    <n v="1"/>
    <n v="1"/>
    <n v="3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s v="CAPAO DO LEAO"/>
    <x v="16"/>
    <n v="0"/>
    <n v="0"/>
    <n v="8"/>
    <n v="1"/>
    <n v="2"/>
    <n v="4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2/Jun"/>
    <x v="87"/>
    <x v="89"/>
    <s v="CAPAO DO LEA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CAPELA DE SANTANA2022/Feb"/>
    <x v="88"/>
    <x v="90"/>
    <s v="CAPELA DE SANTANA"/>
    <x v="13"/>
    <n v="0"/>
    <n v="0"/>
    <n v="0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s v="CAPELA DE SANTANA"/>
    <x v="14"/>
    <n v="1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22/Apr"/>
    <x v="88"/>
    <x v="90"/>
    <s v="CAPELA DE SANTANA"/>
    <x v="15"/>
    <n v="0"/>
    <n v="0"/>
    <n v="8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s v="CAPELA DE SANTANA"/>
    <x v="16"/>
    <n v="0"/>
    <n v="0"/>
    <n v="4"/>
    <n v="2"/>
    <n v="1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2/Jun"/>
    <x v="88"/>
    <x v="90"/>
    <s v="CAPELA DE SANT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s v="CAPITAO"/>
    <x v="13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r"/>
    <x v="89"/>
    <x v="91"/>
    <s v="CAPITAO"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s v="CAPITAO"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s v="CAPITAO"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TAO2022/Jun"/>
    <x v="89"/>
    <x v="91"/>
    <s v="CAPIT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s v="CAPIVARI DO SUL"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s v="CAPIVARI DO SUL"/>
    <x v="14"/>
    <n v="0"/>
    <n v="0"/>
    <n v="2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s v="CAPIVARI DO SUL"/>
    <x v="15"/>
    <n v="1"/>
    <n v="0"/>
    <n v="3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PIVARI DO SUL2022/May"/>
    <x v="90"/>
    <x v="92"/>
    <s v="CAPIVARI DO SUL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n"/>
    <x v="90"/>
    <x v="92"/>
    <s v="CAPIVARI DO SUL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s v="CARAA"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s v="CARAA"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s v="CARAA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s v="CARAA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n"/>
    <x v="91"/>
    <x v="93"/>
    <s v="CARA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1"/>
    <n v="4"/>
    <n v="6"/>
    <n v="5"/>
    <n v="0"/>
    <n v="0"/>
    <n v="0"/>
    <n v="0"/>
    <n v="5"/>
    <n v="0"/>
    <n v="0"/>
    <n v="0"/>
    <n v="0"/>
    <n v="0"/>
    <n v="0"/>
    <n v="0"/>
    <n v="0"/>
    <n v="0"/>
    <n v="1"/>
  </r>
  <r>
    <s v="CARAZINHO2022/Feb"/>
    <x v="92"/>
    <x v="94"/>
    <s v="CARAZINHO"/>
    <x v="13"/>
    <n v="0"/>
    <n v="0"/>
    <n v="47"/>
    <n v="0"/>
    <n v="7"/>
    <n v="9"/>
    <n v="0"/>
    <n v="38"/>
    <n v="5"/>
    <n v="3"/>
    <n v="6"/>
    <n v="0"/>
    <n v="0"/>
    <n v="0"/>
    <n v="0"/>
    <n v="1"/>
    <n v="0"/>
    <n v="0"/>
    <n v="0"/>
    <n v="0"/>
    <n v="0"/>
    <n v="0"/>
    <n v="1"/>
    <n v="0"/>
    <n v="0"/>
    <n v="0"/>
  </r>
  <r>
    <s v="CARAZINHO2022/Mar"/>
    <x v="92"/>
    <x v="94"/>
    <s v="CARAZINHO"/>
    <x v="14"/>
    <n v="0"/>
    <n v="0"/>
    <n v="66"/>
    <n v="0"/>
    <n v="11"/>
    <n v="13"/>
    <n v="0"/>
    <n v="45"/>
    <n v="3"/>
    <n v="4"/>
    <n v="3"/>
    <n v="0"/>
    <n v="0"/>
    <n v="0"/>
    <n v="0"/>
    <n v="4"/>
    <n v="5"/>
    <n v="0"/>
    <n v="0"/>
    <n v="0"/>
    <n v="0"/>
    <n v="0"/>
    <n v="0"/>
    <n v="0"/>
    <n v="0"/>
    <n v="0"/>
  </r>
  <r>
    <s v="CARAZINHO2022/Apr"/>
    <x v="92"/>
    <x v="94"/>
    <s v="CARAZINHO"/>
    <x v="15"/>
    <n v="1"/>
    <n v="0"/>
    <n v="71"/>
    <n v="0"/>
    <n v="11"/>
    <n v="8"/>
    <n v="1"/>
    <n v="44"/>
    <n v="8"/>
    <n v="2"/>
    <n v="6"/>
    <n v="0"/>
    <n v="0"/>
    <n v="0"/>
    <n v="0"/>
    <n v="4"/>
    <n v="1"/>
    <n v="0"/>
    <n v="0"/>
    <n v="0"/>
    <n v="0"/>
    <n v="0"/>
    <n v="0"/>
    <n v="0"/>
    <n v="0"/>
    <n v="1"/>
  </r>
  <r>
    <s v="CARAZINHO2022/May"/>
    <x v="92"/>
    <x v="94"/>
    <s v="CARAZINHO"/>
    <x v="16"/>
    <n v="2"/>
    <n v="0"/>
    <n v="100"/>
    <n v="1"/>
    <n v="6"/>
    <n v="14"/>
    <n v="0"/>
    <n v="47"/>
    <n v="3"/>
    <n v="5"/>
    <n v="3"/>
    <n v="0"/>
    <n v="0"/>
    <n v="0"/>
    <n v="0"/>
    <n v="4"/>
    <n v="5"/>
    <n v="0"/>
    <n v="0"/>
    <n v="0"/>
    <n v="0"/>
    <n v="0"/>
    <n v="0"/>
    <n v="0"/>
    <n v="0"/>
    <n v="2"/>
  </r>
  <r>
    <s v="CARAZINHO2022/Jun"/>
    <x v="92"/>
    <x v="94"/>
    <s v="CARAZINHO"/>
    <x v="17"/>
    <n v="0"/>
    <n v="0"/>
    <n v="12"/>
    <n v="0"/>
    <n v="2"/>
    <n v="4"/>
    <n v="0"/>
    <n v="5"/>
    <n v="0"/>
    <n v="0"/>
    <n v="0"/>
    <n v="0"/>
    <n v="0"/>
    <n v="0"/>
    <n v="0"/>
    <n v="2"/>
    <n v="3"/>
    <n v="0"/>
    <n v="0"/>
    <n v="0"/>
    <n v="0"/>
    <n v="0"/>
    <n v="0"/>
    <n v="0"/>
    <n v="0"/>
    <n v="0"/>
  </r>
  <r>
    <s v="CARLOS BARBOSA2022/Jan"/>
    <x v="93"/>
    <x v="95"/>
    <s v="CARLOS BARBOSA"/>
    <x v="12"/>
    <n v="1"/>
    <n v="0"/>
    <n v="5"/>
    <n v="0"/>
    <n v="0"/>
    <n v="0"/>
    <n v="0"/>
    <n v="28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CARLOS BARBOSA2022/Feb"/>
    <x v="93"/>
    <x v="95"/>
    <s v="CARLOS BARBOSA"/>
    <x v="13"/>
    <n v="0"/>
    <n v="0"/>
    <n v="9"/>
    <n v="0"/>
    <n v="0"/>
    <n v="0"/>
    <n v="0"/>
    <n v="2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s v="CARLOS BARBOSA"/>
    <x v="14"/>
    <n v="0"/>
    <n v="0"/>
    <n v="7"/>
    <n v="0"/>
    <n v="2"/>
    <n v="1"/>
    <n v="0"/>
    <n v="34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2/Apr"/>
    <x v="93"/>
    <x v="95"/>
    <s v="CARLOS BARBOSA"/>
    <x v="15"/>
    <n v="0"/>
    <n v="0"/>
    <n v="6"/>
    <n v="0"/>
    <n v="0"/>
    <n v="1"/>
    <n v="0"/>
    <n v="24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CARLOS BARBOSA2022/May"/>
    <x v="93"/>
    <x v="95"/>
    <s v="CARLOS BARBOSA"/>
    <x v="16"/>
    <n v="0"/>
    <n v="0"/>
    <n v="9"/>
    <n v="0"/>
    <n v="2"/>
    <n v="0"/>
    <n v="0"/>
    <n v="26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2/Jun"/>
    <x v="93"/>
    <x v="95"/>
    <s v="CARLOS BARBOSA"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s v="CARLOS GOM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s v="CARLOS GOME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s v="CARLOS GOMES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s v="CARLOS GOMES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n"/>
    <x v="94"/>
    <x v="96"/>
    <s v="CARLOS GOM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2"/>
    <n v="0"/>
    <n v="0"/>
    <n v="15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s v="CASCA"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s v="CASCA"/>
    <x v="14"/>
    <n v="0"/>
    <n v="0"/>
    <n v="12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s v="CASCA"/>
    <x v="15"/>
    <n v="0"/>
    <n v="0"/>
    <n v="10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s v="CASCA"/>
    <x v="16"/>
    <n v="0"/>
    <n v="0"/>
    <n v="9"/>
    <n v="0"/>
    <n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CA2022/Jun"/>
    <x v="95"/>
    <x v="97"/>
    <s v="CASCA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s v="CASEIROS"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s v="CASEIROS"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s v="CASEIROS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s v="CASEIROS"/>
    <x v="16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SEIROS2022/Jun"/>
    <x v="96"/>
    <x v="98"/>
    <s v="CASEIR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8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s v="CATUIPE"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s v="CATUIPE"/>
    <x v="14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s v="CATUIPE"/>
    <x v="15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s v="CATUIPE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n"/>
    <x v="97"/>
    <x v="99"/>
    <s v="CATUIPE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22/Jan"/>
    <x v="98"/>
    <x v="100"/>
    <s v="CAXIAS DO SUL"/>
    <x v="12"/>
    <n v="3"/>
    <n v="0"/>
    <n v="386"/>
    <n v="0"/>
    <n v="54"/>
    <n v="96"/>
    <n v="20"/>
    <n v="437"/>
    <n v="23"/>
    <n v="13"/>
    <n v="44"/>
    <n v="0"/>
    <n v="0"/>
    <n v="0"/>
    <n v="0"/>
    <n v="15"/>
    <n v="17"/>
    <n v="0"/>
    <n v="0"/>
    <n v="0"/>
    <n v="1"/>
    <n v="0"/>
    <n v="6"/>
    <n v="0"/>
    <n v="1"/>
    <n v="4"/>
  </r>
  <r>
    <s v="CAXIAS DO SUL2022/Feb"/>
    <x v="98"/>
    <x v="100"/>
    <s v="CAXIAS DO SUL"/>
    <x v="13"/>
    <n v="5"/>
    <n v="0"/>
    <n v="346"/>
    <n v="4"/>
    <n v="47"/>
    <n v="82"/>
    <n v="28"/>
    <n v="390"/>
    <n v="23"/>
    <n v="8"/>
    <n v="46"/>
    <n v="0"/>
    <n v="0"/>
    <n v="0"/>
    <n v="0"/>
    <n v="12"/>
    <n v="9"/>
    <n v="0"/>
    <n v="0"/>
    <n v="0"/>
    <n v="0"/>
    <n v="1"/>
    <n v="2"/>
    <n v="0"/>
    <n v="0"/>
    <n v="5"/>
  </r>
  <r>
    <s v="CAXIAS DO SUL2022/Mar"/>
    <x v="98"/>
    <x v="100"/>
    <s v="CAXIAS DO SUL"/>
    <x v="14"/>
    <n v="5"/>
    <n v="0"/>
    <n v="442"/>
    <n v="7"/>
    <n v="58"/>
    <n v="107"/>
    <n v="16"/>
    <n v="468"/>
    <n v="27"/>
    <n v="15"/>
    <n v="55"/>
    <n v="0"/>
    <n v="0"/>
    <n v="0"/>
    <n v="0"/>
    <n v="21"/>
    <n v="12"/>
    <n v="0"/>
    <n v="1"/>
    <n v="0"/>
    <n v="0"/>
    <n v="0"/>
    <n v="2"/>
    <n v="0"/>
    <n v="0"/>
    <n v="5"/>
  </r>
  <r>
    <s v="CAXIAS DO SUL2022/Apr"/>
    <x v="98"/>
    <x v="100"/>
    <s v="CAXIAS DO SUL"/>
    <x v="15"/>
    <n v="4"/>
    <n v="0"/>
    <n v="366"/>
    <n v="1"/>
    <n v="30"/>
    <n v="79"/>
    <n v="23"/>
    <n v="395"/>
    <n v="14"/>
    <n v="18"/>
    <n v="50"/>
    <n v="0"/>
    <n v="0"/>
    <n v="0"/>
    <n v="0"/>
    <n v="19"/>
    <n v="7"/>
    <n v="0"/>
    <n v="0"/>
    <n v="0"/>
    <n v="0"/>
    <n v="0"/>
    <n v="1"/>
    <n v="0"/>
    <n v="0"/>
    <n v="4"/>
  </r>
  <r>
    <s v="CAXIAS DO SUL2022/May"/>
    <x v="98"/>
    <x v="100"/>
    <s v="CAXIAS DO SUL"/>
    <x v="16"/>
    <n v="9"/>
    <n v="0"/>
    <n v="306"/>
    <n v="2"/>
    <n v="36"/>
    <n v="79"/>
    <n v="30"/>
    <n v="386"/>
    <n v="22"/>
    <n v="7"/>
    <n v="30"/>
    <n v="0"/>
    <n v="0"/>
    <n v="0"/>
    <n v="0"/>
    <n v="25"/>
    <n v="13"/>
    <n v="0"/>
    <n v="0"/>
    <n v="0"/>
    <n v="0"/>
    <n v="0"/>
    <n v="0"/>
    <n v="0"/>
    <n v="0"/>
    <n v="12"/>
  </r>
  <r>
    <s v="CAXIAS DO SUL2022/Jun"/>
    <x v="98"/>
    <x v="100"/>
    <s v="CAXIAS DO SUL"/>
    <x v="17"/>
    <n v="1"/>
    <n v="0"/>
    <n v="35"/>
    <n v="0"/>
    <n v="6"/>
    <n v="14"/>
    <n v="2"/>
    <n v="36"/>
    <n v="0"/>
    <n v="1"/>
    <n v="4"/>
    <n v="0"/>
    <n v="0"/>
    <n v="0"/>
    <n v="0"/>
    <n v="1"/>
    <n v="1"/>
    <n v="0"/>
    <n v="0"/>
    <n v="0"/>
    <n v="0"/>
    <n v="0"/>
    <n v="0"/>
    <n v="0"/>
    <n v="0"/>
    <n v="1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s v="CENTENARIO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s v="CENTENARIO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s v="CENTENARIO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s v="CENTENARIO"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n"/>
    <x v="99"/>
    <x v="101"/>
    <s v="CENTENAR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s v="CERRITO"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s v="CERRITO"/>
    <x v="14"/>
    <n v="0"/>
    <n v="0"/>
    <n v="3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s v="CERRITO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s v="CERRITO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n"/>
    <x v="100"/>
    <x v="102"/>
    <s v="CERRI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s v="CERRO BRANCO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s v="CERRO BRANC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s v="CERRO BRANCO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s v="CERRO BRANC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n"/>
    <x v="101"/>
    <x v="103"/>
    <s v="CERRO BRAN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s v="CERRO GRANDE"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s v="CERRO GRANDE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s v="CERRO GRANDE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s v="CERRO GRAND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un"/>
    <x v="102"/>
    <x v="104"/>
    <s v="CERRO GRANDE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s v="CERRO GRANDE DO SUL"/>
    <x v="13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s v="CERRO GRANDE DO SUL"/>
    <x v="14"/>
    <n v="0"/>
    <n v="0"/>
    <n v="4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s v="CERRO GRANDE DO SUL"/>
    <x v="15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s v="CERRO GRANDE DO SUL"/>
    <x v="16"/>
    <n v="1"/>
    <n v="0"/>
    <n v="4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CERRO GRANDE DO SUL2022/Jun"/>
    <x v="103"/>
    <x v="105"/>
    <s v="CERRO GRANDE DO SU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s v="CERRO LARGO"/>
    <x v="13"/>
    <n v="0"/>
    <n v="0"/>
    <n v="3"/>
    <n v="0"/>
    <n v="0"/>
    <n v="0"/>
    <n v="0"/>
    <n v="1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2/Mar"/>
    <x v="104"/>
    <x v="106"/>
    <s v="CERRO LARGO"/>
    <x v="14"/>
    <n v="0"/>
    <n v="0"/>
    <n v="4"/>
    <n v="0"/>
    <n v="0"/>
    <n v="1"/>
    <n v="0"/>
    <n v="4"/>
    <n v="1"/>
    <n v="2"/>
    <n v="0"/>
    <n v="0"/>
    <n v="0"/>
    <n v="0"/>
    <n v="0"/>
    <n v="0"/>
    <n v="0"/>
    <n v="0"/>
    <n v="0"/>
    <n v="1"/>
    <n v="0"/>
    <n v="0"/>
    <n v="0"/>
    <n v="0"/>
    <n v="0"/>
    <n v="0"/>
  </r>
  <r>
    <s v="CERRO LARGO2022/Apr"/>
    <x v="104"/>
    <x v="106"/>
    <s v="CERRO LARGO"/>
    <x v="15"/>
    <n v="0"/>
    <n v="0"/>
    <n v="3"/>
    <n v="0"/>
    <n v="0"/>
    <n v="0"/>
    <n v="0"/>
    <n v="8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CERRO LARGO2022/May"/>
    <x v="104"/>
    <x v="106"/>
    <s v="CERRO LARGO"/>
    <x v="16"/>
    <n v="0"/>
    <n v="0"/>
    <n v="4"/>
    <n v="0"/>
    <n v="1"/>
    <n v="0"/>
    <n v="0"/>
    <n v="7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Jun"/>
    <x v="104"/>
    <x v="106"/>
    <s v="CERRO LAR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s v="CHAPADA"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APADA2022/Mar"/>
    <x v="105"/>
    <x v="107"/>
    <s v="CHAPADA"/>
    <x v="14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s v="CHAPADA"/>
    <x v="15"/>
    <n v="0"/>
    <n v="0"/>
    <n v="4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s v="CHAPADA"/>
    <x v="16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n"/>
    <x v="105"/>
    <x v="107"/>
    <s v="CHAPA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7"/>
    <n v="0"/>
    <n v="0"/>
    <n v="0"/>
    <n v="0"/>
    <n v="2"/>
    <n v="0"/>
    <n v="0"/>
    <n v="0"/>
    <n v="0"/>
    <n v="0"/>
    <n v="0"/>
    <n v="0"/>
    <n v="0"/>
    <n v="0"/>
    <n v="0"/>
  </r>
  <r>
    <s v="CHARQUEADAS2022/Feb"/>
    <x v="106"/>
    <x v="108"/>
    <s v="CHARQUEADAS"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</r>
  <r>
    <s v="CHARQUEADAS2022/Mar"/>
    <x v="106"/>
    <x v="108"/>
    <s v="CHARQUEADAS"/>
    <x v="14"/>
    <n v="0"/>
    <n v="0"/>
    <n v="24"/>
    <n v="0"/>
    <n v="2"/>
    <n v="2"/>
    <n v="0"/>
    <n v="8"/>
    <n v="1"/>
    <n v="8"/>
    <n v="28"/>
    <n v="0"/>
    <n v="0"/>
    <n v="0"/>
    <n v="0"/>
    <n v="1"/>
    <n v="0"/>
    <n v="0"/>
    <n v="1"/>
    <n v="0"/>
    <n v="0"/>
    <n v="0"/>
    <n v="0"/>
    <n v="0"/>
    <n v="0"/>
    <n v="0"/>
  </r>
  <r>
    <s v="CHARQUEADAS2022/Apr"/>
    <x v="106"/>
    <x v="108"/>
    <s v="CHARQUEADAS"/>
    <x v="15"/>
    <n v="0"/>
    <n v="0"/>
    <n v="12"/>
    <n v="1"/>
    <n v="1"/>
    <n v="0"/>
    <n v="0"/>
    <n v="4"/>
    <n v="0"/>
    <n v="3"/>
    <n v="22"/>
    <n v="0"/>
    <n v="0"/>
    <n v="0"/>
    <n v="0"/>
    <n v="1"/>
    <n v="0"/>
    <n v="0"/>
    <n v="0"/>
    <n v="0"/>
    <n v="0"/>
    <n v="0"/>
    <n v="0"/>
    <n v="0"/>
    <n v="0"/>
    <n v="0"/>
  </r>
  <r>
    <s v="CHARQUEADAS2022/May"/>
    <x v="106"/>
    <x v="108"/>
    <s v="CHARQUEADAS"/>
    <x v="16"/>
    <n v="0"/>
    <n v="0"/>
    <n v="12"/>
    <n v="0"/>
    <n v="0"/>
    <n v="0"/>
    <n v="0"/>
    <n v="11"/>
    <n v="0"/>
    <n v="4"/>
    <n v="28"/>
    <n v="0"/>
    <n v="0"/>
    <n v="0"/>
    <n v="0"/>
    <n v="0"/>
    <n v="0"/>
    <n v="0"/>
    <n v="0"/>
    <n v="0"/>
    <n v="0"/>
    <n v="0"/>
    <n v="0"/>
    <n v="0"/>
    <n v="0"/>
    <n v="0"/>
  </r>
  <r>
    <s v="CHARQUEADAS2022/Jun"/>
    <x v="106"/>
    <x v="108"/>
    <s v="CHARQUEADAS"/>
    <x v="17"/>
    <n v="0"/>
    <n v="0"/>
    <n v="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s v="CHARRUA"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s v="CHARRU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s v="CHARRU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s v="CHARRUA"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n"/>
    <x v="107"/>
    <x v="109"/>
    <s v="CHARRU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s v="CHIAPETTA"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s v="CHIAPETTA"/>
    <x v="14"/>
    <n v="0"/>
    <n v="0"/>
    <n v="8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s v="CHIAPET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s v="CHIAPETTA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n"/>
    <x v="108"/>
    <x v="110"/>
    <s v="CHIAPETT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22/Feb"/>
    <x v="109"/>
    <x v="111"/>
    <s v="CHUI"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HUI2022/Mar"/>
    <x v="109"/>
    <x v="111"/>
    <s v="CHUI"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HUI2022/Apr"/>
    <x v="109"/>
    <x v="111"/>
    <s v="CHUI"/>
    <x v="15"/>
    <n v="0"/>
    <n v="0"/>
    <n v="12"/>
    <n v="1"/>
    <n v="1"/>
    <n v="1"/>
    <n v="0"/>
    <n v="3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CHUI2022/May"/>
    <x v="109"/>
    <x v="111"/>
    <s v="CHUI"/>
    <x v="16"/>
    <n v="0"/>
    <n v="0"/>
    <n v="17"/>
    <n v="2"/>
    <n v="1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UI2022/Jun"/>
    <x v="109"/>
    <x v="111"/>
    <s v="CHUI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s v="CHUVISCA"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s v="CHUVISCA"/>
    <x v="14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22/Apr"/>
    <x v="110"/>
    <x v="112"/>
    <s v="CHUVISCA"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s v="CHUVISCA"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n"/>
    <x v="110"/>
    <x v="112"/>
    <s v="CHUVIS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3"/>
    <n v="0"/>
    <n v="7"/>
    <n v="15"/>
    <n v="0"/>
    <n v="20"/>
    <n v="4"/>
    <n v="9"/>
    <n v="19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s v="CIDREIRA"/>
    <x v="13"/>
    <n v="1"/>
    <n v="0"/>
    <n v="31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</r>
  <r>
    <s v="CIDREIRA2022/Mar"/>
    <x v="111"/>
    <x v="113"/>
    <s v="CIDREIRA"/>
    <x v="14"/>
    <n v="2"/>
    <n v="0"/>
    <n v="27"/>
    <n v="1"/>
    <n v="1"/>
    <n v="4"/>
    <n v="0"/>
    <n v="6"/>
    <n v="0"/>
    <n v="9"/>
    <n v="4"/>
    <n v="0"/>
    <n v="0"/>
    <n v="0"/>
    <n v="0"/>
    <n v="0"/>
    <n v="0"/>
    <n v="0"/>
    <n v="0"/>
    <n v="0"/>
    <n v="0"/>
    <n v="0"/>
    <n v="0"/>
    <n v="0"/>
    <n v="0"/>
    <n v="2"/>
  </r>
  <r>
    <s v="CIDREIRA2022/Apr"/>
    <x v="111"/>
    <x v="113"/>
    <s v="CIDREIRA"/>
    <x v="15"/>
    <n v="0"/>
    <n v="0"/>
    <n v="22"/>
    <n v="0"/>
    <n v="2"/>
    <n v="0"/>
    <n v="0"/>
    <n v="11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CIDREIRA2022/May"/>
    <x v="111"/>
    <x v="113"/>
    <s v="CIDREIRA"/>
    <x v="16"/>
    <n v="0"/>
    <n v="0"/>
    <n v="22"/>
    <n v="0"/>
    <n v="5"/>
    <n v="3"/>
    <n v="0"/>
    <n v="18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IDREIRA2022/Jun"/>
    <x v="111"/>
    <x v="113"/>
    <s v="CIDREIR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an"/>
    <x v="112"/>
    <x v="114"/>
    <s v="CIRIACO"/>
    <x v="12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s v="CIRIACO"/>
    <x v="13"/>
    <n v="0"/>
    <n v="0"/>
    <n v="3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s v="CIRIACO"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s v="CIRIACO"/>
    <x v="15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s v="CIRIACO"/>
    <x v="16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IRIACO2022/Jun"/>
    <x v="112"/>
    <x v="114"/>
    <s v="CIRIA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s v="COLINAS"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s v="COLINAS"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s v="COLINAS"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OLINAS2022/May"/>
    <x v="113"/>
    <x v="115"/>
    <s v="COLINAS"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n"/>
    <x v="113"/>
    <x v="115"/>
    <s v="COLIN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s v="COLORADO"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s v="COLORADO"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s v="COLORADO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s v="COLORADO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n"/>
    <x v="114"/>
    <x v="116"/>
    <s v="COLOR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2/Feb"/>
    <x v="115"/>
    <x v="117"/>
    <s v="CONDOR"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s v="CONDOR"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s v="CONDOR"/>
    <x v="15"/>
    <n v="1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NDOR2022/May"/>
    <x v="115"/>
    <x v="117"/>
    <s v="CONDOR"/>
    <x v="16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un"/>
    <x v="115"/>
    <x v="117"/>
    <s v="CONDOR"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s v="CONSTANTINA"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s v="CONSTANTINA"/>
    <x v="14"/>
    <n v="0"/>
    <n v="0"/>
    <n v="11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22/Apr"/>
    <x v="116"/>
    <x v="118"/>
    <s v="CONSTANTINA"/>
    <x v="15"/>
    <n v="1"/>
    <n v="0"/>
    <n v="4"/>
    <n v="0"/>
    <n v="0"/>
    <n v="0"/>
    <n v="0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22/May"/>
    <x v="116"/>
    <x v="118"/>
    <s v="CONSTANTINA"/>
    <x v="16"/>
    <n v="0"/>
    <n v="0"/>
    <n v="4"/>
    <n v="0"/>
    <n v="0"/>
    <n v="0"/>
    <n v="0"/>
    <n v="6"/>
    <n v="1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2/Jun"/>
    <x v="116"/>
    <x v="118"/>
    <s v="CONSTANTIN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s v="COQUEIRO BAIX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s v="COQUEIRO BAIXO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s v="COQUEIRO BAIX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s v="COQUEIRO BAIX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n"/>
    <x v="117"/>
    <x v="119"/>
    <s v="COQUEIRO BAIX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s v="COQUEIROS DO SUL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s v="COQUEIROS DO SUL"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s v="COQUEIROS DO SUL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s v="COQUEIROS DO SUL"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n"/>
    <x v="118"/>
    <x v="120"/>
    <s v="COQUEIRO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ARROS2022/Feb"/>
    <x v="119"/>
    <x v="121"/>
    <s v="CORONEL BARRO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s v="CORONEL BARROS"/>
    <x v="14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s v="CORONEL BARROS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s v="CORONEL BARROS"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n"/>
    <x v="119"/>
    <x v="121"/>
    <s v="CORONEL BARR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s v="CORONEL BICACO"/>
    <x v="13"/>
    <n v="0"/>
    <n v="0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s v="CORONEL BICACO"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s v="CORONEL BICACO"/>
    <x v="15"/>
    <n v="0"/>
    <n v="0"/>
    <n v="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s v="CORONEL BICACO"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un"/>
    <x v="120"/>
    <x v="122"/>
    <s v="CORONEL BICA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s v="CORONEL PILAR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s v="CORONEL PILAR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s v="CORONEL PILAR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s v="CORONEL PILAR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n"/>
    <x v="121"/>
    <x v="123"/>
    <s v="CORONEL PILA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s v="COTIPORA"/>
    <x v="13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s v="COTIPORA"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s v="COTIPORA"/>
    <x v="15"/>
    <n v="0"/>
    <n v="0"/>
    <n v="8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22/May"/>
    <x v="122"/>
    <x v="124"/>
    <s v="COTIPORA"/>
    <x v="16"/>
    <n v="0"/>
    <n v="0"/>
    <n v="3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n"/>
    <x v="122"/>
    <x v="124"/>
    <s v="COTIP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s v="COXILHA"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s v="COXILHA"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s v="COXILHA"/>
    <x v="1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s v="COXILHA"/>
    <x v="16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n"/>
    <x v="123"/>
    <x v="125"/>
    <s v="COXIL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s v="CRISSIUMAL"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s v="CRISSIUMAL"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Apr"/>
    <x v="124"/>
    <x v="126"/>
    <s v="CRISSIUMAL"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s v="CRISSIUMAL"/>
    <x v="16"/>
    <n v="0"/>
    <n v="0"/>
    <n v="5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2/Jun"/>
    <x v="124"/>
    <x v="126"/>
    <s v="CRISSIUMAL"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RISTAL2022/Feb"/>
    <x v="125"/>
    <x v="127"/>
    <s v="CRISTAL"/>
    <x v="13"/>
    <n v="0"/>
    <n v="0"/>
    <n v="5"/>
    <n v="2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RISTAL2022/Mar"/>
    <x v="125"/>
    <x v="127"/>
    <s v="CRISTAL"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s v="CRISTAL"/>
    <x v="1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s v="CRISTAL"/>
    <x v="16"/>
    <n v="1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RISTAL2022/Jun"/>
    <x v="125"/>
    <x v="127"/>
    <s v="CRISTA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s v="CRISTAL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s v="CRISTAL DO SUL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s v="CRISTAL DO SUL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s v="CRISTAL DO SU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n"/>
    <x v="126"/>
    <x v="128"/>
    <s v="CRISTAL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38"/>
    <n v="7"/>
    <n v="7"/>
    <n v="6"/>
    <n v="0"/>
    <n v="0"/>
    <n v="0"/>
    <n v="0"/>
    <n v="2"/>
    <n v="1"/>
    <n v="0"/>
    <n v="0"/>
    <n v="0"/>
    <n v="0"/>
    <n v="0"/>
    <n v="0"/>
    <n v="0"/>
    <n v="0"/>
    <n v="4"/>
  </r>
  <r>
    <s v="CRUZ ALTA2022/Feb"/>
    <x v="127"/>
    <x v="129"/>
    <s v="CRUZ ALTA"/>
    <x v="13"/>
    <n v="1"/>
    <n v="0"/>
    <n v="55"/>
    <n v="0"/>
    <n v="1"/>
    <n v="4"/>
    <n v="0"/>
    <n v="41"/>
    <n v="6"/>
    <n v="8"/>
    <n v="16"/>
    <n v="0"/>
    <n v="0"/>
    <n v="0"/>
    <n v="0"/>
    <n v="0"/>
    <n v="1"/>
    <n v="0"/>
    <n v="0"/>
    <n v="0"/>
    <n v="0"/>
    <n v="0"/>
    <n v="0"/>
    <n v="0"/>
    <n v="0"/>
    <n v="1"/>
  </r>
  <r>
    <s v="CRUZ ALTA2022/Mar"/>
    <x v="127"/>
    <x v="129"/>
    <s v="CRUZ ALTA"/>
    <x v="14"/>
    <n v="1"/>
    <n v="0"/>
    <n v="75"/>
    <n v="1"/>
    <n v="1"/>
    <n v="10"/>
    <n v="0"/>
    <n v="53"/>
    <n v="6"/>
    <n v="2"/>
    <n v="7"/>
    <n v="0"/>
    <n v="0"/>
    <n v="0"/>
    <n v="0"/>
    <n v="5"/>
    <n v="0"/>
    <n v="0"/>
    <n v="0"/>
    <n v="0"/>
    <n v="0"/>
    <n v="0"/>
    <n v="0"/>
    <n v="0"/>
    <n v="0"/>
    <n v="1"/>
  </r>
  <r>
    <s v="CRUZ ALTA2022/Apr"/>
    <x v="127"/>
    <x v="129"/>
    <s v="CRUZ ALTA"/>
    <x v="15"/>
    <n v="3"/>
    <n v="0"/>
    <n v="71"/>
    <n v="0"/>
    <n v="2"/>
    <n v="14"/>
    <n v="0"/>
    <n v="44"/>
    <n v="1"/>
    <n v="4"/>
    <n v="8"/>
    <n v="0"/>
    <n v="0"/>
    <n v="0"/>
    <n v="0"/>
    <n v="2"/>
    <n v="5"/>
    <n v="0"/>
    <n v="0"/>
    <n v="0"/>
    <n v="0"/>
    <n v="0"/>
    <n v="0"/>
    <n v="0"/>
    <n v="0"/>
    <n v="3"/>
  </r>
  <r>
    <s v="CRUZ ALTA2022/May"/>
    <x v="127"/>
    <x v="129"/>
    <s v="CRUZ ALTA"/>
    <x v="16"/>
    <n v="1"/>
    <n v="0"/>
    <n v="66"/>
    <n v="2"/>
    <n v="4"/>
    <n v="15"/>
    <n v="0"/>
    <n v="46"/>
    <n v="2"/>
    <n v="6"/>
    <n v="8"/>
    <n v="0"/>
    <n v="0"/>
    <n v="0"/>
    <n v="0"/>
    <n v="2"/>
    <n v="3"/>
    <n v="0"/>
    <n v="0"/>
    <n v="0"/>
    <n v="0"/>
    <n v="0"/>
    <n v="0"/>
    <n v="0"/>
    <n v="0"/>
    <n v="1"/>
  </r>
  <r>
    <s v="CRUZ ALTA2022/Jun"/>
    <x v="127"/>
    <x v="129"/>
    <s v="CRUZ ALTA"/>
    <x v="17"/>
    <n v="0"/>
    <n v="0"/>
    <n v="7"/>
    <n v="0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s v="CRUZALTENSE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s v="CRUZALTENSE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s v="CRUZALTENSE"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RUZALTENSE2022/May"/>
    <x v="128"/>
    <x v="130"/>
    <s v="CRUZALTENSE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n"/>
    <x v="128"/>
    <x v="130"/>
    <s v="CRUZALTENS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s v="CRUZEIRO DO SUL"/>
    <x v="13"/>
    <n v="0"/>
    <n v="0"/>
    <n v="6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s v="CRUZEIRO DO SUL"/>
    <x v="14"/>
    <n v="0"/>
    <n v="0"/>
    <n v="3"/>
    <n v="1"/>
    <n v="0"/>
    <n v="5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s v="CRUZEIRO DO SUL"/>
    <x v="15"/>
    <n v="0"/>
    <n v="0"/>
    <n v="6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s v="CRUZEIRO DO SUL"/>
    <x v="16"/>
    <n v="0"/>
    <n v="0"/>
    <n v="4"/>
    <n v="0"/>
    <n v="1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22/Jun"/>
    <x v="129"/>
    <x v="131"/>
    <s v="CRUZEIR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s v="DAVID CANABARRO"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s v="DAVID CANABARRO"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s v="DAVID CANABARRO"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s v="DAVID CANABARRO"/>
    <x v="16"/>
    <n v="0"/>
    <n v="0"/>
    <n v="4"/>
    <n v="2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22/Jun"/>
    <x v="130"/>
    <x v="132"/>
    <s v="DAVID CANABAR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s v="DERRUBADAS"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s v="DERRUBADAS"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s v="DERRUBADAS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s v="DERRUBADAS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un"/>
    <x v="131"/>
    <x v="133"/>
    <s v="DERRUBAD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s v="DEZESSEIS DE NOVEMBR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s v="DEZESSEIS DE NOVEMBRO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s v="DEZESSEIS DE NOVEMBRO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s v="DEZESSEIS DE NOVEMBRO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n"/>
    <x v="132"/>
    <x v="134"/>
    <s v="DEZESSEIS DE NOVEMB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s v="DILERMANDO DE AGUIAR"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s v="DILERMANDO DE AGUIAR"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s v="DILERMANDO DE AGUIAR"/>
    <x v="15"/>
    <n v="0"/>
    <n v="0"/>
    <n v="6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s v="DILERMANDO DE AGUIAR"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n"/>
    <x v="133"/>
    <x v="135"/>
    <s v="DILERMANDO DE AGUIA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9"/>
    <n v="0"/>
    <n v="0"/>
    <n v="8"/>
    <n v="0"/>
    <n v="10"/>
    <n v="0"/>
    <n v="5"/>
    <n v="1"/>
    <n v="0"/>
    <n v="0"/>
    <n v="0"/>
    <n v="0"/>
    <n v="0"/>
    <n v="3"/>
    <n v="0"/>
    <n v="0"/>
    <n v="0"/>
    <n v="0"/>
    <n v="0"/>
    <n v="0"/>
    <n v="0"/>
    <n v="0"/>
    <n v="0"/>
  </r>
  <r>
    <s v="DOIS IRMAOS2022/Feb"/>
    <x v="134"/>
    <x v="136"/>
    <s v="DOIS IRMAOS"/>
    <x v="13"/>
    <n v="0"/>
    <n v="0"/>
    <n v="12"/>
    <n v="0"/>
    <n v="0"/>
    <n v="1"/>
    <n v="0"/>
    <n v="26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22/Mar"/>
    <x v="134"/>
    <x v="136"/>
    <s v="DOIS IRMAOS"/>
    <x v="14"/>
    <n v="0"/>
    <n v="0"/>
    <n v="9"/>
    <n v="0"/>
    <n v="1"/>
    <n v="0"/>
    <n v="0"/>
    <n v="20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s v="DOIS IRMAOS"/>
    <x v="15"/>
    <n v="0"/>
    <n v="1"/>
    <n v="8"/>
    <n v="1"/>
    <n v="0"/>
    <n v="2"/>
    <n v="0"/>
    <n v="20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2/May"/>
    <x v="134"/>
    <x v="136"/>
    <s v="DOIS IRMAOS"/>
    <x v="16"/>
    <n v="0"/>
    <n v="0"/>
    <n v="20"/>
    <n v="0"/>
    <n v="1"/>
    <n v="2"/>
    <n v="0"/>
    <n v="21"/>
    <n v="0"/>
    <n v="4"/>
    <n v="1"/>
    <n v="0"/>
    <n v="0"/>
    <n v="0"/>
    <n v="0"/>
    <n v="2"/>
    <n v="2"/>
    <n v="0"/>
    <n v="0"/>
    <n v="0"/>
    <n v="0"/>
    <n v="0"/>
    <n v="0"/>
    <n v="0"/>
    <n v="0"/>
    <n v="0"/>
  </r>
  <r>
    <s v="DOIS IRMAOS2022/Jun"/>
    <x v="134"/>
    <x v="136"/>
    <s v="DOIS IRMAOS"/>
    <x v="17"/>
    <n v="0"/>
    <n v="0"/>
    <n v="0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s v="DOIS IRMAOS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s v="DOIS IRMAOS DAS MISSOES"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s v="DOIS IRMAOS DAS MISSOES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s v="DOIS IRMAOS DAS MISSOE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n"/>
    <x v="135"/>
    <x v="137"/>
    <s v="DOIS IRMAOS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s v="DOIS LAJEADO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s v="DOIS LAJEADOS"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s v="DOIS LAJEADOS"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s v="DOIS LAJEADOS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n"/>
    <x v="136"/>
    <x v="138"/>
    <s v="DOIS LAJEAD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s v="DOM FELICIANO"/>
    <x v="13"/>
    <n v="0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s v="DOM FELICIANO"/>
    <x v="14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2/Apr"/>
    <x v="137"/>
    <x v="139"/>
    <s v="DOM FELICIANO"/>
    <x v="15"/>
    <n v="0"/>
    <n v="0"/>
    <n v="7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22/May"/>
    <x v="137"/>
    <x v="139"/>
    <s v="DOM FELICIANO"/>
    <x v="16"/>
    <n v="0"/>
    <n v="0"/>
    <n v="8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Jun"/>
    <x v="137"/>
    <x v="139"/>
    <s v="DOM FELICI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1"/>
    <n v="2"/>
    <n v="0"/>
    <n v="20"/>
    <n v="2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DOM PEDRITO2022/Feb"/>
    <x v="138"/>
    <x v="140"/>
    <s v="DOM PEDRITO"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s v="DOM PEDRITO"/>
    <x v="14"/>
    <n v="0"/>
    <n v="0"/>
    <n v="41"/>
    <n v="5"/>
    <n v="0"/>
    <n v="2"/>
    <n v="0"/>
    <n v="21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22/Apr"/>
    <x v="138"/>
    <x v="140"/>
    <s v="DOM PEDRITO"/>
    <x v="15"/>
    <n v="0"/>
    <n v="0"/>
    <n v="26"/>
    <n v="4"/>
    <n v="2"/>
    <n v="6"/>
    <n v="0"/>
    <n v="13"/>
    <n v="4"/>
    <n v="6"/>
    <n v="6"/>
    <n v="0"/>
    <n v="0"/>
    <n v="0"/>
    <n v="0"/>
    <n v="2"/>
    <n v="0"/>
    <n v="0"/>
    <n v="0"/>
    <n v="0"/>
    <n v="0"/>
    <n v="0"/>
    <n v="0"/>
    <n v="0"/>
    <n v="0"/>
    <n v="0"/>
  </r>
  <r>
    <s v="DOM PEDRITO2022/May"/>
    <x v="138"/>
    <x v="140"/>
    <s v="DOM PEDRITO"/>
    <x v="16"/>
    <n v="1"/>
    <n v="0"/>
    <n v="24"/>
    <n v="2"/>
    <n v="0"/>
    <n v="1"/>
    <n v="0"/>
    <n v="9"/>
    <n v="0"/>
    <n v="0"/>
    <n v="2"/>
    <n v="0"/>
    <n v="0"/>
    <n v="0"/>
    <n v="0"/>
    <n v="1"/>
    <n v="0"/>
    <n v="0"/>
    <n v="0"/>
    <n v="0"/>
    <n v="0"/>
    <n v="0"/>
    <n v="0"/>
    <n v="0"/>
    <n v="0"/>
    <n v="2"/>
  </r>
  <r>
    <s v="DOM PEDRITO2022/Jun"/>
    <x v="138"/>
    <x v="140"/>
    <s v="DOM PEDRI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s v="DOM PEDRO DE ALCANTARA"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s v="DOM PEDRO DE ALCANTARA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s v="DOM PEDRO DE ALCANTAR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s v="DOM PEDRO DE ALCANTAR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n"/>
    <x v="139"/>
    <x v="141"/>
    <s v="DOM PEDRO DE ALCANT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s v="DONA FRANCISCA"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s v="DONA FRANCISC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s v="DONA FRANCISC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s v="DONA FRANCISCA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n"/>
    <x v="140"/>
    <x v="142"/>
    <s v="DONA FRANCIS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s v="DOUTOR RICARDO"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s v="DOUTOR RICARD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s v="DOUTOR RICARDO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s v="DOUTOR RICARDO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n"/>
    <x v="141"/>
    <x v="143"/>
    <s v="DOUTOR RICAR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s v="DR MAURICIO CARDOSO"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s v="DR MAURICIO CARDOSO"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s v="DR MAURICIO CARDOSO"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s v="DR MAURICIO CARDOSO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n"/>
    <x v="142"/>
    <x v="144"/>
    <s v="DR MAURICIO CARDOS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31"/>
    <n v="5"/>
    <n v="10"/>
    <n v="12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s v="ELDORADO DO SUL"/>
    <x v="13"/>
    <n v="1"/>
    <n v="0"/>
    <n v="32"/>
    <n v="0"/>
    <n v="0"/>
    <n v="4"/>
    <n v="2"/>
    <n v="27"/>
    <n v="0"/>
    <n v="18"/>
    <n v="10"/>
    <n v="0"/>
    <n v="0"/>
    <n v="0"/>
    <n v="0"/>
    <n v="0"/>
    <n v="0"/>
    <n v="0"/>
    <n v="0"/>
    <n v="0"/>
    <n v="0"/>
    <n v="0"/>
    <n v="0"/>
    <n v="0"/>
    <n v="0"/>
    <n v="1"/>
  </r>
  <r>
    <s v="ELDORADO DO SUL2022/Mar"/>
    <x v="143"/>
    <x v="145"/>
    <s v="ELDORADO DO SUL"/>
    <x v="14"/>
    <n v="0"/>
    <n v="0"/>
    <n v="33"/>
    <n v="1"/>
    <n v="1"/>
    <n v="3"/>
    <n v="0"/>
    <n v="31"/>
    <n v="5"/>
    <n v="16"/>
    <n v="16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s v="ELDORADO DO SUL"/>
    <x v="15"/>
    <n v="0"/>
    <n v="0"/>
    <n v="26"/>
    <n v="1"/>
    <n v="1"/>
    <n v="2"/>
    <n v="0"/>
    <n v="29"/>
    <n v="3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s v="ELDORADO DO SUL"/>
    <x v="16"/>
    <n v="1"/>
    <n v="0"/>
    <n v="21"/>
    <n v="1"/>
    <n v="3"/>
    <n v="6"/>
    <n v="0"/>
    <n v="22"/>
    <n v="0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ELDORADO DO SUL2022/Jun"/>
    <x v="143"/>
    <x v="145"/>
    <s v="ELDORADO DO SUL"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Jan"/>
    <x v="144"/>
    <x v="146"/>
    <s v="ENCANTADO"/>
    <x v="12"/>
    <n v="0"/>
    <n v="0"/>
    <n v="27"/>
    <n v="0"/>
    <n v="1"/>
    <n v="1"/>
    <n v="0"/>
    <n v="1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s v="ENCANTADO"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s v="ENCANTADO"/>
    <x v="14"/>
    <n v="0"/>
    <n v="0"/>
    <n v="34"/>
    <n v="0"/>
    <n v="0"/>
    <n v="2"/>
    <n v="0"/>
    <n v="26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s v="ENCANTADO"/>
    <x v="15"/>
    <n v="0"/>
    <n v="0"/>
    <n v="40"/>
    <n v="0"/>
    <n v="0"/>
    <n v="0"/>
    <n v="0"/>
    <n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NCANTADO2022/May"/>
    <x v="144"/>
    <x v="146"/>
    <s v="ENCANTADO"/>
    <x v="16"/>
    <n v="1"/>
    <n v="0"/>
    <n v="10"/>
    <n v="0"/>
    <n v="0"/>
    <n v="0"/>
    <n v="0"/>
    <n v="17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NCANTADO2022/Jun"/>
    <x v="144"/>
    <x v="146"/>
    <s v="ENCANTADO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18"/>
    <n v="4"/>
    <n v="1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ENCRUZILHADA DO SUL2022/Feb"/>
    <x v="145"/>
    <x v="147"/>
    <s v="ENCRUZILHADA DO SUL"/>
    <x v="13"/>
    <n v="0"/>
    <n v="0"/>
    <n v="16"/>
    <n v="5"/>
    <n v="0"/>
    <n v="0"/>
    <n v="1"/>
    <n v="14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2/Mar"/>
    <x v="145"/>
    <x v="147"/>
    <s v="ENCRUZILHADA DO SUL"/>
    <x v="14"/>
    <n v="1"/>
    <n v="0"/>
    <n v="13"/>
    <n v="2"/>
    <n v="1"/>
    <n v="2"/>
    <n v="0"/>
    <n v="9"/>
    <n v="3"/>
    <n v="1"/>
    <n v="6"/>
    <n v="0"/>
    <n v="0"/>
    <n v="0"/>
    <n v="0"/>
    <n v="0"/>
    <n v="0"/>
    <n v="0"/>
    <n v="0"/>
    <n v="0"/>
    <n v="0"/>
    <n v="0"/>
    <n v="0"/>
    <n v="0"/>
    <n v="0"/>
    <n v="1"/>
  </r>
  <r>
    <s v="ENCRUZILHADA DO SUL2022/Apr"/>
    <x v="145"/>
    <x v="147"/>
    <s v="ENCRUZILHADA DO SUL"/>
    <x v="15"/>
    <n v="0"/>
    <n v="0"/>
    <n v="18"/>
    <n v="0"/>
    <n v="0"/>
    <n v="1"/>
    <n v="0"/>
    <n v="7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22/May"/>
    <x v="145"/>
    <x v="147"/>
    <s v="ENCRUZILHADA DO SUL"/>
    <x v="16"/>
    <n v="0"/>
    <n v="0"/>
    <n v="11"/>
    <n v="2"/>
    <n v="0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RUZILHADA DO SUL2022/Jun"/>
    <x v="145"/>
    <x v="147"/>
    <s v="ENCRUZILHAD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s v="ENGENHO VELH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s v="ENGENHO VELH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s v="ENGENHO VELH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s v="ENGENHO VELH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n"/>
    <x v="146"/>
    <x v="148"/>
    <s v="ENGENHO VELHO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s v="ENTRE IJUIS"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s v="ENTRE IJUIS"/>
    <x v="14"/>
    <n v="0"/>
    <n v="0"/>
    <n v="6"/>
    <n v="1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s v="ENTRE IJUIS"/>
    <x v="15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s v="ENTRE IJUIS"/>
    <x v="16"/>
    <n v="0"/>
    <n v="0"/>
    <n v="4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n"/>
    <x v="147"/>
    <x v="149"/>
    <s v="ENTRE IJUIS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s v="ENTRE RIOS DO SUL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s v="ENTRE RIOS DO SUL"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s v="ENTRE RIOS DO SUL"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s v="ENTRE RIOS DO SUL"/>
    <x v="16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n"/>
    <x v="148"/>
    <x v="150"/>
    <s v="ENTRE RIOS DO SUL"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Feb"/>
    <x v="149"/>
    <x v="151"/>
    <s v="EREBANGO"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s v="EREBANGO"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s v="EREBANGO"/>
    <x v="15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s v="EREBANGO"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EBANGO2022/Jun"/>
    <x v="149"/>
    <x v="151"/>
    <s v="EREBAN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5"/>
    <n v="5"/>
    <n v="19"/>
    <n v="14"/>
    <n v="0"/>
    <n v="0"/>
    <n v="0"/>
    <n v="0"/>
    <n v="2"/>
    <n v="2"/>
    <n v="0"/>
    <n v="0"/>
    <n v="0"/>
    <n v="0"/>
    <n v="0"/>
    <n v="0"/>
    <n v="0"/>
    <n v="0"/>
    <n v="0"/>
  </r>
  <r>
    <s v="ERECHIM2022/Feb"/>
    <x v="150"/>
    <x v="152"/>
    <s v="ERECHIM"/>
    <x v="13"/>
    <n v="0"/>
    <n v="0"/>
    <n v="57"/>
    <n v="0"/>
    <n v="9"/>
    <n v="6"/>
    <n v="1"/>
    <n v="74"/>
    <n v="7"/>
    <n v="21"/>
    <n v="9"/>
    <n v="0"/>
    <n v="0"/>
    <n v="0"/>
    <n v="0"/>
    <n v="5"/>
    <n v="0"/>
    <n v="0"/>
    <n v="0"/>
    <n v="0"/>
    <n v="0"/>
    <n v="0"/>
    <n v="0"/>
    <n v="0"/>
    <n v="0"/>
    <n v="0"/>
  </r>
  <r>
    <s v="ERECHIM2022/Mar"/>
    <x v="150"/>
    <x v="152"/>
    <s v="ERECHIM"/>
    <x v="14"/>
    <n v="0"/>
    <n v="0"/>
    <n v="56"/>
    <n v="0"/>
    <n v="8"/>
    <n v="6"/>
    <n v="0"/>
    <n v="69"/>
    <n v="11"/>
    <n v="15"/>
    <n v="17"/>
    <n v="0"/>
    <n v="0"/>
    <n v="0"/>
    <n v="0"/>
    <n v="1"/>
    <n v="1"/>
    <n v="0"/>
    <n v="0"/>
    <n v="0"/>
    <n v="0"/>
    <n v="0"/>
    <n v="0"/>
    <n v="0"/>
    <n v="0"/>
    <n v="0"/>
  </r>
  <r>
    <s v="ERECHIM2022/Apr"/>
    <x v="150"/>
    <x v="152"/>
    <s v="ERECHIM"/>
    <x v="15"/>
    <n v="2"/>
    <n v="0"/>
    <n v="54"/>
    <n v="0"/>
    <n v="5"/>
    <n v="3"/>
    <n v="0"/>
    <n v="74"/>
    <n v="11"/>
    <n v="14"/>
    <n v="13"/>
    <n v="0"/>
    <n v="0"/>
    <n v="0"/>
    <n v="0"/>
    <n v="3"/>
    <n v="0"/>
    <n v="0"/>
    <n v="0"/>
    <n v="0"/>
    <n v="0"/>
    <n v="0"/>
    <n v="0"/>
    <n v="0"/>
    <n v="0"/>
    <n v="2"/>
  </r>
  <r>
    <s v="ERECHIM2022/May"/>
    <x v="150"/>
    <x v="152"/>
    <s v="ERECHIM"/>
    <x v="16"/>
    <n v="3"/>
    <n v="0"/>
    <n v="64"/>
    <n v="1"/>
    <n v="4"/>
    <n v="9"/>
    <n v="0"/>
    <n v="72"/>
    <n v="11"/>
    <n v="9"/>
    <n v="13"/>
    <n v="0"/>
    <n v="0"/>
    <n v="0"/>
    <n v="0"/>
    <n v="1"/>
    <n v="1"/>
    <n v="0"/>
    <n v="0"/>
    <n v="0"/>
    <n v="0"/>
    <n v="0"/>
    <n v="0"/>
    <n v="0"/>
    <n v="0"/>
    <n v="3"/>
  </r>
  <r>
    <s v="ERECHIM2022/Jun"/>
    <x v="150"/>
    <x v="152"/>
    <s v="ERECHIM"/>
    <x v="17"/>
    <n v="0"/>
    <n v="0"/>
    <n v="3"/>
    <n v="0"/>
    <n v="1"/>
    <n v="1"/>
    <n v="0"/>
    <n v="14"/>
    <n v="4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NESTINA2022/Jan"/>
    <x v="151"/>
    <x v="153"/>
    <s v="ERNESTINA"/>
    <x v="12"/>
    <n v="0"/>
    <n v="0"/>
    <n v="3"/>
    <n v="0"/>
    <n v="0"/>
    <n v="0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s v="ERNESTINA"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s v="ERNESTINA"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s v="ERNESTINA"/>
    <x v="1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s v="ERNESTINA"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Jun"/>
    <x v="151"/>
    <x v="153"/>
    <s v="ERNESTINA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2/Feb"/>
    <x v="152"/>
    <x v="154"/>
    <s v="ERVAL GRANDE"/>
    <x v="13"/>
    <n v="1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22/Mar"/>
    <x v="152"/>
    <x v="154"/>
    <s v="ERVAL GRANDE"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22/Apr"/>
    <x v="152"/>
    <x v="154"/>
    <s v="ERVAL GRANDE"/>
    <x v="15"/>
    <n v="0"/>
    <n v="0"/>
    <n v="4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s v="ERVAL GRANDE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un"/>
    <x v="152"/>
    <x v="154"/>
    <s v="ERVAL GRANDE"/>
    <x v="17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s v="ERVAL SECO"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s v="ERVAL SECO"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s v="ERVAL SECO"/>
    <x v="15"/>
    <n v="0"/>
    <n v="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s v="ERVAL SECO"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n"/>
    <x v="153"/>
    <x v="155"/>
    <s v="ERVAL SE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s v="ESMERALDA"/>
    <x v="13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s v="ESMERALDA"/>
    <x v="14"/>
    <n v="0"/>
    <n v="0"/>
    <n v="6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s v="ESMERALDA"/>
    <x v="1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s v="ESMERALDA"/>
    <x v="16"/>
    <n v="0"/>
    <n v="0"/>
    <n v="3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2/Jun"/>
    <x v="154"/>
    <x v="156"/>
    <s v="ESMERALD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s v="ESPERANCA DO SUL"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s v="ESPERANCA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s v="ESPERANCA DO SUL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s v="ESPERANCA DO SUL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n"/>
    <x v="155"/>
    <x v="157"/>
    <s v="ESPERANC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0"/>
    <n v="1"/>
    <n v="0"/>
    <n v="0"/>
    <n v="2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s v="ESPUMOSO"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s v="ESPUMOSO"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SPUMOSO2022/Apr"/>
    <x v="156"/>
    <x v="158"/>
    <s v="ESPUMOSO"/>
    <x v="15"/>
    <n v="0"/>
    <n v="0"/>
    <n v="7"/>
    <n v="3"/>
    <n v="0"/>
    <n v="2"/>
    <n v="0"/>
    <n v="7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ESPUMOSO2022/May"/>
    <x v="156"/>
    <x v="158"/>
    <s v="ESPUMOSO"/>
    <x v="16"/>
    <n v="0"/>
    <n v="0"/>
    <n v="8"/>
    <n v="2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n"/>
    <x v="156"/>
    <x v="158"/>
    <s v="ESPUMOSO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s v="ESTACAO"/>
    <x v="13"/>
    <n v="0"/>
    <n v="0"/>
    <n v="1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s v="ESTACAO"/>
    <x v="14"/>
    <n v="0"/>
    <n v="0"/>
    <n v="1"/>
    <n v="0"/>
    <n v="0"/>
    <n v="0"/>
    <n v="0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s v="ESTACAO"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s v="ESTACAO"/>
    <x v="16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n"/>
    <x v="157"/>
    <x v="159"/>
    <s v="ESTACAO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9"/>
    <n v="0"/>
    <n v="2"/>
    <n v="5"/>
    <n v="2"/>
    <n v="5"/>
    <n v="1"/>
    <n v="5"/>
    <n v="2"/>
    <n v="0"/>
    <n v="0"/>
    <n v="0"/>
    <n v="0"/>
    <n v="2"/>
    <n v="1"/>
    <n v="0"/>
    <n v="0"/>
    <n v="0"/>
    <n v="0"/>
    <n v="0"/>
    <n v="0"/>
    <n v="0"/>
    <n v="0"/>
    <n v="0"/>
  </r>
  <r>
    <s v="ESTANCIA VELHA2022/Feb"/>
    <x v="158"/>
    <x v="160"/>
    <s v="ESTANCIA VELHA"/>
    <x v="13"/>
    <n v="1"/>
    <n v="0"/>
    <n v="24"/>
    <n v="0"/>
    <n v="1"/>
    <n v="2"/>
    <n v="2"/>
    <n v="8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22/Mar"/>
    <x v="158"/>
    <x v="160"/>
    <s v="ESTANCIA VELHA"/>
    <x v="14"/>
    <n v="0"/>
    <n v="0"/>
    <n v="30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22/Apr"/>
    <x v="158"/>
    <x v="160"/>
    <s v="ESTANCIA VELHA"/>
    <x v="15"/>
    <n v="0"/>
    <n v="0"/>
    <n v="35"/>
    <n v="0"/>
    <n v="2"/>
    <n v="7"/>
    <n v="1"/>
    <n v="5"/>
    <n v="1"/>
    <n v="7"/>
    <n v="0"/>
    <n v="0"/>
    <n v="0"/>
    <n v="0"/>
    <n v="0"/>
    <n v="4"/>
    <n v="1"/>
    <n v="0"/>
    <n v="0"/>
    <n v="0"/>
    <n v="0"/>
    <n v="0"/>
    <n v="0"/>
    <n v="0"/>
    <n v="0"/>
    <n v="0"/>
  </r>
  <r>
    <s v="ESTANCIA VELHA2022/May"/>
    <x v="158"/>
    <x v="160"/>
    <s v="ESTANCIA VELHA"/>
    <x v="16"/>
    <n v="1"/>
    <n v="0"/>
    <n v="36"/>
    <n v="0"/>
    <n v="6"/>
    <n v="6"/>
    <n v="0"/>
    <n v="3"/>
    <n v="2"/>
    <n v="10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22/Jun"/>
    <x v="158"/>
    <x v="160"/>
    <s v="ESTANCIA VELHA"/>
    <x v="17"/>
    <n v="0"/>
    <n v="0"/>
    <n v="5"/>
    <n v="0"/>
    <n v="0"/>
    <n v="2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ESTEIO2022/Jan"/>
    <x v="159"/>
    <x v="161"/>
    <s v="ESTEIO"/>
    <x v="12"/>
    <n v="0"/>
    <n v="0"/>
    <n v="76"/>
    <n v="1"/>
    <n v="4"/>
    <n v="25"/>
    <n v="7"/>
    <n v="65"/>
    <n v="0"/>
    <n v="2"/>
    <n v="13"/>
    <n v="0"/>
    <n v="0"/>
    <n v="0"/>
    <n v="0"/>
    <n v="1"/>
    <n v="0"/>
    <n v="0"/>
    <n v="1"/>
    <n v="0"/>
    <n v="0"/>
    <n v="0"/>
    <n v="1"/>
    <n v="0"/>
    <n v="0"/>
    <n v="0"/>
  </r>
  <r>
    <s v="ESTEIO2022/Feb"/>
    <x v="159"/>
    <x v="161"/>
    <s v="ESTEIO"/>
    <x v="13"/>
    <n v="1"/>
    <n v="0"/>
    <n v="80"/>
    <n v="0"/>
    <n v="8"/>
    <n v="29"/>
    <n v="6"/>
    <n v="58"/>
    <n v="2"/>
    <n v="2"/>
    <n v="11"/>
    <n v="0"/>
    <n v="0"/>
    <n v="0"/>
    <n v="0"/>
    <n v="5"/>
    <n v="0"/>
    <n v="0"/>
    <n v="0"/>
    <n v="0"/>
    <n v="0"/>
    <n v="0"/>
    <n v="0"/>
    <n v="0"/>
    <n v="0"/>
    <n v="1"/>
  </r>
  <r>
    <s v="ESTEIO2022/Mar"/>
    <x v="159"/>
    <x v="161"/>
    <s v="ESTEIO"/>
    <x v="14"/>
    <n v="1"/>
    <n v="0"/>
    <n v="90"/>
    <n v="0"/>
    <n v="6"/>
    <n v="34"/>
    <n v="6"/>
    <n v="73"/>
    <n v="2"/>
    <n v="4"/>
    <n v="8"/>
    <n v="0"/>
    <n v="0"/>
    <n v="0"/>
    <n v="0"/>
    <n v="3"/>
    <n v="3"/>
    <n v="0"/>
    <n v="0"/>
    <n v="0"/>
    <n v="0"/>
    <n v="0"/>
    <n v="0"/>
    <n v="0"/>
    <n v="0"/>
    <n v="1"/>
  </r>
  <r>
    <s v="ESTEIO2022/Apr"/>
    <x v="159"/>
    <x v="161"/>
    <s v="ESTEIO"/>
    <x v="15"/>
    <n v="0"/>
    <n v="0"/>
    <n v="93"/>
    <n v="0"/>
    <n v="2"/>
    <n v="33"/>
    <n v="4"/>
    <n v="69"/>
    <n v="4"/>
    <n v="3"/>
    <n v="14"/>
    <n v="0"/>
    <n v="0"/>
    <n v="0"/>
    <n v="0"/>
    <n v="4"/>
    <n v="2"/>
    <n v="0"/>
    <n v="0"/>
    <n v="0"/>
    <n v="0"/>
    <n v="0"/>
    <n v="0"/>
    <n v="0"/>
    <n v="0"/>
    <n v="0"/>
  </r>
  <r>
    <s v="ESTEIO2022/May"/>
    <x v="159"/>
    <x v="161"/>
    <s v="ESTEIO"/>
    <x v="16"/>
    <n v="0"/>
    <n v="0"/>
    <n v="106"/>
    <n v="0"/>
    <n v="4"/>
    <n v="24"/>
    <n v="1"/>
    <n v="72"/>
    <n v="1"/>
    <n v="1"/>
    <n v="9"/>
    <n v="0"/>
    <n v="0"/>
    <n v="0"/>
    <n v="0"/>
    <n v="4"/>
    <n v="2"/>
    <n v="0"/>
    <n v="0"/>
    <n v="0"/>
    <n v="0"/>
    <n v="0"/>
    <n v="1"/>
    <n v="0"/>
    <n v="0"/>
    <n v="0"/>
  </r>
  <r>
    <s v="ESTEIO2022/Jun"/>
    <x v="159"/>
    <x v="161"/>
    <s v="ESTEIO"/>
    <x v="17"/>
    <n v="0"/>
    <n v="0"/>
    <n v="4"/>
    <n v="0"/>
    <n v="1"/>
    <n v="2"/>
    <n v="1"/>
    <n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TRELA2022/Jan"/>
    <x v="160"/>
    <x v="162"/>
    <s v="ESTRELA"/>
    <x v="12"/>
    <n v="0"/>
    <n v="0"/>
    <n v="16"/>
    <n v="2"/>
    <n v="1"/>
    <n v="0"/>
    <n v="1"/>
    <n v="19"/>
    <n v="2"/>
    <n v="16"/>
    <n v="6"/>
    <n v="0"/>
    <n v="0"/>
    <n v="0"/>
    <n v="0"/>
    <n v="1"/>
    <n v="0"/>
    <n v="0"/>
    <n v="0"/>
    <n v="0"/>
    <n v="0"/>
    <n v="0"/>
    <n v="0"/>
    <n v="0"/>
    <n v="0"/>
    <n v="0"/>
  </r>
  <r>
    <s v="ESTRELA2022/Feb"/>
    <x v="160"/>
    <x v="162"/>
    <s v="ESTRELA"/>
    <x v="13"/>
    <n v="0"/>
    <n v="0"/>
    <n v="23"/>
    <n v="0"/>
    <n v="1"/>
    <n v="1"/>
    <n v="1"/>
    <n v="19"/>
    <n v="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s v="ESTRELA"/>
    <x v="14"/>
    <n v="0"/>
    <n v="0"/>
    <n v="19"/>
    <n v="2"/>
    <n v="3"/>
    <n v="0"/>
    <n v="0"/>
    <n v="24"/>
    <n v="0"/>
    <n v="30"/>
    <n v="4"/>
    <n v="0"/>
    <n v="0"/>
    <n v="0"/>
    <n v="0"/>
    <n v="1"/>
    <n v="0"/>
    <n v="0"/>
    <n v="0"/>
    <n v="0"/>
    <n v="0"/>
    <n v="0"/>
    <n v="0"/>
    <n v="0"/>
    <n v="0"/>
    <n v="0"/>
  </r>
  <r>
    <s v="ESTRELA2022/Apr"/>
    <x v="160"/>
    <x v="162"/>
    <s v="ESTRELA"/>
    <x v="15"/>
    <n v="0"/>
    <n v="0"/>
    <n v="15"/>
    <n v="2"/>
    <n v="0"/>
    <n v="1"/>
    <n v="0"/>
    <n v="25"/>
    <n v="1"/>
    <n v="24"/>
    <n v="1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s v="ESTRELA"/>
    <x v="16"/>
    <n v="0"/>
    <n v="0"/>
    <n v="27"/>
    <n v="1"/>
    <n v="1"/>
    <n v="3"/>
    <n v="0"/>
    <n v="23"/>
    <n v="0"/>
    <n v="7"/>
    <n v="3"/>
    <n v="0"/>
    <n v="0"/>
    <n v="0"/>
    <n v="0"/>
    <n v="0"/>
    <n v="1"/>
    <n v="0"/>
    <n v="0"/>
    <n v="0"/>
    <n v="0"/>
    <n v="0"/>
    <n v="0"/>
    <n v="0"/>
    <n v="0"/>
    <n v="0"/>
  </r>
  <r>
    <s v="ESTRELA2022/Jun"/>
    <x v="160"/>
    <x v="162"/>
    <s v="ESTRELA"/>
    <x v="17"/>
    <n v="1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TRELA VELHA2022/Feb"/>
    <x v="161"/>
    <x v="163"/>
    <s v="ESTRELA VELH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s v="ESTRELA VELHA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s v="ESTRELA VELH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s v="ESTRELA VELHA"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n"/>
    <x v="161"/>
    <x v="163"/>
    <s v="ESTRELA VEL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s v="EUGENIO DE CASTR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s v="EUGENIO DE CASTR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s v="EUGENIO DE CASTR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s v="EUGENIO DE CASTRO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n"/>
    <x v="162"/>
    <x v="164"/>
    <s v="EUGENIO DE CAST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s v="FAGUNDES VARELA"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s v="FAGUNDES VAREL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s v="FAGUNDES VARELA"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s v="FAGUNDES VAREL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n"/>
    <x v="163"/>
    <x v="165"/>
    <s v="FAGUNDES VAREL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1"/>
    <n v="0"/>
    <n v="4"/>
    <n v="11"/>
    <n v="2"/>
    <n v="73"/>
    <n v="4"/>
    <n v="9"/>
    <n v="10"/>
    <n v="0"/>
    <n v="0"/>
    <n v="0"/>
    <n v="0"/>
    <n v="1"/>
    <n v="1"/>
    <n v="0"/>
    <n v="0"/>
    <n v="0"/>
    <n v="0"/>
    <n v="0"/>
    <n v="0"/>
    <n v="0"/>
    <n v="0"/>
    <n v="3"/>
  </r>
  <r>
    <s v="FARROUPILHA2022/Feb"/>
    <x v="164"/>
    <x v="166"/>
    <s v="FARROUPILHA"/>
    <x v="13"/>
    <n v="5"/>
    <n v="0"/>
    <n v="44"/>
    <n v="0"/>
    <n v="3"/>
    <n v="7"/>
    <n v="5"/>
    <n v="70"/>
    <n v="4"/>
    <n v="8"/>
    <n v="11"/>
    <n v="0"/>
    <n v="0"/>
    <n v="0"/>
    <n v="0"/>
    <n v="2"/>
    <n v="0"/>
    <n v="0"/>
    <n v="0"/>
    <n v="0"/>
    <n v="0"/>
    <n v="0"/>
    <n v="0"/>
    <n v="0"/>
    <n v="0"/>
    <n v="7"/>
  </r>
  <r>
    <s v="FARROUPILHA2022/Mar"/>
    <x v="164"/>
    <x v="166"/>
    <s v="FARROUPILHA"/>
    <x v="14"/>
    <n v="2"/>
    <n v="0"/>
    <n v="45"/>
    <n v="0"/>
    <n v="3"/>
    <n v="5"/>
    <n v="5"/>
    <n v="73"/>
    <n v="2"/>
    <n v="12"/>
    <n v="11"/>
    <n v="0"/>
    <n v="0"/>
    <n v="0"/>
    <n v="0"/>
    <n v="1"/>
    <n v="0"/>
    <n v="0"/>
    <n v="0"/>
    <n v="0"/>
    <n v="0"/>
    <n v="0"/>
    <n v="0"/>
    <n v="0"/>
    <n v="0"/>
    <n v="2"/>
  </r>
  <r>
    <s v="FARROUPILHA2022/Apr"/>
    <x v="164"/>
    <x v="166"/>
    <s v="FARROUPILHA"/>
    <x v="15"/>
    <n v="2"/>
    <n v="0"/>
    <n v="51"/>
    <n v="0"/>
    <n v="2"/>
    <n v="6"/>
    <n v="6"/>
    <n v="48"/>
    <n v="5"/>
    <n v="8"/>
    <n v="17"/>
    <n v="0"/>
    <n v="0"/>
    <n v="0"/>
    <n v="0"/>
    <n v="1"/>
    <n v="0"/>
    <n v="0"/>
    <n v="0"/>
    <n v="0"/>
    <n v="0"/>
    <n v="0"/>
    <n v="0"/>
    <n v="0"/>
    <n v="0"/>
    <n v="2"/>
  </r>
  <r>
    <s v="FARROUPILHA2022/May"/>
    <x v="164"/>
    <x v="166"/>
    <s v="FARROUPILHA"/>
    <x v="16"/>
    <n v="1"/>
    <n v="0"/>
    <n v="56"/>
    <n v="2"/>
    <n v="4"/>
    <n v="17"/>
    <n v="4"/>
    <n v="56"/>
    <n v="3"/>
    <n v="2"/>
    <n v="10"/>
    <n v="0"/>
    <n v="0"/>
    <n v="0"/>
    <n v="0"/>
    <n v="2"/>
    <n v="6"/>
    <n v="0"/>
    <n v="1"/>
    <n v="0"/>
    <n v="0"/>
    <n v="0"/>
    <n v="0"/>
    <n v="0"/>
    <n v="0"/>
    <n v="1"/>
  </r>
  <r>
    <s v="FARROUPILHA2022/Jun"/>
    <x v="164"/>
    <x v="166"/>
    <s v="FARROUPILHA"/>
    <x v="17"/>
    <n v="0"/>
    <n v="0"/>
    <n v="5"/>
    <n v="1"/>
    <n v="0"/>
    <n v="1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s v="FAXINAL DO SOTURNO"/>
    <x v="13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s v="FAXINAL DO SOTURNO"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s v="FAXINAL DO SOTURNO"/>
    <x v="15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s v="FAXINAL DO SOTURNO"/>
    <x v="16"/>
    <n v="0"/>
    <n v="0"/>
    <n v="7"/>
    <n v="1"/>
    <n v="0"/>
    <n v="1"/>
    <n v="0"/>
    <n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XINAL DO SOTURNO2022/Jun"/>
    <x v="165"/>
    <x v="167"/>
    <s v="FAXINAL DO SOTURN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s v="FAXINALZINH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s v="FAXINALZINH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s v="FAXINALZINHO"/>
    <x v="15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22/May"/>
    <x v="166"/>
    <x v="168"/>
    <s v="FAXINALZINHO"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n"/>
    <x v="166"/>
    <x v="168"/>
    <s v="FAXINALZ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s v="FAZENDA VILA NOVA"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s v="FAZENDA VILA NOVA"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s v="FAZENDA VILA NOVA"/>
    <x v="15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s v="FAZENDA VILA NOVA"/>
    <x v="16"/>
    <n v="0"/>
    <n v="0"/>
    <n v="6"/>
    <n v="3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ZENDA VILA NOVA2022/Jun"/>
    <x v="167"/>
    <x v="169"/>
    <s v="FAZENDA VILA NOVA"/>
    <x v="1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s v="FELIZ"/>
    <x v="13"/>
    <n v="0"/>
    <n v="0"/>
    <n v="4"/>
    <n v="0"/>
    <n v="0"/>
    <n v="0"/>
    <n v="0"/>
    <n v="7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s v="FELIZ"/>
    <x v="14"/>
    <n v="0"/>
    <n v="0"/>
    <n v="8"/>
    <n v="0"/>
    <n v="0"/>
    <n v="0"/>
    <n v="0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s v="FELIZ"/>
    <x v="15"/>
    <n v="0"/>
    <n v="0"/>
    <n v="6"/>
    <n v="0"/>
    <n v="0"/>
    <n v="1"/>
    <n v="0"/>
    <n v="19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s v="FELIZ"/>
    <x v="16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un"/>
    <x v="168"/>
    <x v="170"/>
    <s v="FELIZ"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s v="FLORES DA CUNHA"/>
    <x v="13"/>
    <n v="0"/>
    <n v="0"/>
    <n v="10"/>
    <n v="0"/>
    <n v="1"/>
    <n v="1"/>
    <n v="0"/>
    <n v="16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FLORES DA CUNHA2022/Mar"/>
    <x v="169"/>
    <x v="171"/>
    <s v="FLORES DA CUNHA"/>
    <x v="14"/>
    <n v="1"/>
    <n v="0"/>
    <n v="17"/>
    <n v="0"/>
    <n v="2"/>
    <n v="3"/>
    <n v="0"/>
    <n v="22"/>
    <n v="1"/>
    <n v="9"/>
    <n v="8"/>
    <n v="0"/>
    <n v="0"/>
    <n v="0"/>
    <n v="0"/>
    <n v="0"/>
    <n v="3"/>
    <n v="0"/>
    <n v="0"/>
    <n v="0"/>
    <n v="0"/>
    <n v="0"/>
    <n v="0"/>
    <n v="0"/>
    <n v="0"/>
    <n v="1"/>
  </r>
  <r>
    <s v="FLORES DA CUNHA2022/Apr"/>
    <x v="169"/>
    <x v="171"/>
    <s v="FLORES DA CUNHA"/>
    <x v="15"/>
    <n v="0"/>
    <n v="0"/>
    <n v="12"/>
    <n v="0"/>
    <n v="4"/>
    <n v="2"/>
    <n v="0"/>
    <n v="26"/>
    <n v="0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FLORES DA CUNHA2022/May"/>
    <x v="169"/>
    <x v="171"/>
    <s v="FLORES DA CUNHA"/>
    <x v="16"/>
    <n v="0"/>
    <n v="0"/>
    <n v="11"/>
    <n v="0"/>
    <n v="0"/>
    <n v="1"/>
    <n v="2"/>
    <n v="18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FLORES DA CUNHA2022/Jun"/>
    <x v="169"/>
    <x v="171"/>
    <s v="FLORES DA CUNHA"/>
    <x v="17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s v="FLORIANO PEIXOTO"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s v="FLORIANO PEIXOT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s v="FLORIANO PEIXOT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s v="FLORIANO PEIXOT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n"/>
    <x v="170"/>
    <x v="172"/>
    <s v="FLORIANO PEIXO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s v="FONTOURA XAVIER"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s v="FONTOURA XAVIER"/>
    <x v="14"/>
    <n v="0"/>
    <n v="0"/>
    <n v="3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s v="FONTOURA XAVIER"/>
    <x v="15"/>
    <n v="1"/>
    <n v="0"/>
    <n v="4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2/May"/>
    <x v="171"/>
    <x v="173"/>
    <s v="FONTOURA XAVIER"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n"/>
    <x v="171"/>
    <x v="173"/>
    <s v="FONTOURA XAVIE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s v="FORMIGUEIRO"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s v="FORMIGUEIRO"/>
    <x v="14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s v="FORMIGUEIRO"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s v="FORMIGUEIRO"/>
    <x v="16"/>
    <n v="0"/>
    <n v="0"/>
    <n v="9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n"/>
    <x v="172"/>
    <x v="174"/>
    <s v="FORMIGUEIRO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s v="FORQUETINH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s v="FORQUETINHA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s v="FORQUETINHA"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s v="FORQUETINH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n"/>
    <x v="173"/>
    <x v="175"/>
    <s v="FORQUETIN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s v="FORTALEZA DOS VALOS"/>
    <x v="13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22/Mar"/>
    <x v="174"/>
    <x v="176"/>
    <s v="FORTALEZA DOS VALOS"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s v="FORTALEZA DOS VALOS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s v="FORTALEZA DOS VALOS"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22/Jun"/>
    <x v="174"/>
    <x v="176"/>
    <s v="FORTALEZA DOS VAL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</r>
  <r>
    <s v="FREDERICO WESTPHALEN2022/Feb"/>
    <x v="175"/>
    <x v="177"/>
    <s v="FREDERICO WESTPHALEN"/>
    <x v="13"/>
    <n v="0"/>
    <n v="0"/>
    <n v="9"/>
    <n v="1"/>
    <n v="4"/>
    <n v="1"/>
    <n v="0"/>
    <n v="19"/>
    <n v="1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s v="FREDERICO WESTPHALEN"/>
    <x v="14"/>
    <n v="0"/>
    <n v="0"/>
    <n v="14"/>
    <n v="1"/>
    <n v="4"/>
    <n v="1"/>
    <n v="0"/>
    <n v="13"/>
    <n v="0"/>
    <n v="1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22/Apr"/>
    <x v="175"/>
    <x v="177"/>
    <s v="FREDERICO WESTPHALEN"/>
    <x v="15"/>
    <n v="0"/>
    <n v="0"/>
    <n v="21"/>
    <n v="0"/>
    <n v="3"/>
    <n v="0"/>
    <n v="0"/>
    <n v="17"/>
    <n v="2"/>
    <n v="28"/>
    <n v="4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s v="FREDERICO WESTPHALEN"/>
    <x v="16"/>
    <n v="0"/>
    <n v="0"/>
    <n v="21"/>
    <n v="2"/>
    <n v="2"/>
    <n v="1"/>
    <n v="0"/>
    <n v="20"/>
    <n v="1"/>
    <n v="14"/>
    <n v="5"/>
    <n v="0"/>
    <n v="0"/>
    <n v="0"/>
    <n v="0"/>
    <n v="1"/>
    <n v="0"/>
    <n v="0"/>
    <n v="0"/>
    <n v="0"/>
    <n v="0"/>
    <n v="0"/>
    <n v="0"/>
    <n v="0"/>
    <n v="0"/>
    <n v="0"/>
  </r>
  <r>
    <s v="FREDERICO WESTPHALEN2022/Jun"/>
    <x v="175"/>
    <x v="177"/>
    <s v="FREDERICO WESTPHALEN"/>
    <x v="17"/>
    <n v="0"/>
    <n v="0"/>
    <n v="3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GARIBALDI2022/Jan"/>
    <x v="176"/>
    <x v="178"/>
    <s v="GARIBALDI"/>
    <x v="12"/>
    <n v="0"/>
    <n v="0"/>
    <n v="15"/>
    <n v="0"/>
    <n v="0"/>
    <n v="1"/>
    <n v="2"/>
    <n v="20"/>
    <n v="3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s v="GARIBALDI"/>
    <x v="13"/>
    <n v="1"/>
    <n v="0"/>
    <n v="18"/>
    <n v="0"/>
    <n v="2"/>
    <n v="2"/>
    <n v="0"/>
    <n v="4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ARIBALDI2022/Mar"/>
    <x v="176"/>
    <x v="178"/>
    <s v="GARIBALDI"/>
    <x v="14"/>
    <n v="1"/>
    <n v="0"/>
    <n v="25"/>
    <n v="0"/>
    <n v="1"/>
    <n v="3"/>
    <n v="1"/>
    <n v="32"/>
    <n v="1"/>
    <n v="0"/>
    <n v="5"/>
    <n v="0"/>
    <n v="0"/>
    <n v="0"/>
    <n v="0"/>
    <n v="1"/>
    <n v="0"/>
    <n v="0"/>
    <n v="0"/>
    <n v="0"/>
    <n v="0"/>
    <n v="0"/>
    <n v="0"/>
    <n v="0"/>
    <n v="0"/>
    <n v="1"/>
  </r>
  <r>
    <s v="GARIBALDI2022/Apr"/>
    <x v="176"/>
    <x v="178"/>
    <s v="GARIBALDI"/>
    <x v="15"/>
    <n v="0"/>
    <n v="0"/>
    <n v="16"/>
    <n v="1"/>
    <n v="5"/>
    <n v="0"/>
    <n v="1"/>
    <n v="19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s v="GARIBALDI"/>
    <x v="16"/>
    <n v="0"/>
    <n v="0"/>
    <n v="12"/>
    <n v="1"/>
    <n v="1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2/Jun"/>
    <x v="176"/>
    <x v="178"/>
    <s v="GARIBALDI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s v="GARRUCHO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s v="GARRUCHOS"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s v="GARRUCHOS"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s v="GARRUCHOS"/>
    <x v="16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n"/>
    <x v="177"/>
    <x v="179"/>
    <s v="GARRUCH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s v="GAURAMA"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s v="GAURAMA"/>
    <x v="14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s v="GAURAMA"/>
    <x v="15"/>
    <n v="1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AURAMA2022/May"/>
    <x v="178"/>
    <x v="180"/>
    <s v="GAURAMA"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un"/>
    <x v="178"/>
    <x v="180"/>
    <s v="GAUR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an"/>
    <x v="179"/>
    <x v="181"/>
    <s v="GENERAL CAMARA"/>
    <x v="12"/>
    <n v="0"/>
    <n v="0"/>
    <n v="3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s v="GENERAL CAMARA"/>
    <x v="13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s v="GENERAL CAMARA"/>
    <x v="14"/>
    <n v="0"/>
    <n v="0"/>
    <n v="7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s v="GENERAL CAMARA"/>
    <x v="15"/>
    <n v="0"/>
    <n v="0"/>
    <n v="4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s v="GENERAL CAMARA"/>
    <x v="16"/>
    <n v="0"/>
    <n v="0"/>
    <n v="1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un"/>
    <x v="179"/>
    <x v="181"/>
    <s v="GENERAL CAM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s v="GENTIL"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s v="GENTIL"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22/Apr"/>
    <x v="180"/>
    <x v="182"/>
    <s v="GENTI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s v="GENTIL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n"/>
    <x v="180"/>
    <x v="182"/>
    <s v="GENTI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6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s v="GETULIO VARGAS"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s v="GETULIO VARGAS"/>
    <x v="14"/>
    <n v="0"/>
    <n v="0"/>
    <n v="6"/>
    <n v="0"/>
    <n v="0"/>
    <n v="0"/>
    <n v="0"/>
    <n v="12"/>
    <n v="1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s v="GETULIO VARGAS"/>
    <x v="15"/>
    <n v="0"/>
    <n v="0"/>
    <n v="1"/>
    <n v="0"/>
    <n v="0"/>
    <n v="0"/>
    <n v="0"/>
    <n v="7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s v="GETULIO VARGAS"/>
    <x v="16"/>
    <n v="0"/>
    <n v="0"/>
    <n v="3"/>
    <n v="0"/>
    <n v="2"/>
    <n v="0"/>
    <n v="1"/>
    <n v="13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2/Jun"/>
    <x v="181"/>
    <x v="183"/>
    <s v="GETULIO VARGAS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s v="GIRUA"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s v="GIRUA"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s v="GIRUA"/>
    <x v="15"/>
    <n v="0"/>
    <n v="0"/>
    <n v="8"/>
    <n v="0"/>
    <n v="0"/>
    <n v="0"/>
    <n v="0"/>
    <n v="5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s v="GIRUA"/>
    <x v="16"/>
    <n v="1"/>
    <n v="0"/>
    <n v="16"/>
    <n v="1"/>
    <n v="2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GIRUA2022/Jun"/>
    <x v="182"/>
    <x v="184"/>
    <s v="GIRUA"/>
    <x v="1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s v="GLORINHA"/>
    <x v="13"/>
    <n v="0"/>
    <n v="0"/>
    <n v="7"/>
    <n v="1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s v="GLORINHA"/>
    <x v="14"/>
    <n v="0"/>
    <n v="0"/>
    <n v="6"/>
    <n v="2"/>
    <n v="0"/>
    <n v="2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s v="GLORINHA"/>
    <x v="15"/>
    <n v="0"/>
    <n v="0"/>
    <n v="4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s v="GLORINHA"/>
    <x v="16"/>
    <n v="0"/>
    <n v="0"/>
    <n v="4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n"/>
    <x v="183"/>
    <x v="185"/>
    <s v="GLORINH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3"/>
    <n v="0"/>
    <n v="3"/>
    <n v="3"/>
    <n v="0"/>
    <n v="53"/>
    <n v="1"/>
    <n v="10"/>
    <n v="12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s v="GRAMADO"/>
    <x v="13"/>
    <n v="2"/>
    <n v="0"/>
    <n v="34"/>
    <n v="0"/>
    <n v="2"/>
    <n v="1"/>
    <n v="1"/>
    <n v="36"/>
    <n v="0"/>
    <n v="7"/>
    <n v="3"/>
    <n v="0"/>
    <n v="0"/>
    <n v="0"/>
    <n v="0"/>
    <n v="5"/>
    <n v="1"/>
    <n v="0"/>
    <n v="0"/>
    <n v="0"/>
    <n v="0"/>
    <n v="0"/>
    <n v="0"/>
    <n v="0"/>
    <n v="0"/>
    <n v="3"/>
  </r>
  <r>
    <s v="GRAMADO2022/Mar"/>
    <x v="184"/>
    <x v="186"/>
    <s v="GRAMADO"/>
    <x v="14"/>
    <n v="0"/>
    <n v="0"/>
    <n v="23"/>
    <n v="0"/>
    <n v="0"/>
    <n v="0"/>
    <n v="0"/>
    <n v="32"/>
    <n v="2"/>
    <n v="4"/>
    <n v="12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s v="GRAMADO"/>
    <x v="15"/>
    <n v="0"/>
    <n v="0"/>
    <n v="27"/>
    <n v="0"/>
    <n v="1"/>
    <n v="0"/>
    <n v="0"/>
    <n v="41"/>
    <n v="1"/>
    <n v="2"/>
    <n v="1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s v="GRAMADO"/>
    <x v="16"/>
    <n v="1"/>
    <n v="0"/>
    <n v="34"/>
    <n v="1"/>
    <n v="3"/>
    <n v="1"/>
    <n v="0"/>
    <n v="37"/>
    <n v="0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GRAMADO2022/Jun"/>
    <x v="184"/>
    <x v="186"/>
    <s v="GRAMADO"/>
    <x v="17"/>
    <n v="0"/>
    <n v="0"/>
    <n v="13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s v="GRAMADO DOS LOUREIRO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s v="GRAMADO DOS LOUREIROS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s v="GRAMADO DOS LOUREIROS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s v="GRAMADO DOS LOUREIRO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n"/>
    <x v="185"/>
    <x v="187"/>
    <s v="GRAMADO DOS LOUREIR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s v="GRAMADO XAVIER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s v="GRAMADO XAVIER"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s v="GRAMADO XAVIER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s v="GRAMADO XAVIER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n"/>
    <x v="186"/>
    <x v="188"/>
    <s v="GRAMADO XAVIE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3"/>
    <n v="14"/>
    <n v="217"/>
    <n v="4"/>
    <n v="12"/>
    <n v="29"/>
    <n v="0"/>
    <n v="0"/>
    <n v="0"/>
    <n v="0"/>
    <n v="2"/>
    <n v="2"/>
    <n v="0"/>
    <n v="0"/>
    <n v="0"/>
    <n v="1"/>
    <n v="0"/>
    <n v="3"/>
    <n v="0"/>
    <n v="0"/>
    <n v="1"/>
  </r>
  <r>
    <s v="GRAVATAI2022/Feb"/>
    <x v="187"/>
    <x v="189"/>
    <s v="GRAVATAI"/>
    <x v="13"/>
    <n v="4"/>
    <n v="0"/>
    <n v="182"/>
    <n v="3"/>
    <n v="15"/>
    <n v="115"/>
    <n v="17"/>
    <n v="168"/>
    <n v="5"/>
    <n v="30"/>
    <n v="23"/>
    <n v="0"/>
    <n v="0"/>
    <n v="0"/>
    <n v="0"/>
    <n v="8"/>
    <n v="5"/>
    <n v="0"/>
    <n v="0"/>
    <n v="0"/>
    <n v="0"/>
    <n v="0"/>
    <n v="0"/>
    <n v="0"/>
    <n v="0"/>
    <n v="5"/>
  </r>
  <r>
    <s v="GRAVATAI2022/Mar"/>
    <x v="187"/>
    <x v="189"/>
    <s v="GRAVATAI"/>
    <x v="14"/>
    <n v="2"/>
    <n v="0"/>
    <n v="209"/>
    <n v="3"/>
    <n v="12"/>
    <n v="95"/>
    <n v="25"/>
    <n v="223"/>
    <n v="9"/>
    <n v="12"/>
    <n v="29"/>
    <n v="0"/>
    <n v="0"/>
    <n v="0"/>
    <n v="0"/>
    <n v="5"/>
    <n v="3"/>
    <n v="0"/>
    <n v="0"/>
    <n v="0"/>
    <n v="1"/>
    <n v="0"/>
    <n v="5"/>
    <n v="0"/>
    <n v="0"/>
    <n v="2"/>
  </r>
  <r>
    <s v="GRAVATAI2022/Apr"/>
    <x v="187"/>
    <x v="189"/>
    <s v="GRAVATAI"/>
    <x v="15"/>
    <n v="0"/>
    <n v="0"/>
    <n v="182"/>
    <n v="3"/>
    <n v="20"/>
    <n v="99"/>
    <n v="12"/>
    <n v="202"/>
    <n v="3"/>
    <n v="17"/>
    <n v="20"/>
    <n v="0"/>
    <n v="0"/>
    <n v="0"/>
    <n v="0"/>
    <n v="6"/>
    <n v="12"/>
    <n v="0"/>
    <n v="0"/>
    <n v="0"/>
    <n v="0"/>
    <n v="0"/>
    <n v="3"/>
    <n v="0"/>
    <n v="0"/>
    <n v="0"/>
  </r>
  <r>
    <s v="GRAVATAI2022/May"/>
    <x v="187"/>
    <x v="189"/>
    <s v="GRAVATAI"/>
    <x v="16"/>
    <n v="3"/>
    <n v="1"/>
    <n v="167"/>
    <n v="4"/>
    <n v="21"/>
    <n v="82"/>
    <n v="16"/>
    <n v="223"/>
    <n v="7"/>
    <n v="7"/>
    <n v="11"/>
    <n v="0"/>
    <n v="0"/>
    <n v="0"/>
    <n v="0"/>
    <n v="11"/>
    <n v="2"/>
    <n v="0"/>
    <n v="1"/>
    <n v="0"/>
    <n v="0"/>
    <n v="0"/>
    <n v="0"/>
    <n v="0"/>
    <n v="0"/>
    <n v="4"/>
  </r>
  <r>
    <s v="GRAVATAI2022/Jun"/>
    <x v="187"/>
    <x v="189"/>
    <s v="GRAVATAI"/>
    <x v="17"/>
    <n v="0"/>
    <n v="0"/>
    <n v="11"/>
    <n v="0"/>
    <n v="6"/>
    <n v="7"/>
    <n v="0"/>
    <n v="17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s v="GUABIJ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s v="GUABIJU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s v="GUABIJU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s v="GUABIJU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n"/>
    <x v="188"/>
    <x v="190"/>
    <s v="GUABIJ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6"/>
    <n v="1"/>
    <n v="4"/>
    <n v="23"/>
    <n v="3"/>
    <n v="42"/>
    <n v="3"/>
    <n v="32"/>
    <n v="16"/>
    <n v="0"/>
    <n v="0"/>
    <n v="0"/>
    <n v="0"/>
    <n v="1"/>
    <n v="5"/>
    <n v="0"/>
    <n v="0"/>
    <n v="0"/>
    <n v="0"/>
    <n v="0"/>
    <n v="0"/>
    <n v="0"/>
    <n v="0"/>
    <n v="0"/>
  </r>
  <r>
    <s v="GUAIBA2022/Feb"/>
    <x v="189"/>
    <x v="191"/>
    <s v="GUAIBA"/>
    <x v="13"/>
    <n v="1"/>
    <n v="0"/>
    <n v="36"/>
    <n v="0"/>
    <n v="3"/>
    <n v="14"/>
    <n v="2"/>
    <n v="28"/>
    <n v="6"/>
    <n v="42"/>
    <n v="18"/>
    <n v="0"/>
    <n v="0"/>
    <n v="0"/>
    <n v="0"/>
    <n v="1"/>
    <n v="0"/>
    <n v="0"/>
    <n v="0"/>
    <n v="0"/>
    <n v="0"/>
    <n v="0"/>
    <n v="0"/>
    <n v="0"/>
    <n v="0"/>
    <n v="1"/>
  </r>
  <r>
    <s v="GUAIBA2022/Mar"/>
    <x v="189"/>
    <x v="191"/>
    <s v="GUAIBA"/>
    <x v="14"/>
    <n v="0"/>
    <n v="0"/>
    <n v="58"/>
    <n v="1"/>
    <n v="3"/>
    <n v="21"/>
    <n v="0"/>
    <n v="53"/>
    <n v="1"/>
    <n v="30"/>
    <n v="7"/>
    <n v="0"/>
    <n v="0"/>
    <n v="0"/>
    <n v="0"/>
    <n v="0"/>
    <n v="1"/>
    <n v="0"/>
    <n v="0"/>
    <n v="0"/>
    <n v="0"/>
    <n v="0"/>
    <n v="0"/>
    <n v="0"/>
    <n v="0"/>
    <n v="0"/>
  </r>
  <r>
    <s v="GUAIBA2022/Apr"/>
    <x v="189"/>
    <x v="191"/>
    <s v="GUAIBA"/>
    <x v="15"/>
    <n v="0"/>
    <n v="0"/>
    <n v="64"/>
    <n v="0"/>
    <n v="1"/>
    <n v="12"/>
    <n v="2"/>
    <n v="36"/>
    <n v="3"/>
    <n v="26"/>
    <n v="14"/>
    <n v="0"/>
    <n v="0"/>
    <n v="0"/>
    <n v="0"/>
    <n v="3"/>
    <n v="0"/>
    <n v="0"/>
    <n v="0"/>
    <n v="0"/>
    <n v="0"/>
    <n v="0"/>
    <n v="0"/>
    <n v="0"/>
    <n v="0"/>
    <n v="0"/>
  </r>
  <r>
    <s v="GUAIBA2022/May"/>
    <x v="189"/>
    <x v="191"/>
    <s v="GUAIBA"/>
    <x v="16"/>
    <n v="0"/>
    <n v="1"/>
    <n v="73"/>
    <n v="2"/>
    <n v="2"/>
    <n v="14"/>
    <n v="2"/>
    <n v="38"/>
    <n v="5"/>
    <n v="13"/>
    <n v="7"/>
    <n v="0"/>
    <n v="0"/>
    <n v="0"/>
    <n v="0"/>
    <n v="2"/>
    <n v="0"/>
    <n v="0"/>
    <n v="0"/>
    <n v="0"/>
    <n v="0"/>
    <n v="0"/>
    <n v="2"/>
    <n v="0"/>
    <n v="0"/>
    <n v="0"/>
  </r>
  <r>
    <s v="GUAIBA2022/Jun"/>
    <x v="189"/>
    <x v="191"/>
    <s v="GUAIBA"/>
    <x v="17"/>
    <n v="0"/>
    <n v="0"/>
    <n v="20"/>
    <n v="0"/>
    <n v="0"/>
    <n v="5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2/Jan"/>
    <x v="190"/>
    <x v="192"/>
    <s v="GUAPORE"/>
    <x v="12"/>
    <n v="0"/>
    <n v="0"/>
    <n v="16"/>
    <n v="0"/>
    <n v="2"/>
    <n v="0"/>
    <n v="0"/>
    <n v="26"/>
    <n v="2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GUAPORE2022/Feb"/>
    <x v="190"/>
    <x v="192"/>
    <s v="GUAPORE"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s v="GUAPORE"/>
    <x v="14"/>
    <n v="1"/>
    <n v="0"/>
    <n v="12"/>
    <n v="0"/>
    <n v="1"/>
    <n v="3"/>
    <n v="0"/>
    <n v="33"/>
    <n v="4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GUAPORE2022/Apr"/>
    <x v="190"/>
    <x v="192"/>
    <s v="GUAPORE"/>
    <x v="15"/>
    <n v="1"/>
    <n v="0"/>
    <n v="6"/>
    <n v="0"/>
    <n v="0"/>
    <n v="0"/>
    <n v="1"/>
    <n v="24"/>
    <n v="3"/>
    <n v="6"/>
    <n v="7"/>
    <n v="0"/>
    <n v="0"/>
    <n v="0"/>
    <n v="0"/>
    <n v="1"/>
    <n v="0"/>
    <n v="0"/>
    <n v="0"/>
    <n v="0"/>
    <n v="0"/>
    <n v="0"/>
    <n v="0"/>
    <n v="0"/>
    <n v="0"/>
    <n v="1"/>
  </r>
  <r>
    <s v="GUAPORE2022/May"/>
    <x v="190"/>
    <x v="192"/>
    <s v="GUAPORE"/>
    <x v="16"/>
    <n v="0"/>
    <n v="0"/>
    <n v="11"/>
    <n v="0"/>
    <n v="2"/>
    <n v="1"/>
    <n v="0"/>
    <n v="22"/>
    <n v="2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GUAPORE2022/Jun"/>
    <x v="190"/>
    <x v="192"/>
    <s v="GUAPORE"/>
    <x v="17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s v="GUARANI DAS MISSOES"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s v="GUARANI DAS MISSOES"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GUARANI DAS MISSOES2022/Apr"/>
    <x v="191"/>
    <x v="193"/>
    <s v="GUARANI DAS MISSOES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s v="GUARANI DAS MISSOES"/>
    <x v="16"/>
    <n v="0"/>
    <n v="0"/>
    <n v="5"/>
    <n v="1"/>
    <n v="1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22/Jun"/>
    <x v="191"/>
    <x v="193"/>
    <s v="GUARANI DAS MISSOES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s v="HARMONIA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s v="HARMONIA"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s v="HARMONIA"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s v="HARMONIA"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2/Jun"/>
    <x v="192"/>
    <x v="194"/>
    <s v="HARMON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s v="HERVAL"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s v="HERVAL"/>
    <x v="14"/>
    <n v="0"/>
    <n v="0"/>
    <n v="6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s v="HERVAL"/>
    <x v="15"/>
    <n v="0"/>
    <n v="0"/>
    <n v="9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s v="HERVAL"/>
    <x v="16"/>
    <n v="1"/>
    <n v="0"/>
    <n v="3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AL2022/Jun"/>
    <x v="193"/>
    <x v="195"/>
    <s v="HERV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s v="HERVEIRA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s v="HERVEIRAS"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s v="HERVEIRAS"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s v="HERVEIRAS"/>
    <x v="16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2/Jun"/>
    <x v="194"/>
    <x v="196"/>
    <s v="HERVEIRAS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2/Feb"/>
    <x v="195"/>
    <x v="197"/>
    <s v="HORIZONTINA"/>
    <x v="13"/>
    <n v="0"/>
    <n v="0"/>
    <n v="20"/>
    <n v="1"/>
    <n v="1"/>
    <n v="1"/>
    <n v="0"/>
    <n v="7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HORIZONTINA2022/Mar"/>
    <x v="195"/>
    <x v="197"/>
    <s v="HORIZONTINA"/>
    <x v="14"/>
    <n v="0"/>
    <n v="0"/>
    <n v="9"/>
    <n v="0"/>
    <n v="0"/>
    <n v="1"/>
    <n v="0"/>
    <n v="11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2/Apr"/>
    <x v="195"/>
    <x v="197"/>
    <s v="HORIZONTINA"/>
    <x v="15"/>
    <n v="0"/>
    <n v="0"/>
    <n v="11"/>
    <n v="0"/>
    <n v="0"/>
    <n v="1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s v="HORIZONTINA"/>
    <x v="16"/>
    <n v="0"/>
    <n v="0"/>
    <n v="27"/>
    <n v="1"/>
    <n v="1"/>
    <n v="2"/>
    <n v="0"/>
    <n v="1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Jun"/>
    <x v="195"/>
    <x v="197"/>
    <s v="HORIZONTIN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s v="HULHA NEGRA"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s v="HULHA NEGRA"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s v="HULHA NEGR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s v="HULHA NEGRA"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n"/>
    <x v="196"/>
    <x v="198"/>
    <s v="HULHA NEGRA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s v="HUMAITA"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s v="HUMAIT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s v="HUMAIT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s v="HUMAITA"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n"/>
    <x v="197"/>
    <x v="199"/>
    <s v="HUMAITA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s v="IBARAMA"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s v="IBARAMA"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s v="IBARAMA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s v="IBARAMA"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n"/>
    <x v="198"/>
    <x v="200"/>
    <s v="IBAR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s v="IBIACA"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s v="IBIACA"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s v="IBIACA"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s v="IBIACA"/>
    <x v="16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2/Jun"/>
    <x v="199"/>
    <x v="201"/>
    <s v="IBIA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s v="IBIRAIARAS"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s v="IBIRAIARAS"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s v="IBIRAIARAS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s v="IBIRAIARAS"/>
    <x v="16"/>
    <n v="0"/>
    <n v="0"/>
    <n v="5"/>
    <n v="0"/>
    <n v="0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Jun"/>
    <x v="200"/>
    <x v="202"/>
    <s v="IBIRAIAR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s v="IBIRAPUITA"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s v="IBIRAPUITA"/>
    <x v="14"/>
    <n v="0"/>
    <n v="0"/>
    <n v="4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s v="IBIRAPUITA"/>
    <x v="15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s v="IBIRAPUITA"/>
    <x v="1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n"/>
    <x v="201"/>
    <x v="203"/>
    <s v="IBIRAPUI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3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s v="IBIRUBA"/>
    <x v="13"/>
    <n v="1"/>
    <n v="0"/>
    <n v="10"/>
    <n v="1"/>
    <n v="1"/>
    <n v="0"/>
    <n v="0"/>
    <n v="20"/>
    <n v="0"/>
    <n v="8"/>
    <n v="1"/>
    <n v="0"/>
    <n v="0"/>
    <n v="0"/>
    <n v="0"/>
    <n v="0"/>
    <n v="0"/>
    <n v="0"/>
    <n v="0"/>
    <n v="0"/>
    <n v="0"/>
    <n v="0"/>
    <n v="0"/>
    <n v="0"/>
    <n v="0"/>
    <n v="1"/>
  </r>
  <r>
    <s v="IBIRUBA2022/Mar"/>
    <x v="202"/>
    <x v="204"/>
    <s v="IBIRUBA"/>
    <x v="14"/>
    <n v="0"/>
    <n v="0"/>
    <n v="11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s v="IBIRUBA"/>
    <x v="15"/>
    <n v="0"/>
    <n v="0"/>
    <n v="12"/>
    <n v="0"/>
    <n v="0"/>
    <n v="1"/>
    <n v="0"/>
    <n v="19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s v="IBIRUBA"/>
    <x v="16"/>
    <n v="1"/>
    <n v="0"/>
    <n v="17"/>
    <n v="0"/>
    <n v="0"/>
    <n v="0"/>
    <n v="0"/>
    <n v="15"/>
    <n v="0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IBIRUBA2022/Jun"/>
    <x v="202"/>
    <x v="204"/>
    <s v="IBIRUBA"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Jan"/>
    <x v="203"/>
    <x v="205"/>
    <s v="IGREJINHA"/>
    <x v="12"/>
    <n v="1"/>
    <n v="0"/>
    <n v="41"/>
    <n v="0"/>
    <n v="3"/>
    <n v="1"/>
    <n v="0"/>
    <n v="18"/>
    <n v="0"/>
    <n v="5"/>
    <n v="2"/>
    <n v="0"/>
    <n v="0"/>
    <n v="0"/>
    <n v="0"/>
    <n v="3"/>
    <n v="0"/>
    <n v="0"/>
    <n v="0"/>
    <n v="0"/>
    <n v="0"/>
    <n v="0"/>
    <n v="0"/>
    <n v="0"/>
    <n v="0"/>
    <n v="1"/>
  </r>
  <r>
    <s v="IGREJINHA2022/Feb"/>
    <x v="203"/>
    <x v="205"/>
    <s v="IGREJINHA"/>
    <x v="13"/>
    <n v="0"/>
    <n v="0"/>
    <n v="24"/>
    <n v="1"/>
    <n v="0"/>
    <n v="3"/>
    <n v="1"/>
    <n v="15"/>
    <n v="0"/>
    <n v="6"/>
    <n v="4"/>
    <n v="0"/>
    <n v="0"/>
    <n v="0"/>
    <n v="0"/>
    <n v="2"/>
    <n v="2"/>
    <n v="0"/>
    <n v="0"/>
    <n v="0"/>
    <n v="0"/>
    <n v="0"/>
    <n v="0"/>
    <n v="0"/>
    <n v="0"/>
    <n v="0"/>
  </r>
  <r>
    <s v="IGREJINHA2022/Mar"/>
    <x v="203"/>
    <x v="205"/>
    <s v="IGREJINHA"/>
    <x v="14"/>
    <n v="0"/>
    <n v="0"/>
    <n v="40"/>
    <n v="0"/>
    <n v="1"/>
    <n v="3"/>
    <n v="0"/>
    <n v="10"/>
    <n v="2"/>
    <n v="10"/>
    <n v="0"/>
    <n v="0"/>
    <n v="0"/>
    <n v="0"/>
    <n v="0"/>
    <n v="2"/>
    <n v="0"/>
    <n v="0"/>
    <n v="0"/>
    <n v="0"/>
    <n v="0"/>
    <n v="0"/>
    <n v="0"/>
    <n v="0"/>
    <n v="0"/>
    <n v="0"/>
  </r>
  <r>
    <s v="IGREJINHA2022/Apr"/>
    <x v="203"/>
    <x v="205"/>
    <s v="IGREJINHA"/>
    <x v="15"/>
    <n v="1"/>
    <n v="0"/>
    <n v="34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</r>
  <r>
    <s v="IGREJINHA2022/May"/>
    <x v="203"/>
    <x v="205"/>
    <s v="IGREJINHA"/>
    <x v="16"/>
    <n v="1"/>
    <n v="0"/>
    <n v="31"/>
    <n v="0"/>
    <n v="0"/>
    <n v="1"/>
    <n v="2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GREJINHA2022/Jun"/>
    <x v="203"/>
    <x v="205"/>
    <s v="IGREJINHA"/>
    <x v="17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2"/>
    <n v="0"/>
    <n v="4"/>
    <n v="4"/>
    <n v="0"/>
    <n v="47"/>
    <n v="4"/>
    <n v="0"/>
    <n v="8"/>
    <n v="0"/>
    <n v="0"/>
    <n v="0"/>
    <n v="0"/>
    <n v="0"/>
    <n v="0"/>
    <n v="0"/>
    <n v="1"/>
    <n v="0"/>
    <n v="0"/>
    <n v="0"/>
    <n v="0"/>
    <n v="0"/>
    <n v="0"/>
    <n v="1"/>
  </r>
  <r>
    <s v="IJUI2022/Feb"/>
    <x v="204"/>
    <x v="206"/>
    <s v="IJUI"/>
    <x v="13"/>
    <n v="1"/>
    <n v="0"/>
    <n v="42"/>
    <n v="1"/>
    <n v="1"/>
    <n v="7"/>
    <n v="0"/>
    <n v="50"/>
    <n v="5"/>
    <n v="5"/>
    <n v="7"/>
    <n v="0"/>
    <n v="0"/>
    <n v="0"/>
    <n v="0"/>
    <n v="0"/>
    <n v="1"/>
    <n v="0"/>
    <n v="0"/>
    <n v="1"/>
    <n v="0"/>
    <n v="0"/>
    <n v="0"/>
    <n v="0"/>
    <n v="0"/>
    <n v="1"/>
  </r>
  <r>
    <s v="IJUI2022/Mar"/>
    <x v="204"/>
    <x v="206"/>
    <s v="IJUI"/>
    <x v="14"/>
    <n v="2"/>
    <n v="0"/>
    <n v="65"/>
    <n v="0"/>
    <n v="5"/>
    <n v="4"/>
    <n v="1"/>
    <n v="41"/>
    <n v="4"/>
    <n v="9"/>
    <n v="11"/>
    <n v="0"/>
    <n v="0"/>
    <n v="0"/>
    <n v="0"/>
    <n v="0"/>
    <n v="0"/>
    <n v="0"/>
    <n v="0"/>
    <n v="0"/>
    <n v="0"/>
    <n v="0"/>
    <n v="0"/>
    <n v="0"/>
    <n v="0"/>
    <n v="2"/>
  </r>
  <r>
    <s v="IJUI2022/Apr"/>
    <x v="204"/>
    <x v="206"/>
    <s v="IJUI"/>
    <x v="15"/>
    <n v="0"/>
    <n v="0"/>
    <n v="56"/>
    <n v="1"/>
    <n v="4"/>
    <n v="4"/>
    <n v="0"/>
    <n v="42"/>
    <n v="0"/>
    <n v="6"/>
    <n v="10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s v="IJUI"/>
    <x v="16"/>
    <n v="0"/>
    <n v="0"/>
    <n v="54"/>
    <n v="1"/>
    <n v="4"/>
    <n v="8"/>
    <n v="1"/>
    <n v="44"/>
    <n v="6"/>
    <n v="2"/>
    <n v="14"/>
    <n v="0"/>
    <n v="0"/>
    <n v="0"/>
    <n v="0"/>
    <n v="0"/>
    <n v="2"/>
    <n v="0"/>
    <n v="0"/>
    <n v="0"/>
    <n v="0"/>
    <n v="0"/>
    <n v="0"/>
    <n v="0"/>
    <n v="0"/>
    <n v="0"/>
  </r>
  <r>
    <s v="IJUI2022/Jun"/>
    <x v="204"/>
    <x v="206"/>
    <s v="IJUI"/>
    <x v="17"/>
    <n v="0"/>
    <n v="0"/>
    <n v="5"/>
    <n v="0"/>
    <n v="2"/>
    <n v="0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Jan"/>
    <x v="205"/>
    <x v="207"/>
    <s v="ILOPOLIS"/>
    <x v="12"/>
    <n v="0"/>
    <n v="0"/>
    <n v="6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LOPOLIS2022/Feb"/>
    <x v="205"/>
    <x v="207"/>
    <s v="ILOPOLIS"/>
    <x v="1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22/Mar"/>
    <x v="205"/>
    <x v="207"/>
    <s v="ILOPOLIS"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s v="ILOPOLIS"/>
    <x v="15"/>
    <n v="0"/>
    <n v="0"/>
    <n v="4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s v="ILOPOLIS"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un"/>
    <x v="205"/>
    <x v="207"/>
    <s v="ILOPOLI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2"/>
    <n v="0"/>
    <n v="5"/>
    <n v="7"/>
    <n v="0"/>
    <n v="37"/>
    <n v="7"/>
    <n v="9"/>
    <n v="13"/>
    <n v="0"/>
    <n v="0"/>
    <n v="0"/>
    <n v="0"/>
    <n v="1"/>
    <n v="1"/>
    <n v="0"/>
    <n v="0"/>
    <n v="0"/>
    <n v="0"/>
    <n v="0"/>
    <n v="0"/>
    <n v="0"/>
    <n v="0"/>
    <n v="0"/>
  </r>
  <r>
    <s v="IMBE2022/Feb"/>
    <x v="206"/>
    <x v="208"/>
    <s v="IMBE"/>
    <x v="13"/>
    <n v="2"/>
    <n v="0"/>
    <n v="103"/>
    <n v="0"/>
    <n v="6"/>
    <n v="6"/>
    <n v="1"/>
    <n v="24"/>
    <n v="1"/>
    <n v="13"/>
    <n v="5"/>
    <n v="0"/>
    <n v="0"/>
    <n v="0"/>
    <n v="0"/>
    <n v="2"/>
    <n v="0"/>
    <n v="0"/>
    <n v="0"/>
    <n v="0"/>
    <n v="0"/>
    <n v="0"/>
    <n v="2"/>
    <n v="0"/>
    <n v="0"/>
    <n v="2"/>
  </r>
  <r>
    <s v="IMBE2022/Mar"/>
    <x v="206"/>
    <x v="208"/>
    <s v="IMBE"/>
    <x v="14"/>
    <n v="0"/>
    <n v="0"/>
    <n v="52"/>
    <n v="0"/>
    <n v="1"/>
    <n v="6"/>
    <n v="1"/>
    <n v="24"/>
    <n v="3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s v="IMBE"/>
    <x v="15"/>
    <n v="0"/>
    <n v="0"/>
    <n v="48"/>
    <n v="1"/>
    <n v="0"/>
    <n v="1"/>
    <n v="0"/>
    <n v="29"/>
    <n v="1"/>
    <n v="4"/>
    <n v="6"/>
    <n v="0"/>
    <n v="0"/>
    <n v="0"/>
    <n v="0"/>
    <n v="3"/>
    <n v="1"/>
    <n v="0"/>
    <n v="0"/>
    <n v="0"/>
    <n v="0"/>
    <n v="0"/>
    <n v="0"/>
    <n v="0"/>
    <n v="0"/>
    <n v="0"/>
  </r>
  <r>
    <s v="IMBE2022/May"/>
    <x v="206"/>
    <x v="208"/>
    <s v="IMBE"/>
    <x v="16"/>
    <n v="1"/>
    <n v="0"/>
    <n v="32"/>
    <n v="0"/>
    <n v="2"/>
    <n v="3"/>
    <n v="0"/>
    <n v="23"/>
    <n v="2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IMBE2022/Jun"/>
    <x v="206"/>
    <x v="208"/>
    <s v="IMBE"/>
    <x v="17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s v="IMIGRANTE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s v="IMIGRANTE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s v="IMIGRANTE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s v="IMIGRANTE"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n"/>
    <x v="207"/>
    <x v="209"/>
    <s v="IMIGRAN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s v="INDEPENDENCIA"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s v="INDEPENDENCIA"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s v="INDEPENDENCIA"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2/May"/>
    <x v="208"/>
    <x v="210"/>
    <s v="INDEPENDENCIA"/>
    <x v="16"/>
    <n v="0"/>
    <n v="0"/>
    <n v="10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NDEPENDENCIA2022/Jun"/>
    <x v="208"/>
    <x v="210"/>
    <s v="INDEPENDENC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s v="INHACORA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s v="INHACOR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s v="INHACORA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s v="INHACORA"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n"/>
    <x v="209"/>
    <x v="211"/>
    <s v="INHAC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6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s v="IPE"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s v="IPE"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s v="IPE"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s v="IPE"/>
    <x v="16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22/Jun"/>
    <x v="210"/>
    <x v="212"/>
    <s v="IPE"/>
    <x v="17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s v="IPIRANGA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s v="IPIRANGA DO SUL"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s v="IPIRANGA DO SUL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s v="IPIRANGA DO SU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n"/>
    <x v="211"/>
    <x v="213"/>
    <s v="IPIRANG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3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s v="IRAI"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s v="IRAI"/>
    <x v="14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s v="IRAI"/>
    <x v="15"/>
    <n v="0"/>
    <n v="0"/>
    <n v="6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s v="IRAI"/>
    <x v="16"/>
    <n v="1"/>
    <n v="0"/>
    <n v="2"/>
    <n v="1"/>
    <n v="0"/>
    <n v="0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RAI2022/Jun"/>
    <x v="212"/>
    <x v="214"/>
    <s v="I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s v="ITAARA"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s v="ITAARA"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s v="ITAARA"/>
    <x v="15"/>
    <n v="0"/>
    <n v="0"/>
    <n v="1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s v="ITAARA"/>
    <x v="16"/>
    <n v="0"/>
    <n v="0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Jun"/>
    <x v="213"/>
    <x v="215"/>
    <s v="ITA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s v="ITACURUBI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s v="ITACURUBI"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s v="ITACURUBI"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s v="ITACURUBI"/>
    <x v="16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n"/>
    <x v="214"/>
    <x v="216"/>
    <s v="ITACURUBI"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s v="ITAPUC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s v="ITAPUC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s v="ITAPUC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s v="ITAPUC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n"/>
    <x v="215"/>
    <x v="217"/>
    <s v="ITAPU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1"/>
    <n v="2"/>
    <n v="0"/>
    <n v="1"/>
    <n v="0"/>
    <n v="15"/>
    <n v="1"/>
    <n v="8"/>
    <n v="8"/>
    <n v="0"/>
    <n v="0"/>
    <n v="0"/>
    <n v="0"/>
    <n v="0"/>
    <n v="0"/>
    <n v="0"/>
    <n v="0"/>
    <n v="0"/>
    <n v="0"/>
    <n v="0"/>
    <n v="0"/>
    <n v="0"/>
    <n v="0"/>
    <n v="1"/>
  </r>
  <r>
    <s v="ITAQUI2022/Feb"/>
    <x v="216"/>
    <x v="218"/>
    <s v="ITAQUI"/>
    <x v="13"/>
    <n v="1"/>
    <n v="0"/>
    <n v="34"/>
    <n v="4"/>
    <n v="2"/>
    <n v="4"/>
    <n v="0"/>
    <n v="15"/>
    <n v="3"/>
    <n v="5"/>
    <n v="6"/>
    <n v="0"/>
    <n v="0"/>
    <n v="0"/>
    <n v="0"/>
    <n v="0"/>
    <n v="0"/>
    <n v="0"/>
    <n v="0"/>
    <n v="0"/>
    <n v="0"/>
    <n v="0"/>
    <n v="0"/>
    <n v="0"/>
    <n v="0"/>
    <n v="1"/>
  </r>
  <r>
    <s v="ITAQUI2022/Mar"/>
    <x v="216"/>
    <x v="218"/>
    <s v="ITAQUI"/>
    <x v="14"/>
    <n v="1"/>
    <n v="0"/>
    <n v="46"/>
    <n v="1"/>
    <n v="1"/>
    <n v="0"/>
    <n v="0"/>
    <n v="11"/>
    <n v="2"/>
    <n v="1"/>
    <n v="6"/>
    <n v="0"/>
    <n v="0"/>
    <n v="0"/>
    <n v="0"/>
    <n v="2"/>
    <n v="0"/>
    <n v="0"/>
    <n v="0"/>
    <n v="0"/>
    <n v="0"/>
    <n v="0"/>
    <n v="0"/>
    <n v="0"/>
    <n v="0"/>
    <n v="1"/>
  </r>
  <r>
    <s v="ITAQUI2022/Apr"/>
    <x v="216"/>
    <x v="218"/>
    <s v="ITAQUI"/>
    <x v="15"/>
    <n v="0"/>
    <n v="0"/>
    <n v="38"/>
    <n v="2"/>
    <n v="1"/>
    <n v="6"/>
    <n v="0"/>
    <n v="21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ITAQUI2022/May"/>
    <x v="216"/>
    <x v="218"/>
    <s v="ITAQUI"/>
    <x v="16"/>
    <n v="0"/>
    <n v="0"/>
    <n v="32"/>
    <n v="5"/>
    <n v="1"/>
    <n v="2"/>
    <n v="0"/>
    <n v="10"/>
    <n v="1"/>
    <n v="0"/>
    <n v="4"/>
    <n v="0"/>
    <n v="0"/>
    <n v="0"/>
    <n v="0"/>
    <n v="2"/>
    <n v="0"/>
    <n v="0"/>
    <n v="1"/>
    <n v="0"/>
    <n v="0"/>
    <n v="0"/>
    <n v="0"/>
    <n v="0"/>
    <n v="0"/>
    <n v="0"/>
  </r>
  <r>
    <s v="ITAQUI2022/Jun"/>
    <x v="216"/>
    <x v="218"/>
    <s v="ITAQUI"/>
    <x v="17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an"/>
    <x v="217"/>
    <x v="219"/>
    <s v="ITATI"/>
    <x v="1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s v="ITATI"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s v="ITATI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s v="ITATI"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TATI2022/May"/>
    <x v="217"/>
    <x v="219"/>
    <s v="ITATI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n"/>
    <x v="217"/>
    <x v="219"/>
    <s v="ITAT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s v="ITATIBA DO SUL"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s v="ITATIBA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s v="ITATIBA DO SUL"/>
    <x v="1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s v="ITATIBA DO SUL"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n"/>
    <x v="218"/>
    <x v="220"/>
    <s v="ITATIB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s v="IVORA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s v="IVOR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s v="IVOR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s v="IVOR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n"/>
    <x v="219"/>
    <x v="221"/>
    <s v="IV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6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IVOTI2022/Feb"/>
    <x v="220"/>
    <x v="222"/>
    <s v="IVOTI"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s v="IVOTI"/>
    <x v="14"/>
    <n v="1"/>
    <n v="0"/>
    <n v="7"/>
    <n v="0"/>
    <n v="2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IVOTI2022/Apr"/>
    <x v="220"/>
    <x v="222"/>
    <s v="IVOTI"/>
    <x v="15"/>
    <n v="0"/>
    <n v="0"/>
    <n v="11"/>
    <n v="0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s v="IVOTI"/>
    <x v="16"/>
    <n v="0"/>
    <n v="0"/>
    <n v="7"/>
    <n v="0"/>
    <n v="2"/>
    <n v="0"/>
    <n v="0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2/Jun"/>
    <x v="220"/>
    <x v="222"/>
    <s v="IVOTI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s v="JABOTICABA"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s v="JABOTICAB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s v="JABOTICABA"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s v="JABOTICABA"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n"/>
    <x v="221"/>
    <x v="223"/>
    <s v="JABOTICAB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CUIZINHO2022/Feb"/>
    <x v="222"/>
    <x v="224"/>
    <s v="JACUIZINHO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s v="JACUIZINHO"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s v="JACUIZINH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s v="JACUIZINH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n"/>
    <x v="222"/>
    <x v="224"/>
    <s v="JACUIZ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s v="JACUTINGA"/>
    <x v="1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s v="JACUTINGA"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s v="JACUTINGA"/>
    <x v="15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s v="JACUTINGA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n"/>
    <x v="223"/>
    <x v="225"/>
    <s v="JACUTINGA"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5"/>
    <n v="4"/>
    <n v="0"/>
    <n v="6"/>
    <n v="0"/>
    <n v="8"/>
    <n v="1"/>
    <n v="22"/>
    <n v="7"/>
    <n v="0"/>
    <n v="0"/>
    <n v="0"/>
    <n v="0"/>
    <n v="0"/>
    <n v="1"/>
    <n v="0"/>
    <n v="0"/>
    <n v="0"/>
    <n v="0"/>
    <n v="0"/>
    <n v="0"/>
    <n v="0"/>
    <n v="0"/>
    <n v="0"/>
  </r>
  <r>
    <s v="JAGUARAO2022/Feb"/>
    <x v="224"/>
    <x v="226"/>
    <s v="JAGUARAO"/>
    <x v="13"/>
    <n v="0"/>
    <n v="0"/>
    <n v="28"/>
    <n v="6"/>
    <n v="0"/>
    <n v="7"/>
    <n v="0"/>
    <n v="12"/>
    <n v="0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JAGUARAO2022/Mar"/>
    <x v="224"/>
    <x v="226"/>
    <s v="JAGUARAO"/>
    <x v="14"/>
    <n v="0"/>
    <n v="0"/>
    <n v="23"/>
    <n v="2"/>
    <n v="0"/>
    <n v="2"/>
    <n v="0"/>
    <n v="12"/>
    <n v="1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JAGUARAO2022/Apr"/>
    <x v="224"/>
    <x v="226"/>
    <s v="JAGUARAO"/>
    <x v="15"/>
    <n v="1"/>
    <n v="0"/>
    <n v="29"/>
    <n v="2"/>
    <n v="0"/>
    <n v="0"/>
    <n v="0"/>
    <n v="10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JAGUARAO2022/May"/>
    <x v="224"/>
    <x v="226"/>
    <s v="JAGUARAO"/>
    <x v="16"/>
    <n v="0"/>
    <n v="0"/>
    <n v="33"/>
    <n v="2"/>
    <n v="2"/>
    <n v="4"/>
    <n v="0"/>
    <n v="9"/>
    <n v="0"/>
    <n v="0"/>
    <n v="3"/>
    <n v="0"/>
    <n v="0"/>
    <n v="0"/>
    <n v="0"/>
    <n v="4"/>
    <n v="1"/>
    <n v="0"/>
    <n v="0"/>
    <n v="0"/>
    <n v="0"/>
    <n v="0"/>
    <n v="0"/>
    <n v="0"/>
    <n v="0"/>
    <n v="0"/>
  </r>
  <r>
    <s v="JAGUARAO2022/Jun"/>
    <x v="224"/>
    <x v="226"/>
    <s v="JAGUARAO"/>
    <x v="17"/>
    <n v="0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JAGUARI2022/Feb"/>
    <x v="225"/>
    <x v="227"/>
    <s v="JAGUARI"/>
    <x v="13"/>
    <n v="0"/>
    <n v="0"/>
    <n v="5"/>
    <n v="1"/>
    <n v="0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s v="JAGUARI"/>
    <x v="14"/>
    <n v="0"/>
    <n v="0"/>
    <n v="8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s v="JAGUARI"/>
    <x v="15"/>
    <n v="0"/>
    <n v="0"/>
    <n v="8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JAGUARI2022/May"/>
    <x v="225"/>
    <x v="227"/>
    <s v="JAGUARI"/>
    <x v="16"/>
    <n v="0"/>
    <n v="0"/>
    <n v="4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AGUARI2022/Jun"/>
    <x v="225"/>
    <x v="227"/>
    <s v="JAGUA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s v="JAQUIRANA"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s v="JAQUIRANA"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s v="JAQUIRANA"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s v="JAQUIRAN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n"/>
    <x v="226"/>
    <x v="228"/>
    <s v="JAQUIR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s v="JARI"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s v="JARI"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s v="JARI"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s v="JARI"/>
    <x v="16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n"/>
    <x v="227"/>
    <x v="229"/>
    <s v="JA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s v="JOIA"/>
    <x v="13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s v="JOIA"/>
    <x v="14"/>
    <n v="1"/>
    <n v="0"/>
    <n v="2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22/Apr"/>
    <x v="228"/>
    <x v="230"/>
    <s v="JOIA"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s v="JOIA"/>
    <x v="16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n"/>
    <x v="228"/>
    <x v="230"/>
    <s v="JO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ULIO DE CASTILHOS2022/Feb"/>
    <x v="229"/>
    <x v="231"/>
    <s v="JULIO DE CASTILHOS"/>
    <x v="13"/>
    <n v="1"/>
    <n v="0"/>
    <n v="9"/>
    <n v="0"/>
    <n v="1"/>
    <n v="0"/>
    <n v="0"/>
    <n v="9"/>
    <n v="1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JULIO DE CASTILHOS2022/Mar"/>
    <x v="229"/>
    <x v="231"/>
    <s v="JULIO DE CASTILHOS"/>
    <x v="14"/>
    <n v="0"/>
    <n v="0"/>
    <n v="6"/>
    <n v="0"/>
    <n v="0"/>
    <n v="0"/>
    <n v="0"/>
    <n v="12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2/Apr"/>
    <x v="229"/>
    <x v="231"/>
    <s v="JULIO DE CASTILHOS"/>
    <x v="15"/>
    <n v="0"/>
    <n v="0"/>
    <n v="12"/>
    <n v="0"/>
    <n v="2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s v="JULIO DE CASTILHOS"/>
    <x v="16"/>
    <n v="0"/>
    <n v="0"/>
    <n v="14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un"/>
    <x v="229"/>
    <x v="231"/>
    <s v="JULIO DE CASTILHOS"/>
    <x v="1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s v="LAGOA BONITA DO SUL"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s v="LAGOA BONITA DO SUL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s v="LAGOA BONITA DO SUL"/>
    <x v="15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s v="LAGOA BONITA DO SUL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n"/>
    <x v="230"/>
    <x v="232"/>
    <s v="LAGOA BONIT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s v="LAGOA DOS TRES CANTOS"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s v="LAGOA DOS TRES CANTO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s v="LAGOA DOS TRES CANTOS"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s v="LAGOA DOS TRES CANTOS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n"/>
    <x v="231"/>
    <x v="233"/>
    <s v="LAGOA DOS TRES CANTOS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2"/>
    <n v="2"/>
    <n v="0"/>
    <n v="1"/>
    <n v="0"/>
    <n v="15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LAGOA VERMELHA2022/Feb"/>
    <x v="232"/>
    <x v="234"/>
    <s v="LAGOA VERMELHA"/>
    <x v="13"/>
    <n v="0"/>
    <n v="0"/>
    <n v="42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</r>
  <r>
    <s v="LAGOA VERMELHA2022/Mar"/>
    <x v="232"/>
    <x v="234"/>
    <s v="LAGOA VERMELHA"/>
    <x v="14"/>
    <n v="1"/>
    <n v="0"/>
    <n v="37"/>
    <n v="1"/>
    <n v="0"/>
    <n v="1"/>
    <n v="0"/>
    <n v="22"/>
    <n v="2"/>
    <n v="9"/>
    <n v="4"/>
    <n v="0"/>
    <n v="0"/>
    <n v="0"/>
    <n v="0"/>
    <n v="2"/>
    <n v="0"/>
    <n v="0"/>
    <n v="0"/>
    <n v="0"/>
    <n v="0"/>
    <n v="0"/>
    <n v="0"/>
    <n v="0"/>
    <n v="0"/>
    <n v="1"/>
  </r>
  <r>
    <s v="LAGOA VERMELHA2022/Apr"/>
    <x v="232"/>
    <x v="234"/>
    <s v="LAGOA VERMELHA"/>
    <x v="15"/>
    <n v="0"/>
    <n v="0"/>
    <n v="20"/>
    <n v="1"/>
    <n v="0"/>
    <n v="1"/>
    <n v="0"/>
    <n v="14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s v="LAGOA VERMELHA"/>
    <x v="16"/>
    <n v="0"/>
    <n v="0"/>
    <n v="30"/>
    <n v="3"/>
    <n v="0"/>
    <n v="1"/>
    <n v="0"/>
    <n v="20"/>
    <n v="1"/>
    <n v="7"/>
    <n v="6"/>
    <n v="0"/>
    <n v="0"/>
    <n v="0"/>
    <n v="0"/>
    <n v="3"/>
    <n v="0"/>
    <n v="0"/>
    <n v="0"/>
    <n v="0"/>
    <n v="0"/>
    <n v="0"/>
    <n v="0"/>
    <n v="0"/>
    <n v="0"/>
    <n v="0"/>
  </r>
  <r>
    <s v="LAGOA VERMELHA2022/Jun"/>
    <x v="232"/>
    <x v="234"/>
    <s v="LAGOA VERMELHA"/>
    <x v="17"/>
    <n v="0"/>
    <n v="0"/>
    <n v="3"/>
    <n v="0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Feb"/>
    <x v="233"/>
    <x v="235"/>
    <s v="LAGOAO"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s v="LAGOAO"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Apr"/>
    <x v="233"/>
    <x v="235"/>
    <s v="LAGOAO"/>
    <x v="15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s v="LAGOAO"/>
    <x v="1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n"/>
    <x v="233"/>
    <x v="235"/>
    <s v="LAGO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49"/>
    <n v="1"/>
    <n v="6"/>
    <n v="9"/>
    <n v="2"/>
    <n v="74"/>
    <n v="8"/>
    <n v="7"/>
    <n v="9"/>
    <n v="0"/>
    <n v="0"/>
    <n v="0"/>
    <n v="0"/>
    <n v="1"/>
    <n v="1"/>
    <n v="0"/>
    <n v="0"/>
    <n v="0"/>
    <n v="0"/>
    <n v="0"/>
    <n v="0"/>
    <n v="0"/>
    <n v="0"/>
    <n v="2"/>
  </r>
  <r>
    <s v="LAJEADO2022/Feb"/>
    <x v="234"/>
    <x v="236"/>
    <s v="LAJEADO"/>
    <x v="13"/>
    <n v="1"/>
    <n v="0"/>
    <n v="69"/>
    <n v="0"/>
    <n v="10"/>
    <n v="5"/>
    <n v="1"/>
    <n v="58"/>
    <n v="6"/>
    <n v="12"/>
    <n v="11"/>
    <n v="0"/>
    <n v="0"/>
    <n v="0"/>
    <n v="0"/>
    <n v="7"/>
    <n v="0"/>
    <n v="0"/>
    <n v="1"/>
    <n v="0"/>
    <n v="0"/>
    <n v="0"/>
    <n v="0"/>
    <n v="0"/>
    <n v="0"/>
    <n v="1"/>
  </r>
  <r>
    <s v="LAJEADO2022/Mar"/>
    <x v="234"/>
    <x v="236"/>
    <s v="LAJEADO"/>
    <x v="14"/>
    <n v="1"/>
    <n v="0"/>
    <n v="84"/>
    <n v="0"/>
    <n v="21"/>
    <n v="11"/>
    <n v="1"/>
    <n v="82"/>
    <n v="3"/>
    <n v="14"/>
    <n v="12"/>
    <n v="0"/>
    <n v="0"/>
    <n v="0"/>
    <n v="0"/>
    <n v="5"/>
    <n v="0"/>
    <n v="0"/>
    <n v="0"/>
    <n v="0"/>
    <n v="0"/>
    <n v="0"/>
    <n v="0"/>
    <n v="0"/>
    <n v="0"/>
    <n v="1"/>
  </r>
  <r>
    <s v="LAJEADO2022/Apr"/>
    <x v="234"/>
    <x v="236"/>
    <s v="LAJEADO"/>
    <x v="15"/>
    <n v="0"/>
    <n v="0"/>
    <n v="90"/>
    <n v="0"/>
    <n v="5"/>
    <n v="9"/>
    <n v="1"/>
    <n v="69"/>
    <n v="4"/>
    <n v="25"/>
    <n v="8"/>
    <n v="0"/>
    <n v="0"/>
    <n v="0"/>
    <n v="0"/>
    <n v="7"/>
    <n v="1"/>
    <n v="0"/>
    <n v="0"/>
    <n v="0"/>
    <n v="0"/>
    <n v="0"/>
    <n v="0"/>
    <n v="0"/>
    <n v="0"/>
    <n v="0"/>
  </r>
  <r>
    <s v="LAJEADO2022/May"/>
    <x v="234"/>
    <x v="236"/>
    <s v="LAJEADO"/>
    <x v="16"/>
    <n v="0"/>
    <n v="0"/>
    <n v="77"/>
    <n v="0"/>
    <n v="13"/>
    <n v="11"/>
    <n v="1"/>
    <n v="62"/>
    <n v="4"/>
    <n v="16"/>
    <n v="9"/>
    <n v="0"/>
    <n v="0"/>
    <n v="0"/>
    <n v="0"/>
    <n v="1"/>
    <n v="0"/>
    <n v="0"/>
    <n v="0"/>
    <n v="0"/>
    <n v="0"/>
    <n v="0"/>
    <n v="0"/>
    <n v="0"/>
    <n v="0"/>
    <n v="0"/>
  </r>
  <r>
    <s v="LAJEADO2022/Jun"/>
    <x v="234"/>
    <x v="236"/>
    <s v="LAJEADO"/>
    <x v="17"/>
    <n v="0"/>
    <n v="0"/>
    <n v="3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s v="LAJEADO DO BUGR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s v="LAJEADO DO BUGRE"/>
    <x v="14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s v="LAJEADO DO BUGRE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s v="LAJEADO DO BUGR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n"/>
    <x v="235"/>
    <x v="237"/>
    <s v="LAJEADO DO BU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s v="LAVRAS DO SUL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s v="LAVRAS DO SUL"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s v="LAVRAS DO SUL"/>
    <x v="15"/>
    <n v="0"/>
    <n v="0"/>
    <n v="6"/>
    <n v="4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s v="LAVRAS DO SUL"/>
    <x v="16"/>
    <n v="1"/>
    <n v="0"/>
    <n v="2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22/Jun"/>
    <x v="236"/>
    <x v="238"/>
    <s v="LAVRA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s v="LIBERATO SALZANO"/>
    <x v="1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s v="LIBERATO SALZANO"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s v="LIBERATO SALZANO"/>
    <x v="15"/>
    <n v="0"/>
    <n v="0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s v="LIBERATO SALZANO"/>
    <x v="16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2/Jun"/>
    <x v="237"/>
    <x v="239"/>
    <s v="LIBERATO SALZ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s v="LINDOLFO COLLOR"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s v="LINDOLFO COLLOR"/>
    <x v="14"/>
    <n v="0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Apr"/>
    <x v="238"/>
    <x v="240"/>
    <s v="LINDOLFO COLLOR"/>
    <x v="15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2/May"/>
    <x v="238"/>
    <x v="240"/>
    <s v="LINDOLFO COLLOR"/>
    <x v="16"/>
    <n v="0"/>
    <n v="0"/>
    <n v="1"/>
    <n v="0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Jun"/>
    <x v="238"/>
    <x v="240"/>
    <s v="LINDOLFO COLLOR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s v="LINHA NOVA"/>
    <x v="13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s v="LINHA NOVA"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s v="LINHA NOVA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s v="LINHA NOV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n"/>
    <x v="239"/>
    <x v="241"/>
    <s v="LINHA NOV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s v="MACAMBARA"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s v="MACAMBARA"/>
    <x v="14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s v="MACAMBARA"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s v="MACAMBARA"/>
    <x v="16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n"/>
    <x v="240"/>
    <x v="242"/>
    <s v="MACAMB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s v="MACHADINHO"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s v="MACHADINHO"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s v="MACHADINHO"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s v="MACHADINHO"/>
    <x v="16"/>
    <n v="0"/>
    <n v="0"/>
    <n v="9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Jun"/>
    <x v="241"/>
    <x v="243"/>
    <s v="MACHAD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s v="MAMPITUBA"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s v="MAMPITUBA"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AMPITUBA2022/Apr"/>
    <x v="242"/>
    <x v="244"/>
    <s v="MAMPITUBA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s v="MAMPITUB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un"/>
    <x v="242"/>
    <x v="244"/>
    <s v="MAMPITUB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s v="MANOEL VIANA"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s v="MANOEL VIANA"/>
    <x v="14"/>
    <n v="0"/>
    <n v="0"/>
    <n v="2"/>
    <n v="1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s v="MANOEL VIANA"/>
    <x v="15"/>
    <n v="0"/>
    <n v="0"/>
    <n v="3"/>
    <n v="2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s v="MANOEL VIANA"/>
    <x v="16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n"/>
    <x v="243"/>
    <x v="245"/>
    <s v="MANOEL VI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s v="MAQUINE"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s v="MAQUINE"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s v="MAQUINE"/>
    <x v="15"/>
    <n v="0"/>
    <n v="0"/>
    <n v="4"/>
    <n v="0"/>
    <n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s v="MAQUINE"/>
    <x v="16"/>
    <n v="0"/>
    <n v="0"/>
    <n v="1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n"/>
    <x v="244"/>
    <x v="246"/>
    <s v="MAQUIN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s v="MARATA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s v="MARATA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s v="MARATA"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22/May"/>
    <x v="245"/>
    <x v="247"/>
    <s v="MARAT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n"/>
    <x v="245"/>
    <x v="247"/>
    <s v="MARA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2"/>
    <n v="0"/>
    <n v="1"/>
    <n v="3"/>
    <n v="0"/>
    <n v="35"/>
    <n v="4"/>
    <n v="5"/>
    <n v="3"/>
    <n v="0"/>
    <n v="0"/>
    <n v="0"/>
    <n v="0"/>
    <n v="1"/>
    <n v="0"/>
    <n v="0"/>
    <n v="0"/>
    <n v="0"/>
    <n v="0"/>
    <n v="0"/>
    <n v="0"/>
    <n v="0"/>
    <n v="0"/>
    <n v="1"/>
  </r>
  <r>
    <s v="MARAU2022/Feb"/>
    <x v="246"/>
    <x v="248"/>
    <s v="MARAU"/>
    <x v="13"/>
    <n v="0"/>
    <n v="0"/>
    <n v="45"/>
    <n v="0"/>
    <n v="2"/>
    <n v="0"/>
    <n v="1"/>
    <n v="3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s v="MARAU"/>
    <x v="14"/>
    <n v="0"/>
    <n v="0"/>
    <n v="37"/>
    <n v="0"/>
    <n v="0"/>
    <n v="0"/>
    <n v="0"/>
    <n v="38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MARAU2022/Apr"/>
    <x v="246"/>
    <x v="248"/>
    <s v="MARAU"/>
    <x v="15"/>
    <n v="0"/>
    <n v="0"/>
    <n v="22"/>
    <n v="0"/>
    <n v="3"/>
    <n v="2"/>
    <n v="0"/>
    <n v="30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s v="MARAU"/>
    <x v="16"/>
    <n v="0"/>
    <n v="0"/>
    <n v="29"/>
    <n v="0"/>
    <n v="4"/>
    <n v="0"/>
    <n v="0"/>
    <n v="31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MARAU2022/Jun"/>
    <x v="246"/>
    <x v="248"/>
    <s v="MARAU"/>
    <x v="17"/>
    <n v="0"/>
    <n v="0"/>
    <n v="2"/>
    <n v="0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s v="MARCELINO RAMOS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s v="MARCELINO RAMOS"/>
    <x v="14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s v="MARCELINO RAMOS"/>
    <x v="15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s v="MARCELINO RAMOS"/>
    <x v="16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Jun"/>
    <x v="247"/>
    <x v="249"/>
    <s v="MARCELINO RAMOS"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s v="MARIANA PIMENTEL"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s v="MARIANA PIMENTEL"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22/Apr"/>
    <x v="248"/>
    <x v="250"/>
    <s v="MARIANA PIMENTEL"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s v="MARIANA PIMENTEL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n"/>
    <x v="248"/>
    <x v="250"/>
    <s v="MARIANA PIMENTE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s v="MARIANO MOR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s v="MARIANO MORO"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s v="MARIANO MORO"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s v="MARIANO MOR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n"/>
    <x v="249"/>
    <x v="251"/>
    <s v="MARIANO MO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s v="MARQUES DE SOUZA"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s v="MARQUES DE SOUZA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s v="MARQUES DE SOUZA"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s v="MARQUES DE SOUZA"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n"/>
    <x v="250"/>
    <x v="252"/>
    <s v="MARQUES DE SOUZ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s v="MATA"/>
    <x v="13"/>
    <n v="0"/>
    <n v="0"/>
    <n v="8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s v="MATA"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s v="MATA"/>
    <x v="15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s v="MATA"/>
    <x v="16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n"/>
    <x v="251"/>
    <x v="253"/>
    <s v="MA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s v="MATO CASTELHANO"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s v="MATO CASTELHANO"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s v="MATO CASTELHANO"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s v="MATO CASTELHANO"/>
    <x v="16"/>
    <n v="0"/>
    <n v="0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un"/>
    <x v="252"/>
    <x v="254"/>
    <s v="MATO CASTELHA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s v="MATO LEITAO"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s v="MATO LEITAO"/>
    <x v="14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s v="MATO LEITAO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s v="MATO LEITAO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un"/>
    <x v="253"/>
    <x v="255"/>
    <s v="MATO LEIT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s v="MATO QUEIMADO"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s v="MATO QUEIMAD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s v="MATO QUEIMADO"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s v="MATO QUEIMAD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n"/>
    <x v="254"/>
    <x v="256"/>
    <s v="MATO QUEIM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s v="MAXIMILIANO DE ALMEIDA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s v="MAXIMILIANO DE ALMEIDA"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s v="MAXIMILIANO DE ALMEIDA"/>
    <x v="1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s v="MAXIMILIANO DE ALMEIDA"/>
    <x v="16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XIMILIANO DE ALMEIDA2022/Jun"/>
    <x v="255"/>
    <x v="257"/>
    <s v="MAXIMILIANO DE ALMEI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4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s v="MINAS DO LEAO"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s v="MINAS DO LEAO"/>
    <x v="14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s v="MINAS DO LEAO"/>
    <x v="15"/>
    <n v="0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s v="MINAS DO LEAO"/>
    <x v="16"/>
    <n v="0"/>
    <n v="0"/>
    <n v="3"/>
    <n v="0"/>
    <n v="0"/>
    <n v="2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MINAS DO LEAO2022/Jun"/>
    <x v="256"/>
    <x v="258"/>
    <s v="MINAS DO LE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22/Feb"/>
    <x v="257"/>
    <x v="259"/>
    <s v="MIRAGUAI"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s v="MIRAGUAI"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s v="MIRAGUAI"/>
    <x v="15"/>
    <n v="0"/>
    <n v="0"/>
    <n v="8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s v="MIRAGUAI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un"/>
    <x v="257"/>
    <x v="259"/>
    <s v="MIRAGU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s v="MONTAUR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s v="MONTAURI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s v="MONTAUR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s v="MONTAUR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n"/>
    <x v="258"/>
    <x v="260"/>
    <s v="MONTAU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s v="MONTE ALEGRE DOS CAMPOS"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s v="MONTE ALEGRE DOS CAMPOS"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s v="MONTE ALEGRE DOS CAMPOS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s v="MONTE ALEGRE DOS CAMPOS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n"/>
    <x v="259"/>
    <x v="261"/>
    <s v="MONTE ALEGRE DOS CAMP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s v="MONTE BELO DO SUL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s v="MONTE BELO DO SUL"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s v="MONTE BELO DO SUL"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s v="MONTE BELO DO SUL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n"/>
    <x v="260"/>
    <x v="262"/>
    <s v="MONTE BELO DO SU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8"/>
    <n v="1"/>
    <n v="3"/>
    <n v="5"/>
    <n v="0"/>
    <n v="43"/>
    <n v="0"/>
    <n v="45"/>
    <n v="12"/>
    <n v="0"/>
    <n v="0"/>
    <n v="0"/>
    <n v="0"/>
    <n v="0"/>
    <n v="0"/>
    <n v="0"/>
    <n v="1"/>
    <n v="0"/>
    <n v="0"/>
    <n v="0"/>
    <n v="0"/>
    <n v="0"/>
    <n v="0"/>
    <n v="0"/>
  </r>
  <r>
    <s v="MONTENEGRO2022/Feb"/>
    <x v="261"/>
    <x v="263"/>
    <s v="MONTENEGRO"/>
    <x v="13"/>
    <n v="0"/>
    <n v="1"/>
    <n v="26"/>
    <n v="0"/>
    <n v="2"/>
    <n v="7"/>
    <n v="3"/>
    <n v="40"/>
    <n v="2"/>
    <n v="20"/>
    <n v="14"/>
    <n v="0"/>
    <n v="0"/>
    <n v="0"/>
    <n v="0"/>
    <n v="2"/>
    <n v="1"/>
    <n v="0"/>
    <n v="0"/>
    <n v="0"/>
    <n v="0"/>
    <n v="0"/>
    <n v="0"/>
    <n v="0"/>
    <n v="0"/>
    <n v="0"/>
  </r>
  <r>
    <s v="MONTENEGRO2022/Mar"/>
    <x v="261"/>
    <x v="263"/>
    <s v="MONTENEGRO"/>
    <x v="14"/>
    <n v="0"/>
    <n v="0"/>
    <n v="53"/>
    <n v="1"/>
    <n v="1"/>
    <n v="2"/>
    <n v="1"/>
    <n v="49"/>
    <n v="4"/>
    <n v="18"/>
    <n v="19"/>
    <n v="0"/>
    <n v="0"/>
    <n v="0"/>
    <n v="0"/>
    <n v="5"/>
    <n v="0"/>
    <n v="0"/>
    <n v="0"/>
    <n v="0"/>
    <n v="0"/>
    <n v="0"/>
    <n v="0"/>
    <n v="0"/>
    <n v="0"/>
    <n v="0"/>
  </r>
  <r>
    <s v="MONTENEGRO2022/Apr"/>
    <x v="261"/>
    <x v="263"/>
    <s v="MONTENEGRO"/>
    <x v="15"/>
    <n v="0"/>
    <n v="0"/>
    <n v="37"/>
    <n v="0"/>
    <n v="3"/>
    <n v="6"/>
    <n v="1"/>
    <n v="32"/>
    <n v="1"/>
    <n v="45"/>
    <n v="7"/>
    <n v="0"/>
    <n v="0"/>
    <n v="0"/>
    <n v="0"/>
    <n v="1"/>
    <n v="1"/>
    <n v="0"/>
    <n v="0"/>
    <n v="0"/>
    <n v="0"/>
    <n v="0"/>
    <n v="0"/>
    <n v="0"/>
    <n v="0"/>
    <n v="0"/>
  </r>
  <r>
    <s v="MONTENEGRO2022/May"/>
    <x v="261"/>
    <x v="263"/>
    <s v="MONTENEGRO"/>
    <x v="16"/>
    <n v="0"/>
    <n v="0"/>
    <n v="26"/>
    <n v="1"/>
    <n v="6"/>
    <n v="7"/>
    <n v="0"/>
    <n v="34"/>
    <n v="0"/>
    <n v="30"/>
    <n v="11"/>
    <n v="0"/>
    <n v="0"/>
    <n v="0"/>
    <n v="0"/>
    <n v="2"/>
    <n v="0"/>
    <n v="0"/>
    <n v="0"/>
    <n v="0"/>
    <n v="0"/>
    <n v="0"/>
    <n v="0"/>
    <n v="0"/>
    <n v="0"/>
    <n v="0"/>
  </r>
  <r>
    <s v="MONTENEGRO2022/Jun"/>
    <x v="261"/>
    <x v="263"/>
    <s v="MONTENEGRO"/>
    <x v="17"/>
    <n v="0"/>
    <n v="0"/>
    <n v="5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s v="MORMAC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s v="MORMACO"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s v="MORMACO"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s v="MORMAC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n"/>
    <x v="262"/>
    <x v="264"/>
    <s v="MORMAC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s v="MORRINHOS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s v="MORRINHOS DO SUL"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s v="MORRINHOS DO SUL"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s v="MORRINHOS DO SUL"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un"/>
    <x v="263"/>
    <x v="265"/>
    <s v="MORRINHOS DO SUL"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RRO REDONDO2022/Jan"/>
    <x v="264"/>
    <x v="266"/>
    <s v="MORRO REDONDO"/>
    <x v="12"/>
    <n v="0"/>
    <n v="0"/>
    <n v="5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s v="MORRO REDONDO"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s v="MORRO REDONDO"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s v="MORRO REDONDO"/>
    <x v="15"/>
    <n v="0"/>
    <n v="0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s v="MORRO REDONDO"/>
    <x v="16"/>
    <n v="0"/>
    <n v="0"/>
    <n v="1"/>
    <n v="1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n"/>
    <x v="264"/>
    <x v="266"/>
    <s v="MORRO REDONDO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Feb"/>
    <x v="265"/>
    <x v="267"/>
    <s v="MORRO REUTER"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s v="MORRO REUTER"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s v="MORRO REUTER"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s v="MORRO REUTER"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un"/>
    <x v="265"/>
    <x v="267"/>
    <s v="MORRO REUTER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MOSTARDAS2022/Feb"/>
    <x v="266"/>
    <x v="268"/>
    <s v="MOSTARDAS"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s v="MOSTARDAS"/>
    <x v="14"/>
    <n v="1"/>
    <n v="0"/>
    <n v="9"/>
    <n v="2"/>
    <n v="0"/>
    <n v="0"/>
    <n v="0"/>
    <n v="7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MOSTARDAS2022/Apr"/>
    <x v="266"/>
    <x v="268"/>
    <s v="MOSTARDAS"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s v="MOSTARDAS"/>
    <x v="16"/>
    <n v="0"/>
    <n v="0"/>
    <n v="5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Jun"/>
    <x v="266"/>
    <x v="268"/>
    <s v="MOSTARDAS"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an"/>
    <x v="267"/>
    <x v="269"/>
    <s v="MUCUM"/>
    <x v="1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s v="MUCUM"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MUCUM2022/Mar"/>
    <x v="267"/>
    <x v="269"/>
    <s v="MUCUM"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22/Apr"/>
    <x v="267"/>
    <x v="269"/>
    <s v="MUCUM"/>
    <x v="15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s v="MUCUM"/>
    <x v="16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2/Jun"/>
    <x v="267"/>
    <x v="269"/>
    <s v="MUCUM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s v="MUITOS CAPOES"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s v="MUITOS CAPOE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s v="MUITOS CAPOES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s v="MUITOS CAPOES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n"/>
    <x v="268"/>
    <x v="270"/>
    <s v="MUITOS CAP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s v="MULITERN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s v="MULITERNO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s v="MULITERN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s v="MULITERNO"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n"/>
    <x v="269"/>
    <x v="271"/>
    <s v="MULITERN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5"/>
    <n v="2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s v="NAO-ME-TOQUE"/>
    <x v="13"/>
    <n v="0"/>
    <n v="0"/>
    <n v="11"/>
    <n v="0"/>
    <n v="0"/>
    <n v="0"/>
    <n v="0"/>
    <n v="18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s v="NAO-ME-TOQUE"/>
    <x v="14"/>
    <n v="1"/>
    <n v="0"/>
    <n v="10"/>
    <n v="0"/>
    <n v="0"/>
    <n v="0"/>
    <n v="0"/>
    <n v="20"/>
    <n v="1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NAO-ME-TOQUE2022/Apr"/>
    <x v="270"/>
    <x v="272"/>
    <s v="NAO-ME-TOQUE"/>
    <x v="15"/>
    <n v="0"/>
    <n v="0"/>
    <n v="11"/>
    <n v="0"/>
    <n v="0"/>
    <n v="0"/>
    <n v="0"/>
    <n v="6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s v="NAO-ME-TOQUE"/>
    <x v="16"/>
    <n v="0"/>
    <n v="0"/>
    <n v="11"/>
    <n v="0"/>
    <n v="2"/>
    <n v="1"/>
    <n v="1"/>
    <n v="18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22/Jun"/>
    <x v="270"/>
    <x v="272"/>
    <s v="NAO-ME-TOQUE"/>
    <x v="17"/>
    <n v="0"/>
    <n v="0"/>
    <n v="0"/>
    <n v="0"/>
    <n v="0"/>
    <n v="2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s v="NAO INFORM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s v="NAO INFORM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s v="NAO INFORM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s v="NAO INFORM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273"/>
    <s v="NAO INFOR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s v="NICOLAU VERGUEIRO"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s v="NICOLAU VERGUEIR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s v="NICOLAU VERGUEIR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s v="NICOLAU VERGUEIRO"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n"/>
    <x v="271"/>
    <x v="274"/>
    <s v="NICOLAU VERGU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s v="NONOAI"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ONOAI2022/Mar"/>
    <x v="272"/>
    <x v="275"/>
    <s v="NONOAI"/>
    <x v="14"/>
    <n v="0"/>
    <n v="0"/>
    <n v="5"/>
    <n v="1"/>
    <n v="1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s v="NONOAI"/>
    <x v="15"/>
    <n v="0"/>
    <n v="0"/>
    <n v="1"/>
    <n v="0"/>
    <n v="1"/>
    <n v="0"/>
    <n v="1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s v="NONOAI"/>
    <x v="16"/>
    <n v="1"/>
    <n v="0"/>
    <n v="12"/>
    <n v="2"/>
    <n v="0"/>
    <n v="1"/>
    <n v="0"/>
    <n v="10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NONOAI2022/Jun"/>
    <x v="272"/>
    <x v="275"/>
    <s v="NONO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an"/>
    <x v="273"/>
    <x v="276"/>
    <s v="NOVA ALVORADA"/>
    <x v="12"/>
    <n v="0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s v="NOVA ALVORADA"/>
    <x v="1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s v="NOVA ALVORADA"/>
    <x v="14"/>
    <n v="0"/>
    <n v="0"/>
    <n v="3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s v="NOVA ALVORADA"/>
    <x v="15"/>
    <n v="0"/>
    <n v="0"/>
    <n v="4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s v="NOVA ALVORAD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un"/>
    <x v="273"/>
    <x v="276"/>
    <s v="NOVA ALVORAD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s v="NOVA ARACA"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s v="NOVA ARACA"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s v="NOVA ARACA"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s v="NOVA ARACA"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n"/>
    <x v="274"/>
    <x v="277"/>
    <s v="NOVA ARAC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s v="NOVA BASSANO"/>
    <x v="13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s v="NOVA BASSANO"/>
    <x v="14"/>
    <n v="0"/>
    <n v="0"/>
    <n v="5"/>
    <n v="0"/>
    <n v="2"/>
    <n v="0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s v="NOVA BASSANO"/>
    <x v="15"/>
    <n v="0"/>
    <n v="0"/>
    <n v="8"/>
    <n v="0"/>
    <n v="2"/>
    <n v="0"/>
    <n v="0"/>
    <n v="1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22/May"/>
    <x v="275"/>
    <x v="278"/>
    <s v="NOVA BASSANO"/>
    <x v="16"/>
    <n v="0"/>
    <n v="0"/>
    <n v="1"/>
    <n v="0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Jun"/>
    <x v="275"/>
    <x v="278"/>
    <s v="NOVA BASSANO"/>
    <x v="17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s v="NOVA BOA VISTA"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OA VISTA2022/Mar"/>
    <x v="276"/>
    <x v="279"/>
    <s v="NOVA BOA VIST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s v="NOVA BOA VISTA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s v="NOVA BOA VIST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n"/>
    <x v="276"/>
    <x v="279"/>
    <s v="NOVA BOA VIS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s v="NOVA BRESCI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s v="NOVA BRESCI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s v="NOVA BRESCIA"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s v="NOVA BRESCIA"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n"/>
    <x v="277"/>
    <x v="280"/>
    <s v="NOVA BRESC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s v="NOVA CANDELARIA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s v="NOVA CANDELARIA"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s v="NOVA CANDELARIA"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CANDELARIA2022/May"/>
    <x v="278"/>
    <x v="281"/>
    <s v="NOVA CANDELARIA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n"/>
    <x v="278"/>
    <x v="281"/>
    <s v="NOVA CANDELA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s v="NOVA ESPERANCA DO SUL"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r"/>
    <x v="279"/>
    <x v="282"/>
    <s v="NOVA ESPERANCA DO SUL"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s v="NOVA ESPERANCA DO SUL"/>
    <x v="15"/>
    <n v="0"/>
    <n v="0"/>
    <n v="2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s v="NOVA ESPERANCA DO SUL"/>
    <x v="16"/>
    <n v="0"/>
    <n v="0"/>
    <n v="2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n"/>
    <x v="279"/>
    <x v="282"/>
    <s v="NOVA ESPERANC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9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s v="NOVA HARTZ"/>
    <x v="13"/>
    <n v="0"/>
    <n v="0"/>
    <n v="15"/>
    <n v="0"/>
    <n v="0"/>
    <n v="1"/>
    <n v="1"/>
    <n v="9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s v="NOVA HARTZ"/>
    <x v="14"/>
    <n v="1"/>
    <n v="0"/>
    <n v="7"/>
    <n v="1"/>
    <n v="1"/>
    <n v="0"/>
    <n v="0"/>
    <n v="13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NOVA HARTZ2022/Apr"/>
    <x v="280"/>
    <x v="283"/>
    <s v="NOVA HARTZ"/>
    <x v="15"/>
    <n v="0"/>
    <n v="0"/>
    <n v="11"/>
    <n v="0"/>
    <n v="0"/>
    <n v="0"/>
    <n v="0"/>
    <n v="9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s v="NOVA HARTZ"/>
    <x v="16"/>
    <n v="0"/>
    <n v="0"/>
    <n v="11"/>
    <n v="1"/>
    <n v="0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2/Jun"/>
    <x v="280"/>
    <x v="283"/>
    <s v="NOVA HART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s v="NOVA PADUA"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s v="NOVA PADUA"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s v="NOVA PADUA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s v="NOVA PADUA"/>
    <x v="16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n"/>
    <x v="281"/>
    <x v="284"/>
    <s v="NOVA PADU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s v="NOVA PALMA"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s v="NOVA PALMA"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s v="NOVA PALMA"/>
    <x v="15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s v="NOVA PALMA"/>
    <x v="16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2/Jun"/>
    <x v="282"/>
    <x v="285"/>
    <s v="NOVA PAL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18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s v="NOVA PETROPOLIS"/>
    <x v="13"/>
    <n v="0"/>
    <n v="0"/>
    <n v="12"/>
    <n v="0"/>
    <n v="0"/>
    <n v="0"/>
    <n v="0"/>
    <n v="15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s v="NOVA PETROPOLIS"/>
    <x v="14"/>
    <n v="0"/>
    <n v="0"/>
    <n v="11"/>
    <n v="0"/>
    <n v="0"/>
    <n v="0"/>
    <n v="0"/>
    <n v="2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Apr"/>
    <x v="283"/>
    <x v="286"/>
    <s v="NOVA PETROPOLIS"/>
    <x v="15"/>
    <n v="0"/>
    <n v="0"/>
    <n v="6"/>
    <n v="0"/>
    <n v="0"/>
    <n v="0"/>
    <n v="0"/>
    <n v="13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s v="NOVA PETROPOLIS"/>
    <x v="16"/>
    <n v="0"/>
    <n v="0"/>
    <n v="7"/>
    <n v="0"/>
    <n v="0"/>
    <n v="1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un"/>
    <x v="283"/>
    <x v="286"/>
    <s v="NOVA PETROPOLIS"/>
    <x v="17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2/Jan"/>
    <x v="284"/>
    <x v="287"/>
    <s v="NOVA PRATA"/>
    <x v="12"/>
    <n v="0"/>
    <n v="0"/>
    <n v="9"/>
    <n v="0"/>
    <n v="0"/>
    <n v="1"/>
    <n v="1"/>
    <n v="2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s v="NOVA PRATA"/>
    <x v="13"/>
    <n v="1"/>
    <n v="0"/>
    <n v="12"/>
    <n v="0"/>
    <n v="1"/>
    <n v="1"/>
    <n v="0"/>
    <n v="18"/>
    <n v="0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NOVA PRATA2022/Mar"/>
    <x v="284"/>
    <x v="287"/>
    <s v="NOVA PRATA"/>
    <x v="14"/>
    <n v="0"/>
    <n v="0"/>
    <n v="13"/>
    <n v="1"/>
    <n v="2"/>
    <n v="1"/>
    <n v="0"/>
    <n v="2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s v="NOVA PRATA"/>
    <x v="15"/>
    <n v="1"/>
    <n v="0"/>
    <n v="10"/>
    <n v="0"/>
    <n v="1"/>
    <n v="1"/>
    <n v="0"/>
    <n v="21"/>
    <n v="2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NOVA PRATA2022/May"/>
    <x v="284"/>
    <x v="287"/>
    <s v="NOVA PRATA"/>
    <x v="16"/>
    <n v="1"/>
    <n v="0"/>
    <n v="23"/>
    <n v="0"/>
    <n v="4"/>
    <n v="0"/>
    <n v="0"/>
    <n v="13"/>
    <n v="3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NOVA PRATA2022/Jun"/>
    <x v="284"/>
    <x v="287"/>
    <s v="NOVA PRATA"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s v="NOVA RAMADA"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s v="NOVA RAMAD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s v="NOVA RAMADA"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s v="NOVA RAMAD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n"/>
    <x v="285"/>
    <x v="288"/>
    <s v="NOVA RAMA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s v="NOVA ROMA DO SUL"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s v="NOVA ROMA DO SUL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s v="NOVA ROMA DO SUL"/>
    <x v="15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s v="NOVA ROMA DO SU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n"/>
    <x v="286"/>
    <x v="289"/>
    <s v="NOVA ROM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2"/>
    <n v="0"/>
    <n v="24"/>
    <n v="1"/>
    <n v="2"/>
    <n v="1"/>
    <n v="0"/>
    <n v="19"/>
    <n v="2"/>
    <n v="0"/>
    <n v="2"/>
    <n v="0"/>
    <n v="0"/>
    <n v="0"/>
    <n v="0"/>
    <n v="0"/>
    <n v="1"/>
    <n v="0"/>
    <n v="0"/>
    <n v="0"/>
    <n v="0"/>
    <n v="0"/>
    <n v="0"/>
    <n v="0"/>
    <n v="0"/>
    <n v="2"/>
  </r>
  <r>
    <s v="NOVA SANTA RITA2022/Feb"/>
    <x v="287"/>
    <x v="290"/>
    <s v="NOVA SANTA RITA"/>
    <x v="13"/>
    <n v="0"/>
    <n v="0"/>
    <n v="19"/>
    <n v="0"/>
    <n v="3"/>
    <n v="5"/>
    <n v="2"/>
    <n v="20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s v="NOVA SANTA RITA"/>
    <x v="14"/>
    <n v="0"/>
    <n v="0"/>
    <n v="29"/>
    <n v="1"/>
    <n v="0"/>
    <n v="4"/>
    <n v="0"/>
    <n v="35"/>
    <n v="1"/>
    <n v="7"/>
    <n v="2"/>
    <n v="0"/>
    <n v="0"/>
    <n v="0"/>
    <n v="0"/>
    <n v="1"/>
    <n v="0"/>
    <n v="0"/>
    <n v="0"/>
    <n v="1"/>
    <n v="0"/>
    <n v="0"/>
    <n v="0"/>
    <n v="0"/>
    <n v="0"/>
    <n v="0"/>
  </r>
  <r>
    <s v="NOVA SANTA RITA2022/Apr"/>
    <x v="287"/>
    <x v="290"/>
    <s v="NOVA SANTA RITA"/>
    <x v="15"/>
    <n v="0"/>
    <n v="0"/>
    <n v="17"/>
    <n v="0"/>
    <n v="2"/>
    <n v="1"/>
    <n v="0"/>
    <n v="28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s v="NOVA SANTA RITA"/>
    <x v="16"/>
    <n v="0"/>
    <n v="0"/>
    <n v="18"/>
    <n v="3"/>
    <n v="1"/>
    <n v="1"/>
    <n v="0"/>
    <n v="25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SANTA RITA2022/Jun"/>
    <x v="287"/>
    <x v="290"/>
    <s v="NOVA SANTA RIT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an"/>
    <x v="288"/>
    <x v="291"/>
    <s v="NOVO BARREIR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s v="NOVO BARREIRO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s v="NOVO BARREIR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s v="NOVO BARREIR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s v="NOVO BARREIRO"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n"/>
    <x v="288"/>
    <x v="291"/>
    <s v="NOVO BARR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s v="NOVO CABRAIS"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22/Mar"/>
    <x v="289"/>
    <x v="292"/>
    <s v="NOVO CABRAIS"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s v="NOVO CABRAIS"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s v="NOVO CABRAIS"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n"/>
    <x v="289"/>
    <x v="292"/>
    <s v="NOVO CABRAI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3"/>
    <n v="1"/>
    <n v="225"/>
    <n v="1"/>
    <n v="24"/>
    <n v="70"/>
    <n v="18"/>
    <n v="132"/>
    <n v="5"/>
    <n v="44"/>
    <n v="24"/>
    <n v="0"/>
    <n v="0"/>
    <n v="0"/>
    <n v="0"/>
    <n v="23"/>
    <n v="7"/>
    <n v="0"/>
    <n v="0"/>
    <n v="0"/>
    <n v="0"/>
    <n v="0"/>
    <n v="0"/>
    <n v="0"/>
    <n v="0"/>
    <n v="3"/>
  </r>
  <r>
    <s v="NOVO HAMBURGO2022/Feb"/>
    <x v="290"/>
    <x v="293"/>
    <s v="NOVO HAMBURGO"/>
    <x v="13"/>
    <n v="3"/>
    <n v="0"/>
    <n v="234"/>
    <n v="1"/>
    <n v="27"/>
    <n v="70"/>
    <n v="12"/>
    <n v="139"/>
    <n v="7"/>
    <n v="39"/>
    <n v="18"/>
    <n v="0"/>
    <n v="0"/>
    <n v="0"/>
    <n v="0"/>
    <n v="14"/>
    <n v="6"/>
    <n v="0"/>
    <n v="1"/>
    <n v="0"/>
    <n v="0"/>
    <n v="0"/>
    <n v="0"/>
    <n v="0"/>
    <n v="0"/>
    <n v="3"/>
  </r>
  <r>
    <s v="NOVO HAMBURGO2022/Mar"/>
    <x v="290"/>
    <x v="293"/>
    <s v="NOVO HAMBURGO"/>
    <x v="14"/>
    <n v="4"/>
    <n v="0"/>
    <n v="358"/>
    <n v="0"/>
    <n v="38"/>
    <n v="84"/>
    <n v="21"/>
    <n v="188"/>
    <n v="12"/>
    <n v="28"/>
    <n v="19"/>
    <n v="0"/>
    <n v="0"/>
    <n v="0"/>
    <n v="0"/>
    <n v="18"/>
    <n v="4"/>
    <n v="0"/>
    <n v="0"/>
    <n v="0"/>
    <n v="0"/>
    <n v="0"/>
    <n v="0"/>
    <n v="0"/>
    <n v="0"/>
    <n v="4"/>
  </r>
  <r>
    <s v="NOVO HAMBURGO2022/Apr"/>
    <x v="290"/>
    <x v="293"/>
    <s v="NOVO HAMBURGO"/>
    <x v="15"/>
    <n v="0"/>
    <n v="0"/>
    <n v="224"/>
    <n v="0"/>
    <n v="27"/>
    <n v="94"/>
    <n v="18"/>
    <n v="117"/>
    <n v="9"/>
    <n v="31"/>
    <n v="37"/>
    <n v="0"/>
    <n v="0"/>
    <n v="0"/>
    <n v="0"/>
    <n v="16"/>
    <n v="4"/>
    <n v="0"/>
    <n v="0"/>
    <n v="0"/>
    <n v="0"/>
    <n v="2"/>
    <n v="6"/>
    <n v="0"/>
    <n v="0"/>
    <n v="0"/>
  </r>
  <r>
    <s v="NOVO HAMBURGO2022/May"/>
    <x v="290"/>
    <x v="293"/>
    <s v="NOVO HAMBURGO"/>
    <x v="16"/>
    <n v="1"/>
    <n v="0"/>
    <n v="260"/>
    <n v="0"/>
    <n v="40"/>
    <n v="60"/>
    <n v="21"/>
    <n v="148"/>
    <n v="13"/>
    <n v="17"/>
    <n v="30"/>
    <n v="0"/>
    <n v="0"/>
    <n v="0"/>
    <n v="0"/>
    <n v="14"/>
    <n v="1"/>
    <n v="0"/>
    <n v="0"/>
    <n v="0"/>
    <n v="0"/>
    <n v="0"/>
    <n v="0"/>
    <n v="0"/>
    <n v="0"/>
    <n v="1"/>
  </r>
  <r>
    <s v="NOVO HAMBURGO2022/Jun"/>
    <x v="290"/>
    <x v="293"/>
    <s v="NOVO HAMBURGO"/>
    <x v="17"/>
    <n v="0"/>
    <n v="0"/>
    <n v="31"/>
    <n v="0"/>
    <n v="6"/>
    <n v="5"/>
    <n v="2"/>
    <n v="22"/>
    <n v="3"/>
    <n v="2"/>
    <n v="7"/>
    <n v="0"/>
    <n v="0"/>
    <n v="0"/>
    <n v="0"/>
    <n v="3"/>
    <n v="1"/>
    <n v="0"/>
    <n v="0"/>
    <n v="0"/>
    <n v="0"/>
    <n v="0"/>
    <n v="0"/>
    <n v="0"/>
    <n v="0"/>
    <n v="0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MACHADO2022/Feb"/>
    <x v="291"/>
    <x v="294"/>
    <s v="NOVO MACHADO"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s v="NOVO MACHADO"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s v="NOVO MACHADO"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s v="NOVO MACHAD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n"/>
    <x v="291"/>
    <x v="294"/>
    <s v="NOVO MACH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s v="NOVO TIRADENTES"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s v="NOVO TIRADENTE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s v="NOVO TIRADENTES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s v="NOVO TIRADENTES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n"/>
    <x v="292"/>
    <x v="295"/>
    <s v="NOVO TIRADENT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s v="NOVO XINGU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s v="NOVO XINGU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s v="NOVO XINGU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s v="NOVO XINGU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n"/>
    <x v="293"/>
    <x v="296"/>
    <s v="NOVO XINGU"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0"/>
    <n v="1"/>
    <n v="15"/>
    <n v="22"/>
    <n v="0"/>
    <n v="0"/>
    <n v="0"/>
    <n v="0"/>
    <n v="1"/>
    <n v="1"/>
    <n v="0"/>
    <n v="0"/>
    <n v="0"/>
    <n v="0"/>
    <n v="0"/>
    <n v="0"/>
    <n v="0"/>
    <n v="0"/>
    <n v="0"/>
  </r>
  <r>
    <s v="OSORIO2022/Feb"/>
    <x v="294"/>
    <x v="297"/>
    <s v="OSORIO"/>
    <x v="13"/>
    <n v="1"/>
    <n v="0"/>
    <n v="45"/>
    <n v="3"/>
    <n v="5"/>
    <n v="7"/>
    <n v="0"/>
    <n v="45"/>
    <n v="0"/>
    <n v="6"/>
    <n v="14"/>
    <n v="0"/>
    <n v="0"/>
    <n v="0"/>
    <n v="0"/>
    <n v="1"/>
    <n v="0"/>
    <n v="0"/>
    <n v="0"/>
    <n v="0"/>
    <n v="0"/>
    <n v="0"/>
    <n v="0"/>
    <n v="0"/>
    <n v="0"/>
    <n v="1"/>
  </r>
  <r>
    <s v="OSORIO2022/Mar"/>
    <x v="294"/>
    <x v="297"/>
    <s v="OSORIO"/>
    <x v="14"/>
    <n v="1"/>
    <n v="0"/>
    <n v="36"/>
    <n v="5"/>
    <n v="9"/>
    <n v="8"/>
    <n v="2"/>
    <n v="45"/>
    <n v="1"/>
    <n v="8"/>
    <n v="12"/>
    <n v="0"/>
    <n v="0"/>
    <n v="0"/>
    <n v="0"/>
    <n v="1"/>
    <n v="2"/>
    <n v="0"/>
    <n v="0"/>
    <n v="0"/>
    <n v="0"/>
    <n v="0"/>
    <n v="0"/>
    <n v="0"/>
    <n v="0"/>
    <n v="1"/>
  </r>
  <r>
    <s v="OSORIO2022/Apr"/>
    <x v="294"/>
    <x v="297"/>
    <s v="OSORIO"/>
    <x v="15"/>
    <n v="1"/>
    <n v="0"/>
    <n v="36"/>
    <n v="6"/>
    <n v="5"/>
    <n v="3"/>
    <n v="0"/>
    <n v="37"/>
    <n v="1"/>
    <n v="2"/>
    <n v="11"/>
    <n v="0"/>
    <n v="0"/>
    <n v="0"/>
    <n v="0"/>
    <n v="2"/>
    <n v="1"/>
    <n v="0"/>
    <n v="0"/>
    <n v="0"/>
    <n v="0"/>
    <n v="0"/>
    <n v="0"/>
    <n v="0"/>
    <n v="0"/>
    <n v="1"/>
  </r>
  <r>
    <s v="OSORIO2022/May"/>
    <x v="294"/>
    <x v="297"/>
    <s v="OSORIO"/>
    <x v="16"/>
    <n v="1"/>
    <n v="0"/>
    <n v="27"/>
    <n v="6"/>
    <n v="4"/>
    <n v="4"/>
    <n v="0"/>
    <n v="39"/>
    <n v="2"/>
    <n v="4"/>
    <n v="6"/>
    <n v="0"/>
    <n v="0"/>
    <n v="0"/>
    <n v="0"/>
    <n v="0"/>
    <n v="0"/>
    <n v="0"/>
    <n v="0"/>
    <n v="0"/>
    <n v="0"/>
    <n v="0"/>
    <n v="0"/>
    <n v="0"/>
    <n v="0"/>
    <n v="1"/>
  </r>
  <r>
    <s v="OSORIO2022/Jun"/>
    <x v="294"/>
    <x v="297"/>
    <s v="OSORIO"/>
    <x v="17"/>
    <n v="0"/>
    <n v="0"/>
    <n v="0"/>
    <n v="0"/>
    <n v="1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AIM FILHO2022/Jan"/>
    <x v="295"/>
    <x v="298"/>
    <s v="PAIM FILHO"/>
    <x v="12"/>
    <n v="0"/>
    <n v="0"/>
    <n v="2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s v="PAIM FILHO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s v="PAIM FILHO"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s v="PAIM FILHO"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s v="PAIM FILHO"/>
    <x v="1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n"/>
    <x v="295"/>
    <x v="298"/>
    <s v="PAIM FIL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1"/>
    <n v="2"/>
    <n v="2"/>
    <n v="4"/>
    <n v="0"/>
    <n v="10"/>
    <n v="1"/>
    <n v="11"/>
    <n v="5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s v="PALMARES DO SUL"/>
    <x v="13"/>
    <n v="0"/>
    <n v="0"/>
    <n v="15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s v="PALMARES DO SUL"/>
    <x v="14"/>
    <n v="0"/>
    <n v="0"/>
    <n v="14"/>
    <n v="3"/>
    <n v="0"/>
    <n v="3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s v="PALMARES DO SUL"/>
    <x v="15"/>
    <n v="0"/>
    <n v="0"/>
    <n v="10"/>
    <n v="4"/>
    <n v="0"/>
    <n v="3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s v="PALMARES DO SUL"/>
    <x v="16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2/Jun"/>
    <x v="296"/>
    <x v="299"/>
    <s v="PALMARES DO SUL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29"/>
    <n v="0"/>
    <n v="1"/>
    <n v="0"/>
    <n v="0"/>
    <n v="13"/>
    <n v="1"/>
    <n v="11"/>
    <n v="1"/>
    <n v="0"/>
    <n v="0"/>
    <n v="0"/>
    <n v="0"/>
    <n v="1"/>
    <n v="0"/>
    <n v="0"/>
    <n v="0"/>
    <n v="0"/>
    <n v="0"/>
    <n v="0"/>
    <n v="0"/>
    <n v="0"/>
    <n v="0"/>
    <n v="1"/>
  </r>
  <r>
    <s v="PALMEIRA DAS MISSOES2022/Feb"/>
    <x v="297"/>
    <x v="300"/>
    <s v="PALMEIRA DAS MISSOES"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</r>
  <r>
    <s v="PALMEIRA DAS MISSOES2022/Mar"/>
    <x v="297"/>
    <x v="300"/>
    <s v="PALMEIRA DAS MISSOES"/>
    <x v="14"/>
    <n v="0"/>
    <n v="0"/>
    <n v="20"/>
    <n v="1"/>
    <n v="2"/>
    <n v="4"/>
    <n v="0"/>
    <n v="11"/>
    <n v="2"/>
    <n v="10"/>
    <n v="3"/>
    <n v="0"/>
    <n v="0"/>
    <n v="0"/>
    <n v="0"/>
    <n v="1"/>
    <n v="3"/>
    <n v="0"/>
    <n v="0"/>
    <n v="0"/>
    <n v="0"/>
    <n v="0"/>
    <n v="0"/>
    <n v="0"/>
    <n v="0"/>
    <n v="0"/>
  </r>
  <r>
    <s v="PALMEIRA DAS MISSOES2022/Apr"/>
    <x v="297"/>
    <x v="300"/>
    <s v="PALMEIRA DAS MISSOES"/>
    <x v="15"/>
    <n v="0"/>
    <n v="0"/>
    <n v="23"/>
    <n v="1"/>
    <n v="2"/>
    <n v="3"/>
    <n v="0"/>
    <n v="12"/>
    <n v="4"/>
    <n v="1"/>
    <n v="0"/>
    <n v="0"/>
    <n v="0"/>
    <n v="0"/>
    <n v="0"/>
    <n v="4"/>
    <n v="1"/>
    <n v="0"/>
    <n v="0"/>
    <n v="0"/>
    <n v="0"/>
    <n v="0"/>
    <n v="0"/>
    <n v="0"/>
    <n v="0"/>
    <n v="0"/>
  </r>
  <r>
    <s v="PALMEIRA DAS MISSOES2022/May"/>
    <x v="297"/>
    <x v="300"/>
    <s v="PALMEIRA DAS MISSOES"/>
    <x v="16"/>
    <n v="1"/>
    <n v="0"/>
    <n v="29"/>
    <n v="1"/>
    <n v="4"/>
    <n v="3"/>
    <n v="0"/>
    <n v="16"/>
    <n v="2"/>
    <n v="8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22/Jun"/>
    <x v="297"/>
    <x v="300"/>
    <s v="PALMEIRA DAS MISSOES"/>
    <x v="17"/>
    <n v="0"/>
    <n v="0"/>
    <n v="1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s v="PALMITINHO"/>
    <x v="13"/>
    <n v="0"/>
    <n v="0"/>
    <n v="3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s v="PALMITINHO"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s v="PALMITINHO"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s v="PALMITINHO"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un"/>
    <x v="298"/>
    <x v="301"/>
    <s v="PALMITINHO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19"/>
    <n v="0"/>
    <n v="7"/>
    <n v="3"/>
    <n v="0"/>
    <n v="15"/>
    <n v="2"/>
    <n v="2"/>
    <n v="1"/>
    <n v="0"/>
    <n v="0"/>
    <n v="0"/>
    <n v="0"/>
    <n v="1"/>
    <n v="3"/>
    <n v="0"/>
    <n v="0"/>
    <n v="0"/>
    <n v="0"/>
    <n v="0"/>
    <n v="0"/>
    <n v="0"/>
    <n v="0"/>
    <n v="0"/>
  </r>
  <r>
    <s v="PANAMBI2022/Feb"/>
    <x v="299"/>
    <x v="302"/>
    <s v="PANAMBI"/>
    <x v="13"/>
    <n v="0"/>
    <n v="0"/>
    <n v="30"/>
    <n v="0"/>
    <n v="3"/>
    <n v="1"/>
    <n v="0"/>
    <n v="18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PANAMBI2022/Mar"/>
    <x v="299"/>
    <x v="302"/>
    <s v="PANAMBI"/>
    <x v="14"/>
    <n v="0"/>
    <n v="0"/>
    <n v="16"/>
    <n v="0"/>
    <n v="4"/>
    <n v="0"/>
    <n v="0"/>
    <n v="32"/>
    <n v="3"/>
    <n v="10"/>
    <n v="7"/>
    <n v="0"/>
    <n v="0"/>
    <n v="0"/>
    <n v="0"/>
    <n v="0"/>
    <n v="0"/>
    <n v="0"/>
    <n v="0"/>
    <n v="0"/>
    <n v="0"/>
    <n v="0"/>
    <n v="0"/>
    <n v="0"/>
    <n v="0"/>
    <n v="0"/>
  </r>
  <r>
    <s v="PANAMBI2022/Apr"/>
    <x v="299"/>
    <x v="302"/>
    <s v="PANAMBI"/>
    <x v="15"/>
    <n v="0"/>
    <n v="0"/>
    <n v="20"/>
    <n v="0"/>
    <n v="2"/>
    <n v="4"/>
    <n v="0"/>
    <n v="26"/>
    <n v="5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PANAMBI2022/May"/>
    <x v="299"/>
    <x v="302"/>
    <s v="PANAMBI"/>
    <x v="16"/>
    <n v="0"/>
    <n v="0"/>
    <n v="23"/>
    <n v="1"/>
    <n v="8"/>
    <n v="2"/>
    <n v="1"/>
    <n v="13"/>
    <n v="2"/>
    <n v="6"/>
    <n v="1"/>
    <n v="0"/>
    <n v="0"/>
    <n v="0"/>
    <n v="0"/>
    <n v="2"/>
    <n v="0"/>
    <n v="0"/>
    <n v="0"/>
    <n v="0"/>
    <n v="0"/>
    <n v="0"/>
    <n v="0"/>
    <n v="0"/>
    <n v="1"/>
    <n v="0"/>
  </r>
  <r>
    <s v="PANAMBI2022/Jun"/>
    <x v="299"/>
    <x v="302"/>
    <s v="PANAMBI"/>
    <x v="17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s v="PANTANO GRANDE"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s v="PANTANO GRANDE"/>
    <x v="14"/>
    <n v="0"/>
    <n v="0"/>
    <n v="18"/>
    <n v="0"/>
    <n v="0"/>
    <n v="0"/>
    <n v="0"/>
    <n v="6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PANTANO GRANDE2022/Apr"/>
    <x v="300"/>
    <x v="303"/>
    <s v="PANTANO GRANDE"/>
    <x v="15"/>
    <n v="0"/>
    <n v="0"/>
    <n v="1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s v="PANTANO GRANDE"/>
    <x v="16"/>
    <n v="1"/>
    <n v="0"/>
    <n v="6"/>
    <n v="0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NTANO GRANDE2022/Jun"/>
    <x v="300"/>
    <x v="303"/>
    <s v="PANTANO GRAN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s v="PARAI"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s v="PARAI"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s v="PARAI"/>
    <x v="15"/>
    <n v="0"/>
    <n v="0"/>
    <n v="3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s v="PARAI"/>
    <x v="16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Jun"/>
    <x v="301"/>
    <x v="304"/>
    <s v="PA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s v="PARAISO DO SUL"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s v="PARAISO DO SUL"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s v="PARAISO DO SUL"/>
    <x v="1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2/May"/>
    <x v="302"/>
    <x v="305"/>
    <s v="PARAISO DO SUL"/>
    <x v="16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un"/>
    <x v="302"/>
    <x v="305"/>
    <s v="PARAIS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s v="PARECI NOVO"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s v="PARECI NOVO"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ECI NOVO2022/Apr"/>
    <x v="303"/>
    <x v="306"/>
    <s v="PARECI NOVO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s v="PARECI NOVO"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n"/>
    <x v="303"/>
    <x v="306"/>
    <s v="PARECI NOV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0"/>
    <n v="0"/>
    <n v="5"/>
    <n v="5"/>
    <n v="3"/>
    <n v="38"/>
    <n v="1"/>
    <n v="9"/>
    <n v="3"/>
    <n v="0"/>
    <n v="0"/>
    <n v="0"/>
    <n v="0"/>
    <n v="3"/>
    <n v="2"/>
    <n v="0"/>
    <n v="0"/>
    <n v="0"/>
    <n v="0"/>
    <n v="0"/>
    <n v="0"/>
    <n v="0"/>
    <n v="0"/>
    <n v="1"/>
  </r>
  <r>
    <s v="PAROBE2022/Feb"/>
    <x v="304"/>
    <x v="307"/>
    <s v="PAROBE"/>
    <x v="13"/>
    <n v="0"/>
    <n v="0"/>
    <n v="35"/>
    <n v="1"/>
    <n v="5"/>
    <n v="6"/>
    <n v="1"/>
    <n v="27"/>
    <n v="4"/>
    <n v="2"/>
    <n v="5"/>
    <n v="0"/>
    <n v="0"/>
    <n v="0"/>
    <n v="0"/>
    <n v="3"/>
    <n v="2"/>
    <n v="0"/>
    <n v="1"/>
    <n v="0"/>
    <n v="0"/>
    <n v="0"/>
    <n v="0"/>
    <n v="0"/>
    <n v="0"/>
    <n v="0"/>
  </r>
  <r>
    <s v="PAROBE2022/Mar"/>
    <x v="304"/>
    <x v="307"/>
    <s v="PAROBE"/>
    <x v="14"/>
    <n v="1"/>
    <n v="0"/>
    <n v="19"/>
    <n v="0"/>
    <n v="3"/>
    <n v="3"/>
    <n v="3"/>
    <n v="36"/>
    <n v="1"/>
    <n v="7"/>
    <n v="7"/>
    <n v="0"/>
    <n v="0"/>
    <n v="0"/>
    <n v="0"/>
    <n v="0"/>
    <n v="2"/>
    <n v="0"/>
    <n v="0"/>
    <n v="0"/>
    <n v="0"/>
    <n v="0"/>
    <n v="0"/>
    <n v="0"/>
    <n v="0"/>
    <n v="2"/>
  </r>
  <r>
    <s v="PAROBE2022/Apr"/>
    <x v="304"/>
    <x v="307"/>
    <s v="PAROBE"/>
    <x v="15"/>
    <n v="1"/>
    <n v="0"/>
    <n v="26"/>
    <n v="1"/>
    <n v="1"/>
    <n v="1"/>
    <n v="2"/>
    <n v="32"/>
    <n v="0"/>
    <n v="11"/>
    <n v="5"/>
    <n v="0"/>
    <n v="0"/>
    <n v="0"/>
    <n v="0"/>
    <n v="1"/>
    <n v="0"/>
    <n v="0"/>
    <n v="0"/>
    <n v="0"/>
    <n v="0"/>
    <n v="0"/>
    <n v="0"/>
    <n v="0"/>
    <n v="0"/>
    <n v="1"/>
  </r>
  <r>
    <s v="PAROBE2022/May"/>
    <x v="304"/>
    <x v="307"/>
    <s v="PAROBE"/>
    <x v="16"/>
    <n v="0"/>
    <n v="0"/>
    <n v="25"/>
    <n v="0"/>
    <n v="3"/>
    <n v="2"/>
    <n v="0"/>
    <n v="35"/>
    <n v="2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PAROBE2022/Jun"/>
    <x v="304"/>
    <x v="307"/>
    <s v="PAROBE"/>
    <x v="17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s v="PASSA SETE"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s v="PASSA SETE"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s v="PASSA SETE"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s v="PASSA SETE"/>
    <x v="1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n"/>
    <x v="305"/>
    <x v="308"/>
    <s v="PASSA SE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s v="PASSO DO SOBRADO"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s v="PASSO DO SOBRADO"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s v="PASSO DO SOBRADO"/>
    <x v="15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s v="PASSO DO SOBRADO"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n"/>
    <x v="306"/>
    <x v="309"/>
    <s v="PASSO DO SOBR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3"/>
    <n v="1"/>
    <n v="26"/>
    <n v="36"/>
    <n v="6"/>
    <n v="169"/>
    <n v="13"/>
    <n v="25"/>
    <n v="36"/>
    <n v="0"/>
    <n v="0"/>
    <n v="0"/>
    <n v="0"/>
    <n v="13"/>
    <n v="2"/>
    <n v="0"/>
    <n v="0"/>
    <n v="0"/>
    <n v="0"/>
    <n v="0"/>
    <n v="5"/>
    <n v="0"/>
    <n v="0"/>
    <n v="2"/>
  </r>
  <r>
    <s v="PASSO FUNDO2022/Feb"/>
    <x v="307"/>
    <x v="310"/>
    <s v="PASSO FUNDO"/>
    <x v="13"/>
    <n v="1"/>
    <n v="0"/>
    <n v="151"/>
    <n v="2"/>
    <n v="20"/>
    <n v="28"/>
    <n v="0"/>
    <n v="128"/>
    <n v="11"/>
    <n v="33"/>
    <n v="44"/>
    <n v="0"/>
    <n v="0"/>
    <n v="0"/>
    <n v="0"/>
    <n v="12"/>
    <n v="6"/>
    <n v="0"/>
    <n v="0"/>
    <n v="0"/>
    <n v="0"/>
    <n v="0"/>
    <n v="2"/>
    <n v="0"/>
    <n v="0"/>
    <n v="1"/>
  </r>
  <r>
    <s v="PASSO FUNDO2022/Mar"/>
    <x v="307"/>
    <x v="310"/>
    <s v="PASSO FUNDO"/>
    <x v="14"/>
    <n v="3"/>
    <n v="0"/>
    <n v="203"/>
    <n v="0"/>
    <n v="37"/>
    <n v="30"/>
    <n v="5"/>
    <n v="153"/>
    <n v="12"/>
    <n v="19"/>
    <n v="20"/>
    <n v="0"/>
    <n v="0"/>
    <n v="0"/>
    <n v="0"/>
    <n v="10"/>
    <n v="1"/>
    <n v="0"/>
    <n v="0"/>
    <n v="0"/>
    <n v="0"/>
    <n v="0"/>
    <n v="1"/>
    <n v="0"/>
    <n v="0"/>
    <n v="3"/>
  </r>
  <r>
    <s v="PASSO FUNDO2022/Apr"/>
    <x v="307"/>
    <x v="310"/>
    <s v="PASSO FUNDO"/>
    <x v="15"/>
    <n v="4"/>
    <n v="0"/>
    <n v="142"/>
    <n v="1"/>
    <n v="37"/>
    <n v="27"/>
    <n v="3"/>
    <n v="133"/>
    <n v="16"/>
    <n v="20"/>
    <n v="28"/>
    <n v="0"/>
    <n v="0"/>
    <n v="0"/>
    <n v="0"/>
    <n v="2"/>
    <n v="2"/>
    <n v="0"/>
    <n v="0"/>
    <n v="0"/>
    <n v="0"/>
    <n v="0"/>
    <n v="0"/>
    <n v="0"/>
    <n v="0"/>
    <n v="4"/>
  </r>
  <r>
    <s v="PASSO FUNDO2022/May"/>
    <x v="307"/>
    <x v="310"/>
    <s v="PASSO FUNDO"/>
    <x v="16"/>
    <n v="2"/>
    <n v="0"/>
    <n v="143"/>
    <n v="2"/>
    <n v="22"/>
    <n v="38"/>
    <n v="4"/>
    <n v="143"/>
    <n v="16"/>
    <n v="14"/>
    <n v="16"/>
    <n v="0"/>
    <n v="0"/>
    <n v="0"/>
    <n v="0"/>
    <n v="6"/>
    <n v="1"/>
    <n v="0"/>
    <n v="1"/>
    <n v="1"/>
    <n v="0"/>
    <n v="0"/>
    <n v="6"/>
    <n v="0"/>
    <n v="0"/>
    <n v="2"/>
  </r>
  <r>
    <s v="PASSO FUNDO2022/Jun"/>
    <x v="307"/>
    <x v="310"/>
    <s v="PASSO FUNDO"/>
    <x v="17"/>
    <n v="0"/>
    <n v="0"/>
    <n v="12"/>
    <n v="0"/>
    <n v="3"/>
    <n v="2"/>
    <n v="0"/>
    <n v="18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s v="PAULO BENTO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s v="PAULO BENTO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s v="PAULO BENTO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s v="PAULO BENT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n"/>
    <x v="308"/>
    <x v="311"/>
    <s v="PAULO BEN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s v="PAVERAMA"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s v="PAVERAMA"/>
    <x v="14"/>
    <n v="0"/>
    <n v="0"/>
    <n v="6"/>
    <n v="0"/>
    <n v="1"/>
    <n v="0"/>
    <n v="0"/>
    <n v="2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VERAMA2022/Apr"/>
    <x v="309"/>
    <x v="312"/>
    <s v="PAVERAMA"/>
    <x v="15"/>
    <n v="0"/>
    <n v="0"/>
    <n v="4"/>
    <n v="1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s v="PAVERAMA"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n"/>
    <x v="309"/>
    <x v="312"/>
    <s v="PAVER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s v="PEDRAS ALTAS"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s v="PEDRAS ALTAS"/>
    <x v="14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s v="PEDRAS ALTAS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s v="PEDRAS ALTAS"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n"/>
    <x v="310"/>
    <x v="313"/>
    <s v="PEDRAS ALT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s v="PEDRO OSORIO"/>
    <x v="13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s v="PEDRO OSORIO"/>
    <x v="14"/>
    <n v="0"/>
    <n v="0"/>
    <n v="7"/>
    <n v="2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s v="PEDRO OSORIO"/>
    <x v="15"/>
    <n v="0"/>
    <n v="0"/>
    <n v="2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2/May"/>
    <x v="311"/>
    <x v="314"/>
    <s v="PEDRO OSORIO"/>
    <x v="16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n"/>
    <x v="311"/>
    <x v="314"/>
    <s v="PEDRO OSOR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s v="PEJUCARA"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s v="PEJUCARA"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s v="PEJUCARA"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s v="PEJUCARA"/>
    <x v="16"/>
    <n v="1"/>
    <n v="0"/>
    <n v="1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EJUCARA2022/Jun"/>
    <x v="312"/>
    <x v="315"/>
    <s v="PEJUC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78"/>
    <n v="4"/>
    <n v="14"/>
    <n v="98"/>
    <n v="3"/>
    <n v="228"/>
    <n v="14"/>
    <n v="11"/>
    <n v="33"/>
    <n v="0"/>
    <n v="0"/>
    <n v="0"/>
    <n v="0"/>
    <n v="3"/>
    <n v="8"/>
    <n v="0"/>
    <n v="0"/>
    <n v="1"/>
    <n v="0"/>
    <n v="0"/>
    <n v="0"/>
    <n v="0"/>
    <n v="0"/>
    <n v="1"/>
  </r>
  <r>
    <s v="PELOTAS2022/Feb"/>
    <x v="313"/>
    <x v="316"/>
    <s v="PELOTAS"/>
    <x v="13"/>
    <n v="1"/>
    <n v="0"/>
    <n v="243"/>
    <n v="7"/>
    <n v="17"/>
    <n v="100"/>
    <n v="7"/>
    <n v="205"/>
    <n v="7"/>
    <n v="9"/>
    <n v="25"/>
    <n v="0"/>
    <n v="0"/>
    <n v="0"/>
    <n v="0"/>
    <n v="7"/>
    <n v="11"/>
    <n v="0"/>
    <n v="2"/>
    <n v="0"/>
    <n v="0"/>
    <n v="0"/>
    <n v="1"/>
    <n v="0"/>
    <n v="0"/>
    <n v="1"/>
  </r>
  <r>
    <s v="PELOTAS2022/Mar"/>
    <x v="313"/>
    <x v="316"/>
    <s v="PELOTAS"/>
    <x v="14"/>
    <n v="2"/>
    <n v="0"/>
    <n v="307"/>
    <n v="3"/>
    <n v="16"/>
    <n v="124"/>
    <n v="2"/>
    <n v="254"/>
    <n v="10"/>
    <n v="9"/>
    <n v="26"/>
    <n v="0"/>
    <n v="0"/>
    <n v="0"/>
    <n v="0"/>
    <n v="11"/>
    <n v="8"/>
    <n v="0"/>
    <n v="0"/>
    <n v="0"/>
    <n v="0"/>
    <n v="0"/>
    <n v="5"/>
    <n v="0"/>
    <n v="0"/>
    <n v="2"/>
  </r>
  <r>
    <s v="PELOTAS2022/Apr"/>
    <x v="313"/>
    <x v="316"/>
    <s v="PELOTAS"/>
    <x v="15"/>
    <n v="0"/>
    <n v="1"/>
    <n v="293"/>
    <n v="2"/>
    <n v="23"/>
    <n v="107"/>
    <n v="1"/>
    <n v="213"/>
    <n v="12"/>
    <n v="4"/>
    <n v="25"/>
    <n v="1"/>
    <n v="0"/>
    <n v="0"/>
    <n v="0"/>
    <n v="12"/>
    <n v="3"/>
    <n v="0"/>
    <n v="1"/>
    <n v="0"/>
    <n v="0"/>
    <n v="0"/>
    <n v="0"/>
    <n v="0"/>
    <n v="0"/>
    <n v="0"/>
  </r>
  <r>
    <s v="PELOTAS2022/May"/>
    <x v="313"/>
    <x v="316"/>
    <s v="PELOTAS"/>
    <x v="16"/>
    <n v="1"/>
    <n v="0"/>
    <n v="347"/>
    <n v="5"/>
    <n v="24"/>
    <n v="85"/>
    <n v="1"/>
    <n v="220"/>
    <n v="6"/>
    <n v="7"/>
    <n v="16"/>
    <n v="0"/>
    <n v="0"/>
    <n v="0"/>
    <n v="0"/>
    <n v="7"/>
    <n v="6"/>
    <n v="0"/>
    <n v="0"/>
    <n v="0"/>
    <n v="0"/>
    <n v="0"/>
    <n v="1"/>
    <n v="0"/>
    <n v="0"/>
    <n v="1"/>
  </r>
  <r>
    <s v="PELOTAS2022/Jun"/>
    <x v="313"/>
    <x v="316"/>
    <s v="PELOTAS"/>
    <x v="17"/>
    <n v="0"/>
    <n v="0"/>
    <n v="27"/>
    <n v="0"/>
    <n v="4"/>
    <n v="9"/>
    <n v="3"/>
    <n v="25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s v="PICADA CAFE"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s v="PICADA CAFE"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s v="PICADA CAFE"/>
    <x v="15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s v="PICADA CAFE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n"/>
    <x v="314"/>
    <x v="317"/>
    <s v="PICADA CAF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s v="PINHAL"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s v="PINHAL"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s v="PINHAL"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s v="PINHAL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n"/>
    <x v="315"/>
    <x v="318"/>
    <s v="PINH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s v="PINHAL DA SERRA"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s v="PINHAL DA SERRA"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s v="PINHAL DA SERR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s v="PINHAL DA SERRA"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un"/>
    <x v="316"/>
    <x v="319"/>
    <s v="PINHAL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s v="PINHAL GRANDE"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s v="PINHAL GRANDE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s v="PINHAL GRANDE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s v="PINHAL GRANDE"/>
    <x v="16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n"/>
    <x v="317"/>
    <x v="320"/>
    <s v="PINHAL GRAN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22/Feb"/>
    <x v="318"/>
    <x v="321"/>
    <s v="PINHEIRINHO DO VALE"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s v="PINHEIRINHO DO VALE"/>
    <x v="14"/>
    <n v="0"/>
    <n v="0"/>
    <n v="3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s v="PINHEIRINHO DO VALE"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s v="PINHEIRINHO DO VALE"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n"/>
    <x v="318"/>
    <x v="321"/>
    <s v="PINHEIRINHO DO VAL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s v="PINHEIRO MACHADO"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s v="PINHEIRO MACHADO"/>
    <x v="14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s v="PINHEIRO MACHADO"/>
    <x v="15"/>
    <n v="0"/>
    <n v="0"/>
    <n v="10"/>
    <n v="1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s v="PINHEIRO MACHADO"/>
    <x v="16"/>
    <n v="0"/>
    <n v="0"/>
    <n v="4"/>
    <n v="2"/>
    <n v="0"/>
    <n v="1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Jun"/>
    <x v="319"/>
    <x v="322"/>
    <s v="PINHEIRO MACH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s v="PINTO BANDEIR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s v="PINTO BANDEIR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s v="PINTO BANDEIR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s v="PINTO BANDEIR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3"/>
    <s v="PINTO BANDEI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s v="PINTO BANDEIRA (BENTO GONC)"/>
    <x v="13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s v="PINTO BANDEIRA (BENTO GONC)"/>
    <x v="1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s v="PINTO BANDEIRA (BENTO GONC)"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s v="PINTO BANDEIRA (BENTO GONC)"/>
    <x v="16"/>
    <n v="0"/>
    <n v="0"/>
    <n v="3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INTO BANDEIRA2022/Jun"/>
    <x v="320"/>
    <x v="324"/>
    <s v="PINTO BANDEIRA (BENTO GONC)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s v="PIRAPO"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s v="PIRAPO"/>
    <x v="1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s v="PIRAP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s v="PIRAP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n"/>
    <x v="321"/>
    <x v="325"/>
    <s v="PIRAP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s v="PIRATINI"/>
    <x v="13"/>
    <n v="0"/>
    <n v="0"/>
    <n v="21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s v="PIRATINI"/>
    <x v="14"/>
    <n v="0"/>
    <n v="0"/>
    <n v="17"/>
    <n v="2"/>
    <n v="1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s v="PIRATINI"/>
    <x v="15"/>
    <n v="0"/>
    <n v="0"/>
    <n v="17"/>
    <n v="2"/>
    <n v="2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22/May"/>
    <x v="322"/>
    <x v="326"/>
    <s v="PIRATINI"/>
    <x v="16"/>
    <n v="0"/>
    <n v="0"/>
    <n v="14"/>
    <n v="1"/>
    <n v="2"/>
    <n v="1"/>
    <n v="0"/>
    <n v="4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IRATINI2022/Jun"/>
    <x v="322"/>
    <x v="326"/>
    <s v="PIRATIN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s v="PLANALTO"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s v="PLANALTO"/>
    <x v="14"/>
    <n v="0"/>
    <n v="0"/>
    <n v="8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s v="PLANALTO"/>
    <x v="15"/>
    <n v="0"/>
    <n v="0"/>
    <n v="9"/>
    <n v="1"/>
    <n v="0"/>
    <n v="1"/>
    <n v="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s v="PLANALTO"/>
    <x v="16"/>
    <n v="0"/>
    <n v="0"/>
    <n v="5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n"/>
    <x v="323"/>
    <x v="327"/>
    <s v="PLANALT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CO DAS ANTAS2022/Feb"/>
    <x v="324"/>
    <x v="328"/>
    <s v="POCO DAS ANTA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s v="POCO DAS ANTAS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s v="POCO DAS ANTAS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s v="POCO DAS ANTA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n"/>
    <x v="324"/>
    <x v="328"/>
    <s v="POCO DAS ANT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s v="PONTAO"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AO2022/Mar"/>
    <x v="325"/>
    <x v="329"/>
    <s v="PONTAO"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s v="PONTAO"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s v="PONTAO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n"/>
    <x v="325"/>
    <x v="329"/>
    <s v="PONTAO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s v="PONTE PRET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s v="PONTE PRETA"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s v="PONTE PRET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s v="PONTE PRET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n"/>
    <x v="326"/>
    <x v="330"/>
    <s v="PONTE PRE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3"/>
    <n v="25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s v="PORTAO"/>
    <x v="13"/>
    <n v="1"/>
    <n v="0"/>
    <n v="21"/>
    <n v="3"/>
    <n v="1"/>
    <n v="3"/>
    <n v="0"/>
    <n v="23"/>
    <n v="0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PORTAO2022/Mar"/>
    <x v="327"/>
    <x v="331"/>
    <s v="PORTAO"/>
    <x v="14"/>
    <n v="0"/>
    <n v="0"/>
    <n v="26"/>
    <n v="1"/>
    <n v="1"/>
    <n v="6"/>
    <n v="2"/>
    <n v="31"/>
    <n v="2"/>
    <n v="8"/>
    <n v="0"/>
    <n v="0"/>
    <n v="0"/>
    <n v="0"/>
    <n v="0"/>
    <n v="4"/>
    <n v="2"/>
    <n v="0"/>
    <n v="0"/>
    <n v="0"/>
    <n v="0"/>
    <n v="0"/>
    <n v="0"/>
    <n v="0"/>
    <n v="0"/>
    <n v="0"/>
  </r>
  <r>
    <s v="PORTAO2022/Apr"/>
    <x v="327"/>
    <x v="331"/>
    <s v="PORTAO"/>
    <x v="15"/>
    <n v="0"/>
    <n v="0"/>
    <n v="24"/>
    <n v="2"/>
    <n v="2"/>
    <n v="5"/>
    <n v="1"/>
    <n v="29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PORTAO2022/May"/>
    <x v="327"/>
    <x v="331"/>
    <s v="PORTAO"/>
    <x v="16"/>
    <n v="0"/>
    <n v="0"/>
    <n v="20"/>
    <n v="0"/>
    <n v="4"/>
    <n v="5"/>
    <n v="2"/>
    <n v="25"/>
    <n v="0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PORTAO2022/Jun"/>
    <x v="327"/>
    <x v="331"/>
    <s v="PORTAO"/>
    <x v="1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ALEGRE2022/Jan"/>
    <x v="328"/>
    <x v="332"/>
    <s v="PORTO ALEGRE"/>
    <x v="12"/>
    <n v="24"/>
    <n v="0"/>
    <n v="1822"/>
    <n v="3"/>
    <n v="151"/>
    <n v="1204"/>
    <n v="161"/>
    <n v="1543"/>
    <n v="54"/>
    <n v="183"/>
    <n v="230"/>
    <n v="0"/>
    <n v="0"/>
    <n v="0"/>
    <n v="0"/>
    <n v="61"/>
    <n v="24"/>
    <n v="0"/>
    <n v="2"/>
    <n v="0"/>
    <n v="6"/>
    <n v="1"/>
    <n v="20"/>
    <n v="0"/>
    <n v="0"/>
    <n v="25"/>
  </r>
  <r>
    <s v="PORTO ALEGRE2022/Feb"/>
    <x v="328"/>
    <x v="332"/>
    <s v="PORTO ALEGRE"/>
    <x v="13"/>
    <n v="15"/>
    <n v="0"/>
    <n v="1976"/>
    <n v="6"/>
    <n v="180"/>
    <n v="1230"/>
    <n v="131"/>
    <n v="1421"/>
    <n v="51"/>
    <n v="253"/>
    <n v="205"/>
    <n v="1"/>
    <n v="0"/>
    <n v="0"/>
    <n v="0"/>
    <n v="52"/>
    <n v="29"/>
    <n v="0"/>
    <n v="2"/>
    <n v="1"/>
    <n v="3"/>
    <n v="2"/>
    <n v="19"/>
    <n v="0"/>
    <n v="0"/>
    <n v="15"/>
  </r>
  <r>
    <s v="PORTO ALEGRE2022/Mar"/>
    <x v="328"/>
    <x v="332"/>
    <s v="PORTO ALEGRE"/>
    <x v="14"/>
    <n v="33"/>
    <n v="1"/>
    <n v="2603"/>
    <n v="3"/>
    <n v="185"/>
    <n v="1343"/>
    <n v="198"/>
    <n v="1634"/>
    <n v="65"/>
    <n v="207"/>
    <n v="252"/>
    <n v="3"/>
    <n v="0"/>
    <n v="0"/>
    <n v="0"/>
    <n v="86"/>
    <n v="47"/>
    <n v="0"/>
    <n v="3"/>
    <n v="0"/>
    <n v="9"/>
    <n v="0"/>
    <n v="15"/>
    <n v="0"/>
    <n v="0"/>
    <n v="36"/>
  </r>
  <r>
    <s v="PORTO ALEGRE2022/Apr"/>
    <x v="328"/>
    <x v="332"/>
    <s v="PORTO ALEGRE"/>
    <x v="15"/>
    <n v="22"/>
    <n v="1"/>
    <n v="2247"/>
    <n v="4"/>
    <n v="165"/>
    <n v="1251"/>
    <n v="127"/>
    <n v="1509"/>
    <n v="66"/>
    <n v="159"/>
    <n v="223"/>
    <n v="1"/>
    <n v="0"/>
    <n v="0"/>
    <n v="0"/>
    <n v="55"/>
    <n v="37"/>
    <n v="0"/>
    <n v="1"/>
    <n v="0"/>
    <n v="1"/>
    <n v="0"/>
    <n v="8"/>
    <n v="0"/>
    <n v="1"/>
    <n v="26"/>
  </r>
  <r>
    <s v="PORTO ALEGRE2022/May"/>
    <x v="328"/>
    <x v="332"/>
    <s v="PORTO ALEGRE"/>
    <x v="16"/>
    <n v="13"/>
    <n v="0"/>
    <n v="2223"/>
    <n v="3"/>
    <n v="188"/>
    <n v="1447"/>
    <n v="153"/>
    <n v="1598"/>
    <n v="44"/>
    <n v="100"/>
    <n v="252"/>
    <n v="1"/>
    <n v="0"/>
    <n v="0"/>
    <n v="0"/>
    <n v="37"/>
    <n v="42"/>
    <n v="0"/>
    <n v="0"/>
    <n v="0"/>
    <n v="10"/>
    <n v="4"/>
    <n v="31"/>
    <n v="1"/>
    <n v="0"/>
    <n v="13"/>
  </r>
  <r>
    <s v="PORTO ALEGRE2022/Jun"/>
    <x v="328"/>
    <x v="332"/>
    <s v="PORTO ALEGRE"/>
    <x v="17"/>
    <n v="4"/>
    <n v="0"/>
    <n v="168"/>
    <n v="1"/>
    <n v="20"/>
    <n v="131"/>
    <n v="20"/>
    <n v="144"/>
    <n v="5"/>
    <n v="5"/>
    <n v="51"/>
    <n v="0"/>
    <n v="0"/>
    <n v="0"/>
    <n v="0"/>
    <n v="4"/>
    <n v="0"/>
    <n v="0"/>
    <n v="0"/>
    <n v="0"/>
    <n v="1"/>
    <n v="0"/>
    <n v="7"/>
    <n v="0"/>
    <n v="0"/>
    <n v="4"/>
  </r>
  <r>
    <s v="PORTO LUCENA2022/Jan"/>
    <x v="329"/>
    <x v="333"/>
    <s v="PORTO LUCEN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s v="PORTO LUCEN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s v="PORTO LUCENA"/>
    <x v="1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s v="PORTO LUCENA"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s v="PORTO LUCEN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n"/>
    <x v="329"/>
    <x v="333"/>
    <s v="PORTO LUCE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2/Feb"/>
    <x v="330"/>
    <x v="334"/>
    <s v="PORTO MAUA"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s v="PORTO MAU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s v="PORTO MAUA"/>
    <x v="15"/>
    <n v="0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s v="PORTO MAUA"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n"/>
    <x v="330"/>
    <x v="334"/>
    <s v="PORTO MAU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s v="PORTO VERA CRUZ"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s v="PORTO VERA CRUZ"/>
    <x v="1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s v="PORTO VERA CRUZ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s v="PORTO VERA CRUZ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n"/>
    <x v="331"/>
    <x v="335"/>
    <s v="PORTO VERA CRU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s v="PORTO XAVIER"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s v="PORTO XAVIER"/>
    <x v="14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s v="PORTO XAVIER"/>
    <x v="15"/>
    <n v="0"/>
    <n v="0"/>
    <n v="5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s v="PORTO XAVIER"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un"/>
    <x v="332"/>
    <x v="336"/>
    <s v="PORTO XAVIER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s v="POUSO NOVO"/>
    <x v="13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s v="POUSO NOVO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s v="POUSO NOVO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s v="POUSO NOVO"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n"/>
    <x v="333"/>
    <x v="337"/>
    <s v="POUSO NOV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s v="PRESIDENTE LUCENA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s v="PRESIDENTE LUCEN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s v="PRESIDENTE LUCENA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s v="PRESIDENTE LUCEN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n"/>
    <x v="334"/>
    <x v="338"/>
    <s v="PRESIDENTE LUCEN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s v="PROGRESSO"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s v="PROGRESSO"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ROGRESSO2022/Apr"/>
    <x v="335"/>
    <x v="339"/>
    <s v="PROGRESSO"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s v="PROGRESS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n"/>
    <x v="335"/>
    <x v="339"/>
    <s v="PROGRESS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s v="PROTASIO ALVES"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s v="PROTASIO ALVES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s v="PROTASIO ALVES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s v="PROTASIO ALVES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n"/>
    <x v="336"/>
    <x v="340"/>
    <s v="PROTASIO ALV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s v="PUTINGA"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s v="PUTINGA"/>
    <x v="14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s v="PUTINGA"/>
    <x v="15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s v="PUTINGA"/>
    <x v="16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n"/>
    <x v="337"/>
    <x v="341"/>
    <s v="PUTING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1"/>
    <n v="7"/>
    <n v="2"/>
    <n v="2"/>
    <n v="0"/>
    <n v="7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QUARAI2022/Feb"/>
    <x v="338"/>
    <x v="342"/>
    <s v="QUARAI"/>
    <x v="13"/>
    <n v="0"/>
    <n v="0"/>
    <n v="25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QUARAI2022/Mar"/>
    <x v="338"/>
    <x v="342"/>
    <s v="QUARAI"/>
    <x v="14"/>
    <n v="0"/>
    <n v="0"/>
    <n v="20"/>
    <n v="3"/>
    <n v="1"/>
    <n v="1"/>
    <n v="0"/>
    <n v="2"/>
    <n v="4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s v="QUARAI"/>
    <x v="15"/>
    <n v="0"/>
    <n v="0"/>
    <n v="19"/>
    <n v="6"/>
    <n v="0"/>
    <n v="2"/>
    <n v="0"/>
    <n v="6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QUARAI2022/May"/>
    <x v="338"/>
    <x v="342"/>
    <s v="QUARAI"/>
    <x v="16"/>
    <n v="0"/>
    <n v="0"/>
    <n v="19"/>
    <n v="4"/>
    <n v="0"/>
    <n v="3"/>
    <n v="0"/>
    <n v="5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QUARAI2022/Jun"/>
    <x v="338"/>
    <x v="342"/>
    <s v="QUAR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s v="QUATRO IRMAOS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s v="QUATRO IRMAOS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s v="QUATRO IRMAOS"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s v="QUATRO IRMAO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n"/>
    <x v="339"/>
    <x v="343"/>
    <s v="QUATRO IRMA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s v="QUEVEDOS"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s v="QUEVEDOS"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s v="QUEVEDOS"/>
    <x v="15"/>
    <n v="0"/>
    <n v="0"/>
    <n v="6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s v="QUEVEDOS"/>
    <x v="16"/>
    <n v="0"/>
    <n v="0"/>
    <n v="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n"/>
    <x v="340"/>
    <x v="344"/>
    <s v="QUEVED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s v="QUINZE DE NOVEMBRO"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s v="QUINZE DE NOVEMBRO"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s v="QUINZE DE NOVEMBRO"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s v="QUINZE DE NOVEMBRO"/>
    <x v="16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QUINZE DE NOVEMBRO2022/Jun"/>
    <x v="341"/>
    <x v="345"/>
    <s v="QUINZE DE NOVEMB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an"/>
    <x v="342"/>
    <x v="346"/>
    <s v="REDENTORA"/>
    <x v="12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Feb"/>
    <x v="342"/>
    <x v="346"/>
    <s v="REDENTORA"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s v="REDENTORA"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s v="REDENTORA"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s v="REDENTORA"/>
    <x v="16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Jun"/>
    <x v="342"/>
    <x v="346"/>
    <s v="REDENTOR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s v="RELVAD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s v="RELVADO"/>
    <x v="1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2/Apr"/>
    <x v="343"/>
    <x v="347"/>
    <s v="RELVAD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s v="RELVAD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n"/>
    <x v="343"/>
    <x v="347"/>
    <s v="RELVA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s v="RESTINGA SECA"/>
    <x v="13"/>
    <n v="0"/>
    <n v="0"/>
    <n v="16"/>
    <n v="2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22/Mar"/>
    <x v="344"/>
    <x v="348"/>
    <s v="RESTINGA SECA"/>
    <x v="14"/>
    <n v="0"/>
    <n v="0"/>
    <n v="11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s v="RESTINGA SECA"/>
    <x v="15"/>
    <n v="0"/>
    <n v="0"/>
    <n v="9"/>
    <n v="0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s v="RESTINGA SECA"/>
    <x v="16"/>
    <n v="0"/>
    <n v="0"/>
    <n v="12"/>
    <n v="2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Jun"/>
    <x v="344"/>
    <x v="348"/>
    <s v="RESTINGA SECA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2/Feb"/>
    <x v="345"/>
    <x v="349"/>
    <s v="RIO DOS INDIOS"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2/Mar"/>
    <x v="345"/>
    <x v="349"/>
    <s v="RIO DOS INDIO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s v="RIO DOS INDIOS"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s v="RIO DOS INDIOS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n"/>
    <x v="345"/>
    <x v="349"/>
    <s v="RIO DOS INDI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299"/>
    <n v="3"/>
    <n v="9"/>
    <n v="132"/>
    <n v="3"/>
    <n v="138"/>
    <n v="28"/>
    <n v="25"/>
    <n v="68"/>
    <n v="1"/>
    <n v="0"/>
    <n v="0"/>
    <n v="0"/>
    <n v="8"/>
    <n v="2"/>
    <n v="0"/>
    <n v="0"/>
    <n v="0"/>
    <n v="1"/>
    <n v="0"/>
    <n v="7"/>
    <n v="0"/>
    <n v="0"/>
    <n v="11"/>
  </r>
  <r>
    <s v="RIO GRANDE2022/Feb"/>
    <x v="346"/>
    <x v="350"/>
    <s v="RIO GRANDE"/>
    <x v="13"/>
    <n v="6"/>
    <n v="1"/>
    <n v="281"/>
    <n v="9"/>
    <n v="6"/>
    <n v="57"/>
    <n v="2"/>
    <n v="120"/>
    <n v="17"/>
    <n v="32"/>
    <n v="53"/>
    <n v="0"/>
    <n v="0"/>
    <n v="0"/>
    <n v="0"/>
    <n v="13"/>
    <n v="0"/>
    <n v="0"/>
    <n v="1"/>
    <n v="0"/>
    <n v="0"/>
    <n v="0"/>
    <n v="1"/>
    <n v="0"/>
    <n v="0"/>
    <n v="6"/>
  </r>
  <r>
    <s v="RIO GRANDE2022/Mar"/>
    <x v="346"/>
    <x v="350"/>
    <s v="RIO GRANDE"/>
    <x v="14"/>
    <n v="10"/>
    <n v="0"/>
    <n v="280"/>
    <n v="9"/>
    <n v="6"/>
    <n v="76"/>
    <n v="3"/>
    <n v="154"/>
    <n v="25"/>
    <n v="21"/>
    <n v="56"/>
    <n v="0"/>
    <n v="0"/>
    <n v="0"/>
    <n v="0"/>
    <n v="5"/>
    <n v="10"/>
    <n v="0"/>
    <n v="0"/>
    <n v="0"/>
    <n v="0"/>
    <n v="0"/>
    <n v="0"/>
    <n v="0"/>
    <n v="1"/>
    <n v="11"/>
  </r>
  <r>
    <s v="RIO GRANDE2022/Apr"/>
    <x v="346"/>
    <x v="350"/>
    <s v="RIO GRANDE"/>
    <x v="15"/>
    <n v="8"/>
    <n v="1"/>
    <n v="245"/>
    <n v="10"/>
    <n v="6"/>
    <n v="110"/>
    <n v="2"/>
    <n v="120"/>
    <n v="22"/>
    <n v="14"/>
    <n v="49"/>
    <n v="0"/>
    <n v="0"/>
    <n v="0"/>
    <n v="0"/>
    <n v="11"/>
    <n v="2"/>
    <n v="0"/>
    <n v="0"/>
    <n v="0"/>
    <n v="0"/>
    <n v="0"/>
    <n v="9"/>
    <n v="0"/>
    <n v="0"/>
    <n v="8"/>
  </r>
  <r>
    <s v="RIO GRANDE2022/May"/>
    <x v="346"/>
    <x v="350"/>
    <s v="RIO GRANDE"/>
    <x v="16"/>
    <n v="11"/>
    <n v="0"/>
    <n v="257"/>
    <n v="9"/>
    <n v="8"/>
    <n v="82"/>
    <n v="4"/>
    <n v="113"/>
    <n v="26"/>
    <n v="12"/>
    <n v="46"/>
    <n v="0"/>
    <n v="0"/>
    <n v="0"/>
    <n v="0"/>
    <n v="13"/>
    <n v="1"/>
    <n v="0"/>
    <n v="0"/>
    <n v="0"/>
    <n v="0"/>
    <n v="1"/>
    <n v="1"/>
    <n v="0"/>
    <n v="0"/>
    <n v="13"/>
  </r>
  <r>
    <s v="RIO GRANDE2022/Jun"/>
    <x v="346"/>
    <x v="350"/>
    <s v="RIO GRANDE"/>
    <x v="17"/>
    <n v="0"/>
    <n v="0"/>
    <n v="14"/>
    <n v="1"/>
    <n v="0"/>
    <n v="8"/>
    <n v="0"/>
    <n v="13"/>
    <n v="2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RIO PARDO2022/Jan"/>
    <x v="347"/>
    <x v="351"/>
    <s v="RIO PARDO"/>
    <x v="12"/>
    <n v="0"/>
    <n v="0"/>
    <n v="54"/>
    <n v="3"/>
    <n v="3"/>
    <n v="3"/>
    <n v="0"/>
    <n v="13"/>
    <n v="3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RIO PARDO2022/Feb"/>
    <x v="347"/>
    <x v="351"/>
    <s v="RIO PARDO"/>
    <x v="13"/>
    <n v="0"/>
    <n v="0"/>
    <n v="34"/>
    <n v="4"/>
    <n v="2"/>
    <n v="3"/>
    <n v="1"/>
    <n v="10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s v="RIO PARDO"/>
    <x v="14"/>
    <n v="0"/>
    <n v="0"/>
    <n v="21"/>
    <n v="2"/>
    <n v="1"/>
    <n v="0"/>
    <n v="0"/>
    <n v="9"/>
    <n v="2"/>
    <n v="13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s v="RIO PARDO"/>
    <x v="15"/>
    <n v="0"/>
    <n v="0"/>
    <n v="24"/>
    <n v="2"/>
    <n v="0"/>
    <n v="0"/>
    <n v="0"/>
    <n v="12"/>
    <n v="2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s v="RIO PARDO"/>
    <x v="16"/>
    <n v="0"/>
    <n v="0"/>
    <n v="21"/>
    <n v="2"/>
    <n v="2"/>
    <n v="1"/>
    <n v="0"/>
    <n v="15"/>
    <n v="0"/>
    <n v="2"/>
    <n v="3"/>
    <n v="0"/>
    <n v="0"/>
    <n v="0"/>
    <n v="0"/>
    <n v="0"/>
    <n v="0"/>
    <n v="0"/>
    <n v="1"/>
    <n v="0"/>
    <n v="0"/>
    <n v="0"/>
    <n v="0"/>
    <n v="0"/>
    <n v="0"/>
    <n v="0"/>
  </r>
  <r>
    <s v="RIO PARDO2022/Jun"/>
    <x v="347"/>
    <x v="351"/>
    <s v="RIO PARDO"/>
    <x v="17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s v="RIOZINHO"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s v="RIOZINHO"/>
    <x v="1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s v="RIOZINHO"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s v="RIOZINHO"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n"/>
    <x v="348"/>
    <x v="352"/>
    <s v="RIOZ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s v="ROCA SALES"/>
    <x v="13"/>
    <n v="0"/>
    <n v="0"/>
    <n v="3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s v="ROCA SALES"/>
    <x v="14"/>
    <n v="0"/>
    <n v="0"/>
    <n v="6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s v="ROCA SALES"/>
    <x v="15"/>
    <n v="0"/>
    <n v="0"/>
    <n v="6"/>
    <n v="0"/>
    <n v="0"/>
    <n v="1"/>
    <n v="0"/>
    <n v="4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22/May"/>
    <x v="349"/>
    <x v="353"/>
    <s v="ROCA SALES"/>
    <x v="16"/>
    <n v="0"/>
    <n v="0"/>
    <n v="10"/>
    <n v="0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2/Jun"/>
    <x v="349"/>
    <x v="353"/>
    <s v="ROCA SALES"/>
    <x v="17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3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s v="RODEIO BONITO"/>
    <x v="13"/>
    <n v="0"/>
    <n v="0"/>
    <n v="5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s v="RODEIO BONITO"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s v="RODEIO BONITO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s v="RODEIO BONITO"/>
    <x v="16"/>
    <n v="0"/>
    <n v="0"/>
    <n v="1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n"/>
    <x v="350"/>
    <x v="354"/>
    <s v="RODEIO BONI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s v="ROLADOR"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s v="ROLADOR"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s v="ROLADOR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s v="ROLADOR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n"/>
    <x v="351"/>
    <x v="355"/>
    <s v="ROLADOR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0"/>
    <n v="0"/>
    <n v="12"/>
    <n v="1"/>
    <n v="0"/>
    <n v="2"/>
    <n v="0"/>
    <n v="16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ROLANTE2022/Feb"/>
    <x v="352"/>
    <x v="356"/>
    <s v="ROLANTE"/>
    <x v="13"/>
    <n v="0"/>
    <n v="0"/>
    <n v="4"/>
    <n v="2"/>
    <n v="0"/>
    <n v="0"/>
    <n v="1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s v="ROLANTE"/>
    <x v="14"/>
    <n v="0"/>
    <n v="0"/>
    <n v="7"/>
    <n v="0"/>
    <n v="0"/>
    <n v="2"/>
    <n v="0"/>
    <n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s v="ROLANTE"/>
    <x v="15"/>
    <n v="1"/>
    <n v="0"/>
    <n v="8"/>
    <n v="3"/>
    <n v="2"/>
    <n v="1"/>
    <n v="1"/>
    <n v="20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ROLANTE2022/May"/>
    <x v="352"/>
    <x v="356"/>
    <s v="ROLANTE"/>
    <x v="16"/>
    <n v="0"/>
    <n v="0"/>
    <n v="2"/>
    <n v="1"/>
    <n v="0"/>
    <n v="0"/>
    <n v="0"/>
    <n v="2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ROLANTE2022/Jun"/>
    <x v="352"/>
    <x v="356"/>
    <s v="ROLANT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s v="RONDA ALTA"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s v="RONDA ALTA"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s v="RONDA ALTA"/>
    <x v="15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s v="RONDA ALTA"/>
    <x v="16"/>
    <n v="0"/>
    <n v="0"/>
    <n v="3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Jun"/>
    <x v="353"/>
    <x v="357"/>
    <s v="RONDA AL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s v="RONDINHA"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s v="RONDINHA"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s v="RONDINHA"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s v="RONDINH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n"/>
    <x v="354"/>
    <x v="358"/>
    <s v="RONDIN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s v="ROQUE GONZALES"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s v="ROQUE GONZALES"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s v="ROQUE GONZALES"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s v="ROQUE GONZALES"/>
    <x v="16"/>
    <n v="0"/>
    <n v="0"/>
    <n v="6"/>
    <n v="1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ROQUE GONZALES2022/Jun"/>
    <x v="355"/>
    <x v="359"/>
    <s v="ROQUE GONZAL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27"/>
    <n v="1"/>
    <n v="1"/>
    <n v="4"/>
    <n v="0"/>
    <n v="12"/>
    <n v="4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ROSARIO DO SUL2022/Feb"/>
    <x v="356"/>
    <x v="360"/>
    <s v="ROSARIO DO SUL"/>
    <x v="13"/>
    <n v="3"/>
    <n v="0"/>
    <n v="27"/>
    <n v="5"/>
    <n v="0"/>
    <n v="1"/>
    <n v="0"/>
    <n v="21"/>
    <n v="3"/>
    <n v="7"/>
    <n v="10"/>
    <n v="0"/>
    <n v="0"/>
    <n v="0"/>
    <n v="0"/>
    <n v="0"/>
    <n v="0"/>
    <n v="0"/>
    <n v="0"/>
    <n v="0"/>
    <n v="0"/>
    <n v="0"/>
    <n v="0"/>
    <n v="0"/>
    <n v="0"/>
    <n v="3"/>
  </r>
  <r>
    <s v="ROSARIO DO SUL2022/Mar"/>
    <x v="356"/>
    <x v="360"/>
    <s v="ROSARIO DO SUL"/>
    <x v="14"/>
    <n v="0"/>
    <n v="0"/>
    <n v="23"/>
    <n v="2"/>
    <n v="0"/>
    <n v="1"/>
    <n v="0"/>
    <n v="21"/>
    <n v="1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ROSARIO DO SUL2022/Apr"/>
    <x v="356"/>
    <x v="360"/>
    <s v="ROSARIO DO SUL"/>
    <x v="15"/>
    <n v="0"/>
    <n v="0"/>
    <n v="13"/>
    <n v="0"/>
    <n v="2"/>
    <n v="0"/>
    <n v="0"/>
    <n v="18"/>
    <n v="1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s v="ROSARIO DO SUL"/>
    <x v="16"/>
    <n v="2"/>
    <n v="0"/>
    <n v="27"/>
    <n v="5"/>
    <n v="0"/>
    <n v="1"/>
    <n v="0"/>
    <n v="14"/>
    <n v="2"/>
    <n v="2"/>
    <n v="6"/>
    <n v="0"/>
    <n v="0"/>
    <n v="0"/>
    <n v="0"/>
    <n v="0"/>
    <n v="0"/>
    <n v="0"/>
    <n v="0"/>
    <n v="0"/>
    <n v="0"/>
    <n v="0"/>
    <n v="0"/>
    <n v="0"/>
    <n v="0"/>
    <n v="2"/>
  </r>
  <r>
    <s v="ROSARIO DO SUL2022/Jun"/>
    <x v="356"/>
    <x v="360"/>
    <s v="ROSARIO DO SUL"/>
    <x v="17"/>
    <n v="0"/>
    <n v="0"/>
    <n v="0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s v="SAGRADA FAMILIA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s v="SAGRADA FAMILIA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s v="SAGRADA FAMILI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s v="SAGRADA FAMILI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n"/>
    <x v="357"/>
    <x v="361"/>
    <s v="SAGRADA FAMILI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s v="SALDANHA MARINHO"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2/Mar"/>
    <x v="358"/>
    <x v="362"/>
    <s v="SALDANHA MARINHO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s v="SALDANHA MARINHO"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s v="SALDANHA MARINHO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n"/>
    <x v="358"/>
    <x v="362"/>
    <s v="SALDANHA MAR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3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s v="SALTO DO JACUI"/>
    <x v="13"/>
    <n v="0"/>
    <n v="0"/>
    <n v="18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s v="SALTO DO JACUI"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2/Apr"/>
    <x v="359"/>
    <x v="363"/>
    <s v="SALTO DO JACUI"/>
    <x v="15"/>
    <n v="0"/>
    <n v="0"/>
    <n v="6"/>
    <n v="0"/>
    <n v="1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LTO DO JACUI2022/May"/>
    <x v="359"/>
    <x v="363"/>
    <s v="SALTO DO JACUI"/>
    <x v="16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n"/>
    <x v="359"/>
    <x v="363"/>
    <s v="SALTO DO JACUI"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s v="SALVADOR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s v="SALVADOR DAS MISSOES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s v="SALVADOR DAS MISSOES"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s v="SALVADOR DAS MISSOES"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22/Jun"/>
    <x v="360"/>
    <x v="364"/>
    <s v="SALVADOR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s v="SALVADOR DO SUL"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s v="SALVADOR DO SUL"/>
    <x v="14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s v="SALVADOR DO SUL"/>
    <x v="15"/>
    <n v="0"/>
    <n v="0"/>
    <n v="6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s v="SALVADOR DO SUL"/>
    <x v="16"/>
    <n v="0"/>
    <n v="0"/>
    <n v="8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22/Jun"/>
    <x v="361"/>
    <x v="365"/>
    <s v="SALVADOR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s v="SANANDUVA"/>
    <x v="13"/>
    <n v="0"/>
    <n v="0"/>
    <n v="9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s v="SANANDUVA"/>
    <x v="14"/>
    <n v="0"/>
    <n v="0"/>
    <n v="10"/>
    <n v="0"/>
    <n v="0"/>
    <n v="2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2/Apr"/>
    <x v="362"/>
    <x v="366"/>
    <s v="SANANDUVA"/>
    <x v="15"/>
    <n v="0"/>
    <n v="0"/>
    <n v="9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s v="SANANDUVA"/>
    <x v="16"/>
    <n v="0"/>
    <n v="0"/>
    <n v="12"/>
    <n v="1"/>
    <n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un"/>
    <x v="362"/>
    <x v="366"/>
    <s v="SANANDUVA"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s v="SANTA BARBARA DO SUL"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s v="SANTA BARBARA DO SUL"/>
    <x v="14"/>
    <n v="0"/>
    <n v="0"/>
    <n v="5"/>
    <n v="0"/>
    <n v="1"/>
    <n v="0"/>
    <n v="0"/>
    <n v="3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2/Apr"/>
    <x v="363"/>
    <x v="367"/>
    <s v="SANTA BARBARA DO SUL"/>
    <x v="15"/>
    <n v="0"/>
    <n v="0"/>
    <n v="8"/>
    <n v="0"/>
    <n v="0"/>
    <n v="1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s v="SANTA BARBARA DO SUL"/>
    <x v="16"/>
    <n v="0"/>
    <n v="0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un"/>
    <x v="363"/>
    <x v="367"/>
    <s v="SANTA BARBARA DO SUL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s v="SANTA CECILIA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s v="SANTA CECILIA DO SUL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s v="SANTA CECILIA DO SUL"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s v="SANTA CECILIA DO SUL"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n"/>
    <x v="364"/>
    <x v="368"/>
    <s v="SANTA CECILI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s v="SANTA CLARA DO SUL"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s v="SANTA CLARA DO SUL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s v="SANTA CLARA DO SUL"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s v="SANTA CLARA DO SUL"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n"/>
    <x v="365"/>
    <x v="369"/>
    <s v="SANTA CLAR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0"/>
    <n v="0"/>
    <n v="8"/>
    <n v="4"/>
    <n v="0"/>
    <n v="112"/>
    <n v="2"/>
    <n v="6"/>
    <n v="12"/>
    <n v="0"/>
    <n v="0"/>
    <n v="0"/>
    <n v="0"/>
    <n v="6"/>
    <n v="2"/>
    <n v="0"/>
    <n v="0"/>
    <n v="0"/>
    <n v="0"/>
    <n v="0"/>
    <n v="0"/>
    <n v="0"/>
    <n v="0"/>
    <n v="2"/>
  </r>
  <r>
    <s v="SANTA CRUZ DO SUL2022/Feb"/>
    <x v="366"/>
    <x v="370"/>
    <s v="SANTA CRUZ DO SUL"/>
    <x v="13"/>
    <n v="1"/>
    <n v="1"/>
    <n v="102"/>
    <n v="2"/>
    <n v="8"/>
    <n v="8"/>
    <n v="1"/>
    <n v="94"/>
    <n v="6"/>
    <n v="6"/>
    <n v="14"/>
    <n v="0"/>
    <n v="0"/>
    <n v="0"/>
    <n v="0"/>
    <n v="5"/>
    <n v="2"/>
    <n v="0"/>
    <n v="0"/>
    <n v="0"/>
    <n v="0"/>
    <n v="0"/>
    <n v="0"/>
    <n v="0"/>
    <n v="0"/>
    <n v="1"/>
  </r>
  <r>
    <s v="SANTA CRUZ DO SUL2022/Mar"/>
    <x v="366"/>
    <x v="370"/>
    <s v="SANTA CRUZ DO SUL"/>
    <x v="14"/>
    <n v="3"/>
    <n v="0"/>
    <n v="121"/>
    <n v="3"/>
    <n v="5"/>
    <n v="9"/>
    <n v="1"/>
    <n v="104"/>
    <n v="4"/>
    <n v="5"/>
    <n v="21"/>
    <n v="0"/>
    <n v="0"/>
    <n v="0"/>
    <n v="0"/>
    <n v="8"/>
    <n v="3"/>
    <n v="0"/>
    <n v="1"/>
    <n v="0"/>
    <n v="0"/>
    <n v="0"/>
    <n v="0"/>
    <n v="0"/>
    <n v="0"/>
    <n v="3"/>
  </r>
  <r>
    <s v="SANTA CRUZ DO SUL2022/Apr"/>
    <x v="366"/>
    <x v="370"/>
    <s v="SANTA CRUZ DO SUL"/>
    <x v="15"/>
    <n v="1"/>
    <n v="0"/>
    <n v="118"/>
    <n v="1"/>
    <n v="8"/>
    <n v="14"/>
    <n v="0"/>
    <n v="85"/>
    <n v="7"/>
    <n v="12"/>
    <n v="10"/>
    <n v="2"/>
    <n v="0"/>
    <n v="0"/>
    <n v="0"/>
    <n v="4"/>
    <n v="3"/>
    <n v="0"/>
    <n v="0"/>
    <n v="0"/>
    <n v="0"/>
    <n v="0"/>
    <n v="0"/>
    <n v="0"/>
    <n v="0"/>
    <n v="1"/>
  </r>
  <r>
    <s v="SANTA CRUZ DO SUL2022/May"/>
    <x v="366"/>
    <x v="370"/>
    <s v="SANTA CRUZ DO SUL"/>
    <x v="16"/>
    <n v="0"/>
    <n v="0"/>
    <n v="111"/>
    <n v="1"/>
    <n v="3"/>
    <n v="12"/>
    <n v="3"/>
    <n v="103"/>
    <n v="5"/>
    <n v="9"/>
    <n v="9"/>
    <n v="0"/>
    <n v="0"/>
    <n v="0"/>
    <n v="0"/>
    <n v="11"/>
    <n v="0"/>
    <n v="0"/>
    <n v="0"/>
    <n v="0"/>
    <n v="0"/>
    <n v="0"/>
    <n v="0"/>
    <n v="0"/>
    <n v="0"/>
    <n v="0"/>
  </r>
  <r>
    <s v="SANTA CRUZ DO SUL2022/Jun"/>
    <x v="366"/>
    <x v="370"/>
    <s v="SANTA CRUZ DO SUL"/>
    <x v="17"/>
    <n v="0"/>
    <n v="0"/>
    <n v="4"/>
    <n v="0"/>
    <n v="1"/>
    <n v="2"/>
    <n v="0"/>
    <n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s v="SANTA MARGARIDA DO SUL"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s v="SANTA MARGARIDA DO SUL"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s v="SANTA MARGARIDA DO SUL"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s v="SANTA MARGARIDA DO SUL"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n"/>
    <x v="367"/>
    <x v="371"/>
    <s v="SANTA MARGARIDA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35"/>
    <n v="10"/>
    <n v="12"/>
    <n v="42"/>
    <n v="2"/>
    <n v="253"/>
    <n v="22"/>
    <n v="14"/>
    <n v="58"/>
    <n v="0"/>
    <n v="0"/>
    <n v="0"/>
    <n v="0"/>
    <n v="12"/>
    <n v="4"/>
    <n v="0"/>
    <n v="1"/>
    <n v="0"/>
    <n v="0"/>
    <n v="0"/>
    <n v="0"/>
    <n v="0"/>
    <n v="0"/>
    <n v="4"/>
  </r>
  <r>
    <s v="SANTA MARIA2022/Feb"/>
    <x v="368"/>
    <x v="372"/>
    <s v="SANTA MARIA"/>
    <x v="13"/>
    <n v="8"/>
    <n v="0"/>
    <n v="287"/>
    <n v="12"/>
    <n v="26"/>
    <n v="50"/>
    <n v="3"/>
    <n v="220"/>
    <n v="14"/>
    <n v="14"/>
    <n v="34"/>
    <n v="0"/>
    <n v="0"/>
    <n v="0"/>
    <n v="0"/>
    <n v="10"/>
    <n v="6"/>
    <n v="0"/>
    <n v="0"/>
    <n v="0"/>
    <n v="0"/>
    <n v="0"/>
    <n v="0"/>
    <n v="0"/>
    <n v="0"/>
    <n v="8"/>
  </r>
  <r>
    <s v="SANTA MARIA2022/Mar"/>
    <x v="368"/>
    <x v="372"/>
    <s v="SANTA MARIA"/>
    <x v="14"/>
    <n v="7"/>
    <n v="0"/>
    <n v="359"/>
    <n v="5"/>
    <n v="24"/>
    <n v="53"/>
    <n v="2"/>
    <n v="262"/>
    <n v="22"/>
    <n v="19"/>
    <n v="46"/>
    <n v="0"/>
    <n v="0"/>
    <n v="0"/>
    <n v="0"/>
    <n v="6"/>
    <n v="5"/>
    <n v="0"/>
    <n v="0"/>
    <n v="0"/>
    <n v="0"/>
    <n v="0"/>
    <n v="0"/>
    <n v="0"/>
    <n v="0"/>
    <n v="7"/>
  </r>
  <r>
    <s v="SANTA MARIA2022/Apr"/>
    <x v="368"/>
    <x v="372"/>
    <s v="SANTA MARIA"/>
    <x v="15"/>
    <n v="4"/>
    <n v="0"/>
    <n v="290"/>
    <n v="9"/>
    <n v="26"/>
    <n v="59"/>
    <n v="3"/>
    <n v="233"/>
    <n v="32"/>
    <n v="16"/>
    <n v="38"/>
    <n v="0"/>
    <n v="0"/>
    <n v="0"/>
    <n v="0"/>
    <n v="9"/>
    <n v="8"/>
    <n v="0"/>
    <n v="1"/>
    <n v="0"/>
    <n v="0"/>
    <n v="0"/>
    <n v="2"/>
    <n v="0"/>
    <n v="0"/>
    <n v="5"/>
  </r>
  <r>
    <s v="SANTA MARIA2022/May"/>
    <x v="368"/>
    <x v="372"/>
    <s v="SANTA MARIA"/>
    <x v="16"/>
    <n v="6"/>
    <n v="0"/>
    <n v="290"/>
    <n v="5"/>
    <n v="11"/>
    <n v="54"/>
    <n v="3"/>
    <n v="232"/>
    <n v="25"/>
    <n v="17"/>
    <n v="34"/>
    <n v="0"/>
    <n v="0"/>
    <n v="0"/>
    <n v="0"/>
    <n v="11"/>
    <n v="10"/>
    <n v="0"/>
    <n v="1"/>
    <n v="0"/>
    <n v="1"/>
    <n v="0"/>
    <n v="0"/>
    <n v="0"/>
    <n v="0"/>
    <n v="7"/>
  </r>
  <r>
    <s v="SANTA MARIA2022/Jun"/>
    <x v="368"/>
    <x v="372"/>
    <s v="SANTA MARIA"/>
    <x v="17"/>
    <n v="0"/>
    <n v="0"/>
    <n v="25"/>
    <n v="1"/>
    <n v="2"/>
    <n v="5"/>
    <n v="1"/>
    <n v="25"/>
    <n v="8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s v="SANTA MARIA DO HERVAL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s v="SANTA MARIA DO HERVAL"/>
    <x v="14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2/Apr"/>
    <x v="369"/>
    <x v="373"/>
    <s v="SANTA MARIA DO HERVAL"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s v="SANTA MARIA DO HERVAL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Jun"/>
    <x v="369"/>
    <x v="373"/>
    <s v="SANTA MARIA DO HERV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5"/>
    <n v="0"/>
    <n v="38"/>
    <n v="1"/>
    <n v="16"/>
    <n v="12"/>
    <n v="0"/>
    <n v="0"/>
    <n v="0"/>
    <n v="0"/>
    <n v="8"/>
    <n v="2"/>
    <n v="0"/>
    <n v="0"/>
    <n v="0"/>
    <n v="0"/>
    <n v="0"/>
    <n v="0"/>
    <n v="0"/>
    <n v="0"/>
    <n v="1"/>
  </r>
  <r>
    <s v="SANTA ROSA2022/Feb"/>
    <x v="370"/>
    <x v="374"/>
    <s v="SANTA ROSA"/>
    <x v="13"/>
    <n v="1"/>
    <n v="1"/>
    <n v="104"/>
    <n v="0"/>
    <n v="3"/>
    <n v="3"/>
    <n v="0"/>
    <n v="43"/>
    <n v="2"/>
    <n v="9"/>
    <n v="14"/>
    <n v="0"/>
    <n v="0"/>
    <n v="0"/>
    <n v="0"/>
    <n v="6"/>
    <n v="0"/>
    <n v="0"/>
    <n v="0"/>
    <n v="0"/>
    <n v="0"/>
    <n v="0"/>
    <n v="0"/>
    <n v="0"/>
    <n v="0"/>
    <n v="1"/>
  </r>
  <r>
    <s v="SANTA ROSA2022/Mar"/>
    <x v="370"/>
    <x v="374"/>
    <s v="SANTA ROSA"/>
    <x v="14"/>
    <n v="0"/>
    <n v="0"/>
    <n v="100"/>
    <n v="0"/>
    <n v="2"/>
    <n v="11"/>
    <n v="0"/>
    <n v="41"/>
    <n v="2"/>
    <n v="23"/>
    <n v="28"/>
    <n v="0"/>
    <n v="0"/>
    <n v="0"/>
    <n v="0"/>
    <n v="5"/>
    <n v="1"/>
    <n v="0"/>
    <n v="0"/>
    <n v="0"/>
    <n v="0"/>
    <n v="0"/>
    <n v="0"/>
    <n v="0"/>
    <n v="0"/>
    <n v="0"/>
  </r>
  <r>
    <s v="SANTA ROSA2022/Apr"/>
    <x v="370"/>
    <x v="374"/>
    <s v="SANTA ROSA"/>
    <x v="15"/>
    <n v="0"/>
    <n v="0"/>
    <n v="73"/>
    <n v="1"/>
    <n v="4"/>
    <n v="4"/>
    <n v="0"/>
    <n v="32"/>
    <n v="2"/>
    <n v="16"/>
    <n v="25"/>
    <n v="0"/>
    <n v="0"/>
    <n v="0"/>
    <n v="0"/>
    <n v="6"/>
    <n v="2"/>
    <n v="0"/>
    <n v="0"/>
    <n v="0"/>
    <n v="0"/>
    <n v="0"/>
    <n v="0"/>
    <n v="0"/>
    <n v="0"/>
    <n v="0"/>
  </r>
  <r>
    <s v="SANTA ROSA2022/May"/>
    <x v="370"/>
    <x v="374"/>
    <s v="SANTA ROSA"/>
    <x v="16"/>
    <n v="0"/>
    <n v="0"/>
    <n v="84"/>
    <n v="0"/>
    <n v="6"/>
    <n v="6"/>
    <n v="0"/>
    <n v="35"/>
    <n v="1"/>
    <n v="15"/>
    <n v="31"/>
    <n v="0"/>
    <n v="0"/>
    <n v="0"/>
    <n v="0"/>
    <n v="0"/>
    <n v="3"/>
    <n v="0"/>
    <n v="0"/>
    <n v="0"/>
    <n v="0"/>
    <n v="0"/>
    <n v="0"/>
    <n v="0"/>
    <n v="0"/>
    <n v="0"/>
  </r>
  <r>
    <s v="SANTA ROSA2022/Jun"/>
    <x v="370"/>
    <x v="374"/>
    <s v="SANTA ROSA"/>
    <x v="17"/>
    <n v="0"/>
    <n v="0"/>
    <n v="6"/>
    <n v="0"/>
    <n v="2"/>
    <n v="0"/>
    <n v="0"/>
    <n v="2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s v="SANTA TEREZA"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s v="SANTA TEREZA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s v="SANTA TEREZA"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s v="SANTA TEREZA"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n"/>
    <x v="371"/>
    <x v="375"/>
    <s v="SANTA TEREZ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s v="SANTA VITORIA DO PALMAR"/>
    <x v="13"/>
    <n v="0"/>
    <n v="0"/>
    <n v="39"/>
    <n v="3"/>
    <n v="0"/>
    <n v="3"/>
    <n v="0"/>
    <n v="15"/>
    <n v="2"/>
    <n v="4"/>
    <n v="11"/>
    <n v="0"/>
    <n v="0"/>
    <n v="0"/>
    <n v="0"/>
    <n v="0"/>
    <n v="0"/>
    <n v="0"/>
    <n v="1"/>
    <n v="0"/>
    <n v="0"/>
    <n v="0"/>
    <n v="0"/>
    <n v="0"/>
    <n v="0"/>
    <n v="0"/>
  </r>
  <r>
    <s v="SANTA VITORIA DO PALMAR2022/Mar"/>
    <x v="372"/>
    <x v="376"/>
    <s v="SANTA VITORIA DO PALMAR"/>
    <x v="14"/>
    <n v="1"/>
    <n v="0"/>
    <n v="39"/>
    <n v="6"/>
    <n v="1"/>
    <n v="4"/>
    <n v="1"/>
    <n v="19"/>
    <n v="3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SANTA VITORIA DO PALMAR2022/Apr"/>
    <x v="372"/>
    <x v="376"/>
    <s v="SANTA VITORIA DO PALMAR"/>
    <x v="15"/>
    <n v="1"/>
    <n v="0"/>
    <n v="31"/>
    <n v="7"/>
    <n v="1"/>
    <n v="1"/>
    <n v="0"/>
    <n v="14"/>
    <n v="0"/>
    <n v="2"/>
    <n v="3"/>
    <n v="0"/>
    <n v="0"/>
    <n v="0"/>
    <n v="0"/>
    <n v="1"/>
    <n v="1"/>
    <n v="0"/>
    <n v="0"/>
    <n v="0"/>
    <n v="0"/>
    <n v="0"/>
    <n v="0"/>
    <n v="0"/>
    <n v="0"/>
    <n v="1"/>
  </r>
  <r>
    <s v="SANTA VITORIA DO PALMAR2022/May"/>
    <x v="372"/>
    <x v="376"/>
    <s v="SANTA VITORIA DO PALMAR"/>
    <x v="16"/>
    <n v="1"/>
    <n v="0"/>
    <n v="29"/>
    <n v="3"/>
    <n v="2"/>
    <n v="4"/>
    <n v="0"/>
    <n v="10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NTA VITORIA DO PALMAR2022/Jun"/>
    <x v="372"/>
    <x v="376"/>
    <s v="SANTA VITORIA DO PALMAR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an"/>
    <x v="373"/>
    <x v="377"/>
    <s v="SANTANA DA BOA VISTA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s v="SANTANA DA BOA VISTA"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s v="SANTANA DA BOA VISTA"/>
    <x v="14"/>
    <n v="0"/>
    <n v="0"/>
    <n v="9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s v="SANTANA DA BOA VISTA"/>
    <x v="15"/>
    <n v="0"/>
    <n v="0"/>
    <n v="4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22/May"/>
    <x v="373"/>
    <x v="377"/>
    <s v="SANTANA DA BOA VISTA"/>
    <x v="16"/>
    <n v="0"/>
    <n v="0"/>
    <n v="4"/>
    <n v="0"/>
    <n v="0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un"/>
    <x v="373"/>
    <x v="377"/>
    <s v="SANTANA DA BOA VIS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78"/>
    <n v="8"/>
    <n v="9"/>
    <n v="9"/>
    <n v="2"/>
    <n v="44"/>
    <n v="3"/>
    <n v="11"/>
    <n v="6"/>
    <n v="0"/>
    <n v="0"/>
    <n v="0"/>
    <n v="0"/>
    <n v="8"/>
    <n v="1"/>
    <n v="0"/>
    <n v="0"/>
    <n v="0"/>
    <n v="0"/>
    <n v="0"/>
    <n v="0"/>
    <n v="0"/>
    <n v="0"/>
    <n v="3"/>
  </r>
  <r>
    <s v="SANTANA DO LIVRAMENTO2022/Feb"/>
    <x v="374"/>
    <x v="378"/>
    <s v="SANTANA DO LIVRAMENTO"/>
    <x v="13"/>
    <n v="0"/>
    <n v="0"/>
    <n v="64"/>
    <n v="4"/>
    <n v="8"/>
    <n v="6"/>
    <n v="0"/>
    <n v="46"/>
    <n v="0"/>
    <n v="11"/>
    <n v="2"/>
    <n v="0"/>
    <n v="0"/>
    <n v="0"/>
    <n v="0"/>
    <n v="2"/>
    <n v="1"/>
    <n v="0"/>
    <n v="0"/>
    <n v="0"/>
    <n v="0"/>
    <n v="0"/>
    <n v="0"/>
    <n v="0"/>
    <n v="0"/>
    <n v="0"/>
  </r>
  <r>
    <s v="SANTANA DO LIVRAMENTO2022/Mar"/>
    <x v="374"/>
    <x v="378"/>
    <s v="SANTANA DO LIVRAMENTO"/>
    <x v="14"/>
    <n v="0"/>
    <n v="0"/>
    <n v="113"/>
    <n v="10"/>
    <n v="3"/>
    <n v="6"/>
    <n v="0"/>
    <n v="44"/>
    <n v="4"/>
    <n v="20"/>
    <n v="7"/>
    <n v="0"/>
    <n v="0"/>
    <n v="0"/>
    <n v="0"/>
    <n v="6"/>
    <n v="0"/>
    <n v="0"/>
    <n v="0"/>
    <n v="0"/>
    <n v="0"/>
    <n v="0"/>
    <n v="0"/>
    <n v="0"/>
    <n v="0"/>
    <n v="0"/>
  </r>
  <r>
    <s v="SANTANA DO LIVRAMENTO2022/Apr"/>
    <x v="374"/>
    <x v="378"/>
    <s v="SANTANA DO LIVRAMENTO"/>
    <x v="15"/>
    <n v="1"/>
    <n v="0"/>
    <n v="90"/>
    <n v="12"/>
    <n v="9"/>
    <n v="8"/>
    <n v="0"/>
    <n v="35"/>
    <n v="4"/>
    <n v="24"/>
    <n v="8"/>
    <n v="0"/>
    <n v="0"/>
    <n v="0"/>
    <n v="0"/>
    <n v="5"/>
    <n v="1"/>
    <n v="0"/>
    <n v="0"/>
    <n v="0"/>
    <n v="0"/>
    <n v="0"/>
    <n v="0"/>
    <n v="0"/>
    <n v="0"/>
    <n v="1"/>
  </r>
  <r>
    <s v="SANTANA DO LIVRAMENTO2022/May"/>
    <x v="374"/>
    <x v="378"/>
    <s v="SANTANA DO LIVRAMENTO"/>
    <x v="16"/>
    <n v="0"/>
    <n v="0"/>
    <n v="90"/>
    <n v="10"/>
    <n v="2"/>
    <n v="11"/>
    <n v="0"/>
    <n v="34"/>
    <n v="3"/>
    <n v="27"/>
    <n v="3"/>
    <n v="0"/>
    <n v="0"/>
    <n v="0"/>
    <n v="0"/>
    <n v="2"/>
    <n v="1"/>
    <n v="0"/>
    <n v="1"/>
    <n v="0"/>
    <n v="0"/>
    <n v="0"/>
    <n v="0"/>
    <n v="0"/>
    <n v="0"/>
    <n v="0"/>
  </r>
  <r>
    <s v="SANTANA DO LIVRAMENTO2022/Jun"/>
    <x v="374"/>
    <x v="378"/>
    <s v="SANTANA DO LIVRAMENTO"/>
    <x v="17"/>
    <n v="0"/>
    <n v="0"/>
    <n v="5"/>
    <n v="0"/>
    <n v="2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Jan"/>
    <x v="375"/>
    <x v="379"/>
    <s v="SANTIAGO"/>
    <x v="12"/>
    <n v="0"/>
    <n v="0"/>
    <n v="17"/>
    <n v="1"/>
    <n v="0"/>
    <n v="2"/>
    <n v="0"/>
    <n v="30"/>
    <n v="1"/>
    <n v="10"/>
    <n v="2"/>
    <n v="0"/>
    <n v="0"/>
    <n v="0"/>
    <n v="0"/>
    <n v="1"/>
    <n v="0"/>
    <n v="0"/>
    <n v="0"/>
    <n v="0"/>
    <n v="0"/>
    <n v="0"/>
    <n v="0"/>
    <n v="0"/>
    <n v="0"/>
    <n v="0"/>
  </r>
  <r>
    <s v="SANTIAGO2022/Feb"/>
    <x v="375"/>
    <x v="379"/>
    <s v="SANTIAGO"/>
    <x v="13"/>
    <n v="0"/>
    <n v="0"/>
    <n v="37"/>
    <n v="4"/>
    <n v="0"/>
    <n v="0"/>
    <n v="0"/>
    <n v="43"/>
    <n v="1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s v="SANTIAGO"/>
    <x v="14"/>
    <n v="0"/>
    <n v="0"/>
    <n v="30"/>
    <n v="2"/>
    <n v="0"/>
    <n v="0"/>
    <n v="0"/>
    <n v="46"/>
    <n v="2"/>
    <n v="32"/>
    <n v="24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s v="SANTIAGO"/>
    <x v="15"/>
    <n v="2"/>
    <n v="0"/>
    <n v="31"/>
    <n v="3"/>
    <n v="1"/>
    <n v="2"/>
    <n v="0"/>
    <n v="44"/>
    <n v="4"/>
    <n v="9"/>
    <n v="7"/>
    <n v="0"/>
    <n v="0"/>
    <n v="0"/>
    <n v="0"/>
    <n v="0"/>
    <n v="0"/>
    <n v="0"/>
    <n v="0"/>
    <n v="0"/>
    <n v="0"/>
    <n v="0"/>
    <n v="0"/>
    <n v="0"/>
    <n v="0"/>
    <n v="2"/>
  </r>
  <r>
    <s v="SANTIAGO2022/May"/>
    <x v="375"/>
    <x v="379"/>
    <s v="SANTIAGO"/>
    <x v="16"/>
    <n v="0"/>
    <n v="0"/>
    <n v="35"/>
    <n v="3"/>
    <n v="0"/>
    <n v="0"/>
    <n v="0"/>
    <n v="31"/>
    <n v="3"/>
    <n v="10"/>
    <n v="15"/>
    <n v="0"/>
    <n v="0"/>
    <n v="0"/>
    <n v="0"/>
    <n v="0"/>
    <n v="0"/>
    <n v="0"/>
    <n v="0"/>
    <n v="0"/>
    <n v="0"/>
    <n v="0"/>
    <n v="0"/>
    <n v="0"/>
    <n v="0"/>
    <n v="0"/>
  </r>
  <r>
    <s v="SANTIAGO2022/Jun"/>
    <x v="375"/>
    <x v="379"/>
    <s v="SANTIAGO"/>
    <x v="17"/>
    <n v="0"/>
    <n v="0"/>
    <n v="1"/>
    <n v="1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GELO2022/Jan"/>
    <x v="376"/>
    <x v="380"/>
    <s v="SANTO ANGELO"/>
    <x v="12"/>
    <n v="2"/>
    <n v="0"/>
    <n v="107"/>
    <n v="1"/>
    <n v="3"/>
    <n v="10"/>
    <n v="1"/>
    <n v="47"/>
    <n v="10"/>
    <n v="7"/>
    <n v="7"/>
    <n v="0"/>
    <n v="0"/>
    <n v="0"/>
    <n v="0"/>
    <n v="4"/>
    <n v="0"/>
    <n v="0"/>
    <n v="0"/>
    <n v="0"/>
    <n v="0"/>
    <n v="0"/>
    <n v="0"/>
    <n v="0"/>
    <n v="0"/>
    <n v="2"/>
  </r>
  <r>
    <s v="SANTO ANGELO2022/Feb"/>
    <x v="376"/>
    <x v="380"/>
    <s v="SANTO ANGELO"/>
    <x v="13"/>
    <n v="0"/>
    <n v="0"/>
    <n v="102"/>
    <n v="2"/>
    <n v="5"/>
    <n v="8"/>
    <n v="0"/>
    <n v="44"/>
    <n v="6"/>
    <n v="6"/>
    <n v="15"/>
    <n v="0"/>
    <n v="0"/>
    <n v="0"/>
    <n v="0"/>
    <n v="0"/>
    <n v="2"/>
    <n v="0"/>
    <n v="0"/>
    <n v="0"/>
    <n v="0"/>
    <n v="0"/>
    <n v="0"/>
    <n v="0"/>
    <n v="0"/>
    <n v="0"/>
  </r>
  <r>
    <s v="SANTO ANGELO2022/Mar"/>
    <x v="376"/>
    <x v="380"/>
    <s v="SANTO ANGELO"/>
    <x v="14"/>
    <n v="0"/>
    <n v="0"/>
    <n v="145"/>
    <n v="5"/>
    <n v="2"/>
    <n v="7"/>
    <n v="0"/>
    <n v="47"/>
    <n v="3"/>
    <n v="11"/>
    <n v="12"/>
    <n v="0"/>
    <n v="0"/>
    <n v="0"/>
    <n v="0"/>
    <n v="3"/>
    <n v="2"/>
    <n v="0"/>
    <n v="0"/>
    <n v="0"/>
    <n v="0"/>
    <n v="0"/>
    <n v="0"/>
    <n v="0"/>
    <n v="0"/>
    <n v="0"/>
  </r>
  <r>
    <s v="SANTO ANGELO2022/Apr"/>
    <x v="376"/>
    <x v="380"/>
    <s v="SANTO ANGELO"/>
    <x v="15"/>
    <n v="0"/>
    <n v="0"/>
    <n v="142"/>
    <n v="3"/>
    <n v="8"/>
    <n v="6"/>
    <n v="0"/>
    <n v="53"/>
    <n v="7"/>
    <n v="13"/>
    <n v="14"/>
    <n v="0"/>
    <n v="0"/>
    <n v="0"/>
    <n v="0"/>
    <n v="1"/>
    <n v="0"/>
    <n v="0"/>
    <n v="0"/>
    <n v="0"/>
    <n v="0"/>
    <n v="0"/>
    <n v="0"/>
    <n v="0"/>
    <n v="0"/>
    <n v="0"/>
  </r>
  <r>
    <s v="SANTO ANGELO2022/May"/>
    <x v="376"/>
    <x v="380"/>
    <s v="SANTO ANGELO"/>
    <x v="16"/>
    <n v="0"/>
    <n v="0"/>
    <n v="121"/>
    <n v="1"/>
    <n v="14"/>
    <n v="13"/>
    <n v="1"/>
    <n v="42"/>
    <n v="3"/>
    <n v="11"/>
    <n v="10"/>
    <n v="0"/>
    <n v="0"/>
    <n v="0"/>
    <n v="0"/>
    <n v="2"/>
    <n v="2"/>
    <n v="0"/>
    <n v="0"/>
    <n v="0"/>
    <n v="0"/>
    <n v="0"/>
    <n v="0"/>
    <n v="0"/>
    <n v="0"/>
    <n v="0"/>
  </r>
  <r>
    <s v="SANTO ANGELO2022/Jun"/>
    <x v="376"/>
    <x v="380"/>
    <s v="SANTO ANGELO"/>
    <x v="17"/>
    <n v="0"/>
    <n v="0"/>
    <n v="7"/>
    <n v="0"/>
    <n v="4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Jan"/>
    <x v="377"/>
    <x v="381"/>
    <s v="SANTO ANTONIO DA PATRULHA"/>
    <x v="12"/>
    <n v="0"/>
    <n v="0"/>
    <n v="23"/>
    <n v="1"/>
    <n v="1"/>
    <n v="1"/>
    <n v="1"/>
    <n v="18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s v="SANTO ANTONIO DA PATRULHA"/>
    <x v="13"/>
    <n v="0"/>
    <n v="0"/>
    <n v="25"/>
    <n v="6"/>
    <n v="1"/>
    <n v="2"/>
    <n v="0"/>
    <n v="17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2/Mar"/>
    <x v="377"/>
    <x v="381"/>
    <s v="SANTO ANTONIO DA PATRULHA"/>
    <x v="14"/>
    <n v="0"/>
    <n v="0"/>
    <n v="45"/>
    <n v="5"/>
    <n v="2"/>
    <n v="2"/>
    <n v="1"/>
    <n v="19"/>
    <n v="2"/>
    <n v="0"/>
    <n v="1"/>
    <n v="0"/>
    <n v="0"/>
    <n v="0"/>
    <n v="0"/>
    <n v="2"/>
    <n v="1"/>
    <n v="0"/>
    <n v="0"/>
    <n v="0"/>
    <n v="0"/>
    <n v="0"/>
    <n v="0"/>
    <n v="0"/>
    <n v="0"/>
    <n v="0"/>
  </r>
  <r>
    <s v="SANTO ANTONIO DA PATRULHA2022/Apr"/>
    <x v="377"/>
    <x v="381"/>
    <s v="SANTO ANTONIO DA PATRULHA"/>
    <x v="15"/>
    <n v="1"/>
    <n v="0"/>
    <n v="42"/>
    <n v="9"/>
    <n v="2"/>
    <n v="1"/>
    <n v="0"/>
    <n v="24"/>
    <n v="0"/>
    <n v="0"/>
    <n v="3"/>
    <n v="0"/>
    <n v="0"/>
    <n v="0"/>
    <n v="0"/>
    <n v="0"/>
    <n v="1"/>
    <n v="0"/>
    <n v="0"/>
    <n v="0"/>
    <n v="0"/>
    <n v="0"/>
    <n v="0"/>
    <n v="0"/>
    <n v="0"/>
    <n v="1"/>
  </r>
  <r>
    <s v="SANTO ANTONIO DA PATRULHA2022/May"/>
    <x v="377"/>
    <x v="381"/>
    <s v="SANTO ANTONIO DA PATRULHA"/>
    <x v="16"/>
    <n v="0"/>
    <n v="0"/>
    <n v="18"/>
    <n v="0"/>
    <n v="2"/>
    <n v="8"/>
    <n v="0"/>
    <n v="17"/>
    <n v="1"/>
    <n v="1"/>
    <n v="4"/>
    <n v="0"/>
    <n v="0"/>
    <n v="0"/>
    <n v="0"/>
    <n v="0"/>
    <n v="4"/>
    <n v="0"/>
    <n v="0"/>
    <n v="0"/>
    <n v="0"/>
    <n v="0"/>
    <n v="0"/>
    <n v="0"/>
    <n v="0"/>
    <n v="0"/>
  </r>
  <r>
    <s v="SANTO ANTONIO DA PATRULHA2022/Jun"/>
    <x v="377"/>
    <x v="381"/>
    <s v="SANTO ANTONIO DA PATRULHA"/>
    <x v="17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8"/>
    <n v="2"/>
    <n v="0"/>
    <n v="1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s v="SANTO ANTONIO DAS MISSOES"/>
    <x v="13"/>
    <n v="0"/>
    <n v="0"/>
    <n v="8"/>
    <n v="0"/>
    <n v="0"/>
    <n v="1"/>
    <n v="0"/>
    <n v="5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s v="SANTO ANTONIO DAS MISSOES"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s v="SANTO ANTONIO DAS MISSOES"/>
    <x v="15"/>
    <n v="0"/>
    <n v="0"/>
    <n v="11"/>
    <n v="1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s v="SANTO ANTONIO DAS MISSOES"/>
    <x v="16"/>
    <n v="0"/>
    <n v="0"/>
    <n v="3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n"/>
    <x v="378"/>
    <x v="382"/>
    <s v="SANTO ANTONIO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s v="SANTO ANTONIO DO PALMA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s v="SANTO ANTONIO DO PALMA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s v="SANTO ANTONIO DO PALM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s v="SANTO ANTONIO DO PALMA"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n"/>
    <x v="379"/>
    <x v="383"/>
    <s v="SANTO ANTONIO DO PALMA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s v="SANTO ANTONIO DO PLANALTO"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s v="SANTO ANTONIO DO PLANALT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s v="SANTO ANTONIO DO PLANALTO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y"/>
    <x v="380"/>
    <x v="384"/>
    <s v="SANTO ANTONIO DO PLANALTO"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n"/>
    <x v="380"/>
    <x v="384"/>
    <s v="SANTO ANTONIO DO PLANAL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s v="SANTO AUGUSTO"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s v="SANTO AUGUSTO"/>
    <x v="14"/>
    <n v="1"/>
    <n v="0"/>
    <n v="8"/>
    <n v="1"/>
    <n v="0"/>
    <n v="1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22/Apr"/>
    <x v="381"/>
    <x v="385"/>
    <s v="SANTO AUGUSTO"/>
    <x v="15"/>
    <n v="0"/>
    <n v="0"/>
    <n v="13"/>
    <n v="0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s v="SANTO AUGUSTO"/>
    <x v="16"/>
    <n v="0"/>
    <n v="0"/>
    <n v="7"/>
    <n v="1"/>
    <n v="0"/>
    <n v="0"/>
    <n v="0"/>
    <n v="4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22/Jun"/>
    <x v="381"/>
    <x v="385"/>
    <s v="SANTO AUGUST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s v="SANTO CRISTO"/>
    <x v="13"/>
    <n v="1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2/Mar"/>
    <x v="382"/>
    <x v="386"/>
    <s v="SANTO CRISTO"/>
    <x v="14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s v="SANTO CRISTO"/>
    <x v="15"/>
    <n v="0"/>
    <n v="0"/>
    <n v="4"/>
    <n v="1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s v="SANTO CRISTO"/>
    <x v="1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Jun"/>
    <x v="382"/>
    <x v="386"/>
    <s v="SANTO CRIST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s v="SANTO EXPEDITO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s v="SANTO EXPEDITO DO SUL"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s v="SANTO EXPEDITO DO SUL"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s v="SANTO EXPEDITO DO SUL"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n"/>
    <x v="383"/>
    <x v="387"/>
    <s v="SANTO EXPEDITO DO SUL"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3"/>
    <n v="2"/>
    <n v="0"/>
    <n v="3"/>
    <n v="0"/>
    <n v="25"/>
    <n v="5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s v="SAO BORJA"/>
    <x v="13"/>
    <n v="0"/>
    <n v="0"/>
    <n v="35"/>
    <n v="4"/>
    <n v="2"/>
    <n v="2"/>
    <n v="1"/>
    <n v="36"/>
    <n v="2"/>
    <n v="3"/>
    <n v="9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s v="SAO BORJA"/>
    <x v="14"/>
    <n v="0"/>
    <n v="0"/>
    <n v="52"/>
    <n v="4"/>
    <n v="7"/>
    <n v="2"/>
    <n v="0"/>
    <n v="42"/>
    <n v="3"/>
    <n v="15"/>
    <n v="5"/>
    <n v="0"/>
    <n v="0"/>
    <n v="0"/>
    <n v="0"/>
    <n v="0"/>
    <n v="0"/>
    <n v="0"/>
    <n v="0"/>
    <n v="0"/>
    <n v="0"/>
    <n v="0"/>
    <n v="0"/>
    <n v="0"/>
    <n v="0"/>
    <n v="0"/>
  </r>
  <r>
    <s v="SAO BORJA2022/Apr"/>
    <x v="384"/>
    <x v="388"/>
    <s v="SAO BORJA"/>
    <x v="15"/>
    <n v="1"/>
    <n v="0"/>
    <n v="49"/>
    <n v="4"/>
    <n v="1"/>
    <n v="2"/>
    <n v="0"/>
    <n v="33"/>
    <n v="3"/>
    <n v="12"/>
    <n v="4"/>
    <n v="0"/>
    <n v="0"/>
    <n v="0"/>
    <n v="0"/>
    <n v="3"/>
    <n v="0"/>
    <n v="0"/>
    <n v="0"/>
    <n v="0"/>
    <n v="0"/>
    <n v="0"/>
    <n v="0"/>
    <n v="0"/>
    <n v="0"/>
    <n v="1"/>
  </r>
  <r>
    <s v="SAO BORJA2022/May"/>
    <x v="384"/>
    <x v="388"/>
    <s v="SAO BORJA"/>
    <x v="16"/>
    <n v="0"/>
    <n v="0"/>
    <n v="52"/>
    <n v="4"/>
    <n v="0"/>
    <n v="10"/>
    <n v="0"/>
    <n v="30"/>
    <n v="2"/>
    <n v="17"/>
    <n v="9"/>
    <n v="0"/>
    <n v="0"/>
    <n v="0"/>
    <n v="0"/>
    <n v="3"/>
    <n v="0"/>
    <n v="0"/>
    <n v="0"/>
    <n v="0"/>
    <n v="0"/>
    <n v="0"/>
    <n v="0"/>
    <n v="0"/>
    <n v="0"/>
    <n v="0"/>
  </r>
  <r>
    <s v="SAO BORJA2022/Jun"/>
    <x v="384"/>
    <x v="388"/>
    <s v="SAO BORJA"/>
    <x v="17"/>
    <n v="0"/>
    <n v="0"/>
    <n v="4"/>
    <n v="0"/>
    <n v="0"/>
    <n v="3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s v="SAO DOMINGOS DO SUL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s v="SAO DOMINGOS DO SUL"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s v="SAO DOMINGOS DO SUL"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s v="SAO DOMINGOS DO SUL"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n"/>
    <x v="385"/>
    <x v="389"/>
    <s v="SAO DOMINGO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s v="SAO FRANCISCO DE ASSIS"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s v="SAO FRANCISCO DE ASSIS"/>
    <x v="14"/>
    <n v="0"/>
    <n v="0"/>
    <n v="6"/>
    <n v="1"/>
    <n v="0"/>
    <n v="0"/>
    <n v="0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s v="SAO FRANCISCO DE ASSIS"/>
    <x v="15"/>
    <n v="0"/>
    <n v="0"/>
    <n v="4"/>
    <n v="1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s v="SAO FRANCISCO DE ASSIS"/>
    <x v="16"/>
    <n v="0"/>
    <n v="0"/>
    <n v="7"/>
    <n v="2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n"/>
    <x v="386"/>
    <x v="390"/>
    <s v="SAO FRANCISCO DE ASSIS"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2"/>
    <n v="7"/>
    <n v="1"/>
    <n v="3"/>
    <n v="0"/>
    <n v="6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s v="SAO FRANCISCO DE PAULA"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22/Mar"/>
    <x v="387"/>
    <x v="391"/>
    <s v="SAO FRANCISCO DE PAULA"/>
    <x v="14"/>
    <n v="0"/>
    <n v="0"/>
    <n v="18"/>
    <n v="4"/>
    <n v="1"/>
    <n v="3"/>
    <n v="1"/>
    <n v="1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s v="SAO FRANCISCO DE PAULA"/>
    <x v="15"/>
    <n v="0"/>
    <n v="0"/>
    <n v="22"/>
    <n v="2"/>
    <n v="1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s v="SAO FRANCISCO DE PAULA"/>
    <x v="16"/>
    <n v="0"/>
    <n v="0"/>
    <n v="24"/>
    <n v="7"/>
    <n v="0"/>
    <n v="3"/>
    <n v="1"/>
    <n v="1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un"/>
    <x v="387"/>
    <x v="391"/>
    <s v="SAO FRANCISCO DE PAULA"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3"/>
    <n v="2"/>
    <n v="0"/>
    <n v="1"/>
    <n v="0"/>
    <n v="16"/>
    <n v="8"/>
    <n v="9"/>
    <n v="11"/>
    <n v="0"/>
    <n v="0"/>
    <n v="0"/>
    <n v="0"/>
    <n v="11"/>
    <n v="0"/>
    <n v="0"/>
    <n v="0"/>
    <n v="0"/>
    <n v="0"/>
    <n v="0"/>
    <n v="0"/>
    <n v="0"/>
    <n v="0"/>
    <n v="0"/>
  </r>
  <r>
    <s v="SAO GABRIEL2022/Feb"/>
    <x v="388"/>
    <x v="392"/>
    <s v="SAO GABRIEL"/>
    <x v="13"/>
    <n v="0"/>
    <n v="0"/>
    <n v="55"/>
    <n v="6"/>
    <n v="1"/>
    <n v="10"/>
    <n v="0"/>
    <n v="21"/>
    <n v="2"/>
    <n v="3"/>
    <n v="14"/>
    <n v="0"/>
    <n v="0"/>
    <n v="0"/>
    <n v="0"/>
    <n v="1"/>
    <n v="0"/>
    <n v="0"/>
    <n v="0"/>
    <n v="0"/>
    <n v="0"/>
    <n v="0"/>
    <n v="0"/>
    <n v="0"/>
    <n v="0"/>
    <n v="0"/>
  </r>
  <r>
    <s v="SAO GABRIEL2022/Mar"/>
    <x v="388"/>
    <x v="392"/>
    <s v="SAO GABRIEL"/>
    <x v="14"/>
    <n v="0"/>
    <n v="0"/>
    <n v="92"/>
    <n v="12"/>
    <n v="1"/>
    <n v="4"/>
    <n v="0"/>
    <n v="12"/>
    <n v="2"/>
    <n v="6"/>
    <n v="16"/>
    <n v="0"/>
    <n v="0"/>
    <n v="0"/>
    <n v="0"/>
    <n v="8"/>
    <n v="1"/>
    <n v="0"/>
    <n v="0"/>
    <n v="0"/>
    <n v="0"/>
    <n v="0"/>
    <n v="0"/>
    <n v="0"/>
    <n v="0"/>
    <n v="0"/>
  </r>
  <r>
    <s v="SAO GABRIEL2022/Apr"/>
    <x v="388"/>
    <x v="392"/>
    <s v="SAO GABRIEL"/>
    <x v="15"/>
    <n v="0"/>
    <n v="0"/>
    <n v="62"/>
    <n v="5"/>
    <n v="0"/>
    <n v="1"/>
    <n v="0"/>
    <n v="12"/>
    <n v="2"/>
    <n v="1"/>
    <n v="13"/>
    <n v="0"/>
    <n v="0"/>
    <n v="0"/>
    <n v="0"/>
    <n v="2"/>
    <n v="0"/>
    <n v="0"/>
    <n v="0"/>
    <n v="0"/>
    <n v="0"/>
    <n v="0"/>
    <n v="0"/>
    <n v="0"/>
    <n v="0"/>
    <n v="0"/>
  </r>
  <r>
    <s v="SAO GABRIEL2022/May"/>
    <x v="388"/>
    <x v="392"/>
    <s v="SAO GABRIEL"/>
    <x v="16"/>
    <n v="0"/>
    <n v="0"/>
    <n v="51"/>
    <n v="2"/>
    <n v="1"/>
    <n v="4"/>
    <n v="0"/>
    <n v="18"/>
    <n v="3"/>
    <n v="2"/>
    <n v="11"/>
    <n v="0"/>
    <n v="0"/>
    <n v="0"/>
    <n v="0"/>
    <n v="1"/>
    <n v="0"/>
    <n v="0"/>
    <n v="0"/>
    <n v="0"/>
    <n v="0"/>
    <n v="0"/>
    <n v="0"/>
    <n v="0"/>
    <n v="0"/>
    <n v="0"/>
  </r>
  <r>
    <s v="SAO GABRIEL2022/Jun"/>
    <x v="388"/>
    <x v="392"/>
    <s v="SAO GABRIEL"/>
    <x v="17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2/Jan"/>
    <x v="389"/>
    <x v="393"/>
    <s v="SAO JERONIMO"/>
    <x v="12"/>
    <n v="0"/>
    <n v="0"/>
    <n v="22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22/Feb"/>
    <x v="389"/>
    <x v="393"/>
    <s v="SAO JERONIMO"/>
    <x v="13"/>
    <n v="0"/>
    <n v="0"/>
    <n v="23"/>
    <n v="1"/>
    <n v="0"/>
    <n v="6"/>
    <n v="0"/>
    <n v="12"/>
    <n v="2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JERONIMO2022/Mar"/>
    <x v="389"/>
    <x v="393"/>
    <s v="SAO JERONIMO"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s v="SAO JERONIMO"/>
    <x v="15"/>
    <n v="0"/>
    <n v="0"/>
    <n v="20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s v="SAO JERONIMO"/>
    <x v="16"/>
    <n v="1"/>
    <n v="0"/>
    <n v="26"/>
    <n v="0"/>
    <n v="1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1"/>
  </r>
  <r>
    <s v="SAO JERONIMO2022/Jun"/>
    <x v="389"/>
    <x v="393"/>
    <s v="SAO JERONIMO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s v="SAO JOAO DA URTIGA"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s v="SAO JOAO DA URTIGA"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s v="SAO JOAO DA URTIGA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s v="SAO JOAO DA URTIGA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n"/>
    <x v="390"/>
    <x v="394"/>
    <s v="SAO JOAO DA URTIG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s v="SAO JOAO DO POLESIN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s v="SAO JOAO DO POLESINE"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s v="SAO JOAO DO POLESINE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s v="SAO JOAO DO POLESINE"/>
    <x v="16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n"/>
    <x v="391"/>
    <x v="395"/>
    <s v="SAO JOAO DO POLESINE"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s v="SAO JORGE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s v="SAO JORGE"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s v="SAO JORGE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s v="SAO JORGE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n"/>
    <x v="392"/>
    <x v="396"/>
    <s v="SAO JORG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s v="SAO JOSE DAS MISSOES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s v="SAO JOSE DAS MISSOES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s v="SAO JOSE DAS MISSOES"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s v="SAO JOSE DAS MISSOES"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n"/>
    <x v="393"/>
    <x v="397"/>
    <s v="SAO JOSE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s v="SAO JOSE DO HERVA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s v="SAO JOSE DO HERVAL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s v="SAO JOSE DO HERVAL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s v="SAO JOSE DO HERVAL"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n"/>
    <x v="394"/>
    <x v="398"/>
    <s v="SAO JOSE DO HERV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s v="SAO JOSE DO HORTENCIO"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s v="SAO JOSE DO HORTENCIO"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s v="SAO JOSE DO HORTENCIO"/>
    <x v="15"/>
    <n v="0"/>
    <n v="0"/>
    <n v="0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s v="SAO JOSE DO HORTENCIO"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n"/>
    <x v="395"/>
    <x v="399"/>
    <s v="SAO JOSE DO HORTENC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s v="SAO JOSE DO INHACOR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s v="SAO JOSE DO INHACOR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s v="SAO JOSE DO INHACOR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s v="SAO JOSE DO INHACORA"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n"/>
    <x v="396"/>
    <x v="400"/>
    <s v="SAO JOSE DO INHACO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22/Feb"/>
    <x v="397"/>
    <x v="401"/>
    <s v="SAO JOSE DO NORTE"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2/Mar"/>
    <x v="397"/>
    <x v="401"/>
    <s v="SAO JOSE DO NORTE"/>
    <x v="14"/>
    <n v="0"/>
    <n v="0"/>
    <n v="33"/>
    <n v="2"/>
    <n v="1"/>
    <n v="1"/>
    <n v="0"/>
    <n v="1"/>
    <n v="0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JOSE DO NORTE2022/Apr"/>
    <x v="397"/>
    <x v="401"/>
    <s v="SAO JOSE DO NORTE"/>
    <x v="15"/>
    <n v="0"/>
    <n v="0"/>
    <n v="25"/>
    <n v="2"/>
    <n v="3"/>
    <n v="0"/>
    <n v="0"/>
    <n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s v="SAO JOSE DO NORTE"/>
    <x v="16"/>
    <n v="0"/>
    <n v="0"/>
    <n v="24"/>
    <n v="0"/>
    <n v="0"/>
    <n v="3"/>
    <n v="0"/>
    <n v="6"/>
    <n v="2"/>
    <n v="0"/>
    <n v="10"/>
    <n v="0"/>
    <n v="0"/>
    <n v="0"/>
    <n v="0"/>
    <n v="1"/>
    <n v="1"/>
    <n v="0"/>
    <n v="0"/>
    <n v="0"/>
    <n v="0"/>
    <n v="0"/>
    <n v="0"/>
    <n v="0"/>
    <n v="0"/>
    <n v="0"/>
  </r>
  <r>
    <s v="SAO JOSE DO NORTE2022/Jun"/>
    <x v="397"/>
    <x v="401"/>
    <s v="SAO JOSE DO NORTE"/>
    <x v="17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s v="SAO JOSE DO OURO"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JOSE DO OURO2022/Mar"/>
    <x v="398"/>
    <x v="402"/>
    <s v="SAO JOSE DO OUR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s v="SAO JOSE DO OURO"/>
    <x v="15"/>
    <n v="0"/>
    <n v="0"/>
    <n v="2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s v="SAO JOSE DO OURO"/>
    <x v="16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n"/>
    <x v="398"/>
    <x v="402"/>
    <s v="SAO JOSE DO OU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s v="SAO JOSE DO SUL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s v="SAO JOSE DO SUL"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s v="SAO JOSE DO SUL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s v="SAO JOSE DO SUL"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n"/>
    <x v="399"/>
    <x v="403"/>
    <s v="SAO JOSE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s v="SAO JOSE DOS AUSENTES"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r"/>
    <x v="400"/>
    <x v="404"/>
    <s v="SAO JOSE DOS AUSENTES"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s v="SAO JOSE DOS AUSENTES"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s v="SAO JOSE DOS AUSENTES"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n"/>
    <x v="400"/>
    <x v="404"/>
    <s v="SAO JOSE DOS AUSENT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22/Jan"/>
    <x v="401"/>
    <x v="405"/>
    <s v="SAO LEOPOLDO"/>
    <x v="12"/>
    <n v="4"/>
    <n v="0"/>
    <n v="262"/>
    <n v="2"/>
    <n v="23"/>
    <n v="112"/>
    <n v="16"/>
    <n v="155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</r>
  <r>
    <s v="SAO LEOPOLDO2022/Feb"/>
    <x v="401"/>
    <x v="405"/>
    <s v="SAO LEOPOLDO"/>
    <x v="13"/>
    <n v="0"/>
    <n v="0"/>
    <n v="319"/>
    <n v="1"/>
    <n v="22"/>
    <n v="86"/>
    <n v="9"/>
    <n v="135"/>
    <n v="10"/>
    <n v="15"/>
    <n v="32"/>
    <n v="0"/>
    <n v="0"/>
    <n v="0"/>
    <n v="0"/>
    <n v="8"/>
    <n v="8"/>
    <n v="0"/>
    <n v="0"/>
    <n v="0"/>
    <n v="0"/>
    <n v="0"/>
    <n v="2"/>
    <n v="0"/>
    <n v="0"/>
    <n v="0"/>
  </r>
  <r>
    <s v="SAO LEOPOLDO2022/Mar"/>
    <x v="401"/>
    <x v="405"/>
    <s v="SAO LEOPOLDO"/>
    <x v="14"/>
    <n v="1"/>
    <n v="0"/>
    <n v="270"/>
    <n v="1"/>
    <n v="36"/>
    <n v="98"/>
    <n v="22"/>
    <n v="154"/>
    <n v="10"/>
    <n v="15"/>
    <n v="22"/>
    <n v="0"/>
    <n v="0"/>
    <n v="0"/>
    <n v="0"/>
    <n v="3"/>
    <n v="4"/>
    <n v="0"/>
    <n v="1"/>
    <n v="0"/>
    <n v="0"/>
    <n v="0"/>
    <n v="0"/>
    <n v="0"/>
    <n v="0"/>
    <n v="1"/>
  </r>
  <r>
    <s v="SAO LEOPOLDO2022/Apr"/>
    <x v="401"/>
    <x v="405"/>
    <s v="SAO LEOPOLDO"/>
    <x v="15"/>
    <n v="3"/>
    <n v="0"/>
    <n v="276"/>
    <n v="1"/>
    <n v="30"/>
    <n v="94"/>
    <n v="22"/>
    <n v="138"/>
    <n v="5"/>
    <n v="25"/>
    <n v="26"/>
    <n v="0"/>
    <n v="0"/>
    <n v="0"/>
    <n v="0"/>
    <n v="5"/>
    <n v="2"/>
    <n v="0"/>
    <n v="0"/>
    <n v="0"/>
    <n v="0"/>
    <n v="0"/>
    <n v="0"/>
    <n v="0"/>
    <n v="0"/>
    <n v="3"/>
  </r>
  <r>
    <s v="SAO LEOPOLDO2022/May"/>
    <x v="401"/>
    <x v="405"/>
    <s v="SAO LEOPOLDO"/>
    <x v="16"/>
    <n v="2"/>
    <n v="0"/>
    <n v="231"/>
    <n v="0"/>
    <n v="45"/>
    <n v="88"/>
    <n v="31"/>
    <n v="141"/>
    <n v="7"/>
    <n v="13"/>
    <n v="32"/>
    <n v="0"/>
    <n v="0"/>
    <n v="0"/>
    <n v="0"/>
    <n v="2"/>
    <n v="3"/>
    <n v="0"/>
    <n v="0"/>
    <n v="0"/>
    <n v="0"/>
    <n v="0"/>
    <n v="0"/>
    <n v="0"/>
    <n v="0"/>
    <n v="2"/>
  </r>
  <r>
    <s v="SAO LEOPOLDO2022/Jun"/>
    <x v="401"/>
    <x v="405"/>
    <s v="SAO LEOPOLDO"/>
    <x v="17"/>
    <n v="0"/>
    <n v="0"/>
    <n v="24"/>
    <n v="0"/>
    <n v="4"/>
    <n v="10"/>
    <n v="8"/>
    <n v="18"/>
    <n v="1"/>
    <n v="2"/>
    <n v="7"/>
    <n v="0"/>
    <n v="0"/>
    <n v="0"/>
    <n v="0"/>
    <n v="2"/>
    <n v="0"/>
    <n v="0"/>
    <n v="0"/>
    <n v="0"/>
    <n v="0"/>
    <n v="0"/>
    <n v="0"/>
    <n v="0"/>
    <n v="0"/>
    <n v="0"/>
  </r>
  <r>
    <s v="SAO LOURENCO DO SUL2022/Jan"/>
    <x v="402"/>
    <x v="406"/>
    <s v="SAO LOURENCO DO SUL"/>
    <x v="12"/>
    <n v="0"/>
    <n v="0"/>
    <n v="24"/>
    <n v="1"/>
    <n v="0"/>
    <n v="3"/>
    <n v="0"/>
    <n v="23"/>
    <n v="0"/>
    <n v="17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22/Feb"/>
    <x v="402"/>
    <x v="406"/>
    <s v="SAO LOURENCO DO SUL"/>
    <x v="13"/>
    <n v="0"/>
    <n v="0"/>
    <n v="19"/>
    <n v="2"/>
    <n v="1"/>
    <n v="0"/>
    <n v="0"/>
    <n v="13"/>
    <n v="1"/>
    <n v="16"/>
    <n v="8"/>
    <n v="0"/>
    <n v="0"/>
    <n v="0"/>
    <n v="0"/>
    <n v="2"/>
    <n v="0"/>
    <n v="0"/>
    <n v="0"/>
    <n v="0"/>
    <n v="0"/>
    <n v="0"/>
    <n v="0"/>
    <n v="0"/>
    <n v="0"/>
    <n v="0"/>
  </r>
  <r>
    <s v="SAO LOURENCO DO SUL2022/Mar"/>
    <x v="402"/>
    <x v="406"/>
    <s v="SAO LOURENCO DO SUL"/>
    <x v="14"/>
    <n v="0"/>
    <n v="0"/>
    <n v="16"/>
    <n v="1"/>
    <n v="0"/>
    <n v="2"/>
    <n v="0"/>
    <n v="13"/>
    <n v="1"/>
    <n v="31"/>
    <n v="7"/>
    <n v="0"/>
    <n v="0"/>
    <n v="0"/>
    <n v="0"/>
    <n v="0"/>
    <n v="1"/>
    <n v="0"/>
    <n v="0"/>
    <n v="0"/>
    <n v="0"/>
    <n v="0"/>
    <n v="0"/>
    <n v="0"/>
    <n v="0"/>
    <n v="0"/>
  </r>
  <r>
    <s v="SAO LOURENCO DO SUL2022/Apr"/>
    <x v="402"/>
    <x v="406"/>
    <s v="SAO LOURENCO DO SUL"/>
    <x v="15"/>
    <n v="0"/>
    <n v="0"/>
    <n v="21"/>
    <n v="0"/>
    <n v="2"/>
    <n v="2"/>
    <n v="0"/>
    <n v="11"/>
    <n v="1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s v="SAO LOURENCO DO SUL"/>
    <x v="16"/>
    <n v="0"/>
    <n v="0"/>
    <n v="16"/>
    <n v="0"/>
    <n v="1"/>
    <n v="3"/>
    <n v="0"/>
    <n v="12"/>
    <n v="1"/>
    <n v="12"/>
    <n v="6"/>
    <n v="0"/>
    <n v="0"/>
    <n v="0"/>
    <n v="0"/>
    <n v="0"/>
    <n v="0"/>
    <n v="0"/>
    <n v="0"/>
    <n v="0"/>
    <n v="0"/>
    <n v="0"/>
    <n v="0"/>
    <n v="0"/>
    <n v="0"/>
    <n v="0"/>
  </r>
  <r>
    <s v="SAO LOURENCO DO SUL2022/Jun"/>
    <x v="402"/>
    <x v="406"/>
    <s v="SAO LOURENCO DO SUL"/>
    <x v="17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3"/>
    <n v="6"/>
    <n v="8"/>
    <n v="15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s v="SAO LUIZ GONZAGA"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</r>
  <r>
    <s v="SAO LUIZ GONZAGA2022/Mar"/>
    <x v="403"/>
    <x v="407"/>
    <s v="SAO LUIZ GONZAGA"/>
    <x v="14"/>
    <n v="1"/>
    <n v="0"/>
    <n v="36"/>
    <n v="2"/>
    <n v="2"/>
    <n v="2"/>
    <n v="0"/>
    <n v="12"/>
    <n v="4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SAO LUIZ GONZAGA2022/Apr"/>
    <x v="403"/>
    <x v="407"/>
    <s v="SAO LUIZ GONZAGA"/>
    <x v="15"/>
    <n v="0"/>
    <n v="0"/>
    <n v="27"/>
    <n v="2"/>
    <n v="1"/>
    <n v="4"/>
    <n v="0"/>
    <n v="15"/>
    <n v="4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s v="SAO LUIZ GONZAGA"/>
    <x v="16"/>
    <n v="0"/>
    <n v="0"/>
    <n v="43"/>
    <n v="1"/>
    <n v="2"/>
    <n v="2"/>
    <n v="0"/>
    <n v="14"/>
    <n v="1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2/Jun"/>
    <x v="403"/>
    <x v="407"/>
    <s v="SAO LUIZ GONZAGA"/>
    <x v="1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O MARCOS2022/Feb"/>
    <x v="404"/>
    <x v="408"/>
    <s v="SAO MARCOS"/>
    <x v="13"/>
    <n v="0"/>
    <n v="0"/>
    <n v="10"/>
    <n v="0"/>
    <n v="3"/>
    <n v="3"/>
    <n v="0"/>
    <n v="22"/>
    <n v="5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SAO MARCOS2022/Mar"/>
    <x v="404"/>
    <x v="408"/>
    <s v="SAO MARCOS"/>
    <x v="14"/>
    <n v="1"/>
    <n v="0"/>
    <n v="12"/>
    <n v="0"/>
    <n v="0"/>
    <n v="0"/>
    <n v="0"/>
    <n v="11"/>
    <n v="0"/>
    <n v="1"/>
    <n v="3"/>
    <n v="0"/>
    <n v="0"/>
    <n v="0"/>
    <n v="0"/>
    <n v="2"/>
    <n v="0"/>
    <n v="0"/>
    <n v="0"/>
    <n v="0"/>
    <n v="0"/>
    <n v="0"/>
    <n v="0"/>
    <n v="0"/>
    <n v="0"/>
    <n v="1"/>
  </r>
  <r>
    <s v="SAO MARCOS2022/Apr"/>
    <x v="404"/>
    <x v="408"/>
    <s v="SAO MARCOS"/>
    <x v="15"/>
    <n v="0"/>
    <n v="0"/>
    <n v="9"/>
    <n v="1"/>
    <n v="0"/>
    <n v="0"/>
    <n v="1"/>
    <n v="2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s v="SAO MARCOS"/>
    <x v="16"/>
    <n v="0"/>
    <n v="0"/>
    <n v="7"/>
    <n v="0"/>
    <n v="0"/>
    <n v="1"/>
    <n v="0"/>
    <n v="1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Jun"/>
    <x v="404"/>
    <x v="408"/>
    <s v="SAO MARCOS"/>
    <x v="1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s v="SAO MARTINHO"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s v="SAO MARTINHO"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s v="SAO MARTINHO"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2/May"/>
    <x v="405"/>
    <x v="409"/>
    <s v="SAO MARTINHO"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n"/>
    <x v="405"/>
    <x v="409"/>
    <s v="SAO MART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s v="SAO MARTINHO DA SERRA"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s v="SAO MARTINHO DA SERRA"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s v="SAO MARTINHO DA SERRA"/>
    <x v="15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TINHO DA SERRA2022/May"/>
    <x v="406"/>
    <x v="410"/>
    <s v="SAO MARTINHO DA SERRA"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n"/>
    <x v="406"/>
    <x v="410"/>
    <s v="SAO MARTINHO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6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s v="SAO MIGUEL DAS MISSOES"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s v="SAO MIGUEL DAS MISSOES"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s v="SAO MIGUEL DAS MISSOES"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s v="SAO MIGUEL DAS MISSOES"/>
    <x v="16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n"/>
    <x v="407"/>
    <x v="411"/>
    <s v="SAO MIGUEL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7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s v="SAO NICOLAU"/>
    <x v="1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s v="SAO NICOLAU"/>
    <x v="14"/>
    <n v="0"/>
    <n v="0"/>
    <n v="6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s v="SAO NICOLAU"/>
    <x v="15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s v="SAO NICOLAU"/>
    <x v="16"/>
    <n v="0"/>
    <n v="0"/>
    <n v="9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n"/>
    <x v="408"/>
    <x v="412"/>
    <s v="SAO NICOLA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s v="SAO PAULO DAS MISSOES"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s v="SAO PAULO DAS MISSOE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s v="SAO PAULO DAS MISSOES"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s v="SAO PAULO DAS MISSOES"/>
    <x v="1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n"/>
    <x v="409"/>
    <x v="413"/>
    <s v="SAO PAULO DAS MISSOES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s v="SAO PEDRO DA SERRA"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s v="SAO PEDRO DA SERRA"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s v="SAO PEDRO DA SERRA"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s v="SAO PEDRO DA SERRA"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n"/>
    <x v="410"/>
    <x v="414"/>
    <s v="SAO PEDRO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s v="SAO PEDRO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s v="SAO PEDRO DAS MISSOE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s v="SAO PEDRO DAS MISSOES"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s v="SAO PEDRO DAS MISSOE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n"/>
    <x v="411"/>
    <x v="415"/>
    <s v="SAO PEDRO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s v="SAO PEDRO DO BUTI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s v="SAO PEDRO DO BUTIA"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s v="SAO PEDRO DO BUTIA"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s v="SAO PEDRO DO BUTI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n"/>
    <x v="412"/>
    <x v="416"/>
    <s v="SAO PEDRO DO BUT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s v="SAO PEDRO DO SUL"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22/Mar"/>
    <x v="413"/>
    <x v="417"/>
    <s v="SAO PEDRO DO SUL"/>
    <x v="14"/>
    <n v="0"/>
    <n v="0"/>
    <n v="20"/>
    <n v="7"/>
    <n v="0"/>
    <n v="1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s v="SAO PEDRO DO SUL"/>
    <x v="15"/>
    <n v="0"/>
    <n v="0"/>
    <n v="13"/>
    <n v="5"/>
    <n v="1"/>
    <n v="1"/>
    <n v="0"/>
    <n v="12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s v="SAO PEDRO DO SUL"/>
    <x v="16"/>
    <n v="1"/>
    <n v="0"/>
    <n v="12"/>
    <n v="3"/>
    <n v="2"/>
    <n v="0"/>
    <n v="0"/>
    <n v="6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O PEDRO DO SUL2022/Jun"/>
    <x v="413"/>
    <x v="417"/>
    <s v="SAO PEDRO DO SUL"/>
    <x v="17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1"/>
    <n v="0"/>
    <n v="26"/>
    <n v="6"/>
    <n v="0"/>
    <n v="0"/>
    <n v="0"/>
    <n v="0"/>
    <n v="1"/>
    <n v="0"/>
    <n v="0"/>
    <n v="0"/>
    <n v="0"/>
    <n v="0"/>
    <n v="0"/>
    <n v="0"/>
    <n v="0"/>
    <n v="0"/>
    <n v="0"/>
  </r>
  <r>
    <s v="SAO SEBASTIAO DO CAI2022/Feb"/>
    <x v="414"/>
    <x v="418"/>
    <s v="SAO SEBASTIAO DO CAI"/>
    <x v="13"/>
    <n v="0"/>
    <n v="0"/>
    <n v="18"/>
    <n v="0"/>
    <n v="0"/>
    <n v="1"/>
    <n v="0"/>
    <n v="13"/>
    <n v="3"/>
    <n v="18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s v="SAO SEBASTIAO DO CAI"/>
    <x v="14"/>
    <n v="0"/>
    <n v="0"/>
    <n v="17"/>
    <n v="0"/>
    <n v="1"/>
    <n v="5"/>
    <n v="3"/>
    <n v="14"/>
    <n v="0"/>
    <n v="39"/>
    <n v="5"/>
    <n v="0"/>
    <n v="0"/>
    <n v="0"/>
    <n v="0"/>
    <n v="0"/>
    <n v="1"/>
    <n v="0"/>
    <n v="0"/>
    <n v="0"/>
    <n v="0"/>
    <n v="0"/>
    <n v="0"/>
    <n v="0"/>
    <n v="0"/>
    <n v="0"/>
  </r>
  <r>
    <s v="SAO SEBASTIAO DO CAI2022/Apr"/>
    <x v="414"/>
    <x v="418"/>
    <s v="SAO SEBASTIAO DO CAI"/>
    <x v="15"/>
    <n v="0"/>
    <n v="1"/>
    <n v="22"/>
    <n v="1"/>
    <n v="2"/>
    <n v="0"/>
    <n v="0"/>
    <n v="20"/>
    <n v="0"/>
    <n v="38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May"/>
    <x v="414"/>
    <x v="418"/>
    <s v="SAO SEBASTIAO DO CAI"/>
    <x v="16"/>
    <n v="0"/>
    <n v="0"/>
    <n v="9"/>
    <n v="1"/>
    <n v="0"/>
    <n v="5"/>
    <n v="0"/>
    <n v="20"/>
    <n v="2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SAO SEBASTIAO DO CAI2022/Jun"/>
    <x v="414"/>
    <x v="418"/>
    <s v="SAO SEBASTIAO DO CAI"/>
    <x v="17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0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SAO SEPE2022/Feb"/>
    <x v="415"/>
    <x v="419"/>
    <s v="SAO SEPE"/>
    <x v="13"/>
    <n v="1"/>
    <n v="0"/>
    <n v="12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SEPE2022/Mar"/>
    <x v="415"/>
    <x v="419"/>
    <s v="SAO SEPE"/>
    <x v="14"/>
    <n v="0"/>
    <n v="0"/>
    <n v="17"/>
    <n v="5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s v="SAO SEPE"/>
    <x v="15"/>
    <n v="0"/>
    <n v="0"/>
    <n v="31"/>
    <n v="1"/>
    <n v="0"/>
    <n v="4"/>
    <n v="1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SEPE2022/May"/>
    <x v="415"/>
    <x v="419"/>
    <s v="SAO SEPE"/>
    <x v="16"/>
    <n v="0"/>
    <n v="0"/>
    <n v="24"/>
    <n v="6"/>
    <n v="1"/>
    <n v="4"/>
    <n v="0"/>
    <n v="3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Jun"/>
    <x v="415"/>
    <x v="419"/>
    <s v="SAO SEP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s v="SAO VALENTIM"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s v="SAO VALENTIM"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s v="SAO VALENTIM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s v="SAO VALENTIM"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n"/>
    <x v="416"/>
    <x v="420"/>
    <s v="SAO VALENTIM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s v="SAO VALENTIM DO SUL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s v="SAO VALENTIM DO SUL"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s v="SAO VALENTIM DO SUL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y"/>
    <x v="417"/>
    <x v="421"/>
    <s v="SAO VALENTIM DO SUL"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2/Jun"/>
    <x v="417"/>
    <x v="421"/>
    <s v="SAO VALENTIM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s v="SAO VALERIO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s v="SAO VALERIO DO SUL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s v="SAO VALERIO DO SUL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s v="SAO VALERIO DO SUL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n"/>
    <x v="418"/>
    <x v="422"/>
    <s v="SAO VALERIO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s v="SAO VENDELINO"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s v="SAO VENDELINO"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Apr"/>
    <x v="419"/>
    <x v="423"/>
    <s v="SAO VENDELINO"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May"/>
    <x v="419"/>
    <x v="423"/>
    <s v="SAO VENDELINO"/>
    <x v="1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un"/>
    <x v="419"/>
    <x v="423"/>
    <s v="SAO VENDELINO"/>
    <x v="1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s v="SAO VICENTE DO SUL"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2/Mar"/>
    <x v="420"/>
    <x v="424"/>
    <s v="SAO VICENTE DO SUL"/>
    <x v="14"/>
    <n v="0"/>
    <n v="0"/>
    <n v="7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s v="SAO VICENTE DO SUL"/>
    <x v="15"/>
    <n v="0"/>
    <n v="0"/>
    <n v="9"/>
    <n v="1"/>
    <n v="1"/>
    <n v="2"/>
    <n v="0"/>
    <n v="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22/May"/>
    <x v="420"/>
    <x v="424"/>
    <s v="SAO VICENTE DO SUL"/>
    <x v="16"/>
    <n v="0"/>
    <n v="0"/>
    <n v="10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Jun"/>
    <x v="420"/>
    <x v="424"/>
    <s v="SAO VICENTE DO SUL"/>
    <x v="1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4"/>
    <n v="0"/>
    <n v="3"/>
    <n v="4"/>
    <n v="1"/>
    <n v="35"/>
    <n v="0"/>
    <n v="8"/>
    <n v="6"/>
    <n v="0"/>
    <n v="0"/>
    <n v="0"/>
    <n v="0"/>
    <n v="2"/>
    <n v="0"/>
    <n v="0"/>
    <n v="0"/>
    <n v="0"/>
    <n v="0"/>
    <n v="0"/>
    <n v="0"/>
    <n v="0"/>
    <n v="0"/>
    <n v="0"/>
  </r>
  <r>
    <s v="SAPIRANGA2022/Feb"/>
    <x v="421"/>
    <x v="425"/>
    <s v="SAPIRANGA"/>
    <x v="13"/>
    <n v="1"/>
    <n v="0"/>
    <n v="46"/>
    <n v="0"/>
    <n v="3"/>
    <n v="8"/>
    <n v="1"/>
    <n v="42"/>
    <n v="4"/>
    <n v="4"/>
    <n v="3"/>
    <n v="0"/>
    <n v="0"/>
    <n v="0"/>
    <n v="0"/>
    <n v="3"/>
    <n v="2"/>
    <n v="0"/>
    <n v="0"/>
    <n v="0"/>
    <n v="0"/>
    <n v="0"/>
    <n v="0"/>
    <n v="0"/>
    <n v="0"/>
    <n v="1"/>
  </r>
  <r>
    <s v="SAPIRANGA2022/Mar"/>
    <x v="421"/>
    <x v="425"/>
    <s v="SAPIRANGA"/>
    <x v="14"/>
    <n v="0"/>
    <n v="0"/>
    <n v="57"/>
    <n v="0"/>
    <n v="7"/>
    <n v="10"/>
    <n v="1"/>
    <n v="48"/>
    <n v="1"/>
    <n v="8"/>
    <n v="11"/>
    <n v="0"/>
    <n v="0"/>
    <n v="0"/>
    <n v="0"/>
    <n v="5"/>
    <n v="0"/>
    <n v="0"/>
    <n v="0"/>
    <n v="0"/>
    <n v="0"/>
    <n v="0"/>
    <n v="0"/>
    <n v="0"/>
    <n v="0"/>
    <n v="0"/>
  </r>
  <r>
    <s v="SAPIRANGA2022/Apr"/>
    <x v="421"/>
    <x v="425"/>
    <s v="SAPIRANGA"/>
    <x v="15"/>
    <n v="0"/>
    <n v="0"/>
    <n v="72"/>
    <n v="0"/>
    <n v="3"/>
    <n v="10"/>
    <n v="1"/>
    <n v="36"/>
    <n v="1"/>
    <n v="19"/>
    <n v="9"/>
    <n v="0"/>
    <n v="0"/>
    <n v="0"/>
    <n v="0"/>
    <n v="1"/>
    <n v="0"/>
    <n v="0"/>
    <n v="0"/>
    <n v="0"/>
    <n v="0"/>
    <n v="0"/>
    <n v="0"/>
    <n v="0"/>
    <n v="0"/>
    <n v="0"/>
  </r>
  <r>
    <s v="SAPIRANGA2022/May"/>
    <x v="421"/>
    <x v="425"/>
    <s v="SAPIRANGA"/>
    <x v="16"/>
    <n v="0"/>
    <n v="0"/>
    <n v="71"/>
    <n v="0"/>
    <n v="5"/>
    <n v="8"/>
    <n v="2"/>
    <n v="27"/>
    <n v="3"/>
    <n v="6"/>
    <n v="4"/>
    <n v="0"/>
    <n v="0"/>
    <n v="0"/>
    <n v="0"/>
    <n v="3"/>
    <n v="0"/>
    <n v="0"/>
    <n v="0"/>
    <n v="0"/>
    <n v="0"/>
    <n v="0"/>
    <n v="0"/>
    <n v="0"/>
    <n v="0"/>
    <n v="0"/>
  </r>
  <r>
    <s v="SAPIRANGA2022/Jun"/>
    <x v="421"/>
    <x v="425"/>
    <s v="SAPIRANGA"/>
    <x v="17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UCAIA DO SUL2022/Jan"/>
    <x v="422"/>
    <x v="426"/>
    <s v="SAPUCAIA DO SUL"/>
    <x v="12"/>
    <n v="5"/>
    <n v="0"/>
    <n v="115"/>
    <n v="1"/>
    <n v="6"/>
    <n v="65"/>
    <n v="8"/>
    <n v="57"/>
    <n v="2"/>
    <n v="22"/>
    <n v="9"/>
    <n v="0"/>
    <n v="0"/>
    <n v="0"/>
    <n v="0"/>
    <n v="2"/>
    <n v="5"/>
    <n v="0"/>
    <n v="0"/>
    <n v="0"/>
    <n v="0"/>
    <n v="0"/>
    <n v="0"/>
    <n v="0"/>
    <n v="0"/>
    <n v="5"/>
  </r>
  <r>
    <s v="SAPUCAIA DO SUL2022/Feb"/>
    <x v="422"/>
    <x v="426"/>
    <s v="SAPUCAIA DO SUL"/>
    <x v="13"/>
    <n v="1"/>
    <n v="0"/>
    <n v="110"/>
    <n v="0"/>
    <n v="10"/>
    <n v="51"/>
    <n v="13"/>
    <n v="55"/>
    <n v="4"/>
    <n v="18"/>
    <n v="19"/>
    <n v="0"/>
    <n v="0"/>
    <n v="0"/>
    <n v="0"/>
    <n v="5"/>
    <n v="4"/>
    <n v="0"/>
    <n v="1"/>
    <n v="0"/>
    <n v="0"/>
    <n v="0"/>
    <n v="0"/>
    <n v="0"/>
    <n v="0"/>
    <n v="1"/>
  </r>
  <r>
    <s v="SAPUCAIA DO SUL2022/Mar"/>
    <x v="422"/>
    <x v="426"/>
    <s v="SAPUCAIA DO SUL"/>
    <x v="14"/>
    <n v="2"/>
    <n v="0"/>
    <n v="120"/>
    <n v="0"/>
    <n v="7"/>
    <n v="64"/>
    <n v="16"/>
    <n v="77"/>
    <n v="5"/>
    <n v="21"/>
    <n v="4"/>
    <n v="0"/>
    <n v="0"/>
    <n v="0"/>
    <n v="0"/>
    <n v="5"/>
    <n v="11"/>
    <n v="0"/>
    <n v="0"/>
    <n v="0"/>
    <n v="1"/>
    <n v="0"/>
    <n v="1"/>
    <n v="0"/>
    <n v="0"/>
    <n v="2"/>
  </r>
  <r>
    <s v="SAPUCAIA DO SUL2022/Apr"/>
    <x v="422"/>
    <x v="426"/>
    <s v="SAPUCAIA DO SUL"/>
    <x v="15"/>
    <n v="2"/>
    <n v="0"/>
    <n v="134"/>
    <n v="2"/>
    <n v="18"/>
    <n v="67"/>
    <n v="12"/>
    <n v="72"/>
    <n v="3"/>
    <n v="19"/>
    <n v="17"/>
    <n v="0"/>
    <n v="0"/>
    <n v="0"/>
    <n v="0"/>
    <n v="4"/>
    <n v="9"/>
    <n v="0"/>
    <n v="0"/>
    <n v="0"/>
    <n v="0"/>
    <n v="0"/>
    <n v="1"/>
    <n v="0"/>
    <n v="0"/>
    <n v="2"/>
  </r>
  <r>
    <s v="SAPUCAIA DO SUL2022/May"/>
    <x v="422"/>
    <x v="426"/>
    <s v="SAPUCAIA DO SUL"/>
    <x v="16"/>
    <n v="0"/>
    <n v="0"/>
    <n v="137"/>
    <n v="2"/>
    <n v="17"/>
    <n v="47"/>
    <n v="12"/>
    <n v="66"/>
    <n v="4"/>
    <n v="6"/>
    <n v="15"/>
    <n v="0"/>
    <n v="0"/>
    <n v="0"/>
    <n v="0"/>
    <n v="1"/>
    <n v="1"/>
    <n v="0"/>
    <n v="0"/>
    <n v="0"/>
    <n v="0"/>
    <n v="0"/>
    <n v="0"/>
    <n v="0"/>
    <n v="0"/>
    <n v="0"/>
  </r>
  <r>
    <s v="SAPUCAIA DO SUL2022/Jun"/>
    <x v="422"/>
    <x v="426"/>
    <s v="SAPUCAIA DO SUL"/>
    <x v="17"/>
    <n v="0"/>
    <n v="0"/>
    <n v="5"/>
    <n v="0"/>
    <n v="2"/>
    <n v="5"/>
    <n v="1"/>
    <n v="7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RANDI2022/Jan"/>
    <x v="423"/>
    <x v="427"/>
    <s v="SARANDI"/>
    <x v="12"/>
    <n v="0"/>
    <n v="0"/>
    <n v="15"/>
    <n v="0"/>
    <n v="1"/>
    <n v="4"/>
    <n v="0"/>
    <n v="10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22/Feb"/>
    <x v="423"/>
    <x v="427"/>
    <s v="SARANDI"/>
    <x v="13"/>
    <n v="1"/>
    <n v="0"/>
    <n v="21"/>
    <n v="1"/>
    <n v="1"/>
    <n v="1"/>
    <n v="0"/>
    <n v="16"/>
    <n v="3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SARANDI2022/Mar"/>
    <x v="423"/>
    <x v="427"/>
    <s v="SARANDI"/>
    <x v="14"/>
    <n v="0"/>
    <n v="0"/>
    <n v="18"/>
    <n v="3"/>
    <n v="0"/>
    <n v="2"/>
    <n v="0"/>
    <n v="10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SARANDI2022/Apr"/>
    <x v="423"/>
    <x v="427"/>
    <s v="SARANDI"/>
    <x v="15"/>
    <n v="0"/>
    <n v="0"/>
    <n v="8"/>
    <n v="0"/>
    <n v="0"/>
    <n v="1"/>
    <n v="0"/>
    <n v="1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s v="SARANDI"/>
    <x v="16"/>
    <n v="0"/>
    <n v="0"/>
    <n v="14"/>
    <n v="0"/>
    <n v="1"/>
    <n v="2"/>
    <n v="0"/>
    <n v="9"/>
    <n v="2"/>
    <n v="2"/>
    <n v="5"/>
    <n v="0"/>
    <n v="0"/>
    <n v="0"/>
    <n v="0"/>
    <n v="0"/>
    <n v="1"/>
    <n v="0"/>
    <n v="0"/>
    <n v="0"/>
    <n v="0"/>
    <n v="0"/>
    <n v="0"/>
    <n v="0"/>
    <n v="0"/>
    <n v="0"/>
  </r>
  <r>
    <s v="SARANDI2022/Jun"/>
    <x v="423"/>
    <x v="427"/>
    <s v="SARANDI"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s v="SEBERI"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BERI2022/Mar"/>
    <x v="424"/>
    <x v="428"/>
    <s v="SEBERI"/>
    <x v="14"/>
    <n v="0"/>
    <n v="0"/>
    <n v="14"/>
    <n v="1"/>
    <n v="0"/>
    <n v="0"/>
    <n v="0"/>
    <n v="8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s v="SEBERI"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s v="SEBERI"/>
    <x v="16"/>
    <n v="1"/>
    <n v="0"/>
    <n v="5"/>
    <n v="0"/>
    <n v="0"/>
    <n v="0"/>
    <n v="0"/>
    <n v="5"/>
    <n v="3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SEBERI2022/Jun"/>
    <x v="424"/>
    <x v="428"/>
    <s v="SEBE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s v="SEDE NOV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s v="SEDE NOVA"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s v="SEDE NOVA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s v="SEDE NOVA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n"/>
    <x v="425"/>
    <x v="429"/>
    <s v="SEDE NOV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s v="SEGREDO"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s v="SEGREDO"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s v="SEGREDO"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s v="SEGREDO"/>
    <x v="16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n"/>
    <x v="426"/>
    <x v="430"/>
    <s v="SEGRED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s v="SELBACH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s v="SELBACH"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s v="SELBACH"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s v="SELBACH"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n"/>
    <x v="427"/>
    <x v="431"/>
    <s v="SELBACH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s v="SENADOR SALGADO FILHO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s v="SENADOR SALGADO FILHO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s v="SENADOR SALGADO FILHO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s v="SENADOR SALGADO FILH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n"/>
    <x v="428"/>
    <x v="432"/>
    <s v="SENADOR SALGADO FIL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s v="SENTINELA DO SUL"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s v="SENTINELA DO SUL"/>
    <x v="14"/>
    <n v="0"/>
    <n v="0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s v="SENTINELA DO SUL"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s v="SENTINELA DO SUL"/>
    <x v="16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SENTINELA DO SUL2022/Jun"/>
    <x v="429"/>
    <x v="433"/>
    <s v="SENTINELA DO SUL"/>
    <x v="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s v="SERAFINA CORREA"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s v="SERAFINA CORREA"/>
    <x v="14"/>
    <n v="0"/>
    <n v="0"/>
    <n v="7"/>
    <n v="0"/>
    <n v="0"/>
    <n v="0"/>
    <n v="0"/>
    <n v="9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s v="SERAFINA CORREA"/>
    <x v="15"/>
    <n v="0"/>
    <n v="0"/>
    <n v="6"/>
    <n v="0"/>
    <n v="1"/>
    <n v="1"/>
    <n v="0"/>
    <n v="11"/>
    <n v="3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SERAFINA CORREA2022/May"/>
    <x v="430"/>
    <x v="434"/>
    <s v="SERAFINA CORREA"/>
    <x v="16"/>
    <n v="1"/>
    <n v="0"/>
    <n v="6"/>
    <n v="0"/>
    <n v="1"/>
    <n v="0"/>
    <n v="0"/>
    <n v="7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SERAFINA CORREA2022/Jun"/>
    <x v="430"/>
    <x v="434"/>
    <s v="SERAFINA CORRE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s v="SERIO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s v="SERIO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s v="SERIO"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s v="SERIO"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22/Jun"/>
    <x v="431"/>
    <x v="435"/>
    <s v="SERI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s v="SERTAO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s v="SERTAO"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s v="SERTAO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s v="SERTAO"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n"/>
    <x v="432"/>
    <x v="436"/>
    <s v="SERTA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s v="SERTAO SANTANA"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s v="SERTAO SANTANA"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s v="SERTAO SANTANA"/>
    <x v="15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y"/>
    <x v="433"/>
    <x v="437"/>
    <s v="SERTAO SANTANA"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n"/>
    <x v="433"/>
    <x v="437"/>
    <s v="SERTAO SANTAN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s v="SETE DE SETEMBRO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s v="SETE DE SETEMBRO"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s v="SETE DE SETEMBRO"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s v="SETE DE SETEMBRO"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n"/>
    <x v="434"/>
    <x v="438"/>
    <s v="SETE DE SETEMB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s v="SEVERIANO DE ALMEIDA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s v="SEVERIANO DE ALMEIDA"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s v="SEVERIANO DE ALMEIDA"/>
    <x v="15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s v="SEVERIANO DE ALMEID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n"/>
    <x v="435"/>
    <x v="439"/>
    <s v="SEVERIANO DE ALMEI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s v="SILVEIRA MARTINS"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22/Mar"/>
    <x v="436"/>
    <x v="440"/>
    <s v="SILVEIRA MARTINS"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s v="SILVEIRA MARTINS"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s v="SILVEIRA MARTINS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n"/>
    <x v="436"/>
    <x v="440"/>
    <s v="SILVEIRA MARTIN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s v="SINIMBU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s v="SINIMBU"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s v="SINIMBU"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s v="SINIMBU"/>
    <x v="16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n"/>
    <x v="437"/>
    <x v="441"/>
    <s v="SINIMB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2"/>
    <n v="4"/>
    <n v="1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s v="SOBRADINHO"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OBRADINHO2022/Mar"/>
    <x v="438"/>
    <x v="442"/>
    <s v="SOBRADINHO"/>
    <x v="14"/>
    <n v="1"/>
    <n v="0"/>
    <n v="23"/>
    <n v="2"/>
    <n v="2"/>
    <n v="2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SOBRADINHO2022/Apr"/>
    <x v="438"/>
    <x v="442"/>
    <s v="SOBRADINHO"/>
    <x v="15"/>
    <n v="0"/>
    <n v="0"/>
    <n v="13"/>
    <n v="1"/>
    <n v="1"/>
    <n v="2"/>
    <n v="0"/>
    <n v="5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SOBRADINHO2022/May"/>
    <x v="438"/>
    <x v="442"/>
    <s v="SOBRADINHO"/>
    <x v="16"/>
    <n v="0"/>
    <n v="0"/>
    <n v="21"/>
    <n v="1"/>
    <n v="0"/>
    <n v="3"/>
    <n v="0"/>
    <n v="5"/>
    <n v="1"/>
    <n v="0"/>
    <n v="4"/>
    <n v="0"/>
    <n v="0"/>
    <n v="0"/>
    <n v="0"/>
    <n v="1"/>
    <n v="1"/>
    <n v="0"/>
    <n v="0"/>
    <n v="0"/>
    <n v="0"/>
    <n v="0"/>
    <n v="0"/>
    <n v="0"/>
    <n v="0"/>
    <n v="0"/>
  </r>
  <r>
    <s v="SOBRADINHO2022/Jun"/>
    <x v="438"/>
    <x v="442"/>
    <s v="SOBRADINH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</r>
  <r>
    <s v="SOLEDADE2022/Feb"/>
    <x v="439"/>
    <x v="443"/>
    <s v="SOLEDADE"/>
    <x v="13"/>
    <n v="1"/>
    <n v="0"/>
    <n v="44"/>
    <n v="2"/>
    <n v="1"/>
    <n v="3"/>
    <n v="0"/>
    <n v="8"/>
    <n v="4"/>
    <n v="1"/>
    <n v="3"/>
    <n v="0"/>
    <n v="0"/>
    <n v="0"/>
    <n v="0"/>
    <n v="2"/>
    <n v="1"/>
    <n v="0"/>
    <n v="0"/>
    <n v="0"/>
    <n v="0"/>
    <n v="0"/>
    <n v="0"/>
    <n v="0"/>
    <n v="0"/>
    <n v="1"/>
  </r>
  <r>
    <s v="SOLEDADE2022/Mar"/>
    <x v="439"/>
    <x v="443"/>
    <s v="SOLEDADE"/>
    <x v="14"/>
    <n v="1"/>
    <n v="0"/>
    <n v="38"/>
    <n v="4"/>
    <n v="1"/>
    <n v="1"/>
    <n v="0"/>
    <n v="11"/>
    <n v="2"/>
    <n v="6"/>
    <n v="4"/>
    <n v="0"/>
    <n v="0"/>
    <n v="0"/>
    <n v="0"/>
    <n v="0"/>
    <n v="0"/>
    <n v="0"/>
    <n v="0"/>
    <n v="0"/>
    <n v="0"/>
    <n v="0"/>
    <n v="0"/>
    <n v="0"/>
    <n v="0"/>
    <n v="2"/>
  </r>
  <r>
    <s v="SOLEDADE2022/Apr"/>
    <x v="439"/>
    <x v="443"/>
    <s v="SOLEDADE"/>
    <x v="15"/>
    <n v="0"/>
    <n v="0"/>
    <n v="50"/>
    <n v="3"/>
    <n v="2"/>
    <n v="4"/>
    <n v="0"/>
    <n v="8"/>
    <n v="3"/>
    <n v="9"/>
    <n v="4"/>
    <n v="0"/>
    <n v="0"/>
    <n v="0"/>
    <n v="0"/>
    <n v="5"/>
    <n v="3"/>
    <n v="0"/>
    <n v="0"/>
    <n v="0"/>
    <n v="0"/>
    <n v="0"/>
    <n v="0"/>
    <n v="0"/>
    <n v="0"/>
    <n v="0"/>
  </r>
  <r>
    <s v="SOLEDADE2022/May"/>
    <x v="439"/>
    <x v="443"/>
    <s v="SOLEDADE"/>
    <x v="16"/>
    <n v="2"/>
    <n v="0"/>
    <n v="41"/>
    <n v="4"/>
    <n v="0"/>
    <n v="2"/>
    <n v="0"/>
    <n v="11"/>
    <n v="4"/>
    <n v="2"/>
    <n v="7"/>
    <n v="0"/>
    <n v="0"/>
    <n v="0"/>
    <n v="0"/>
    <n v="1"/>
    <n v="1"/>
    <n v="0"/>
    <n v="0"/>
    <n v="0"/>
    <n v="0"/>
    <n v="0"/>
    <n v="0"/>
    <n v="0"/>
    <n v="0"/>
    <n v="2"/>
  </r>
  <r>
    <s v="SOLEDADE2022/Jun"/>
    <x v="439"/>
    <x v="443"/>
    <s v="SOLEDADE"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2/Feb"/>
    <x v="440"/>
    <x v="444"/>
    <s v="TABAI"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s v="TABAI"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s v="TABAI"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22/May"/>
    <x v="440"/>
    <x v="444"/>
    <s v="TABAI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n"/>
    <x v="440"/>
    <x v="444"/>
    <s v="TAB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</r>
  <r>
    <s v="TAPEJARA2022/Feb"/>
    <x v="441"/>
    <x v="445"/>
    <s v="TAPEJARA"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APEJARA2022/Mar"/>
    <x v="441"/>
    <x v="445"/>
    <s v="TAPEJARA"/>
    <x v="14"/>
    <n v="1"/>
    <n v="0"/>
    <n v="33"/>
    <n v="0"/>
    <n v="2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TAPEJARA2022/Apr"/>
    <x v="441"/>
    <x v="445"/>
    <s v="TAPEJARA"/>
    <x v="15"/>
    <n v="0"/>
    <n v="0"/>
    <n v="16"/>
    <n v="0"/>
    <n v="1"/>
    <n v="3"/>
    <n v="0"/>
    <n v="10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s v="TAPEJARA"/>
    <x v="16"/>
    <n v="0"/>
    <n v="0"/>
    <n v="13"/>
    <n v="0"/>
    <n v="4"/>
    <n v="1"/>
    <n v="0"/>
    <n v="1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n"/>
    <x v="441"/>
    <x v="445"/>
    <s v="TAPEJA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s v="TAPERA"/>
    <x v="13"/>
    <n v="0"/>
    <n v="0"/>
    <n v="5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s v="TAPERA"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s v="TAPERA"/>
    <x v="15"/>
    <n v="0"/>
    <n v="0"/>
    <n v="9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s v="TAPERA"/>
    <x v="16"/>
    <n v="0"/>
    <n v="0"/>
    <n v="4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RA2022/Jun"/>
    <x v="442"/>
    <x v="446"/>
    <s v="TAPE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21"/>
    <n v="4"/>
    <n v="1"/>
    <n v="0"/>
    <n v="0"/>
    <n v="8"/>
    <n v="6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APES2022/Feb"/>
    <x v="443"/>
    <x v="447"/>
    <s v="TAPES"/>
    <x v="13"/>
    <n v="1"/>
    <n v="0"/>
    <n v="13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TAPES2022/Mar"/>
    <x v="443"/>
    <x v="447"/>
    <s v="TAPES"/>
    <x v="14"/>
    <n v="0"/>
    <n v="0"/>
    <n v="12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s v="TAPES"/>
    <x v="15"/>
    <n v="1"/>
    <n v="0"/>
    <n v="9"/>
    <n v="0"/>
    <n v="0"/>
    <n v="1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TAPES2022/May"/>
    <x v="443"/>
    <x v="447"/>
    <s v="TAPES"/>
    <x v="16"/>
    <n v="0"/>
    <n v="0"/>
    <n v="11"/>
    <n v="2"/>
    <n v="1"/>
    <n v="1"/>
    <n v="0"/>
    <n v="4"/>
    <n v="2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TAPES2022/Jun"/>
    <x v="443"/>
    <x v="447"/>
    <s v="TAPES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22/Jan"/>
    <x v="444"/>
    <x v="448"/>
    <s v="TAQUARA"/>
    <x v="12"/>
    <n v="0"/>
    <n v="0"/>
    <n v="95"/>
    <n v="2"/>
    <n v="5"/>
    <n v="7"/>
    <n v="1"/>
    <n v="28"/>
    <n v="0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TAQUARA2022/Feb"/>
    <x v="444"/>
    <x v="448"/>
    <s v="TAQUARA"/>
    <x v="13"/>
    <n v="2"/>
    <n v="0"/>
    <n v="44"/>
    <n v="2"/>
    <n v="4"/>
    <n v="7"/>
    <n v="1"/>
    <n v="10"/>
    <n v="3"/>
    <n v="12"/>
    <n v="6"/>
    <n v="0"/>
    <n v="0"/>
    <n v="0"/>
    <n v="0"/>
    <n v="1"/>
    <n v="0"/>
    <n v="0"/>
    <n v="0"/>
    <n v="0"/>
    <n v="0"/>
    <n v="0"/>
    <n v="0"/>
    <n v="0"/>
    <n v="0"/>
    <n v="2"/>
  </r>
  <r>
    <s v="TAQUARA2022/Mar"/>
    <x v="444"/>
    <x v="448"/>
    <s v="TAQUARA"/>
    <x v="14"/>
    <n v="0"/>
    <n v="0"/>
    <n v="40"/>
    <n v="1"/>
    <n v="1"/>
    <n v="7"/>
    <n v="3"/>
    <n v="9"/>
    <n v="4"/>
    <n v="5"/>
    <n v="12"/>
    <n v="0"/>
    <n v="0"/>
    <n v="0"/>
    <n v="0"/>
    <n v="1"/>
    <n v="1"/>
    <n v="0"/>
    <n v="0"/>
    <n v="0"/>
    <n v="0"/>
    <n v="0"/>
    <n v="0"/>
    <n v="0"/>
    <n v="0"/>
    <n v="0"/>
  </r>
  <r>
    <s v="TAQUARA2022/Apr"/>
    <x v="444"/>
    <x v="448"/>
    <s v="TAQUARA"/>
    <x v="15"/>
    <n v="1"/>
    <n v="0"/>
    <n v="36"/>
    <n v="2"/>
    <n v="5"/>
    <n v="5"/>
    <n v="1"/>
    <n v="16"/>
    <n v="2"/>
    <n v="10"/>
    <n v="4"/>
    <n v="0"/>
    <n v="0"/>
    <n v="0"/>
    <n v="0"/>
    <n v="0"/>
    <n v="2"/>
    <n v="0"/>
    <n v="0"/>
    <n v="0"/>
    <n v="0"/>
    <n v="0"/>
    <n v="0"/>
    <n v="0"/>
    <n v="0"/>
    <n v="1"/>
  </r>
  <r>
    <s v="TAQUARA2022/May"/>
    <x v="444"/>
    <x v="448"/>
    <s v="TAQUARA"/>
    <x v="16"/>
    <n v="0"/>
    <n v="0"/>
    <n v="42"/>
    <n v="3"/>
    <n v="3"/>
    <n v="2"/>
    <n v="2"/>
    <n v="24"/>
    <n v="2"/>
    <n v="13"/>
    <n v="3"/>
    <n v="0"/>
    <n v="0"/>
    <n v="0"/>
    <n v="0"/>
    <n v="3"/>
    <n v="0"/>
    <n v="0"/>
    <n v="0"/>
    <n v="0"/>
    <n v="0"/>
    <n v="0"/>
    <n v="0"/>
    <n v="0"/>
    <n v="0"/>
    <n v="0"/>
  </r>
  <r>
    <s v="TAQUARA2022/Jun"/>
    <x v="444"/>
    <x v="448"/>
    <s v="TAQUARA"/>
    <x v="17"/>
    <n v="0"/>
    <n v="0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s v="TAQUARI"/>
    <x v="13"/>
    <n v="2"/>
    <n v="0"/>
    <n v="21"/>
    <n v="0"/>
    <n v="1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</r>
  <r>
    <s v="TAQUARI2022/Mar"/>
    <x v="445"/>
    <x v="449"/>
    <s v="TAQUARI"/>
    <x v="14"/>
    <n v="0"/>
    <n v="0"/>
    <n v="17"/>
    <n v="3"/>
    <n v="0"/>
    <n v="1"/>
    <n v="0"/>
    <n v="6"/>
    <n v="2"/>
    <n v="9"/>
    <n v="2"/>
    <n v="0"/>
    <n v="0"/>
    <n v="0"/>
    <n v="0"/>
    <n v="0"/>
    <n v="0"/>
    <n v="0"/>
    <n v="0"/>
    <n v="1"/>
    <n v="0"/>
    <n v="0"/>
    <n v="0"/>
    <n v="0"/>
    <n v="0"/>
    <n v="0"/>
  </r>
  <r>
    <s v="TAQUARI2022/Apr"/>
    <x v="445"/>
    <x v="449"/>
    <s v="TAQUARI"/>
    <x v="15"/>
    <n v="0"/>
    <n v="0"/>
    <n v="15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s v="TAQUARI"/>
    <x v="16"/>
    <n v="0"/>
    <n v="0"/>
    <n v="19"/>
    <n v="3"/>
    <n v="0"/>
    <n v="4"/>
    <n v="0"/>
    <n v="1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QUARI2022/Jun"/>
    <x v="445"/>
    <x v="449"/>
    <s v="TAQUAR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s v="TAQUARUCU DO SUL"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s v="TAQUARUCU DO SUL"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s v="TAQUARUCU DO SU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s v="TAQUARUCU DO SUL"/>
    <x v="16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n"/>
    <x v="446"/>
    <x v="450"/>
    <s v="TAQUARUCU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TAVARES2022/Feb"/>
    <x v="447"/>
    <x v="451"/>
    <s v="TAVARES"/>
    <x v="13"/>
    <n v="0"/>
    <n v="0"/>
    <n v="2"/>
    <n v="2"/>
    <n v="1"/>
    <n v="0"/>
    <n v="0"/>
    <n v="3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s v="TAVARES"/>
    <x v="14"/>
    <n v="2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2"/>
  </r>
  <r>
    <s v="TAVARES2022/Apr"/>
    <x v="447"/>
    <x v="451"/>
    <s v="TAVARES"/>
    <x v="15"/>
    <n v="0"/>
    <n v="0"/>
    <n v="8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s v="TAVARES"/>
    <x v="16"/>
    <n v="0"/>
    <n v="0"/>
    <n v="2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VARES2022/Jun"/>
    <x v="447"/>
    <x v="451"/>
    <s v="TAVAR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2/Feb"/>
    <x v="448"/>
    <x v="452"/>
    <s v="TENENTE PORTELA"/>
    <x v="13"/>
    <n v="1"/>
    <n v="0"/>
    <n v="7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22/Mar"/>
    <x v="448"/>
    <x v="452"/>
    <s v="TENENTE PORTELA"/>
    <x v="14"/>
    <n v="0"/>
    <n v="0"/>
    <n v="16"/>
    <n v="2"/>
    <n v="2"/>
    <n v="2"/>
    <n v="0"/>
    <n v="5"/>
    <n v="2"/>
    <n v="3"/>
    <n v="3"/>
    <n v="0"/>
    <n v="0"/>
    <n v="0"/>
    <n v="0"/>
    <n v="1"/>
    <n v="1"/>
    <n v="0"/>
    <n v="0"/>
    <n v="0"/>
    <n v="0"/>
    <n v="0"/>
    <n v="0"/>
    <n v="0"/>
    <n v="0"/>
    <n v="0"/>
  </r>
  <r>
    <s v="TENENTE PORTELA2022/Apr"/>
    <x v="448"/>
    <x v="452"/>
    <s v="TENENTE PORTELA"/>
    <x v="15"/>
    <n v="0"/>
    <n v="0"/>
    <n v="16"/>
    <n v="2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s v="TENENTE PORTELA"/>
    <x v="16"/>
    <n v="0"/>
    <n v="0"/>
    <n v="14"/>
    <n v="1"/>
    <n v="1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un"/>
    <x v="448"/>
    <x v="452"/>
    <s v="TENENTE PORTEL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6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s v="TERRA DE AREIA"/>
    <x v="13"/>
    <n v="0"/>
    <n v="0"/>
    <n v="10"/>
    <n v="0"/>
    <n v="0"/>
    <n v="0"/>
    <n v="0"/>
    <n v="7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ERRA DE AREIA2022/Mar"/>
    <x v="449"/>
    <x v="453"/>
    <s v="TERRA DE AREIA"/>
    <x v="14"/>
    <n v="1"/>
    <n v="0"/>
    <n v="10"/>
    <n v="3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RRA DE AREIA2022/Apr"/>
    <x v="449"/>
    <x v="453"/>
    <s v="TERRA DE AREIA"/>
    <x v="15"/>
    <n v="1"/>
    <n v="0"/>
    <n v="13"/>
    <n v="4"/>
    <n v="0"/>
    <n v="2"/>
    <n v="0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TERRA DE AREIA2022/May"/>
    <x v="449"/>
    <x v="453"/>
    <s v="TERRA DE AREIA"/>
    <x v="16"/>
    <n v="0"/>
    <n v="0"/>
    <n v="11"/>
    <n v="0"/>
    <n v="2"/>
    <n v="0"/>
    <n v="1"/>
    <n v="8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22/Jun"/>
    <x v="449"/>
    <x v="453"/>
    <s v="TERRA DE AREIA"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0"/>
    <n v="2"/>
    <n v="8"/>
    <n v="3"/>
    <n v="0"/>
    <n v="0"/>
    <n v="0"/>
    <n v="0"/>
    <n v="1"/>
    <n v="1"/>
    <n v="0"/>
    <n v="0"/>
    <n v="0"/>
    <n v="0"/>
    <n v="0"/>
    <n v="0"/>
    <n v="0"/>
    <n v="1"/>
    <n v="0"/>
  </r>
  <r>
    <s v="TEUTONIA2022/Feb"/>
    <x v="450"/>
    <x v="454"/>
    <s v="TEUTONIA"/>
    <x v="13"/>
    <n v="0"/>
    <n v="0"/>
    <n v="8"/>
    <n v="0"/>
    <n v="0"/>
    <n v="1"/>
    <n v="0"/>
    <n v="23"/>
    <n v="0"/>
    <n v="14"/>
    <n v="1"/>
    <n v="0"/>
    <n v="0"/>
    <n v="0"/>
    <n v="0"/>
    <n v="1"/>
    <n v="1"/>
    <n v="0"/>
    <n v="0"/>
    <n v="0"/>
    <n v="0"/>
    <n v="0"/>
    <n v="0"/>
    <n v="0"/>
    <n v="0"/>
    <n v="0"/>
  </r>
  <r>
    <s v="TEUTONIA2022/Mar"/>
    <x v="450"/>
    <x v="454"/>
    <s v="TEUTONIA"/>
    <x v="14"/>
    <n v="0"/>
    <n v="0"/>
    <n v="21"/>
    <n v="0"/>
    <n v="0"/>
    <n v="0"/>
    <n v="0"/>
    <n v="32"/>
    <n v="0"/>
    <n v="20"/>
    <n v="2"/>
    <n v="0"/>
    <n v="0"/>
    <n v="0"/>
    <n v="0"/>
    <n v="0"/>
    <n v="0"/>
    <n v="0"/>
    <n v="0"/>
    <n v="0"/>
    <n v="0"/>
    <n v="0"/>
    <n v="0"/>
    <n v="0"/>
    <n v="0"/>
    <n v="0"/>
  </r>
  <r>
    <s v="TEUTONIA2022/Apr"/>
    <x v="450"/>
    <x v="454"/>
    <s v="TEUTONIA"/>
    <x v="15"/>
    <n v="0"/>
    <n v="0"/>
    <n v="9"/>
    <n v="0"/>
    <n v="1"/>
    <n v="1"/>
    <n v="0"/>
    <n v="24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TEUTONIA2022/May"/>
    <x v="450"/>
    <x v="454"/>
    <s v="TEUTONIA"/>
    <x v="16"/>
    <n v="0"/>
    <n v="0"/>
    <n v="6"/>
    <n v="0"/>
    <n v="1"/>
    <n v="1"/>
    <n v="0"/>
    <n v="25"/>
    <n v="0"/>
    <n v="14"/>
    <n v="1"/>
    <n v="0"/>
    <n v="0"/>
    <n v="0"/>
    <n v="0"/>
    <n v="0"/>
    <n v="1"/>
    <n v="0"/>
    <n v="0"/>
    <n v="0"/>
    <n v="0"/>
    <n v="0"/>
    <n v="0"/>
    <n v="0"/>
    <n v="0"/>
    <n v="0"/>
  </r>
  <r>
    <s v="TEUTONIA2022/Jun"/>
    <x v="450"/>
    <x v="454"/>
    <s v="TEUTON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s v="TIO HUGO"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s v="TIO HUGO"/>
    <x v="14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s v="TIO HUGO"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s v="TIO HUGO"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n"/>
    <x v="451"/>
    <x v="455"/>
    <s v="TIO HUG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s v="TIRADENTES DO SUL"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s v="TIRADENTES DO SUL"/>
    <x v="14"/>
    <n v="0"/>
    <n v="0"/>
    <n v="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s v="TIRADENTES DO SUL"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22/May"/>
    <x v="452"/>
    <x v="456"/>
    <s v="TIRADENTES DO SUL"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Jun"/>
    <x v="452"/>
    <x v="456"/>
    <s v="TIRADENTES DO SU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s v="TOROP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s v="TOROPI"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s v="TOROPI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s v="TOROPI"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n"/>
    <x v="453"/>
    <x v="457"/>
    <s v="TOROP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79"/>
    <n v="0"/>
    <n v="15"/>
    <n v="4"/>
    <n v="0"/>
    <n v="76"/>
    <n v="1"/>
    <n v="15"/>
    <n v="12"/>
    <n v="0"/>
    <n v="0"/>
    <n v="0"/>
    <n v="0"/>
    <n v="3"/>
    <n v="0"/>
    <n v="0"/>
    <n v="0"/>
    <n v="0"/>
    <n v="0"/>
    <n v="0"/>
    <n v="0"/>
    <n v="0"/>
    <n v="0"/>
    <n v="1"/>
  </r>
  <r>
    <s v="TORRES2022/Feb"/>
    <x v="454"/>
    <x v="458"/>
    <s v="TORRES"/>
    <x v="13"/>
    <n v="0"/>
    <n v="0"/>
    <n v="60"/>
    <n v="1"/>
    <n v="7"/>
    <n v="5"/>
    <n v="0"/>
    <n v="43"/>
    <n v="2"/>
    <n v="9"/>
    <n v="17"/>
    <n v="0"/>
    <n v="0"/>
    <n v="0"/>
    <n v="0"/>
    <n v="0"/>
    <n v="0"/>
    <n v="0"/>
    <n v="0"/>
    <n v="0"/>
    <n v="0"/>
    <n v="0"/>
    <n v="0"/>
    <n v="0"/>
    <n v="0"/>
    <n v="0"/>
  </r>
  <r>
    <s v="TORRES2022/Mar"/>
    <x v="454"/>
    <x v="458"/>
    <s v="TORRES"/>
    <x v="14"/>
    <n v="0"/>
    <n v="0"/>
    <n v="40"/>
    <n v="0"/>
    <n v="4"/>
    <n v="6"/>
    <n v="2"/>
    <n v="60"/>
    <n v="1"/>
    <n v="5"/>
    <n v="9"/>
    <n v="0"/>
    <n v="0"/>
    <n v="0"/>
    <n v="0"/>
    <n v="1"/>
    <n v="1"/>
    <n v="0"/>
    <n v="0"/>
    <n v="0"/>
    <n v="0"/>
    <n v="0"/>
    <n v="0"/>
    <n v="0"/>
    <n v="0"/>
    <n v="0"/>
  </r>
  <r>
    <s v="TORRES2022/Apr"/>
    <x v="454"/>
    <x v="458"/>
    <s v="TORRES"/>
    <x v="15"/>
    <n v="3"/>
    <n v="0"/>
    <n v="46"/>
    <n v="0"/>
    <n v="1"/>
    <n v="3"/>
    <n v="0"/>
    <n v="44"/>
    <n v="0"/>
    <n v="6"/>
    <n v="6"/>
    <n v="0"/>
    <n v="0"/>
    <n v="0"/>
    <n v="0"/>
    <n v="1"/>
    <n v="0"/>
    <n v="0"/>
    <n v="0"/>
    <n v="0"/>
    <n v="0"/>
    <n v="0"/>
    <n v="0"/>
    <n v="0"/>
    <n v="0"/>
    <n v="4"/>
  </r>
  <r>
    <s v="TORRES2022/May"/>
    <x v="454"/>
    <x v="458"/>
    <s v="TORRES"/>
    <x v="16"/>
    <n v="0"/>
    <n v="0"/>
    <n v="57"/>
    <n v="1"/>
    <n v="1"/>
    <n v="5"/>
    <n v="1"/>
    <n v="40"/>
    <n v="1"/>
    <n v="7"/>
    <n v="9"/>
    <n v="0"/>
    <n v="0"/>
    <n v="0"/>
    <n v="0"/>
    <n v="0"/>
    <n v="2"/>
    <n v="0"/>
    <n v="0"/>
    <n v="0"/>
    <n v="0"/>
    <n v="0"/>
    <n v="0"/>
    <n v="0"/>
    <n v="0"/>
    <n v="0"/>
  </r>
  <r>
    <s v="TORRES2022/Jun"/>
    <x v="454"/>
    <x v="458"/>
    <s v="TORRES"/>
    <x v="17"/>
    <n v="0"/>
    <n v="0"/>
    <n v="5"/>
    <n v="0"/>
    <n v="1"/>
    <n v="1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AMANDAI2022/Jan"/>
    <x v="455"/>
    <x v="459"/>
    <s v="TRAMANDAI"/>
    <x v="12"/>
    <n v="0"/>
    <n v="0"/>
    <n v="169"/>
    <n v="0"/>
    <n v="21"/>
    <n v="23"/>
    <n v="2"/>
    <n v="73"/>
    <n v="2"/>
    <n v="8"/>
    <n v="38"/>
    <n v="0"/>
    <n v="0"/>
    <n v="0"/>
    <n v="0"/>
    <n v="1"/>
    <n v="0"/>
    <n v="0"/>
    <n v="0"/>
    <n v="0"/>
    <n v="0"/>
    <n v="0"/>
    <n v="0"/>
    <n v="0"/>
    <n v="0"/>
    <n v="0"/>
  </r>
  <r>
    <s v="TRAMANDAI2022/Feb"/>
    <x v="455"/>
    <x v="459"/>
    <s v="TRAMANDAI"/>
    <x v="13"/>
    <n v="1"/>
    <n v="0"/>
    <n v="135"/>
    <n v="1"/>
    <n v="14"/>
    <n v="13"/>
    <n v="2"/>
    <n v="72"/>
    <n v="4"/>
    <n v="9"/>
    <n v="43"/>
    <n v="0"/>
    <n v="0"/>
    <n v="0"/>
    <n v="0"/>
    <n v="3"/>
    <n v="2"/>
    <n v="0"/>
    <n v="0"/>
    <n v="0"/>
    <n v="0"/>
    <n v="0"/>
    <n v="0"/>
    <n v="0"/>
    <n v="0"/>
    <n v="1"/>
  </r>
  <r>
    <s v="TRAMANDAI2022/Mar"/>
    <x v="455"/>
    <x v="459"/>
    <s v="TRAMANDAI"/>
    <x v="14"/>
    <n v="0"/>
    <n v="0"/>
    <n v="96"/>
    <n v="0"/>
    <n v="3"/>
    <n v="14"/>
    <n v="0"/>
    <n v="44"/>
    <n v="5"/>
    <n v="13"/>
    <n v="17"/>
    <n v="0"/>
    <n v="0"/>
    <n v="0"/>
    <n v="0"/>
    <n v="1"/>
    <n v="1"/>
    <n v="0"/>
    <n v="0"/>
    <n v="0"/>
    <n v="0"/>
    <n v="0"/>
    <n v="0"/>
    <n v="0"/>
    <n v="0"/>
    <n v="0"/>
  </r>
  <r>
    <s v="TRAMANDAI2022/Apr"/>
    <x v="455"/>
    <x v="459"/>
    <s v="TRAMANDAI"/>
    <x v="15"/>
    <n v="1"/>
    <n v="0"/>
    <n v="81"/>
    <n v="1"/>
    <n v="5"/>
    <n v="15"/>
    <n v="0"/>
    <n v="38"/>
    <n v="4"/>
    <n v="3"/>
    <n v="17"/>
    <n v="0"/>
    <n v="0"/>
    <n v="0"/>
    <n v="0"/>
    <n v="2"/>
    <n v="0"/>
    <n v="0"/>
    <n v="0"/>
    <n v="0"/>
    <n v="0"/>
    <n v="0"/>
    <n v="0"/>
    <n v="0"/>
    <n v="0"/>
    <n v="1"/>
  </r>
  <r>
    <s v="TRAMANDAI2022/May"/>
    <x v="455"/>
    <x v="459"/>
    <s v="TRAMANDAI"/>
    <x v="16"/>
    <n v="0"/>
    <n v="0"/>
    <n v="89"/>
    <n v="1"/>
    <n v="6"/>
    <n v="14"/>
    <n v="2"/>
    <n v="53"/>
    <n v="2"/>
    <n v="7"/>
    <n v="16"/>
    <n v="0"/>
    <n v="0"/>
    <n v="0"/>
    <n v="0"/>
    <n v="2"/>
    <n v="0"/>
    <n v="0"/>
    <n v="0"/>
    <n v="0"/>
    <n v="0"/>
    <n v="0"/>
    <n v="0"/>
    <n v="0"/>
    <n v="1"/>
    <n v="0"/>
  </r>
  <r>
    <s v="TRAMANDAI2022/Jun"/>
    <x v="455"/>
    <x v="459"/>
    <s v="TRAMANDAI"/>
    <x v="17"/>
    <n v="0"/>
    <n v="0"/>
    <n v="6"/>
    <n v="0"/>
    <n v="1"/>
    <n v="3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s v="TRAVESSEIRO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s v="TRAVESSEIRO"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s v="TRAVESSEIRO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s v="TRAVESSEIRO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n"/>
    <x v="456"/>
    <x v="460"/>
    <s v="TRAVESSEI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s v="TRES ARROIOS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s v="TRES ARROIOS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s v="TRES ARROIOS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s v="TRES ARROIOS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n"/>
    <x v="457"/>
    <x v="461"/>
    <s v="TRES ARROI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ACHOEIRAS2022/Feb"/>
    <x v="458"/>
    <x v="462"/>
    <s v="TRES CACHOEIRAS"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RES CACHOEIRAS2022/Mar"/>
    <x v="458"/>
    <x v="462"/>
    <s v="TRES CACHOEIRAS"/>
    <x v="14"/>
    <n v="0"/>
    <n v="0"/>
    <n v="5"/>
    <n v="1"/>
    <n v="1"/>
    <n v="4"/>
    <n v="0"/>
    <n v="9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22/Apr"/>
    <x v="458"/>
    <x v="462"/>
    <s v="TRES CACHOEIRAS"/>
    <x v="15"/>
    <n v="0"/>
    <n v="0"/>
    <n v="4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s v="TRES CACHOEIRAS"/>
    <x v="16"/>
    <n v="0"/>
    <n v="0"/>
    <n v="5"/>
    <n v="0"/>
    <n v="0"/>
    <n v="2"/>
    <n v="0"/>
    <n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TRES CACHOEIRAS2022/Jun"/>
    <x v="458"/>
    <x v="462"/>
    <s v="TRES CACHOEIR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0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s v="TRES COROAS"/>
    <x v="13"/>
    <n v="0"/>
    <n v="0"/>
    <n v="30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s v="TRES COROAS"/>
    <x v="14"/>
    <n v="0"/>
    <n v="0"/>
    <n v="22"/>
    <n v="1"/>
    <n v="0"/>
    <n v="1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s v="TRES COROAS"/>
    <x v="15"/>
    <n v="0"/>
    <n v="0"/>
    <n v="15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s v="TRES COROAS"/>
    <x v="16"/>
    <n v="0"/>
    <n v="0"/>
    <n v="22"/>
    <n v="0"/>
    <n v="0"/>
    <n v="2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COROAS2022/Jun"/>
    <x v="459"/>
    <x v="463"/>
    <s v="TRES COROAS"/>
    <x v="17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0"/>
    <n v="0"/>
    <n v="11"/>
    <n v="0"/>
    <n v="2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2/Feb"/>
    <x v="460"/>
    <x v="464"/>
    <s v="TRES DE MAIO"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2/Mar"/>
    <x v="460"/>
    <x v="464"/>
    <s v="TRES DE MAIO"/>
    <x v="14"/>
    <n v="0"/>
    <n v="0"/>
    <n v="9"/>
    <n v="0"/>
    <n v="1"/>
    <n v="0"/>
    <n v="0"/>
    <n v="13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s v="TRES DE MAIO"/>
    <x v="15"/>
    <n v="0"/>
    <n v="0"/>
    <n v="5"/>
    <n v="1"/>
    <n v="3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s v="TRES DE MAIO"/>
    <x v="16"/>
    <n v="0"/>
    <n v="0"/>
    <n v="9"/>
    <n v="0"/>
    <n v="0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Jun"/>
    <x v="460"/>
    <x v="464"/>
    <s v="TRES DE MAIO"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s v="TRES FORQUILHA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s v="TRES FORQUILHAS"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s v="TRES FORQUILHAS"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s v="TRES FORQUILHAS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n"/>
    <x v="461"/>
    <x v="465"/>
    <s v="TRES FORQUILH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s v="TRES PALMEIRAS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s v="TRES PALMEIRAS"/>
    <x v="14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s v="TRES PALMEIRAS"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s v="TRES PALMEIRAS"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2/Jun"/>
    <x v="462"/>
    <x v="466"/>
    <s v="TRES PALMEIRAS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22/Feb"/>
    <x v="463"/>
    <x v="467"/>
    <s v="TRES PASSOS"/>
    <x v="13"/>
    <n v="0"/>
    <n v="0"/>
    <n v="13"/>
    <n v="2"/>
    <n v="1"/>
    <n v="3"/>
    <n v="0"/>
    <n v="14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s v="TRES PASSOS"/>
    <x v="14"/>
    <n v="0"/>
    <n v="0"/>
    <n v="9"/>
    <n v="1"/>
    <n v="1"/>
    <n v="0"/>
    <n v="0"/>
    <n v="14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s v="TRES PASSOS"/>
    <x v="15"/>
    <n v="0"/>
    <n v="1"/>
    <n v="9"/>
    <n v="0"/>
    <n v="0"/>
    <n v="2"/>
    <n v="0"/>
    <n v="11"/>
    <n v="2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TRES PASSOS2022/May"/>
    <x v="463"/>
    <x v="467"/>
    <s v="TRES PASSOS"/>
    <x v="16"/>
    <n v="0"/>
    <n v="0"/>
    <n v="12"/>
    <n v="0"/>
    <n v="0"/>
    <n v="1"/>
    <n v="0"/>
    <n v="14"/>
    <n v="0"/>
    <n v="2"/>
    <n v="14"/>
    <n v="0"/>
    <n v="0"/>
    <n v="0"/>
    <n v="0"/>
    <n v="2"/>
    <n v="0"/>
    <n v="0"/>
    <n v="0"/>
    <n v="0"/>
    <n v="0"/>
    <n v="0"/>
    <n v="0"/>
    <n v="0"/>
    <n v="0"/>
    <n v="0"/>
  </r>
  <r>
    <s v="TRES PASSOS2022/Jun"/>
    <x v="463"/>
    <x v="467"/>
    <s v="TRES PASSOS"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TRINDADE DO SUL2022/Feb"/>
    <x v="464"/>
    <x v="468"/>
    <s v="TRINDADE DO SUL"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s v="TRINDADE DO SUL"/>
    <x v="14"/>
    <n v="0"/>
    <n v="0"/>
    <n v="1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s v="TRINDADE DO SUL"/>
    <x v="15"/>
    <n v="0"/>
    <n v="0"/>
    <n v="5"/>
    <n v="0"/>
    <n v="0"/>
    <n v="0"/>
    <n v="0"/>
    <n v="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s v="TRINDADE DO SUL"/>
    <x v="16"/>
    <n v="0"/>
    <n v="0"/>
    <n v="11"/>
    <n v="2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Jun"/>
    <x v="464"/>
    <x v="468"/>
    <s v="TRINDADE DO SUL"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8"/>
    <n v="0"/>
    <n v="1"/>
    <n v="2"/>
    <n v="0"/>
    <n v="15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s v="TRIUNFO"/>
    <x v="13"/>
    <n v="0"/>
    <n v="0"/>
    <n v="20"/>
    <n v="1"/>
    <n v="1"/>
    <n v="0"/>
    <n v="1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TRIUNFO2022/Mar"/>
    <x v="465"/>
    <x v="469"/>
    <s v="TRIUNFO"/>
    <x v="14"/>
    <n v="0"/>
    <n v="0"/>
    <n v="22"/>
    <n v="2"/>
    <n v="1"/>
    <n v="3"/>
    <n v="0"/>
    <n v="20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TRIUNFO2022/Apr"/>
    <x v="465"/>
    <x v="469"/>
    <s v="TRIUNFO"/>
    <x v="15"/>
    <n v="1"/>
    <n v="0"/>
    <n v="30"/>
    <n v="3"/>
    <n v="1"/>
    <n v="1"/>
    <n v="0"/>
    <n v="11"/>
    <n v="2"/>
    <n v="5"/>
    <n v="2"/>
    <n v="0"/>
    <n v="0"/>
    <n v="0"/>
    <n v="0"/>
    <n v="2"/>
    <n v="0"/>
    <n v="0"/>
    <n v="0"/>
    <n v="0"/>
    <n v="0"/>
    <n v="0"/>
    <n v="0"/>
    <n v="0"/>
    <n v="0"/>
    <n v="1"/>
  </r>
  <r>
    <s v="TRIUNFO2022/May"/>
    <x v="465"/>
    <x v="469"/>
    <s v="TRIUNFO"/>
    <x v="16"/>
    <n v="0"/>
    <n v="0"/>
    <n v="24"/>
    <n v="1"/>
    <n v="1"/>
    <n v="2"/>
    <n v="0"/>
    <n v="12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TRIUNFO2022/Jun"/>
    <x v="465"/>
    <x v="469"/>
    <s v="TRIUNFO"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s v="TUCUNDUVA"/>
    <x v="13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s v="TUCUNDUVA"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2/Apr"/>
    <x v="466"/>
    <x v="470"/>
    <s v="TUCUNDUVA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s v="TUCUNDUVA"/>
    <x v="16"/>
    <n v="0"/>
    <n v="0"/>
    <n v="9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CUNDUVA2022/Jun"/>
    <x v="466"/>
    <x v="470"/>
    <s v="TUCUNDUVA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s v="TUNA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s v="TUNAS"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NAS2022/Apr"/>
    <x v="467"/>
    <x v="471"/>
    <s v="TUNAS"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NAS2022/May"/>
    <x v="467"/>
    <x v="471"/>
    <s v="TUNAS"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Jun"/>
    <x v="467"/>
    <x v="471"/>
    <s v="TUNA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s v="TUPANCI DO SUL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s v="TUPANCI DO SUL"/>
    <x v="14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s v="TUPANCI DO SUL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s v="TUPANCI DO SUL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n"/>
    <x v="468"/>
    <x v="472"/>
    <s v="TUPANCI DO SU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2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TUPANCIRETA2022/Feb"/>
    <x v="469"/>
    <x v="473"/>
    <s v="TUPANCIRETA"/>
    <x v="13"/>
    <n v="1"/>
    <n v="0"/>
    <n v="12"/>
    <n v="2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UPANCIRETA2022/Mar"/>
    <x v="469"/>
    <x v="473"/>
    <s v="TUPANCIRETA"/>
    <x v="14"/>
    <n v="0"/>
    <n v="0"/>
    <n v="15"/>
    <n v="1"/>
    <n v="0"/>
    <n v="0"/>
    <n v="0"/>
    <n v="9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22/Apr"/>
    <x v="469"/>
    <x v="473"/>
    <s v="TUPANCIRETA"/>
    <x v="15"/>
    <n v="0"/>
    <n v="0"/>
    <n v="18"/>
    <n v="1"/>
    <n v="0"/>
    <n v="1"/>
    <n v="0"/>
    <n v="9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22/May"/>
    <x v="469"/>
    <x v="473"/>
    <s v="TUPANCIRETA"/>
    <x v="16"/>
    <n v="0"/>
    <n v="0"/>
    <n v="14"/>
    <n v="3"/>
    <n v="1"/>
    <n v="2"/>
    <n v="0"/>
    <n v="9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2/Jun"/>
    <x v="469"/>
    <x v="473"/>
    <s v="TUPANCIRETA"/>
    <x v="1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s v="TUPANDI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s v="TUPANDI"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s v="TUPANDI"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s v="TUPANDI"/>
    <x v="16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n"/>
    <x v="470"/>
    <x v="474"/>
    <s v="TUPAND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s v="TUPARENDI"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s v="TUPARENDI"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s v="TUPARENDI"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s v="TUPARENDI"/>
    <x v="1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n"/>
    <x v="471"/>
    <x v="475"/>
    <s v="TUPAREND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s v="TURUCU"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s v="TURUCU"/>
    <x v="14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s v="TURUCU"/>
    <x v="15"/>
    <n v="0"/>
    <n v="0"/>
    <n v="0"/>
    <n v="0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s v="TURUCU"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n"/>
    <x v="472"/>
    <x v="476"/>
    <s v="TURUCU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s v="UBIRETAMA"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r"/>
    <x v="473"/>
    <x v="477"/>
    <s v="UBIRETAM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s v="UBIRETAM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s v="UBIRETAMA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n"/>
    <x v="473"/>
    <x v="477"/>
    <s v="UBIRETAM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s v="UNIAO DA SERRA"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s v="UNIAO DA SERRA"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s v="UNIAO DA SERR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s v="UNIAO DA SERR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n"/>
    <x v="474"/>
    <x v="478"/>
    <s v="UNIAO DA SERR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s v="UNISTALDA"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s v="UNISTALDA"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s v="UNISTALDA"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s v="UNISTALDA"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n"/>
    <x v="475"/>
    <x v="479"/>
    <s v="UNISTALD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6"/>
    <n v="7"/>
    <n v="2"/>
    <n v="27"/>
    <n v="0"/>
    <n v="35"/>
    <n v="10"/>
    <n v="15"/>
    <n v="26"/>
    <n v="0"/>
    <n v="0"/>
    <n v="0"/>
    <n v="0"/>
    <n v="6"/>
    <n v="2"/>
    <n v="0"/>
    <n v="0"/>
    <n v="0"/>
    <n v="0"/>
    <n v="0"/>
    <n v="0"/>
    <n v="0"/>
    <n v="0"/>
    <n v="4"/>
  </r>
  <r>
    <s v="URUGUAIANA2022/Feb"/>
    <x v="476"/>
    <x v="480"/>
    <s v="URUGUAIANA"/>
    <x v="13"/>
    <n v="1"/>
    <n v="0"/>
    <n v="74"/>
    <n v="3"/>
    <n v="6"/>
    <n v="20"/>
    <n v="2"/>
    <n v="34"/>
    <n v="6"/>
    <n v="18"/>
    <n v="15"/>
    <n v="0"/>
    <n v="0"/>
    <n v="0"/>
    <n v="0"/>
    <n v="5"/>
    <n v="2"/>
    <n v="0"/>
    <n v="0"/>
    <n v="0"/>
    <n v="0"/>
    <n v="0"/>
    <n v="0"/>
    <n v="0"/>
    <n v="0"/>
    <n v="1"/>
  </r>
  <r>
    <s v="URUGUAIANA2022/Mar"/>
    <x v="476"/>
    <x v="480"/>
    <s v="URUGUAIANA"/>
    <x v="14"/>
    <n v="0"/>
    <n v="0"/>
    <n v="121"/>
    <n v="4"/>
    <n v="3"/>
    <n v="31"/>
    <n v="0"/>
    <n v="43"/>
    <n v="6"/>
    <n v="22"/>
    <n v="26"/>
    <n v="0"/>
    <n v="0"/>
    <n v="0"/>
    <n v="0"/>
    <n v="9"/>
    <n v="1"/>
    <n v="0"/>
    <n v="0"/>
    <n v="0"/>
    <n v="0"/>
    <n v="0"/>
    <n v="0"/>
    <n v="0"/>
    <n v="0"/>
    <n v="0"/>
  </r>
  <r>
    <s v="URUGUAIANA2022/Apr"/>
    <x v="476"/>
    <x v="480"/>
    <s v="URUGUAIANA"/>
    <x v="15"/>
    <n v="1"/>
    <n v="0"/>
    <n v="113"/>
    <n v="6"/>
    <n v="2"/>
    <n v="21"/>
    <n v="0"/>
    <n v="55"/>
    <n v="4"/>
    <n v="23"/>
    <n v="22"/>
    <n v="0"/>
    <n v="0"/>
    <n v="0"/>
    <n v="0"/>
    <n v="0"/>
    <n v="1"/>
    <n v="0"/>
    <n v="0"/>
    <n v="0"/>
    <n v="0"/>
    <n v="0"/>
    <n v="0"/>
    <n v="0"/>
    <n v="0"/>
    <n v="1"/>
  </r>
  <r>
    <s v="URUGUAIANA2022/May"/>
    <x v="476"/>
    <x v="480"/>
    <s v="URUGUAIANA"/>
    <x v="16"/>
    <n v="0"/>
    <n v="0"/>
    <n v="150"/>
    <n v="9"/>
    <n v="2"/>
    <n v="33"/>
    <n v="0"/>
    <n v="53"/>
    <n v="5"/>
    <n v="27"/>
    <n v="24"/>
    <n v="0"/>
    <n v="0"/>
    <n v="0"/>
    <n v="0"/>
    <n v="3"/>
    <n v="1"/>
    <n v="0"/>
    <n v="0"/>
    <n v="0"/>
    <n v="0"/>
    <n v="0"/>
    <n v="0"/>
    <n v="0"/>
    <n v="0"/>
    <n v="0"/>
  </r>
  <r>
    <s v="URUGUAIANA2022/Jun"/>
    <x v="476"/>
    <x v="480"/>
    <s v="URUGUAIANA"/>
    <x v="17"/>
    <n v="0"/>
    <n v="0"/>
    <n v="6"/>
    <n v="0"/>
    <n v="0"/>
    <n v="4"/>
    <n v="0"/>
    <n v="6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s v="VACACAI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s v="VACACA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s v="VACACAI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s v="VACACAI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81"/>
    <s v="VACACA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3"/>
    <n v="4"/>
    <n v="0"/>
    <n v="28"/>
    <n v="4"/>
    <n v="38"/>
    <n v="5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s v="VACARIA"/>
    <x v="13"/>
    <n v="4"/>
    <n v="0"/>
    <n v="78"/>
    <n v="1"/>
    <n v="3"/>
    <n v="13"/>
    <n v="0"/>
    <n v="38"/>
    <n v="5"/>
    <n v="22"/>
    <n v="9"/>
    <n v="0"/>
    <n v="0"/>
    <n v="0"/>
    <n v="0"/>
    <n v="0"/>
    <n v="1"/>
    <n v="0"/>
    <n v="0"/>
    <n v="0"/>
    <n v="0"/>
    <n v="0"/>
    <n v="0"/>
    <n v="0"/>
    <n v="0"/>
    <n v="4"/>
  </r>
  <r>
    <s v="VACARIA2022/Mar"/>
    <x v="477"/>
    <x v="482"/>
    <s v="VACARIA"/>
    <x v="14"/>
    <n v="3"/>
    <n v="0"/>
    <n v="80"/>
    <n v="0"/>
    <n v="3"/>
    <n v="9"/>
    <n v="0"/>
    <n v="38"/>
    <n v="7"/>
    <n v="23"/>
    <n v="8"/>
    <n v="0"/>
    <n v="0"/>
    <n v="0"/>
    <n v="0"/>
    <n v="3"/>
    <n v="0"/>
    <n v="0"/>
    <n v="0"/>
    <n v="0"/>
    <n v="0"/>
    <n v="0"/>
    <n v="0"/>
    <n v="0"/>
    <n v="0"/>
    <n v="4"/>
  </r>
  <r>
    <s v="VACARIA2022/Apr"/>
    <x v="477"/>
    <x v="482"/>
    <s v="VACARIA"/>
    <x v="15"/>
    <n v="0"/>
    <n v="0"/>
    <n v="84"/>
    <n v="2"/>
    <n v="1"/>
    <n v="8"/>
    <n v="0"/>
    <n v="34"/>
    <n v="4"/>
    <n v="43"/>
    <n v="12"/>
    <n v="0"/>
    <n v="0"/>
    <n v="0"/>
    <n v="0"/>
    <n v="4"/>
    <n v="0"/>
    <n v="0"/>
    <n v="0"/>
    <n v="0"/>
    <n v="0"/>
    <n v="0"/>
    <n v="0"/>
    <n v="0"/>
    <n v="0"/>
    <n v="0"/>
  </r>
  <r>
    <s v="VACARIA2022/May"/>
    <x v="477"/>
    <x v="482"/>
    <s v="VACARIA"/>
    <x v="16"/>
    <n v="1"/>
    <n v="0"/>
    <n v="120"/>
    <n v="1"/>
    <n v="3"/>
    <n v="11"/>
    <n v="0"/>
    <n v="30"/>
    <n v="6"/>
    <n v="11"/>
    <n v="10"/>
    <n v="0"/>
    <n v="0"/>
    <n v="0"/>
    <n v="0"/>
    <n v="4"/>
    <n v="0"/>
    <n v="0"/>
    <n v="0"/>
    <n v="0"/>
    <n v="0"/>
    <n v="0"/>
    <n v="0"/>
    <n v="0"/>
    <n v="0"/>
    <n v="1"/>
  </r>
  <r>
    <s v="VACARIA2022/Jun"/>
    <x v="477"/>
    <x v="482"/>
    <s v="VACARIA"/>
    <x v="17"/>
    <n v="0"/>
    <n v="0"/>
    <n v="8"/>
    <n v="0"/>
    <n v="2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22/Feb"/>
    <x v="478"/>
    <x v="483"/>
    <s v="VALE DO SOL"/>
    <x v="13"/>
    <n v="0"/>
    <n v="0"/>
    <n v="8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s v="VALE DO SOL"/>
    <x v="14"/>
    <n v="0"/>
    <n v="0"/>
    <n v="6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s v="VALE DO SOL"/>
    <x v="15"/>
    <n v="0"/>
    <n v="0"/>
    <n v="6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22/May"/>
    <x v="478"/>
    <x v="483"/>
    <s v="VALE DO SOL"/>
    <x v="16"/>
    <n v="0"/>
    <n v="0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n"/>
    <x v="478"/>
    <x v="483"/>
    <s v="VALE DO SOL"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s v="VALE REAL"/>
    <x v="13"/>
    <n v="0"/>
    <n v="0"/>
    <n v="2"/>
    <n v="0"/>
    <n v="1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s v="VALE REAL"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s v="VALE REAL"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s v="VALE REAL"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n"/>
    <x v="479"/>
    <x v="484"/>
    <s v="VALE REAL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s v="VALE VERDE"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s v="VALE VERDE"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s v="VALE VERDE"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s v="VALE VERDE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n"/>
    <x v="480"/>
    <x v="485"/>
    <s v="VALE VERD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s v="VANINI"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s v="VANINI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s v="VANINI"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s v="VANINI"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n"/>
    <x v="481"/>
    <x v="486"/>
    <s v="VANINI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2"/>
    <n v="7"/>
    <n v="0"/>
    <n v="0"/>
    <n v="0"/>
    <n v="0"/>
    <n v="2"/>
    <n v="0"/>
    <n v="0"/>
    <n v="0"/>
    <n v="0"/>
    <n v="0"/>
    <n v="0"/>
    <n v="0"/>
    <n v="0"/>
    <n v="0"/>
    <n v="1"/>
  </r>
  <r>
    <s v="VENANCIO AIRES2022/Feb"/>
    <x v="482"/>
    <x v="487"/>
    <s v="VENANCIO AIRES"/>
    <x v="13"/>
    <n v="0"/>
    <n v="0"/>
    <n v="76"/>
    <n v="2"/>
    <n v="6"/>
    <n v="15"/>
    <n v="1"/>
    <n v="38"/>
    <n v="4"/>
    <n v="9"/>
    <n v="7"/>
    <n v="0"/>
    <n v="0"/>
    <n v="0"/>
    <n v="0"/>
    <n v="4"/>
    <n v="5"/>
    <n v="0"/>
    <n v="0"/>
    <n v="0"/>
    <n v="0"/>
    <n v="0"/>
    <n v="0"/>
    <n v="0"/>
    <n v="0"/>
    <n v="0"/>
  </r>
  <r>
    <s v="VENANCIO AIRES2022/Mar"/>
    <x v="482"/>
    <x v="487"/>
    <s v="VENANCIO AIRES"/>
    <x v="14"/>
    <n v="1"/>
    <n v="0"/>
    <n v="67"/>
    <n v="2"/>
    <n v="5"/>
    <n v="6"/>
    <n v="2"/>
    <n v="35"/>
    <n v="5"/>
    <n v="6"/>
    <n v="1"/>
    <n v="0"/>
    <n v="0"/>
    <n v="0"/>
    <n v="0"/>
    <n v="2"/>
    <n v="1"/>
    <n v="0"/>
    <n v="1"/>
    <n v="0"/>
    <n v="0"/>
    <n v="0"/>
    <n v="0"/>
    <n v="0"/>
    <n v="0"/>
    <n v="1"/>
  </r>
  <r>
    <s v="VENANCIO AIRES2022/Apr"/>
    <x v="482"/>
    <x v="487"/>
    <s v="VENANCIO AIRES"/>
    <x v="15"/>
    <n v="0"/>
    <n v="0"/>
    <n v="71"/>
    <n v="1"/>
    <n v="2"/>
    <n v="8"/>
    <n v="2"/>
    <n v="26"/>
    <n v="1"/>
    <n v="8"/>
    <n v="4"/>
    <n v="0"/>
    <n v="0"/>
    <n v="0"/>
    <n v="0"/>
    <n v="3"/>
    <n v="2"/>
    <n v="0"/>
    <n v="0"/>
    <n v="0"/>
    <n v="0"/>
    <n v="0"/>
    <n v="0"/>
    <n v="0"/>
    <n v="0"/>
    <n v="0"/>
  </r>
  <r>
    <s v="VENANCIO AIRES2022/May"/>
    <x v="482"/>
    <x v="487"/>
    <s v="VENANCIO AIRES"/>
    <x v="16"/>
    <n v="1"/>
    <n v="0"/>
    <n v="85"/>
    <n v="2"/>
    <n v="5"/>
    <n v="10"/>
    <n v="0"/>
    <n v="40"/>
    <n v="1"/>
    <n v="6"/>
    <n v="6"/>
    <n v="0"/>
    <n v="0"/>
    <n v="0"/>
    <n v="0"/>
    <n v="2"/>
    <n v="1"/>
    <n v="0"/>
    <n v="0"/>
    <n v="0"/>
    <n v="0"/>
    <n v="0"/>
    <n v="0"/>
    <n v="0"/>
    <n v="0"/>
    <n v="1"/>
  </r>
  <r>
    <s v="VENANCIO AIRES2022/Jun"/>
    <x v="482"/>
    <x v="487"/>
    <s v="VENANCIO AIRES"/>
    <x v="1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 CRUZ2022/Feb"/>
    <x v="483"/>
    <x v="488"/>
    <s v="VERA CRUZ"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ERA CRUZ2022/Mar"/>
    <x v="483"/>
    <x v="488"/>
    <s v="VERA CRUZ"/>
    <x v="14"/>
    <n v="1"/>
    <n v="0"/>
    <n v="24"/>
    <n v="0"/>
    <n v="4"/>
    <n v="0"/>
    <n v="1"/>
    <n v="5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VERA CRUZ2022/Apr"/>
    <x v="483"/>
    <x v="488"/>
    <s v="VERA CRUZ"/>
    <x v="15"/>
    <n v="0"/>
    <n v="0"/>
    <n v="6"/>
    <n v="0"/>
    <n v="0"/>
    <n v="3"/>
    <n v="0"/>
    <n v="16"/>
    <n v="2"/>
    <n v="0"/>
    <n v="0"/>
    <n v="0"/>
    <n v="0"/>
    <n v="0"/>
    <n v="0"/>
    <n v="2"/>
    <n v="0"/>
    <n v="0"/>
    <n v="2"/>
    <n v="0"/>
    <n v="0"/>
    <n v="0"/>
    <n v="0"/>
    <n v="0"/>
    <n v="0"/>
    <n v="0"/>
  </r>
  <r>
    <s v="VERA CRUZ2022/May"/>
    <x v="483"/>
    <x v="488"/>
    <s v="VERA CRUZ"/>
    <x v="16"/>
    <n v="0"/>
    <n v="0"/>
    <n v="11"/>
    <n v="1"/>
    <n v="1"/>
    <n v="1"/>
    <n v="0"/>
    <n v="12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VERA CRUZ2022/Jun"/>
    <x v="483"/>
    <x v="488"/>
    <s v="VERA CRUZ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6"/>
    <n v="2"/>
    <n v="7"/>
    <n v="6"/>
    <n v="0"/>
    <n v="0"/>
    <n v="0"/>
    <n v="0"/>
    <n v="1"/>
    <n v="3"/>
    <n v="0"/>
    <n v="0"/>
    <n v="0"/>
    <n v="0"/>
    <n v="0"/>
    <n v="0"/>
    <n v="0"/>
    <n v="0"/>
    <n v="0"/>
  </r>
  <r>
    <s v="VERANOPOLIS2022/Feb"/>
    <x v="484"/>
    <x v="489"/>
    <s v="VERANOPOLIS"/>
    <x v="13"/>
    <n v="0"/>
    <n v="0"/>
    <n v="17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</r>
  <r>
    <s v="VERANOPOLIS2022/Mar"/>
    <x v="484"/>
    <x v="489"/>
    <s v="VERANOPOLIS"/>
    <x v="14"/>
    <n v="0"/>
    <n v="0"/>
    <n v="17"/>
    <n v="1"/>
    <n v="2"/>
    <n v="0"/>
    <n v="0"/>
    <n v="16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s v="VERANOPOLIS"/>
    <x v="15"/>
    <n v="0"/>
    <n v="0"/>
    <n v="23"/>
    <n v="0"/>
    <n v="3"/>
    <n v="1"/>
    <n v="0"/>
    <n v="14"/>
    <n v="4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VERANOPOLIS2022/May"/>
    <x v="484"/>
    <x v="489"/>
    <s v="VERANOPOLIS"/>
    <x v="16"/>
    <n v="0"/>
    <n v="0"/>
    <n v="19"/>
    <n v="0"/>
    <n v="0"/>
    <n v="0"/>
    <n v="0"/>
    <n v="14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VERANOPOLIS2022/Jun"/>
    <x v="484"/>
    <x v="489"/>
    <s v="VERANOPOLIS"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s v="VESPASIANO CORREA"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s v="VESPASIANO CORREA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s v="VESPASIANO CORREA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s v="VESPASIANO CORREA"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n"/>
    <x v="485"/>
    <x v="490"/>
    <s v="VESPASIANO CORRE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s v="VIADUTOS"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s v="VIADUTOS"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s v="VIADUTOS"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s v="VIADUTOS"/>
    <x v="16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22/Jun"/>
    <x v="486"/>
    <x v="491"/>
    <s v="VIADUTO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4"/>
    <n v="4"/>
    <n v="13"/>
    <n v="136"/>
    <n v="19"/>
    <n v="135"/>
    <n v="10"/>
    <n v="6"/>
    <n v="21"/>
    <n v="0"/>
    <n v="0"/>
    <n v="0"/>
    <n v="0"/>
    <n v="6"/>
    <n v="5"/>
    <n v="0"/>
    <n v="0"/>
    <n v="0"/>
    <n v="0"/>
    <n v="0"/>
    <n v="7"/>
    <n v="0"/>
    <n v="0"/>
    <n v="4"/>
  </r>
  <r>
    <s v="VIAMAO2022/Feb"/>
    <x v="487"/>
    <x v="492"/>
    <s v="VIAMAO"/>
    <x v="13"/>
    <n v="7"/>
    <n v="0"/>
    <n v="179"/>
    <n v="7"/>
    <n v="14"/>
    <n v="141"/>
    <n v="32"/>
    <n v="127"/>
    <n v="11"/>
    <n v="8"/>
    <n v="38"/>
    <n v="0"/>
    <n v="0"/>
    <n v="0"/>
    <n v="0"/>
    <n v="10"/>
    <n v="2"/>
    <n v="0"/>
    <n v="0"/>
    <n v="0"/>
    <n v="0"/>
    <n v="0"/>
    <n v="3"/>
    <n v="0"/>
    <n v="1"/>
    <n v="7"/>
  </r>
  <r>
    <s v="VIAMAO2022/Mar"/>
    <x v="487"/>
    <x v="492"/>
    <s v="VIAMAO"/>
    <x v="14"/>
    <n v="5"/>
    <n v="0"/>
    <n v="182"/>
    <n v="7"/>
    <n v="18"/>
    <n v="183"/>
    <n v="29"/>
    <n v="166"/>
    <n v="6"/>
    <n v="15"/>
    <n v="48"/>
    <n v="0"/>
    <n v="0"/>
    <n v="0"/>
    <n v="0"/>
    <n v="9"/>
    <n v="4"/>
    <n v="0"/>
    <n v="1"/>
    <n v="0"/>
    <n v="4"/>
    <n v="0"/>
    <n v="4"/>
    <n v="0"/>
    <n v="0"/>
    <n v="5"/>
  </r>
  <r>
    <s v="VIAMAO2022/Apr"/>
    <x v="487"/>
    <x v="492"/>
    <s v="VIAMAO"/>
    <x v="15"/>
    <n v="0"/>
    <n v="0"/>
    <n v="133"/>
    <n v="2"/>
    <n v="28"/>
    <n v="142"/>
    <n v="11"/>
    <n v="119"/>
    <n v="14"/>
    <n v="3"/>
    <n v="35"/>
    <n v="0"/>
    <n v="0"/>
    <n v="0"/>
    <n v="0"/>
    <n v="5"/>
    <n v="5"/>
    <n v="0"/>
    <n v="0"/>
    <n v="0"/>
    <n v="0"/>
    <n v="0"/>
    <n v="3"/>
    <n v="0"/>
    <n v="0"/>
    <n v="0"/>
  </r>
  <r>
    <s v="VIAMAO2022/May"/>
    <x v="487"/>
    <x v="492"/>
    <s v="VIAMAO"/>
    <x v="16"/>
    <n v="3"/>
    <n v="0"/>
    <n v="159"/>
    <n v="6"/>
    <n v="16"/>
    <n v="200"/>
    <n v="34"/>
    <n v="140"/>
    <n v="8"/>
    <n v="4"/>
    <n v="38"/>
    <n v="0"/>
    <n v="0"/>
    <n v="0"/>
    <n v="0"/>
    <n v="7"/>
    <n v="6"/>
    <n v="0"/>
    <n v="0"/>
    <n v="0"/>
    <n v="0"/>
    <n v="0"/>
    <n v="4"/>
    <n v="0"/>
    <n v="0"/>
    <n v="3"/>
  </r>
  <r>
    <s v="VIAMAO2022/Jun"/>
    <x v="487"/>
    <x v="492"/>
    <s v="VIAMAO"/>
    <x v="17"/>
    <n v="0"/>
    <n v="0"/>
    <n v="27"/>
    <n v="0"/>
    <n v="1"/>
    <n v="19"/>
    <n v="4"/>
    <n v="18"/>
    <n v="1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s v="VICENTE DUTRA"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s v="VICENTE DUTRA"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22/Apr"/>
    <x v="488"/>
    <x v="493"/>
    <s v="VICENTE DUTRA"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s v="VICENTE DUTRA"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n"/>
    <x v="488"/>
    <x v="493"/>
    <s v="VICENTE DUTRA"/>
    <x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s v="VICTOR GRAEFF"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s v="VICTOR GRAEFF"/>
    <x v="14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s v="VICTOR GRAEFF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s v="VICTOR GRAEFF"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un"/>
    <x v="489"/>
    <x v="494"/>
    <s v="VICTOR GRAEFF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s v="VILA FLORES"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s v="VILA FLORES"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s v="VILA FLORES"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s v="VILA FLORES"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n"/>
    <x v="490"/>
    <x v="495"/>
    <s v="VILA FLOR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s v="VILA LANGARO"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s v="VILA LANGARO"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s v="VILA LANGARO"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s v="VILA LANGARO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un"/>
    <x v="491"/>
    <x v="496"/>
    <s v="VILA LANGARO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s v="VILA MARIA"/>
    <x v="1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s v="VILA MARIA"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s v="VILA MARIA"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s v="VILA MARIA"/>
    <x v="16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n"/>
    <x v="492"/>
    <x v="497"/>
    <s v="VILA MAR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s v="VILA NOVA DO SUL"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s v="VILA NOVA DO SUL"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22/Apr"/>
    <x v="493"/>
    <x v="498"/>
    <s v="VILA NOVA DO SUL"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s v="VILA NOVA DO SUL"/>
    <x v="16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n"/>
    <x v="493"/>
    <x v="498"/>
    <s v="VILA NOVA DO SUL"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s v="VISTA ALEGRE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s v="VISTA ALEGRE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s v="VISTA ALEGRE"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s v="VISTA ALEGRE"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n"/>
    <x v="494"/>
    <x v="499"/>
    <s v="VISTA ALEGRE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s v="VISTA ALEGRE DO PRATA"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s v="VISTA ALEGRE DO PRATA"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s v="VISTA ALEGRE DO PRATA"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s v="VISTA ALEGRE DO PRATA"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n"/>
    <x v="495"/>
    <x v="500"/>
    <s v="VISTA ALEGRE DO PRAT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STA GAUCHA2022/Feb"/>
    <x v="496"/>
    <x v="501"/>
    <s v="VISTA GAUCHA"/>
    <x v="13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22/Mar"/>
    <x v="496"/>
    <x v="501"/>
    <s v="VISTA GAUCHA"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s v="VISTA GAUCHA"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s v="VISTA GAUCHA"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n"/>
    <x v="496"/>
    <x v="501"/>
    <s v="VISTA GAUCH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TORIA DAS MISSOES2022/Feb"/>
    <x v="497"/>
    <x v="502"/>
    <s v="VITORIA DAS MISSOES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s v="VITORIA DAS MISSOES"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s v="VITORIA DAS MISSOES"/>
    <x v="15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s v="VITORIA DAS MISSOES"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n"/>
    <x v="497"/>
    <x v="502"/>
    <s v="VITORIA DAS MISSOES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WESTFALIA2022/Feb"/>
    <x v="498"/>
    <x v="503"/>
    <s v="WESTFALIA"/>
    <x v="13"/>
    <n v="0"/>
    <n v="0"/>
    <n v="1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s v="WESTFALIA"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s v="WESTFALIA"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s v="WESTFALIA"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n"/>
    <x v="498"/>
    <x v="503"/>
    <s v="WESTFALIA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8"/>
    <n v="1"/>
    <n v="1"/>
    <n v="5"/>
    <n v="0"/>
    <n v="45"/>
    <n v="1"/>
    <n v="18"/>
    <n v="1"/>
    <n v="0"/>
    <n v="0"/>
    <n v="0"/>
    <n v="0"/>
    <n v="5"/>
    <n v="0"/>
    <n v="0"/>
    <n v="0"/>
    <n v="0"/>
    <n v="0"/>
    <n v="0"/>
    <n v="0"/>
    <n v="0"/>
    <n v="0"/>
    <n v="0"/>
  </r>
  <r>
    <s v="XANGRI-LA2022/Feb"/>
    <x v="499"/>
    <x v="504"/>
    <s v="XANGRI-LA"/>
    <x v="13"/>
    <n v="1"/>
    <n v="0"/>
    <n v="59"/>
    <n v="0"/>
    <n v="1"/>
    <n v="9"/>
    <n v="0"/>
    <n v="31"/>
    <n v="0"/>
    <n v="24"/>
    <n v="5"/>
    <n v="0"/>
    <n v="0"/>
    <n v="0"/>
    <n v="0"/>
    <n v="2"/>
    <n v="0"/>
    <n v="0"/>
    <n v="0"/>
    <n v="0"/>
    <n v="0"/>
    <n v="0"/>
    <n v="0"/>
    <n v="0"/>
    <n v="0"/>
    <n v="1"/>
  </r>
  <r>
    <s v="XANGRI-LA2022/Mar"/>
    <x v="499"/>
    <x v="504"/>
    <s v="XANGRI-LA"/>
    <x v="14"/>
    <n v="0"/>
    <n v="0"/>
    <n v="27"/>
    <n v="1"/>
    <n v="1"/>
    <n v="6"/>
    <n v="2"/>
    <n v="16"/>
    <n v="0"/>
    <n v="8"/>
    <n v="2"/>
    <n v="0"/>
    <n v="0"/>
    <n v="0"/>
    <n v="0"/>
    <n v="0"/>
    <n v="1"/>
    <n v="0"/>
    <n v="0"/>
    <n v="0"/>
    <n v="0"/>
    <n v="0"/>
    <n v="0"/>
    <n v="0"/>
    <n v="0"/>
    <n v="0"/>
  </r>
  <r>
    <s v="XANGRI-LA2022/Apr"/>
    <x v="499"/>
    <x v="504"/>
    <s v="XANGRI-LA"/>
    <x v="15"/>
    <n v="0"/>
    <n v="0"/>
    <n v="25"/>
    <n v="0"/>
    <n v="1"/>
    <n v="1"/>
    <n v="1"/>
    <n v="1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s v="XANGRI-LA"/>
    <x v="16"/>
    <n v="0"/>
    <n v="0"/>
    <n v="17"/>
    <n v="0"/>
    <n v="1"/>
    <n v="0"/>
    <n v="0"/>
    <n v="1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Jun"/>
    <x v="499"/>
    <x v="504"/>
    <s v="XANGRI-LA"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 do Sul(O,V)2022/Jan"/>
    <x v="500"/>
    <x v="505"/>
    <s v="Rio Grande do Sul(O,V)"/>
    <x v="12"/>
    <n v="137"/>
    <n v="4"/>
    <n v="9888"/>
    <n v="342"/>
    <n v="701"/>
    <n v="2976"/>
    <n v="390"/>
    <n v="7555"/>
    <n v="541"/>
    <n v="1439"/>
    <n v="1473"/>
    <n v="1"/>
    <n v="0"/>
    <n v="0"/>
    <n v="0"/>
    <n v="315"/>
    <n v="169"/>
    <n v="0"/>
    <n v="8"/>
    <n v="3"/>
    <n v="9"/>
    <n v="2"/>
    <n v="70"/>
    <n v="0"/>
    <n v="3"/>
    <n v="145"/>
  </r>
  <r>
    <s v="Rio Grande do Sul(O,V)2022/Feb"/>
    <x v="500"/>
    <x v="505"/>
    <s v="Rio Grande do Sul(O,V)"/>
    <x v="13"/>
    <n v="130"/>
    <n v="5"/>
    <n v="9529"/>
    <n v="354"/>
    <n v="728"/>
    <n v="2805"/>
    <n v="365"/>
    <n v="6939"/>
    <n v="481"/>
    <n v="1403"/>
    <n v="1386"/>
    <n v="1"/>
    <n v="0"/>
    <n v="0"/>
    <n v="0"/>
    <n v="293"/>
    <n v="146"/>
    <n v="0"/>
    <n v="11"/>
    <n v="2"/>
    <n v="3"/>
    <n v="3"/>
    <n v="36"/>
    <n v="0"/>
    <n v="3"/>
    <n v="138"/>
  </r>
  <r>
    <s v="Rio Grande do Sul(O,V)2022/Mar"/>
    <x v="500"/>
    <x v="505"/>
    <s v="Rio Grande do Sul(O,V)"/>
    <x v="14"/>
    <n v="143"/>
    <n v="5"/>
    <n v="10947"/>
    <n v="392"/>
    <n v="806"/>
    <n v="3167"/>
    <n v="450"/>
    <n v="7868"/>
    <n v="542"/>
    <n v="1420"/>
    <n v="1367"/>
    <n v="3"/>
    <n v="1"/>
    <n v="0"/>
    <n v="0"/>
    <n v="363"/>
    <n v="177"/>
    <n v="0"/>
    <n v="9"/>
    <n v="4"/>
    <n v="16"/>
    <n v="0"/>
    <n v="48"/>
    <n v="0"/>
    <n v="2"/>
    <n v="153"/>
  </r>
  <r>
    <s v="Rio Grande do Sul(O,V)2022/Apr"/>
    <x v="500"/>
    <x v="505"/>
    <s v="Rio Grande do Sul(O,V)"/>
    <x v="15"/>
    <n v="109"/>
    <n v="8"/>
    <n v="9805"/>
    <n v="370"/>
    <n v="761"/>
    <n v="2925"/>
    <n v="331"/>
    <n v="6988"/>
    <n v="523"/>
    <n v="1327"/>
    <n v="1323"/>
    <n v="4"/>
    <n v="1"/>
    <n v="0"/>
    <n v="0"/>
    <n v="319"/>
    <n v="167"/>
    <n v="0"/>
    <n v="6"/>
    <n v="0"/>
    <n v="1"/>
    <n v="2"/>
    <n v="42"/>
    <n v="0"/>
    <n v="2"/>
    <n v="119"/>
  </r>
  <r>
    <s v="Rio Grande do Sul(O,V)2022/May"/>
    <x v="500"/>
    <x v="505"/>
    <s v="Rio Grande do Sul(O,V)"/>
    <x v="16"/>
    <n v="114"/>
    <n v="3"/>
    <n v="9643"/>
    <n v="338"/>
    <n v="752"/>
    <n v="3115"/>
    <n v="402"/>
    <n v="7103"/>
    <n v="480"/>
    <n v="862"/>
    <n v="1290"/>
    <n v="1"/>
    <n v="1"/>
    <n v="0"/>
    <n v="0"/>
    <n v="282"/>
    <n v="173"/>
    <n v="0"/>
    <n v="10"/>
    <n v="1"/>
    <n v="11"/>
    <n v="5"/>
    <n v="49"/>
    <n v="1"/>
    <n v="3"/>
    <n v="125"/>
  </r>
  <r>
    <s v="Rio Grande do Sul(O,V)2022/Jun"/>
    <x v="500"/>
    <x v="505"/>
    <s v="Rio Grande do Sul(O,V)"/>
    <x v="17"/>
    <n v="10"/>
    <n v="0"/>
    <n v="728"/>
    <n v="12"/>
    <n v="100"/>
    <n v="309"/>
    <n v="54"/>
    <n v="661"/>
    <n v="60"/>
    <n v="42"/>
    <n v="197"/>
    <n v="0"/>
    <n v="0"/>
    <n v="0"/>
    <n v="0"/>
    <n v="24"/>
    <n v="11"/>
    <n v="0"/>
    <n v="0"/>
    <n v="0"/>
    <n v="1"/>
    <n v="0"/>
    <n v="7"/>
    <n v="0"/>
    <n v="0"/>
    <n v="11"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s v="Rio Grande do Sul(O,V)"/>
    <x v="500"/>
    <x v="505"/>
    <m/>
    <x v="18"/>
    <m/>
    <m/>
    <m/>
    <m/>
    <m/>
    <m/>
    <m/>
    <m/>
    <m/>
    <m/>
    <m/>
    <m/>
    <m/>
    <m/>
    <m/>
    <m/>
    <m/>
    <m/>
    <m/>
    <m/>
    <m/>
    <m/>
    <m/>
    <m/>
    <m/>
    <m/>
  </r>
  <r>
    <m/>
    <x v="501"/>
    <x v="506"/>
    <m/>
    <x v="18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59" applyNumberFormats="0" applyBorderFormats="0" applyFontFormats="0" applyPatternFormats="0" applyAlignmentFormats="0" applyWidthHeightFormats="1" dataCaption="Valores" grandTotalCaption="Total RS" updatedVersion="6" minRefreshableVersion="3" showCalcMbrs="0" rowGrandTotals="0" itemPrintTitles="1" createdVersion="3" indent="0" outline="1" outlineData="1" multipleFieldFilters="0" rowHeaderCaption="Municípios">
  <location ref="B63:H69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m="1" x="502"/>
        <item h="1" x="1"/>
        <item h="1" x="2"/>
        <item h="1" x="500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m="1" x="507"/>
        <item h="1" x="2"/>
        <item h="1" x="3"/>
        <item h="1" x="505"/>
        <item h="1" m="1" x="508"/>
      </items>
    </pivotField>
    <pivotField showAll="0" defaultSubtotal="0"/>
    <pivotField axis="axisRow" multipleItemSelectionAllowed="1" showAll="0">
      <items count="21">
        <item h="1" x="18"/>
        <item h="1" m="1" x="19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h="1"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5">
    <i>
      <x v="14"/>
    </i>
    <i>
      <x v="15"/>
    </i>
    <i>
      <x v="16"/>
    </i>
    <i>
      <x v="17"/>
    </i>
    <i>
      <x v="18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604">
      <pivotArea outline="0" collapsedLevelsAreSubtotals="1" fieldPosition="0"/>
    </format>
    <format dxfId="603">
      <pivotArea dataOnly="0" labelOnly="1" outline="0" fieldPosition="0">
        <references count="1">
          <reference field="4" count="0"/>
        </references>
      </pivotArea>
    </format>
    <format dxfId="602">
      <pivotArea field="-2" type="button" dataOnly="0" labelOnly="1" outline="0" axis="axisCol" fieldPosition="0"/>
    </format>
    <format dxfId="601">
      <pivotArea type="topRight" dataOnly="0" labelOnly="1" outline="0" fieldPosition="0"/>
    </format>
    <format dxfId="600">
      <pivotArea dataOnly="0" labelOnly="1" grandRow="1" outline="0" fieldPosition="0"/>
    </format>
    <format dxfId="599">
      <pivotArea field="1" type="button" dataOnly="0" labelOnly="1" outline="0" axis="axisPage" fieldPosition="1"/>
    </format>
    <format dxfId="598">
      <pivotArea field="1" type="button" dataOnly="0" labelOnly="1" outline="0" axis="axisPage" fieldPosition="1"/>
    </format>
    <format dxfId="597">
      <pivotArea field="1" type="button" dataOnly="0" labelOnly="1" outline="0" axis="axisPage" fieldPosition="1"/>
    </format>
    <format dxfId="596">
      <pivotArea field="1" type="button" dataOnly="0" labelOnly="1" outline="0" axis="axisPage" fieldPosition="1"/>
    </format>
    <format dxfId="595">
      <pivotArea outline="0" collapsedLevelsAreSubtotals="1" fieldPosition="0"/>
    </format>
    <format dxfId="594">
      <pivotArea field="1" type="button" dataOnly="0" labelOnly="1" outline="0" axis="axisPage" fieldPosition="1"/>
    </format>
    <format dxfId="59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9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9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9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8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8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8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8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8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83">
      <pivotArea dataOnly="0" labelOnly="1" grandRow="1" outline="0" fieldPosition="0"/>
    </format>
    <format dxfId="582">
      <pivotArea grandRow="1" outline="0" collapsedLevelsAreSubtotals="1" fieldPosition="0"/>
    </format>
    <format dxfId="581">
      <pivotArea dataOnly="0" labelOnly="1" grandRow="1" outline="0" fieldPosition="0"/>
    </format>
    <format dxfId="580">
      <pivotArea dataOnly="0" labelOnly="1" fieldPosition="0">
        <references count="1">
          <reference field="1" count="1">
            <x v="0"/>
          </reference>
        </references>
      </pivotArea>
    </format>
    <format dxfId="579">
      <pivotArea field="1" type="button" dataOnly="0" labelOnly="1" outline="0" axis="axisPage" fieldPosition="1"/>
    </format>
    <format dxfId="578">
      <pivotArea field="1" type="button" dataOnly="0" labelOnly="1" outline="0" axis="axisPage" fieldPosition="1"/>
    </format>
    <format dxfId="577">
      <pivotArea field="1" type="button" dataOnly="0" labelOnly="1" outline="0" axis="axisPage" fieldPosition="1"/>
    </format>
    <format dxfId="576">
      <pivotArea field="1" type="button" dataOnly="0" labelOnly="1" outline="0" axis="axisPage" fieldPosition="1"/>
    </format>
    <format dxfId="575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7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54" applyNumberFormats="0" applyBorderFormats="0" applyFontFormats="0" applyPatternFormats="0" applyAlignmentFormats="0" applyWidthHeightFormats="1" dataCaption="Valores" grandTotalCaption="Total RS" updatedVersion="6" minRefreshableVersion="3" showCalcMbrs="0" showDrill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0"/>
        <item m="1" x="36"/>
        <item m="1" x="34"/>
        <item m="1" x="40"/>
        <item m="1" x="19"/>
        <item m="1" x="27"/>
        <item m="1" x="38"/>
        <item m="1" x="26"/>
        <item m="1" x="30"/>
        <item m="1" x="29"/>
        <item m="1" x="35"/>
        <item m="1" x="28"/>
        <item m="1" x="42"/>
        <item m="1" x="33"/>
        <item m="1" x="31"/>
        <item m="1" x="39"/>
        <item m="1" x="41"/>
        <item m="1" x="22"/>
        <item m="1" x="37"/>
        <item m="1" x="21"/>
        <item m="1" x="25"/>
        <item m="1" x="24"/>
        <item h="1" m="1" x="32"/>
        <item h="1" m="1" x="23"/>
        <item x="12"/>
        <item x="13"/>
        <item x="14"/>
        <item x="15"/>
        <item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Total de Vítimas de CVLI*" fld="33" baseField="1" baseItem="0"/>
  </dataFields>
  <formats count="48">
    <format dxfId="5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72">
      <pivotArea outline="0" collapsedLevelsAreSubtotals="1" fieldPosition="0"/>
    </format>
    <format dxfId="571">
      <pivotArea dataOnly="0" labelOnly="1" outline="0" fieldPosition="0">
        <references count="1">
          <reference field="4" count="0"/>
        </references>
      </pivotArea>
    </format>
    <format dxfId="570">
      <pivotArea field="-2" type="button" dataOnly="0" labelOnly="1" outline="0" axis="axisCol" fieldPosition="0"/>
    </format>
    <format dxfId="569">
      <pivotArea type="topRight" dataOnly="0" labelOnly="1" outline="0" fieldPosition="0"/>
    </format>
    <format dxfId="56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5">
      <pivotArea dataOnly="0" labelOnly="1" grandRow="1" outline="0" fieldPosition="0"/>
    </format>
    <format dxfId="564">
      <pivotArea field="1" type="button" dataOnly="0" labelOnly="1" outline="0" axis="axisRow" fieldPosition="0"/>
    </format>
    <format dxfId="563">
      <pivotArea field="1" type="button" dataOnly="0" labelOnly="1" outline="0" axis="axisRow" fieldPosition="0"/>
    </format>
    <format dxfId="562">
      <pivotArea field="1" type="button" dataOnly="0" labelOnly="1" outline="0" axis="axisRow" fieldPosition="0"/>
    </format>
    <format dxfId="5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0">
      <pivotArea field="1" type="button" dataOnly="0" labelOnly="1" outline="0" axis="axisRow" fieldPosition="0"/>
    </format>
    <format dxfId="559">
      <pivotArea outline="0" collapsedLevelsAreSubtotals="1" fieldPosition="0"/>
    </format>
    <format dxfId="558">
      <pivotArea field="1" type="button" dataOnly="0" labelOnly="1" outline="0" axis="axisRow" fieldPosition="0"/>
    </format>
    <format dxfId="55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5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5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7">
      <pivotArea dataOnly="0" labelOnly="1" grandRow="1" outline="0" fieldPosition="0"/>
    </format>
    <format dxfId="5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5">
      <pivotArea grandRow="1" outline="0" collapsedLevelsAreSubtotals="1" fieldPosition="0"/>
    </format>
    <format dxfId="544">
      <pivotArea dataOnly="0" labelOnly="1" grandRow="1" outline="0" fieldPosition="0"/>
    </format>
    <format dxfId="543">
      <pivotArea dataOnly="0" labelOnly="1" fieldPosition="0">
        <references count="1">
          <reference field="1" count="1">
            <x v="0"/>
          </reference>
        </references>
      </pivotArea>
    </format>
    <format dxfId="542">
      <pivotArea field="1" type="button" dataOnly="0" labelOnly="1" outline="0" axis="axisRow" fieldPosition="0"/>
    </format>
    <format dxfId="541">
      <pivotArea field="1" type="button" dataOnly="0" labelOnly="1" outline="0" axis="axisRow" fieldPosition="0"/>
    </format>
    <format dxfId="5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8">
      <pivotArea field="1" type="button" dataOnly="0" labelOnly="1" outline="0" axis="axisRow" fieldPosition="0"/>
    </format>
    <format dxfId="537">
      <pivotArea field="1" type="button" dataOnly="0" labelOnly="1" outline="0" axis="axisRow" fieldPosition="0"/>
    </format>
    <format dxfId="53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5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30">
      <pivotArea dataOnly="0" labelOnly="1" fieldPosition="0">
        <references count="1">
          <reference field="1" count="1">
            <x v="0"/>
          </reference>
        </references>
      </pivotArea>
    </format>
    <format dxfId="529">
      <pivotArea grandRow="1" outline="0" collapsedLevelsAreSubtotals="1" fieldPosition="0"/>
    </format>
    <format dxfId="528">
      <pivotArea dataOnly="0" labelOnly="1" grandRow="1" outline="0" fieldPosition="0"/>
    </format>
    <format dxfId="527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52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54" applyNumberFormats="0" applyBorderFormats="0" applyFontFormats="0" applyPatternFormats="0" applyAlignmentFormats="0" applyWidthHeightFormats="1" dataCaption="Valores" grandTotalCaption="Total RS" updatedVersion="6" minRefreshableVersion="3" showCalcMbrs="0" showDataTips="0" itemPrintTitles="1" createdVersion="3" indent="0" compact="0" compactData="0" multipleFieldFilters="0" rowHeaderCaption="Municípios">
  <location ref="A11:P510" firstHeaderRow="1" firstDataRow="2" firstDataCol="1" rowPageCount="2" colPageCount="1"/>
  <pivotFields count="40">
    <pivotField compact="0" outline="0" showAll="0"/>
    <pivotField axis="axisRow" compact="0" outline="0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compact="0" outline="0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compact="0" outline="0" showAll="0" defaultSubtotal="0"/>
    <pivotField axis="axisPage" compact="0" outline="0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0"/>
        <item h="1" m="1" x="36"/>
        <item h="1" m="1" x="34"/>
        <item h="1" m="1" x="40"/>
        <item h="1" m="1" x="19"/>
        <item h="1" m="1" x="27"/>
        <item h="1" m="1" x="38"/>
        <item h="1" m="1" x="26"/>
        <item h="1" m="1" x="30"/>
        <item h="1" m="1" x="29"/>
        <item h="1" m="1" x="35"/>
        <item h="1" m="1" x="28"/>
        <item m="1" x="42"/>
        <item h="1" m="1" x="33"/>
        <item h="1" m="1" x="31"/>
        <item h="1" m="1" x="39"/>
        <item h="1" m="1" x="41"/>
        <item h="1" m="1" x="22"/>
        <item h="1" m="1" x="37"/>
        <item h="1" m="1" x="21"/>
        <item h="1" m="1" x="25"/>
        <item h="1" m="1" x="24"/>
        <item h="1" m="1" x="32"/>
        <item h="1" m="1" x="23"/>
        <item x="12"/>
        <item h="1" x="13"/>
        <item h="1" x="14"/>
        <item h="1" x="15"/>
        <item h="1" x="16"/>
        <item h="1" x="1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Total de Vítimas de CVLI*" fld="33" baseField="1" baseItem="0"/>
  </dataFields>
  <formats count="47">
    <format dxfId="52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4">
      <pivotArea outline="0" collapsedLevelsAreSubtotals="1" fieldPosition="0"/>
    </format>
    <format dxfId="523">
      <pivotArea field="-2" type="button" dataOnly="0" labelOnly="1" outline="0" axis="axisCol" fieldPosition="0"/>
    </format>
    <format dxfId="522">
      <pivotArea type="topRight" dataOnly="0" labelOnly="1" outline="0" fieldPosition="0"/>
    </format>
    <format dxfId="5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2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8">
      <pivotArea dataOnly="0" labelOnly="1" grandRow="1" outline="0" fieldPosition="0"/>
    </format>
    <format dxfId="517">
      <pivotArea field="1" type="button" dataOnly="0" labelOnly="1" outline="0" axis="axisRow" fieldPosition="0"/>
    </format>
    <format dxfId="516">
      <pivotArea field="1" type="button" dataOnly="0" labelOnly="1" outline="0" axis="axisRow" fieldPosition="0"/>
    </format>
    <format dxfId="515">
      <pivotArea field="1" type="button" dataOnly="0" labelOnly="1" outline="0" axis="axisRow" fieldPosition="0"/>
    </format>
    <format dxfId="5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13">
      <pivotArea field="1" type="button" dataOnly="0" labelOnly="1" outline="0" axis="axisRow" fieldPosition="0"/>
    </format>
    <format dxfId="512">
      <pivotArea outline="0" collapsedLevelsAreSubtotals="1" fieldPosition="0"/>
    </format>
    <format dxfId="511">
      <pivotArea field="1" type="button" dataOnly="0" labelOnly="1" outline="0" axis="axisRow" fieldPosition="0"/>
    </format>
    <format dxfId="51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0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0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0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0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00">
      <pivotArea dataOnly="0" labelOnly="1" grandRow="1" outline="0" fieldPosition="0"/>
    </format>
    <format dxfId="49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8">
      <pivotArea grandRow="1" outline="0" collapsedLevelsAreSubtotals="1" fieldPosition="0"/>
    </format>
    <format dxfId="497">
      <pivotArea dataOnly="0" labelOnly="1" grandRow="1" outline="0" fieldPosition="0"/>
    </format>
    <format dxfId="496">
      <pivotArea dataOnly="0" labelOnly="1" fieldPosition="0">
        <references count="1">
          <reference field="1" count="1">
            <x v="0"/>
          </reference>
        </references>
      </pivotArea>
    </format>
    <format dxfId="495">
      <pivotArea field="1" type="button" dataOnly="0" labelOnly="1" outline="0" axis="axisRow" fieldPosition="0"/>
    </format>
    <format dxfId="494">
      <pivotArea field="1" type="button" dataOnly="0" labelOnly="1" outline="0" axis="axisRow" fieldPosition="0"/>
    </format>
    <format dxfId="4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1">
      <pivotArea field="1" type="button" dataOnly="0" labelOnly="1" outline="0" axis="axisRow" fieldPosition="0"/>
    </format>
    <format dxfId="490">
      <pivotArea field="1" type="button" dataOnly="0" labelOnly="1" outline="0" axis="axisRow" fieldPosition="0"/>
    </format>
    <format dxfId="489">
      <pivotArea dataOnly="0" labelOnly="1" outline="0" fieldPosition="0">
        <references count="1">
          <reference field="4" count="0"/>
        </references>
      </pivotArea>
    </format>
    <format dxfId="48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8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85">
      <pivotArea dataOnly="0" labelOnly="1" fieldPosition="0">
        <references count="1">
          <reference field="1" count="1">
            <x v="0"/>
          </reference>
        </references>
      </pivotArea>
    </format>
    <format dxfId="484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483">
      <pivotArea grandRow="1" outline="0" collapsedLevelsAreSubtotals="1" fieldPosition="0"/>
    </format>
    <format dxfId="482">
      <pivotArea dataOnly="0" labelOnly="1" grandRow="1" outline="0" fieldPosition="0"/>
    </format>
    <format dxfId="481">
      <pivotArea field="1" type="button" dataOnly="0" labelOnly="1" outline="0" axis="axisRow" fieldPosition="0"/>
    </format>
    <format dxfId="48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m="1" x="36"/>
        <item h="1" m="1" x="34"/>
        <item h="1" m="1" x="40"/>
        <item h="1" m="1" x="19"/>
        <item h="1" m="1" x="27"/>
        <item h="1" m="1" x="38"/>
        <item h="1" m="1" x="26"/>
        <item h="1" m="1" x="30"/>
        <item h="1" m="1" x="29"/>
        <item h="1" m="1" x="35"/>
        <item h="1" m="1" x="28"/>
        <item h="1" m="1" x="42"/>
        <item m="1" x="33"/>
        <item h="1" m="1" x="31"/>
        <item h="1" m="1" x="39"/>
        <item h="1" m="1" x="41"/>
        <item h="1" m="1" x="22"/>
        <item h="1" m="1" x="37"/>
        <item h="1" m="1" x="21"/>
        <item h="1" m="1" x="25"/>
        <item h="1" m="1" x="24"/>
        <item h="1" m="1" x="32"/>
        <item h="1" m="1" x="23"/>
        <item h="1" x="12"/>
        <item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Total de Vítimas de CVLI*" fld="33" baseField="1" baseItem="1"/>
  </dataFields>
  <formats count="28">
    <format dxfId="478">
      <pivotArea outline="0" collapsedLevelsAreSubtotals="1" fieldPosition="0"/>
    </format>
    <format dxfId="477">
      <pivotArea field="1" type="button" dataOnly="0" labelOnly="1" outline="0" axis="axisRow" fieldPosition="0"/>
    </format>
    <format dxfId="4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7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66">
      <pivotArea dataOnly="0" labelOnly="1" grandRow="1" outline="0" fieldPosition="0"/>
    </format>
    <format dxfId="46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55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54">
      <pivotArea field="1" type="button" dataOnly="0" labelOnly="1" outline="0" axis="axisRow" fieldPosition="0"/>
    </format>
    <format dxfId="45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52">
      <pivotArea grandRow="1" outline="0" collapsedLevelsAreSubtotals="1" fieldPosition="0"/>
    </format>
    <format dxfId="45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m="1" x="34"/>
        <item h="1" m="1" x="40"/>
        <item h="1" m="1" x="19"/>
        <item h="1" m="1" x="27"/>
        <item h="1" m="1" x="38"/>
        <item h="1" m="1" x="26"/>
        <item h="1" m="1" x="30"/>
        <item h="1" m="1" x="29"/>
        <item h="1" m="1" x="35"/>
        <item h="1" m="1" x="28"/>
        <item h="1" m="1" x="42"/>
        <item h="1" m="1" x="33"/>
        <item m="1" x="31"/>
        <item h="1" m="1" x="39"/>
        <item h="1" m="1" x="41"/>
        <item h="1" m="1" x="22"/>
        <item h="1" m="1" x="37"/>
        <item h="1" m="1" x="21"/>
        <item h="1" m="1" x="25"/>
        <item h="1" m="1" x="24"/>
        <item h="1" m="1" x="32"/>
        <item h="1" m="1" x="23"/>
        <item h="1" x="12"/>
        <item h="1" x="13"/>
        <item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1" baseItem="0"/>
  </dataFields>
  <formats count="45">
    <format dxfId="4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9">
      <pivotArea outline="0" collapsedLevelsAreSubtotals="1" fieldPosition="0"/>
    </format>
    <format dxfId="448">
      <pivotArea dataOnly="0" labelOnly="1" outline="0" fieldPosition="0">
        <references count="1">
          <reference field="4" count="0"/>
        </references>
      </pivotArea>
    </format>
    <format dxfId="447">
      <pivotArea field="-2" type="button" dataOnly="0" labelOnly="1" outline="0" axis="axisCol" fieldPosition="0"/>
    </format>
    <format dxfId="446">
      <pivotArea type="topRight" dataOnly="0" labelOnly="1" outline="0" fieldPosition="0"/>
    </format>
    <format dxfId="4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2">
      <pivotArea dataOnly="0" labelOnly="1" grandRow="1" outline="0" fieldPosition="0"/>
    </format>
    <format dxfId="441">
      <pivotArea field="1" type="button" dataOnly="0" labelOnly="1" outline="0" axis="axisRow" fieldPosition="0"/>
    </format>
    <format dxfId="440">
      <pivotArea field="1" type="button" dataOnly="0" labelOnly="1" outline="0" axis="axisRow" fieldPosition="0"/>
    </format>
    <format dxfId="439">
      <pivotArea field="1" type="button" dataOnly="0" labelOnly="1" outline="0" axis="axisRow" fieldPosition="0"/>
    </format>
    <format dxfId="4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7">
      <pivotArea field="1" type="button" dataOnly="0" labelOnly="1" outline="0" axis="axisRow" fieldPosition="0"/>
    </format>
    <format dxfId="436">
      <pivotArea outline="0" collapsedLevelsAreSubtotals="1" fieldPosition="0"/>
    </format>
    <format dxfId="435">
      <pivotArea field="1" type="button" dataOnly="0" labelOnly="1" outline="0" axis="axisRow" fieldPosition="0"/>
    </format>
    <format dxfId="43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3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3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3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3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2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24">
      <pivotArea dataOnly="0" labelOnly="1" grandRow="1" outline="0" fieldPosition="0"/>
    </format>
    <format dxfId="4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2">
      <pivotArea grandRow="1" outline="0" collapsedLevelsAreSubtotals="1" fieldPosition="0"/>
    </format>
    <format dxfId="421">
      <pivotArea dataOnly="0" labelOnly="1" grandRow="1" outline="0" fieldPosition="0"/>
    </format>
    <format dxfId="420">
      <pivotArea dataOnly="0" labelOnly="1" fieldPosition="0">
        <references count="1">
          <reference field="1" count="1">
            <x v="0"/>
          </reference>
        </references>
      </pivotArea>
    </format>
    <format dxfId="419">
      <pivotArea field="1" type="button" dataOnly="0" labelOnly="1" outline="0" axis="axisRow" fieldPosition="0"/>
    </format>
    <format dxfId="418">
      <pivotArea field="1" type="button" dataOnly="0" labelOnly="1" outline="0" axis="axisRow" fieldPosition="0"/>
    </format>
    <format dxfId="4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5">
      <pivotArea field="1" type="button" dataOnly="0" labelOnly="1" outline="0" axis="axisRow" fieldPosition="0"/>
    </format>
    <format dxfId="414">
      <pivotArea field="1" type="button" dataOnly="0" labelOnly="1" outline="0" axis="axisRow" fieldPosition="0"/>
    </format>
    <format dxfId="413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12">
      <pivotArea dataOnly="0" labelOnly="1" fieldPosition="0">
        <references count="1">
          <reference field="1" count="1">
            <x v="0"/>
          </reference>
        </references>
      </pivotArea>
    </format>
    <format dxfId="41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1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9">
      <pivotArea grandRow="1" outline="0" collapsedLevelsAreSubtotals="1" fieldPosition="0"/>
    </format>
    <format dxfId="408">
      <pivotArea dataOnly="0" labelOnly="1" grandRow="1" outline="0" fieldPosition="0"/>
    </format>
    <format dxfId="40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0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m="1" x="40"/>
        <item h="1" m="1" x="19"/>
        <item h="1" m="1" x="27"/>
        <item h="1" m="1" x="38"/>
        <item h="1" m="1" x="26"/>
        <item h="1" m="1" x="30"/>
        <item h="1" m="1" x="29"/>
        <item h="1" m="1" x="35"/>
        <item h="1" m="1" x="28"/>
        <item h="1" m="1" x="42"/>
        <item h="1" m="1" x="33"/>
        <item h="1" m="1" x="31"/>
        <item m="1" x="39"/>
        <item h="1" m="1" x="41"/>
        <item h="1" m="1" x="22"/>
        <item h="1" m="1" x="37"/>
        <item h="1" m="1" x="21"/>
        <item h="1" m="1" x="25"/>
        <item h="1" m="1" x="24"/>
        <item h="1" m="1" x="32"/>
        <item h="1" m="1" x="23"/>
        <item h="1" x="12"/>
        <item h="1" x="13"/>
        <item h="1" x="14"/>
        <item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47">
    <format dxfId="40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4">
      <pivotArea outline="0" collapsedLevelsAreSubtotals="1" fieldPosition="0"/>
    </format>
    <format dxfId="403">
      <pivotArea dataOnly="0" labelOnly="1" outline="0" fieldPosition="0">
        <references count="1">
          <reference field="4" count="0"/>
        </references>
      </pivotArea>
    </format>
    <format dxfId="402">
      <pivotArea field="-2" type="button" dataOnly="0" labelOnly="1" outline="0" axis="axisCol" fieldPosition="0"/>
    </format>
    <format dxfId="401">
      <pivotArea type="topRight" dataOnly="0" labelOnly="1" outline="0" fieldPosition="0"/>
    </format>
    <format dxfId="40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7">
      <pivotArea dataOnly="0" labelOnly="1" grandRow="1" outline="0" fieldPosition="0"/>
    </format>
    <format dxfId="396">
      <pivotArea field="1" type="button" dataOnly="0" labelOnly="1" outline="0" axis="axisRow" fieldPosition="0"/>
    </format>
    <format dxfId="395">
      <pivotArea field="1" type="button" dataOnly="0" labelOnly="1" outline="0" axis="axisRow" fieldPosition="0"/>
    </format>
    <format dxfId="394">
      <pivotArea field="1" type="button" dataOnly="0" labelOnly="1" outline="0" axis="axisRow" fieldPosition="0"/>
    </format>
    <format dxfId="39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2">
      <pivotArea field="1" type="button" dataOnly="0" labelOnly="1" outline="0" axis="axisRow" fieldPosition="0"/>
    </format>
    <format dxfId="391">
      <pivotArea outline="0" collapsedLevelsAreSubtotals="1" fieldPosition="0"/>
    </format>
    <format dxfId="390">
      <pivotArea field="1" type="button" dataOnly="0" labelOnly="1" outline="0" axis="axisRow" fieldPosition="0"/>
    </format>
    <format dxfId="38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8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8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8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79">
      <pivotArea dataOnly="0" labelOnly="1" grandRow="1" outline="0" fieldPosition="0"/>
    </format>
    <format dxfId="37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7">
      <pivotArea grandRow="1" outline="0" collapsedLevelsAreSubtotals="1" fieldPosition="0"/>
    </format>
    <format dxfId="376">
      <pivotArea dataOnly="0" labelOnly="1" grandRow="1" outline="0" fieldPosition="0"/>
    </format>
    <format dxfId="375">
      <pivotArea dataOnly="0" labelOnly="1" fieldPosition="0">
        <references count="1">
          <reference field="1" count="1">
            <x v="0"/>
          </reference>
        </references>
      </pivotArea>
    </format>
    <format dxfId="374">
      <pivotArea field="1" type="button" dataOnly="0" labelOnly="1" outline="0" axis="axisRow" fieldPosition="0"/>
    </format>
    <format dxfId="373">
      <pivotArea field="1" type="button" dataOnly="0" labelOnly="1" outline="0" axis="axisRow" fieldPosition="0"/>
    </format>
    <format dxfId="37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0">
      <pivotArea field="1" type="button" dataOnly="0" labelOnly="1" outline="0" axis="axisRow" fieldPosition="0"/>
    </format>
    <format dxfId="369">
      <pivotArea field="1" type="button" dataOnly="0" labelOnly="1" outline="0" axis="axisRow" fieldPosition="0"/>
    </format>
    <format dxfId="36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6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66">
      <pivotArea grandRow="1" outline="0" collapsedLevelsAreSubtotals="1" fieldPosition="0"/>
    </format>
    <format dxfId="365">
      <pivotArea dataOnly="0" labelOnly="1" grandRow="1" outline="0" fieldPosition="0"/>
    </format>
    <format dxfId="36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6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5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0"/>
        <item m="1" x="36"/>
        <item m="1" x="34"/>
        <item m="1" x="40"/>
        <item m="1" x="19"/>
        <item m="1" x="27"/>
        <item m="1" x="38"/>
        <item m="1" x="26"/>
        <item m="1" x="30"/>
        <item m="1" x="29"/>
        <item m="1" x="35"/>
        <item m="1" x="28"/>
        <item m="1" x="42"/>
        <item m="1" x="33"/>
        <item m="1" x="31"/>
        <item m="1" x="39"/>
        <item m="1" x="41"/>
        <item m="1" x="22"/>
        <item m="1" x="37"/>
        <item m="1" x="21"/>
        <item m="1" x="25"/>
        <item m="1" x="24"/>
        <item m="1" x="32"/>
        <item m="1" x="23"/>
        <item h="1" x="12"/>
        <item h="1" x="13"/>
        <item h="1" x="14"/>
        <item h="1" x="15"/>
        <item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1" baseItem="0"/>
  </dataFields>
  <formats count="44">
    <format dxfId="3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7">
      <pivotArea outline="0" collapsedLevelsAreSubtotals="1" fieldPosition="0"/>
    </format>
    <format dxfId="356">
      <pivotArea dataOnly="0" labelOnly="1" outline="0" fieldPosition="0">
        <references count="1">
          <reference field="4" count="0"/>
        </references>
      </pivotArea>
    </format>
    <format dxfId="355">
      <pivotArea field="-2" type="button" dataOnly="0" labelOnly="1" outline="0" axis="axisCol" fieldPosition="0"/>
    </format>
    <format dxfId="354">
      <pivotArea type="topRight" dataOnly="0" labelOnly="1" outline="0" fieldPosition="0"/>
    </format>
    <format dxfId="35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0">
      <pivotArea dataOnly="0" labelOnly="1" grandRow="1" outline="0" fieldPosition="0"/>
    </format>
    <format dxfId="349">
      <pivotArea field="1" type="button" dataOnly="0" labelOnly="1" outline="0" axis="axisRow" fieldPosition="0"/>
    </format>
    <format dxfId="348">
      <pivotArea field="1" type="button" dataOnly="0" labelOnly="1" outline="0" axis="axisRow" fieldPosition="0"/>
    </format>
    <format dxfId="347">
      <pivotArea field="1" type="button" dataOnly="0" labelOnly="1" outline="0" axis="axisRow" fieldPosition="0"/>
    </format>
    <format dxfId="3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5">
      <pivotArea field="1" type="button" dataOnly="0" labelOnly="1" outline="0" axis="axisRow" fieldPosition="0"/>
    </format>
    <format dxfId="344">
      <pivotArea outline="0" collapsedLevelsAreSubtotals="1" fieldPosition="0"/>
    </format>
    <format dxfId="343">
      <pivotArea field="1" type="button" dataOnly="0" labelOnly="1" outline="0" axis="axisRow" fieldPosition="0"/>
    </format>
    <format dxfId="34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3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3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3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3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3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3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32">
      <pivotArea dataOnly="0" labelOnly="1" grandRow="1" outline="0" fieldPosition="0"/>
    </format>
    <format dxfId="3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0">
      <pivotArea grandRow="1" outline="0" collapsedLevelsAreSubtotals="1" fieldPosition="0"/>
    </format>
    <format dxfId="329">
      <pivotArea dataOnly="0" labelOnly="1" grandRow="1" outline="0" fieldPosition="0"/>
    </format>
    <format dxfId="328">
      <pivotArea dataOnly="0" labelOnly="1" fieldPosition="0">
        <references count="1">
          <reference field="1" count="1">
            <x v="0"/>
          </reference>
        </references>
      </pivotArea>
    </format>
    <format dxfId="327">
      <pivotArea field="1" type="button" dataOnly="0" labelOnly="1" outline="0" axis="axisRow" fieldPosition="0"/>
    </format>
    <format dxfId="326">
      <pivotArea field="1" type="button" dataOnly="0" labelOnly="1" outline="0" axis="axisRow" fieldPosition="0"/>
    </format>
    <format dxfId="3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3">
      <pivotArea field="1" type="button" dataOnly="0" labelOnly="1" outline="0" axis="axisRow" fieldPosition="0"/>
    </format>
    <format dxfId="322">
      <pivotArea field="1" type="button" dataOnly="0" labelOnly="1" outline="0" axis="axisRow" fieldPosition="0"/>
    </format>
    <format dxfId="32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20">
      <pivotArea dataOnly="0" labelOnly="1" fieldPosition="0">
        <references count="1">
          <reference field="1" count="1">
            <x v="0"/>
          </reference>
        </references>
      </pivotArea>
    </format>
    <format dxfId="319">
      <pivotArea grandRow="1" outline="0" collapsedLevelsAreSubtotals="1" fieldPosition="0"/>
    </format>
    <format dxfId="318">
      <pivotArea dataOnly="0" labelOnly="1" grandRow="1" outline="0" fieldPosition="0"/>
    </format>
    <format dxfId="31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1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1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compact="0" compactData="0" multipleFieldFilters="0" rowHeaderCaption="Municípios">
  <location ref="A11:P13" firstHeaderRow="1" firstDataRow="2" firstDataCol="1" rowPageCount="2" colPageCount="1"/>
  <pivotFields count="40">
    <pivotField compact="0" outline="0" showAll="0"/>
    <pivotField axis="axisRow" compact="0" outline="0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compact="0" outline="0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compact="0" outline="0" showAll="0" defaultSubtotal="0"/>
    <pivotField axis="axisPage" compact="0" outline="0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m="1" x="27"/>
        <item h="1" m="1" x="38"/>
        <item h="1" m="1" x="26"/>
        <item h="1" m="1" x="30"/>
        <item h="1" m="1" x="29"/>
        <item h="1" m="1" x="35"/>
        <item h="1" m="1" x="28"/>
        <item h="1" m="1" x="42"/>
        <item h="1" m="1" x="33"/>
        <item h="1" m="1" x="31"/>
        <item h="1" m="1" x="39"/>
        <item h="1" m="1" x="41"/>
        <item m="1" x="22"/>
        <item h="1" m="1" x="37"/>
        <item h="1" m="1" x="21"/>
        <item h="1" m="1" x="25"/>
        <item h="1" m="1" x="24"/>
        <item h="1" m="1" x="32"/>
        <item h="1"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1" baseItem="0"/>
  </dataFields>
  <formats count="47">
    <format dxfId="31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outline="0" collapsedLevelsAreSubtotals="1" fieldPosition="0"/>
    </format>
    <format dxfId="312">
      <pivotArea dataOnly="0" labelOnly="1" outline="0" fieldPosition="0">
        <references count="1">
          <reference field="4" count="0"/>
        </references>
      </pivotArea>
    </format>
    <format dxfId="311">
      <pivotArea field="-2" type="button" dataOnly="0" labelOnly="1" outline="0" axis="axisCol" fieldPosition="0"/>
    </format>
    <format dxfId="310">
      <pivotArea type="topRight" dataOnly="0" labelOnly="1" outline="0" fieldPosition="0"/>
    </format>
    <format dxfId="30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dataOnly="0" labelOnly="1" grandRow="1" outline="0" fieldPosition="0"/>
    </format>
    <format dxfId="305">
      <pivotArea field="1" type="button" dataOnly="0" labelOnly="1" outline="0" axis="axisRow" fieldPosition="0"/>
    </format>
    <format dxfId="304">
      <pivotArea field="1" type="button" dataOnly="0" labelOnly="1" outline="0" axis="axisRow" fieldPosition="0"/>
    </format>
    <format dxfId="303">
      <pivotArea field="1" type="button" dataOnly="0" labelOnly="1" outline="0" axis="axisRow" fieldPosition="0"/>
    </format>
    <format dxfId="3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1">
      <pivotArea field="1" type="button" dataOnly="0" labelOnly="1" outline="0" axis="axisRow" fieldPosition="0"/>
    </format>
    <format dxfId="300">
      <pivotArea outline="0" collapsedLevelsAreSubtotals="1" fieldPosition="0"/>
    </format>
    <format dxfId="299">
      <pivotArea field="1" type="button" dataOnly="0" labelOnly="1" outline="0" axis="axisRow" fieldPosition="0"/>
    </format>
    <format dxfId="29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9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9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9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9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9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9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9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8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88">
      <pivotArea dataOnly="0" labelOnly="1" grandRow="1" outline="0" fieldPosition="0"/>
    </format>
    <format dxfId="28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6">
      <pivotArea grandRow="1" outline="0" collapsedLevelsAreSubtotals="1" fieldPosition="0"/>
    </format>
    <format dxfId="285">
      <pivotArea dataOnly="0" labelOnly="1" grandRow="1" outline="0" fieldPosition="0"/>
    </format>
    <format dxfId="284">
      <pivotArea dataOnly="0" labelOnly="1" fieldPosition="0">
        <references count="1">
          <reference field="1" count="1">
            <x v="0"/>
          </reference>
        </references>
      </pivotArea>
    </format>
    <format dxfId="283">
      <pivotArea field="1" type="button" dataOnly="0" labelOnly="1" outline="0" axis="axisRow" fieldPosition="0"/>
    </format>
    <format dxfId="282">
      <pivotArea field="1" type="button" dataOnly="0" labelOnly="1" outline="0" axis="axisRow" fieldPosition="0"/>
    </format>
    <format dxfId="28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9">
      <pivotArea field="1" type="button" dataOnly="0" labelOnly="1" outline="0" axis="axisRow" fieldPosition="0"/>
    </format>
    <format dxfId="278">
      <pivotArea field="1" type="button" dataOnly="0" labelOnly="1" outline="0" axis="axisRow" fieldPosition="0"/>
    </format>
    <format dxfId="277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76">
      <pivotArea grandRow="1" outline="0" collapsedLevelsAreSubtotals="1" fieldPosition="0"/>
    </format>
    <format dxfId="275">
      <pivotArea dataOnly="0" labelOnly="1" grandRow="1" outline="0" fieldPosition="0"/>
    </format>
    <format dxfId="27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7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7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6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6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h="1" m="1" x="27"/>
        <item m="1" x="38"/>
        <item h="1" m="1" x="26"/>
        <item h="1" m="1" x="30"/>
        <item h="1" m="1" x="29"/>
        <item h="1" m="1" x="35"/>
        <item h="1" m="1" x="28"/>
        <item h="1" m="1" x="42"/>
        <item h="1" m="1" x="33"/>
        <item h="1" m="1" x="31"/>
        <item h="1" m="1" x="39"/>
        <item h="1" m="1" x="41"/>
        <item h="1" m="1" x="22"/>
        <item m="1" x="37"/>
        <item h="1" m="1" x="21"/>
        <item h="1" m="1" x="25"/>
        <item h="1" m="1" x="24"/>
        <item h="1" m="1" x="32"/>
        <item h="1"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44">
    <format dxfId="2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6">
      <pivotArea outline="0" collapsedLevelsAreSubtotals="1" fieldPosition="0"/>
    </format>
    <format dxfId="265">
      <pivotArea dataOnly="0" labelOnly="1" outline="0" fieldPosition="0">
        <references count="1">
          <reference field="4" count="0"/>
        </references>
      </pivotArea>
    </format>
    <format dxfId="264">
      <pivotArea field="-2" type="button" dataOnly="0" labelOnly="1" outline="0" axis="axisCol" fieldPosition="0"/>
    </format>
    <format dxfId="263">
      <pivotArea type="topRight" dataOnly="0" labelOnly="1" outline="0" fieldPosition="0"/>
    </format>
    <format dxfId="2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9">
      <pivotArea dataOnly="0" labelOnly="1" grandRow="1" outline="0" fieldPosition="0"/>
    </format>
    <format dxfId="258">
      <pivotArea field="1" type="button" dataOnly="0" labelOnly="1" outline="0" axis="axisRow" fieldPosition="0"/>
    </format>
    <format dxfId="257">
      <pivotArea field="1" type="button" dataOnly="0" labelOnly="1" outline="0" axis="axisRow" fieldPosition="0"/>
    </format>
    <format dxfId="256">
      <pivotArea field="1" type="button" dataOnly="0" labelOnly="1" outline="0" axis="axisRow" fieldPosition="0"/>
    </format>
    <format dxfId="2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field="1" type="button" dataOnly="0" labelOnly="1" outline="0" axis="axisRow" fieldPosition="0"/>
    </format>
    <format dxfId="253">
      <pivotArea outline="0" collapsedLevelsAreSubtotals="1" fieldPosition="0"/>
    </format>
    <format dxfId="252">
      <pivotArea field="1" type="button" dataOnly="0" labelOnly="1" outline="0" axis="axisRow" fieldPosition="0"/>
    </format>
    <format dxfId="2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5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4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4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4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4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4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4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1">
      <pivotArea dataOnly="0" labelOnly="1" grandRow="1" outline="0" fieldPosition="0"/>
    </format>
    <format dxfId="2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9">
      <pivotArea grandRow="1" outline="0" collapsedLevelsAreSubtotals="1" fieldPosition="0"/>
    </format>
    <format dxfId="238">
      <pivotArea dataOnly="0" labelOnly="1" grandRow="1" outline="0" fieldPosition="0"/>
    </format>
    <format dxfId="237">
      <pivotArea dataOnly="0" labelOnly="1" fieldPosition="0">
        <references count="1">
          <reference field="1" count="1">
            <x v="0"/>
          </reference>
        </references>
      </pivotArea>
    </format>
    <format dxfId="236">
      <pivotArea field="1" type="button" dataOnly="0" labelOnly="1" outline="0" axis="axisRow" fieldPosition="0"/>
    </format>
    <format dxfId="235">
      <pivotArea field="1" type="button" dataOnly="0" labelOnly="1" outline="0" axis="axisRow" fieldPosition="0"/>
    </format>
    <format dxfId="2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2">
      <pivotArea field="1" type="button" dataOnly="0" labelOnly="1" outline="0" axis="axisRow" fieldPosition="0"/>
    </format>
    <format dxfId="231">
      <pivotArea field="1" type="button" dataOnly="0" labelOnly="1" outline="0" axis="axisRow" fieldPosition="0"/>
    </format>
    <format dxfId="230">
      <pivotArea grandRow="1" outline="0" collapsedLevelsAreSubtotals="1" fieldPosition="0"/>
    </format>
    <format dxfId="229">
      <pivotArea dataOnly="0" labelOnly="1" grandRow="1" outline="0" fieldPosition="0"/>
    </format>
    <format dxfId="22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2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2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h="1" m="1" x="27"/>
        <item h="1" m="1" x="38"/>
        <item m="1" x="26"/>
        <item h="1" m="1" x="30"/>
        <item h="1" m="1" x="29"/>
        <item h="1" m="1" x="35"/>
        <item h="1" m="1" x="28"/>
        <item h="1" m="1" x="42"/>
        <item h="1" m="1" x="33"/>
        <item h="1" m="1" x="31"/>
        <item h="1" m="1" x="39"/>
        <item h="1" m="1" x="41"/>
        <item h="1" m="1" x="22"/>
        <item h="1" m="1" x="37"/>
        <item m="1" x="21"/>
        <item h="1" m="1" x="25"/>
        <item h="1" m="1" x="24"/>
        <item h="1" m="1" x="32"/>
        <item h="1"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3">
    <format dxfId="2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2">
      <pivotArea outline="0" collapsedLevelsAreSubtotals="1" fieldPosition="0"/>
    </format>
    <format dxfId="221">
      <pivotArea dataOnly="0" labelOnly="1" outline="0" fieldPosition="0">
        <references count="1">
          <reference field="4" count="0"/>
        </references>
      </pivotArea>
    </format>
    <format dxfId="220">
      <pivotArea field="-2" type="button" dataOnly="0" labelOnly="1" outline="0" axis="axisCol" fieldPosition="0"/>
    </format>
    <format dxfId="219">
      <pivotArea type="topRight" dataOnly="0" labelOnly="1" outline="0" fieldPosition="0"/>
    </format>
    <format dxfId="21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5">
      <pivotArea dataOnly="0" labelOnly="1" grandRow="1" outline="0" fieldPosition="0"/>
    </format>
    <format dxfId="214">
      <pivotArea field="1" type="button" dataOnly="0" labelOnly="1" outline="0" axis="axisRow" fieldPosition="0"/>
    </format>
    <format dxfId="213">
      <pivotArea field="1" type="button" dataOnly="0" labelOnly="1" outline="0" axis="axisRow" fieldPosition="0"/>
    </format>
    <format dxfId="212">
      <pivotArea field="1" type="button" dataOnly="0" labelOnly="1" outline="0" axis="axisRow" fieldPosition="0"/>
    </format>
    <format dxfId="2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field="1" type="button" dataOnly="0" labelOnly="1" outline="0" axis="axisRow" fieldPosition="0"/>
    </format>
    <format dxfId="209">
      <pivotArea outline="0" collapsedLevelsAreSubtotals="1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0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0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0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0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0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0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7">
      <pivotArea dataOnly="0" labelOnly="1" grandRow="1" outline="0" fieldPosition="0"/>
    </format>
    <format dxfId="19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5">
      <pivotArea grandRow="1" outline="0" collapsedLevelsAreSubtotals="1" fieldPosition="0"/>
    </format>
    <format dxfId="194">
      <pivotArea dataOnly="0" labelOnly="1" grandRow="1" outline="0" fieldPosition="0"/>
    </format>
    <format dxfId="193">
      <pivotArea dataOnly="0" labelOnly="1" fieldPosition="0">
        <references count="1">
          <reference field="1" count="1">
            <x v="0"/>
          </reference>
        </references>
      </pivotArea>
    </format>
    <format dxfId="192">
      <pivotArea field="1" type="button" dataOnly="0" labelOnly="1" outline="0" axis="axisRow" fieldPosition="0"/>
    </format>
    <format dxfId="191">
      <pivotArea field="1" type="button" dataOnly="0" labelOnly="1" outline="0" axis="axisRow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8">
      <pivotArea field="1" type="button" dataOnly="0" labelOnly="1" outline="0" axis="axisRow" fieldPosition="0"/>
    </format>
    <format dxfId="187">
      <pivotArea field="1" type="button" dataOnly="0" labelOnly="1" outline="0" axis="axisRow" fieldPosition="0"/>
    </format>
    <format dxfId="186">
      <pivotArea grandRow="1" outline="0" collapsedLevelsAreSubtotals="1" fieldPosition="0"/>
    </format>
    <format dxfId="185">
      <pivotArea dataOnly="0" labelOnly="1" grandRow="1" outline="0" fieldPosition="0"/>
    </format>
    <format dxfId="18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83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8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8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h="1" m="1" x="27"/>
        <item h="1" m="1" x="38"/>
        <item h="1" m="1" x="26"/>
        <item m="1" x="30"/>
        <item h="1" m="1" x="29"/>
        <item h="1" m="1" x="35"/>
        <item h="1" m="1" x="28"/>
        <item h="1" m="1" x="42"/>
        <item h="1" m="1" x="33"/>
        <item h="1" m="1" x="31"/>
        <item h="1" m="1" x="39"/>
        <item h="1" m="1" x="41"/>
        <item h="1" m="1" x="22"/>
        <item h="1" m="1" x="37"/>
        <item h="1" m="1" x="21"/>
        <item m="1" x="25"/>
        <item h="1" m="1" x="24"/>
        <item h="1" m="1" x="32"/>
        <item h="1"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4"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outline="0" collapsedLevelsAreSubtotals="1" fieldPosition="0"/>
    </format>
    <format dxfId="178">
      <pivotArea dataOnly="0" labelOnly="1" outline="0" fieldPosition="0">
        <references count="1">
          <reference field="4" count="0"/>
        </references>
      </pivotArea>
    </format>
    <format dxfId="177">
      <pivotArea field="-2" type="button" dataOnly="0" labelOnly="1" outline="0" axis="axisCol" fieldPosition="0"/>
    </format>
    <format dxfId="176">
      <pivotArea type="topRight" dataOnly="0" labelOnly="1" outline="0" fieldPosition="0"/>
    </format>
    <format dxfId="1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dataOnly="0" labelOnly="1" grandRow="1" outline="0" fieldPosition="0"/>
    </format>
    <format dxfId="171">
      <pivotArea field="1" type="button" dataOnly="0" labelOnly="1" outline="0" axis="axisRow" fieldPosition="0"/>
    </format>
    <format dxfId="170">
      <pivotArea field="1" type="button" dataOnly="0" labelOnly="1" outline="0" axis="axisRow" fieldPosition="0"/>
    </format>
    <format dxfId="169">
      <pivotArea field="1" type="button" dataOnly="0" labelOnly="1" outline="0" axis="axisRow" fieldPosition="0"/>
    </format>
    <format dxfId="1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field="1" type="button" dataOnly="0" labelOnly="1" outline="0" axis="axisRow" fieldPosition="0"/>
    </format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4">
      <pivotArea dataOnly="0" labelOnly="1" grandRow="1" outline="0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dataOnly="0" labelOnly="1" fieldPosition="0">
        <references count="1">
          <reference field="1" count="1">
            <x v="0"/>
          </reference>
        </references>
      </pivotArea>
    </format>
    <format dxfId="149">
      <pivotArea field="1" type="button" dataOnly="0" labelOnly="1" outline="0" axis="axisRow" fieldPosition="0"/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field="1" type="button" dataOnly="0" labelOnly="1" outline="0" axis="axisRow" fieldPosition="0"/>
    </format>
    <format dxfId="144">
      <pivotArea field="1" type="button" dataOnly="0" labelOnly="1" outline="0" axis="axisRow" fieldPosition="0"/>
    </format>
    <format dxfId="14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2">
      <pivotArea grandRow="1" outline="0" collapsedLevelsAreSubtotals="1" fieldPosition="0"/>
    </format>
    <format dxfId="141">
      <pivotArea dataOnly="0" labelOnly="1" grandRow="1" outline="0" fieldPosition="0"/>
    </format>
    <format dxfId="140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3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3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37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h="1" m="1" x="27"/>
        <item h="1" m="1" x="38"/>
        <item h="1" m="1" x="26"/>
        <item h="1" m="1" x="30"/>
        <item m="1" x="29"/>
        <item h="1" m="1" x="35"/>
        <item h="1" m="1" x="28"/>
        <item h="1" m="1" x="42"/>
        <item h="1" m="1" x="33"/>
        <item h="1" m="1" x="31"/>
        <item h="1" m="1" x="39"/>
        <item h="1" m="1" x="41"/>
        <item h="1" m="1" x="22"/>
        <item h="1" m="1" x="37"/>
        <item h="1" m="1" x="21"/>
        <item h="1" m="1" x="25"/>
        <item m="1" x="24"/>
        <item h="1" m="1" x="32"/>
        <item h="1"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Total de Vítimas de CVLI*" fld="33" baseField="1" baseItem="0"/>
  </dataFields>
  <formats count="48">
    <format dxfId="1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5">
      <pivotArea outline="0" collapsedLevelsAreSubtotals="1" fieldPosition="0"/>
    </format>
    <format dxfId="134">
      <pivotArea dataOnly="0" labelOnly="1" outline="0" fieldPosition="0">
        <references count="1">
          <reference field="4" count="0"/>
        </references>
      </pivotArea>
    </format>
    <format dxfId="133">
      <pivotArea field="-2" type="button" dataOnly="0" labelOnly="1" outline="0" axis="axisCol" fieldPosition="0"/>
    </format>
    <format dxfId="132">
      <pivotArea type="topRight" dataOnly="0" labelOnly="1" outline="0" fieldPosition="0"/>
    </format>
    <format dxfId="1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8">
      <pivotArea dataOnly="0" labelOnly="1" grandRow="1" outline="0" fieldPosition="0"/>
    </format>
    <format dxfId="127">
      <pivotArea field="1" type="button" dataOnly="0" labelOnly="1" outline="0" axis="axisRow" fieldPosition="0"/>
    </format>
    <format dxfId="126">
      <pivotArea field="1" type="button" dataOnly="0" labelOnly="1" outline="0" axis="axisRow" fieldPosition="0"/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3">
      <pivotArea field="1" type="button" dataOnly="0" labelOnly="1" outline="0" axis="axisRow" fieldPosition="0"/>
    </format>
    <format dxfId="122">
      <pivotArea outline="0" collapsedLevelsAreSubtotals="1" fieldPosition="0"/>
    </format>
    <format dxfId="121">
      <pivotArea field="1" type="button" dataOnly="0" labelOnly="1" outline="0" axis="axisRow" fieldPosition="0"/>
    </format>
    <format dxfId="12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1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1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1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1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1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10">
      <pivotArea dataOnly="0" labelOnly="1" grandRow="1" outline="0" fieldPosition="0"/>
    </format>
    <format dxfId="1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">
      <pivotArea grandRow="1" outline="0" collapsedLevelsAreSubtotals="1" fieldPosition="0"/>
    </format>
    <format dxfId="107">
      <pivotArea dataOnly="0" labelOnly="1" grandRow="1" outline="0" fieldPosition="0"/>
    </format>
    <format dxfId="106">
      <pivotArea dataOnly="0" labelOnly="1" fieldPosition="0">
        <references count="1">
          <reference field="1" count="1">
            <x v="0"/>
          </reference>
        </references>
      </pivotArea>
    </format>
    <format dxfId="105">
      <pivotArea field="1" type="button" dataOnly="0" labelOnly="1" outline="0" axis="axisRow" fieldPosition="0"/>
    </format>
    <format dxfId="104">
      <pivotArea field="1" type="button" dataOnly="0" labelOnly="1" outline="0" axis="axisRow" fieldPosition="0"/>
    </format>
    <format dxfId="1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1">
      <pivotArea field="1" type="button" dataOnly="0" labelOnly="1" outline="0" axis="axisRow" fieldPosition="0"/>
    </format>
    <format dxfId="100">
      <pivotArea field="1" type="button" dataOnly="0" labelOnly="1" outline="0" axis="axisRow" fieldPosition="0"/>
    </format>
    <format dxfId="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98">
      <pivotArea grandRow="1" outline="0" collapsedLevelsAreSubtotals="1" fieldPosition="0"/>
    </format>
    <format dxfId="97">
      <pivotArea dataOnly="0" labelOnly="1" grandRow="1" outline="0" fieldPosition="0"/>
    </format>
    <format dxfId="96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9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h="1" m="1" x="27"/>
        <item h="1" m="1" x="38"/>
        <item h="1" m="1" x="26"/>
        <item h="1" m="1" x="30"/>
        <item h="1" m="1" x="29"/>
        <item m="1" x="35"/>
        <item h="1" m="1" x="28"/>
        <item h="1" m="1" x="42"/>
        <item h="1" m="1" x="33"/>
        <item h="1" m="1" x="31"/>
        <item h="1" m="1" x="39"/>
        <item h="1" m="1" x="41"/>
        <item h="1" m="1" x="22"/>
        <item h="1" m="1" x="37"/>
        <item h="1" m="1" x="21"/>
        <item h="1" m="1" x="25"/>
        <item h="1" m="1" x="24"/>
        <item m="1" x="32"/>
        <item h="1"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3">
    <format dxfId="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outline="0" collapsedLevelsAreSubtotals="1" fieldPosition="0"/>
    </format>
    <format dxfId="86">
      <pivotArea dataOnly="0" labelOnly="1" outline="0" fieldPosition="0">
        <references count="1">
          <reference field="4" count="0"/>
        </references>
      </pivotArea>
    </format>
    <format dxfId="85">
      <pivotArea field="-2" type="button" dataOnly="0" labelOnly="1" outline="0" axis="axisCol" fieldPosition="0"/>
    </format>
    <format dxfId="84">
      <pivotArea type="topRight" dataOnly="0" labelOnly="1" outline="0" fieldPosition="0"/>
    </format>
    <format dxfId="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0">
      <pivotArea dataOnly="0" labelOnly="1" grandRow="1" outline="0" fieldPosition="0"/>
    </format>
    <format dxfId="79">
      <pivotArea field="1" type="button" dataOnly="0" labelOnly="1" outline="0" axis="axisRow" fieldPosition="0"/>
    </format>
    <format dxfId="78">
      <pivotArea field="1" type="button" dataOnly="0" labelOnly="1" outline="0" axis="axisRow" fieldPosition="0"/>
    </format>
    <format dxfId="77">
      <pivotArea field="1" type="button" dataOnly="0" labelOnly="1" outline="0" axis="axisRow" fieldPosition="0"/>
    </format>
    <format dxfId="7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5">
      <pivotArea field="1" type="button" dataOnly="0" labelOnly="1" outline="0" axis="axisRow" fieldPosition="0"/>
    </format>
    <format dxfId="74">
      <pivotArea outline="0" collapsedLevelsAreSubtotals="1" fieldPosition="0"/>
    </format>
    <format dxfId="73">
      <pivotArea field="1" type="button" dataOnly="0" labelOnly="1" outline="0" axis="axisRow" fieldPosition="0"/>
    </format>
    <format dxfId="7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2">
      <pivotArea dataOnly="0" labelOnly="1" grandRow="1" outline="0" fieldPosition="0"/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grandRow="1" outline="0" collapsedLevelsAreSubtotals="1" fieldPosition="0"/>
    </format>
    <format dxfId="59">
      <pivotArea dataOnly="0" labelOnly="1" grandRow="1" outline="0" fieldPosition="0"/>
    </format>
    <format dxfId="58">
      <pivotArea dataOnly="0" labelOnly="1" fieldPosition="0">
        <references count="1">
          <reference field="1" count="1">
            <x v="0"/>
          </reference>
        </references>
      </pivotArea>
    </format>
    <format dxfId="57">
      <pivotArea field="1" type="button" dataOnly="0" labelOnly="1" outline="0" axis="axisRow" fieldPosition="0"/>
    </format>
    <format dxfId="56">
      <pivotArea field="1" type="button" dataOnly="0" labelOnly="1" outline="0" axis="axisRow" fieldPosition="0"/>
    </format>
    <format dxfId="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">
      <pivotArea field="1" type="button" dataOnly="0" labelOnly="1" outline="0" axis="axisRow" fieldPosition="0"/>
    </format>
    <format dxfId="52">
      <pivotArea field="1" type="button" dataOnly="0" labelOnly="1" outline="0" axis="axisRow" fieldPosition="0"/>
    </format>
    <format dxfId="5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0">
      <pivotArea grandRow="1" outline="0" collapsedLevelsAreSubtotals="1" fieldPosition="0"/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4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54" applyNumberFormats="0" applyBorderFormats="0" applyFontFormats="0" applyPatternFormats="0" applyAlignmentFormats="0" applyWidthHeightFormats="1" dataCaption="Valores" grandTotalCaption="Total RS" updatedVersion="6" minRefreshableVersion="3" showCalcMbrs="0" itemPrintTitles="1" createdVersion="3" indent="0" outline="1" outlineData="1" multipleFieldFilters="0" rowHeaderCaption="Municípios">
  <location ref="A11:P13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1"/>
        <item h="1" x="1"/>
        <item h="1" x="2"/>
        <item h="1" m="1" x="502"/>
        <item h="1" x="500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6"/>
        <item h="1" x="2"/>
        <item h="1" x="3"/>
        <item h="1" x="4"/>
        <item h="1" m="1" x="507"/>
        <item h="1" x="505"/>
      </items>
    </pivotField>
    <pivotField showAll="0" defaultSubtotal="0"/>
    <pivotField axis="axisPage" multipleItemSelectionAllowed="1" showAll="0">
      <items count="44">
        <item h="1" x="18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0"/>
        <item h="1" m="1" x="36"/>
        <item h="1" m="1" x="34"/>
        <item h="1" m="1" x="40"/>
        <item h="1" m="1" x="19"/>
        <item h="1" m="1" x="27"/>
        <item h="1" m="1" x="38"/>
        <item h="1" m="1" x="26"/>
        <item h="1" m="1" x="30"/>
        <item h="1" m="1" x="29"/>
        <item h="1" m="1" x="35"/>
        <item m="1" x="28"/>
        <item h="1" m="1" x="42"/>
        <item h="1" m="1" x="33"/>
        <item h="1" m="1" x="31"/>
        <item h="1" m="1" x="39"/>
        <item h="1" m="1" x="41"/>
        <item h="1" m="1" x="22"/>
        <item h="1" m="1" x="37"/>
        <item h="1" m="1" x="21"/>
        <item h="1" m="1" x="25"/>
        <item h="1" m="1" x="24"/>
        <item h="1" m="1" x="32"/>
        <item m="1" x="23"/>
        <item h="1" x="12"/>
        <item h="1" x="13"/>
        <item h="1" x="14"/>
        <item h="1" x="15"/>
        <item h="1" x="16"/>
        <item h="1" x="17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6">
    <format dxfId="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outline="0" collapsedLevelsAreSubtotals="1" fieldPosition="0"/>
    </format>
    <format dxfId="43">
      <pivotArea dataOnly="0" labelOnly="1" outline="0" fieldPosition="0">
        <references count="1">
          <reference field="4" count="0"/>
        </references>
      </pivotArea>
    </format>
    <format dxfId="42">
      <pivotArea field="-2" type="button" dataOnly="0" labelOnly="1" outline="0" axis="axisCol" fieldPosition="0"/>
    </format>
    <format dxfId="41">
      <pivotArea type="topRight" dataOnly="0" labelOnly="1" outline="0" fieldPosition="0"/>
    </format>
    <format dxfId="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dataOnly="0" labelOnly="1" grandRow="1" outline="0" fieldPosition="0"/>
    </format>
    <format dxfId="36">
      <pivotArea field="1" type="button" dataOnly="0" labelOnly="1" outline="0" axis="axisRow" fieldPosition="0"/>
    </format>
    <format dxfId="35">
      <pivotArea field="1" type="button" dataOnly="0" labelOnly="1" outline="0" axis="axisRow" fieldPosition="0"/>
    </format>
    <format dxfId="34">
      <pivotArea field="1" type="button" dataOnly="0" labelOnly="1" outline="0" axis="axisRow" fieldPosition="0"/>
    </format>
    <format dxfId="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field="1" type="button" dataOnly="0" labelOnly="1" outline="0" axis="axisRow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">
      <pivotArea grandRow="1" outline="0" collapsedLevelsAreSubtotals="1" fieldPosition="0"/>
    </format>
    <format dxfId="16">
      <pivotArea dataOnly="0" labelOnly="1" grandRow="1" outline="0" fieldPosition="0"/>
    </format>
    <format dxfId="15">
      <pivotArea dataOnly="0" labelOnly="1" fieldPosition="0">
        <references count="1">
          <reference field="1" count="1">
            <x v="0"/>
          </reference>
        </references>
      </pivotArea>
    </format>
    <format dxfId="14">
      <pivotArea field="1" type="button" dataOnly="0" labelOnly="1" outline="0" axis="axisRow" fieldPosition="0"/>
    </format>
    <format dxfId="13">
      <pivotArea field="1" type="button" dataOnly="0" labelOnly="1" outline="0" axis="axisRow" fieldPosition="0"/>
    </format>
    <format dxfId="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">
      <pivotArea field="1" type="button" dataOnly="0" labelOnly="1" outline="0" axis="axisRow" fieldPosition="0"/>
    </format>
    <format dxfId="9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80"/>
  <sheetViews>
    <sheetView showGridLines="0" tabSelected="1" zoomScale="72" zoomScaleNormal="72" workbookViewId="0">
      <selection activeCell="C19" sqref="C19"/>
    </sheetView>
  </sheetViews>
  <sheetFormatPr defaultRowHeight="15" outlineLevelRow="1"/>
  <cols>
    <col min="1" max="1" width="3.5703125" customWidth="1"/>
    <col min="2" max="2" width="16.42578125" customWidth="1"/>
    <col min="3" max="3" width="14.5703125" customWidth="1"/>
    <col min="4" max="4" width="15.5703125" customWidth="1"/>
    <col min="5" max="5" width="13.5703125" customWidth="1"/>
    <col min="6" max="6" width="10.140625" customWidth="1"/>
    <col min="7" max="7" width="13.85546875" customWidth="1"/>
    <col min="8" max="9" width="11.42578125" customWidth="1"/>
    <col min="10" max="10" width="11" customWidth="1"/>
    <col min="11" max="11" width="15.28515625" customWidth="1"/>
    <col min="12" max="12" width="15" customWidth="1"/>
    <col min="13" max="13" width="20.85546875" customWidth="1"/>
    <col min="14" max="14" width="19.5703125" customWidth="1"/>
    <col min="15" max="15" width="17.140625" customWidth="1"/>
    <col min="16" max="16" width="16.5703125" customWidth="1"/>
    <col min="17" max="17" width="12.5703125" customWidth="1"/>
    <col min="18" max="18" width="3.5703125" customWidth="1"/>
  </cols>
  <sheetData>
    <row r="2" spans="1:17">
      <c r="A2" s="86" t="s">
        <v>35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14"/>
    </row>
    <row r="3" spans="1:17"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7">
      <c r="A4" s="87" t="s">
        <v>590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16"/>
    </row>
    <row r="5" spans="1:17" ht="15.75" thickBot="1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7" ht="51.75" thickBot="1">
      <c r="A6" s="18"/>
      <c r="B6" s="42" t="s">
        <v>36</v>
      </c>
      <c r="C6" s="43" t="s">
        <v>2</v>
      </c>
      <c r="D6" s="43" t="s">
        <v>37</v>
      </c>
      <c r="E6" s="43" t="s">
        <v>4</v>
      </c>
      <c r="F6" s="43" t="s">
        <v>38</v>
      </c>
      <c r="G6" s="43" t="s">
        <v>586</v>
      </c>
      <c r="H6" s="43" t="s">
        <v>6</v>
      </c>
      <c r="I6" s="43" t="s">
        <v>7</v>
      </c>
      <c r="J6" s="43" t="s">
        <v>8</v>
      </c>
      <c r="K6" s="43" t="s">
        <v>9</v>
      </c>
      <c r="L6" s="43" t="s">
        <v>10</v>
      </c>
      <c r="M6" s="43" t="s">
        <v>11</v>
      </c>
      <c r="N6" s="43" t="s">
        <v>12</v>
      </c>
      <c r="O6" s="43" t="s">
        <v>58</v>
      </c>
      <c r="P6" s="44" t="s">
        <v>59</v>
      </c>
      <c r="Q6" s="44" t="s">
        <v>583</v>
      </c>
    </row>
    <row r="7" spans="1:17">
      <c r="B7" s="19" t="s">
        <v>61</v>
      </c>
      <c r="C7" s="20">
        <f ca="1">INDIRECT(RIGHT($B7,3)&amp;"!B510")</f>
        <v>137</v>
      </c>
      <c r="D7" s="20">
        <f t="shared" ref="D7:D12" ca="1" si="0">INDIRECT(RIGHT($B7,3)&amp;"!C510")</f>
        <v>145</v>
      </c>
      <c r="E7" s="20">
        <f t="shared" ref="E7:E12" ca="1" si="1">INDIRECT(RIGHT($B7,3)&amp;"!D510")</f>
        <v>4</v>
      </c>
      <c r="F7" s="20">
        <f t="shared" ref="F7:F12" ca="1" si="2">INDIRECT(RIGHT($B7,3)&amp;"!E510")</f>
        <v>9888</v>
      </c>
      <c r="G7" s="20">
        <f t="shared" ref="G7:G12" ca="1" si="3">INDIRECT(RIGHT($B7,3)&amp;"!F510")</f>
        <v>342</v>
      </c>
      <c r="H7" s="20">
        <f t="shared" ref="H7:H12" ca="1" si="4">INDIRECT(RIGHT($B7,3)&amp;"!G510")</f>
        <v>701</v>
      </c>
      <c r="I7" s="20">
        <f t="shared" ref="I7:I12" ca="1" si="5">INDIRECT(RIGHT($B7,3)&amp;"!H510")</f>
        <v>2976</v>
      </c>
      <c r="J7" s="20">
        <f t="shared" ref="J7:J12" ca="1" si="6">INDIRECT(RIGHT($B7,3)&amp;"!i510")</f>
        <v>390</v>
      </c>
      <c r="K7" s="20">
        <f t="shared" ref="K7:K12" ca="1" si="7">INDIRECT(RIGHT($B7,3)&amp;"!J510")</f>
        <v>7555</v>
      </c>
      <c r="L7" s="20">
        <f t="shared" ref="L7:L12" ca="1" si="8">INDIRECT(RIGHT($B7,3)&amp;"!K510")</f>
        <v>541</v>
      </c>
      <c r="M7" s="20">
        <f t="shared" ref="M7:M12" ca="1" si="9">INDIRECT(RIGHT($B7,3)&amp;"!L510")</f>
        <v>1439</v>
      </c>
      <c r="N7" s="20">
        <f t="shared" ref="N7:N12" ca="1" si="10">INDIRECT(RIGHT($B7,3)&amp;"!M510")</f>
        <v>1473</v>
      </c>
      <c r="O7" s="20">
        <f ca="1">INDIRECT(RIGHT($B7,3)&amp;"!N510")</f>
        <v>4</v>
      </c>
      <c r="P7" s="60">
        <f t="shared" ref="P7:P12" ca="1" si="11">INDIRECT(RIGHT($B7,3)&amp;"!o510")</f>
        <v>3</v>
      </c>
      <c r="Q7" s="60">
        <f ca="1">INDIRECT(RIGHT($B7,3)&amp;"!P510")</f>
        <v>169</v>
      </c>
    </row>
    <row r="8" spans="1:17">
      <c r="B8" s="45" t="s">
        <v>62</v>
      </c>
      <c r="C8" s="46">
        <f t="shared" ref="C8:C12" ca="1" si="12">INDIRECT(RIGHT($B8,3)&amp;"!B510")</f>
        <v>130</v>
      </c>
      <c r="D8" s="46">
        <f t="shared" ca="1" si="0"/>
        <v>138</v>
      </c>
      <c r="E8" s="46">
        <f t="shared" ca="1" si="1"/>
        <v>5</v>
      </c>
      <c r="F8" s="46">
        <f t="shared" ca="1" si="2"/>
        <v>9529</v>
      </c>
      <c r="G8" s="46">
        <f t="shared" ca="1" si="3"/>
        <v>354</v>
      </c>
      <c r="H8" s="46">
        <f t="shared" ca="1" si="4"/>
        <v>728</v>
      </c>
      <c r="I8" s="46">
        <f t="shared" ca="1" si="5"/>
        <v>2805</v>
      </c>
      <c r="J8" s="46">
        <f t="shared" ca="1" si="6"/>
        <v>365</v>
      </c>
      <c r="K8" s="46">
        <f t="shared" ca="1" si="7"/>
        <v>6939</v>
      </c>
      <c r="L8" s="46">
        <f t="shared" ca="1" si="8"/>
        <v>481</v>
      </c>
      <c r="M8" s="46">
        <f t="shared" ca="1" si="9"/>
        <v>1403</v>
      </c>
      <c r="N8" s="46">
        <f t="shared" ca="1" si="10"/>
        <v>1386</v>
      </c>
      <c r="O8" s="46">
        <f t="shared" ref="O8:O18" ca="1" si="13">INDIRECT(RIGHT($B8,3)&amp;"!n510")</f>
        <v>5</v>
      </c>
      <c r="P8" s="47">
        <f t="shared" ca="1" si="11"/>
        <v>3</v>
      </c>
      <c r="Q8" s="47">
        <f t="shared" ref="Q8:Q18" ca="1" si="14">INDIRECT(RIGHT($B8,3)&amp;"!P510")</f>
        <v>159</v>
      </c>
    </row>
    <row r="9" spans="1:17">
      <c r="B9" s="21" t="s">
        <v>63</v>
      </c>
      <c r="C9" s="22">
        <f t="shared" ca="1" si="12"/>
        <v>143</v>
      </c>
      <c r="D9" s="22">
        <f t="shared" ca="1" si="0"/>
        <v>153</v>
      </c>
      <c r="E9" s="22">
        <f t="shared" ca="1" si="1"/>
        <v>5</v>
      </c>
      <c r="F9" s="22">
        <f t="shared" ca="1" si="2"/>
        <v>10947</v>
      </c>
      <c r="G9" s="22">
        <f t="shared" ca="1" si="3"/>
        <v>392</v>
      </c>
      <c r="H9" s="22">
        <f t="shared" ca="1" si="4"/>
        <v>806</v>
      </c>
      <c r="I9" s="22">
        <f t="shared" ca="1" si="5"/>
        <v>3167</v>
      </c>
      <c r="J9" s="22">
        <f t="shared" ca="1" si="6"/>
        <v>450</v>
      </c>
      <c r="K9" s="22">
        <f t="shared" ca="1" si="7"/>
        <v>7868</v>
      </c>
      <c r="L9" s="22">
        <f t="shared" ca="1" si="8"/>
        <v>542</v>
      </c>
      <c r="M9" s="22">
        <f t="shared" ca="1" si="9"/>
        <v>1420</v>
      </c>
      <c r="N9" s="22">
        <f t="shared" ca="1" si="10"/>
        <v>1367</v>
      </c>
      <c r="O9" s="22">
        <f t="shared" ca="1" si="13"/>
        <v>5</v>
      </c>
      <c r="P9" s="23">
        <f t="shared" ca="1" si="11"/>
        <v>2</v>
      </c>
      <c r="Q9" s="23">
        <f t="shared" ca="1" si="14"/>
        <v>184</v>
      </c>
    </row>
    <row r="10" spans="1:17">
      <c r="B10" s="45" t="s">
        <v>64</v>
      </c>
      <c r="C10" s="46">
        <f t="shared" ca="1" si="12"/>
        <v>109</v>
      </c>
      <c r="D10" s="46">
        <f t="shared" ca="1" si="0"/>
        <v>119</v>
      </c>
      <c r="E10" s="46">
        <f t="shared" ca="1" si="1"/>
        <v>8</v>
      </c>
      <c r="F10" s="46">
        <f t="shared" ca="1" si="2"/>
        <v>9805</v>
      </c>
      <c r="G10" s="46">
        <f t="shared" ca="1" si="3"/>
        <v>370</v>
      </c>
      <c r="H10" s="46">
        <f t="shared" ca="1" si="4"/>
        <v>761</v>
      </c>
      <c r="I10" s="46">
        <f t="shared" ca="1" si="5"/>
        <v>2925</v>
      </c>
      <c r="J10" s="46">
        <f t="shared" ca="1" si="6"/>
        <v>331</v>
      </c>
      <c r="K10" s="46">
        <f t="shared" ca="1" si="7"/>
        <v>6988</v>
      </c>
      <c r="L10" s="46">
        <f t="shared" ca="1" si="8"/>
        <v>523</v>
      </c>
      <c r="M10" s="46">
        <f t="shared" ca="1" si="9"/>
        <v>1327</v>
      </c>
      <c r="N10" s="46">
        <f t="shared" ca="1" si="10"/>
        <v>1323</v>
      </c>
      <c r="O10" s="46">
        <f t="shared" ca="1" si="13"/>
        <v>8</v>
      </c>
      <c r="P10" s="47">
        <f t="shared" ca="1" si="11"/>
        <v>2</v>
      </c>
      <c r="Q10" s="47">
        <f t="shared" ca="1" si="14"/>
        <v>146</v>
      </c>
    </row>
    <row r="11" spans="1:17">
      <c r="B11" s="21" t="s">
        <v>65</v>
      </c>
      <c r="C11" s="22">
        <f t="shared" ca="1" si="12"/>
        <v>114</v>
      </c>
      <c r="D11" s="22">
        <f t="shared" ca="1" si="0"/>
        <v>125</v>
      </c>
      <c r="E11" s="22">
        <f t="shared" ca="1" si="1"/>
        <v>3</v>
      </c>
      <c r="F11" s="22">
        <f t="shared" ca="1" si="2"/>
        <v>9643</v>
      </c>
      <c r="G11" s="22">
        <f t="shared" ca="1" si="3"/>
        <v>338</v>
      </c>
      <c r="H11" s="22">
        <f t="shared" ca="1" si="4"/>
        <v>752</v>
      </c>
      <c r="I11" s="22">
        <f t="shared" ca="1" si="5"/>
        <v>3115</v>
      </c>
      <c r="J11" s="22">
        <f t="shared" ca="1" si="6"/>
        <v>402</v>
      </c>
      <c r="K11" s="22">
        <f t="shared" ca="1" si="7"/>
        <v>7103</v>
      </c>
      <c r="L11" s="22">
        <f t="shared" ca="1" si="8"/>
        <v>480</v>
      </c>
      <c r="M11" s="22">
        <f t="shared" ca="1" si="9"/>
        <v>862</v>
      </c>
      <c r="N11" s="22">
        <f t="shared" ca="1" si="10"/>
        <v>1290</v>
      </c>
      <c r="O11" s="22">
        <f t="shared" ca="1" si="13"/>
        <v>3</v>
      </c>
      <c r="P11" s="23">
        <f t="shared" ca="1" si="11"/>
        <v>3</v>
      </c>
      <c r="Q11" s="23">
        <f t="shared" ca="1" si="14"/>
        <v>149</v>
      </c>
    </row>
    <row r="12" spans="1:17">
      <c r="B12" s="45" t="s">
        <v>66</v>
      </c>
      <c r="C12" s="46">
        <f t="shared" ca="1" si="12"/>
        <v>0</v>
      </c>
      <c r="D12" s="46">
        <f t="shared" ca="1" si="0"/>
        <v>0</v>
      </c>
      <c r="E12" s="46">
        <f t="shared" ca="1" si="1"/>
        <v>0</v>
      </c>
      <c r="F12" s="46">
        <f t="shared" ca="1" si="2"/>
        <v>0</v>
      </c>
      <c r="G12" s="46">
        <f t="shared" ca="1" si="3"/>
        <v>0</v>
      </c>
      <c r="H12" s="46">
        <f t="shared" ca="1" si="4"/>
        <v>0</v>
      </c>
      <c r="I12" s="46">
        <f t="shared" ca="1" si="5"/>
        <v>0</v>
      </c>
      <c r="J12" s="46">
        <f t="shared" ca="1" si="6"/>
        <v>0</v>
      </c>
      <c r="K12" s="46">
        <f t="shared" ca="1" si="7"/>
        <v>0</v>
      </c>
      <c r="L12" s="46">
        <f t="shared" ca="1" si="8"/>
        <v>0</v>
      </c>
      <c r="M12" s="46">
        <f t="shared" ca="1" si="9"/>
        <v>0</v>
      </c>
      <c r="N12" s="46">
        <f t="shared" ca="1" si="10"/>
        <v>0</v>
      </c>
      <c r="O12" s="46">
        <f t="shared" ca="1" si="13"/>
        <v>0</v>
      </c>
      <c r="P12" s="47">
        <f t="shared" ca="1" si="11"/>
        <v>0</v>
      </c>
      <c r="Q12" s="47">
        <f t="shared" ca="1" si="14"/>
        <v>0</v>
      </c>
    </row>
    <row r="13" spans="1:17">
      <c r="B13" s="21" t="s">
        <v>67</v>
      </c>
      <c r="C13" s="22">
        <f t="shared" ref="C13:C18" ca="1" si="15">INDIRECT(RIGHT($B13,3)&amp;"!B510")</f>
        <v>0</v>
      </c>
      <c r="D13" s="22">
        <f t="shared" ref="D13:D18" ca="1" si="16">INDIRECT(RIGHT($B13,3)&amp;"!C510")</f>
        <v>0</v>
      </c>
      <c r="E13" s="22">
        <f t="shared" ref="E13:E18" ca="1" si="17">INDIRECT(RIGHT($B13,3)&amp;"!D510")</f>
        <v>0</v>
      </c>
      <c r="F13" s="22">
        <f t="shared" ref="F13:F18" ca="1" si="18">INDIRECT(RIGHT($B13,3)&amp;"!E510")</f>
        <v>0</v>
      </c>
      <c r="G13" s="22">
        <f t="shared" ref="G13:G18" ca="1" si="19">INDIRECT(RIGHT($B13,3)&amp;"!F510")</f>
        <v>0</v>
      </c>
      <c r="H13" s="22">
        <f t="shared" ref="H13:H18" ca="1" si="20">INDIRECT(RIGHT($B13,3)&amp;"!G510")</f>
        <v>0</v>
      </c>
      <c r="I13" s="22">
        <f t="shared" ref="I13:I18" ca="1" si="21">INDIRECT(RIGHT($B13,3)&amp;"!H510")</f>
        <v>0</v>
      </c>
      <c r="J13" s="22">
        <f t="shared" ref="J13:J18" ca="1" si="22">INDIRECT(RIGHT($B13,3)&amp;"!i510")</f>
        <v>0</v>
      </c>
      <c r="K13" s="22">
        <f t="shared" ref="K13:K18" ca="1" si="23">INDIRECT(RIGHT($B13,3)&amp;"!J510")</f>
        <v>0</v>
      </c>
      <c r="L13" s="22">
        <f t="shared" ref="L13:L18" ca="1" si="24">INDIRECT(RIGHT($B13,3)&amp;"!K510")</f>
        <v>0</v>
      </c>
      <c r="M13" s="22">
        <f t="shared" ref="M13:M18" ca="1" si="25">INDIRECT(RIGHT($B13,3)&amp;"!L510")</f>
        <v>0</v>
      </c>
      <c r="N13" s="22">
        <f t="shared" ref="N13:N18" ca="1" si="26">INDIRECT(RIGHT($B13,3)&amp;"!M510")</f>
        <v>0</v>
      </c>
      <c r="O13" s="22">
        <f t="shared" ca="1" si="13"/>
        <v>0</v>
      </c>
      <c r="P13" s="23">
        <f t="shared" ref="P13:P18" ca="1" si="27">INDIRECT(RIGHT($B13,3)&amp;"!o510")</f>
        <v>0</v>
      </c>
      <c r="Q13" s="23">
        <f t="shared" ca="1" si="14"/>
        <v>0</v>
      </c>
    </row>
    <row r="14" spans="1:17">
      <c r="B14" s="45" t="s">
        <v>68</v>
      </c>
      <c r="C14" s="46">
        <f t="shared" ca="1" si="15"/>
        <v>0</v>
      </c>
      <c r="D14" s="46">
        <f t="shared" ca="1" si="16"/>
        <v>0</v>
      </c>
      <c r="E14" s="46">
        <f t="shared" ca="1" si="17"/>
        <v>0</v>
      </c>
      <c r="F14" s="46">
        <f t="shared" ca="1" si="18"/>
        <v>0</v>
      </c>
      <c r="G14" s="46">
        <f t="shared" ca="1" si="19"/>
        <v>0</v>
      </c>
      <c r="H14" s="46">
        <f t="shared" ca="1" si="20"/>
        <v>0</v>
      </c>
      <c r="I14" s="46">
        <f t="shared" ca="1" si="21"/>
        <v>0</v>
      </c>
      <c r="J14" s="46">
        <f t="shared" ca="1" si="22"/>
        <v>0</v>
      </c>
      <c r="K14" s="46">
        <f t="shared" ca="1" si="23"/>
        <v>0</v>
      </c>
      <c r="L14" s="46">
        <f t="shared" ca="1" si="24"/>
        <v>0</v>
      </c>
      <c r="M14" s="46">
        <f t="shared" ca="1" si="25"/>
        <v>0</v>
      </c>
      <c r="N14" s="46">
        <f t="shared" ca="1" si="26"/>
        <v>0</v>
      </c>
      <c r="O14" s="46">
        <f t="shared" ca="1" si="13"/>
        <v>0</v>
      </c>
      <c r="P14" s="47">
        <f t="shared" ca="1" si="27"/>
        <v>0</v>
      </c>
      <c r="Q14" s="47">
        <f t="shared" ca="1" si="14"/>
        <v>0</v>
      </c>
    </row>
    <row r="15" spans="1:17">
      <c r="B15" s="21" t="s">
        <v>69</v>
      </c>
      <c r="C15" s="22">
        <f t="shared" ca="1" si="15"/>
        <v>0</v>
      </c>
      <c r="D15" s="22">
        <f t="shared" ca="1" si="16"/>
        <v>0</v>
      </c>
      <c r="E15" s="22">
        <f t="shared" ca="1" si="17"/>
        <v>0</v>
      </c>
      <c r="F15" s="22">
        <f t="shared" ca="1" si="18"/>
        <v>0</v>
      </c>
      <c r="G15" s="22">
        <f t="shared" ca="1" si="19"/>
        <v>0</v>
      </c>
      <c r="H15" s="22">
        <f t="shared" ca="1" si="20"/>
        <v>0</v>
      </c>
      <c r="I15" s="22">
        <f t="shared" ca="1" si="21"/>
        <v>0</v>
      </c>
      <c r="J15" s="22">
        <f t="shared" ca="1" si="22"/>
        <v>0</v>
      </c>
      <c r="K15" s="22">
        <f t="shared" ca="1" si="23"/>
        <v>0</v>
      </c>
      <c r="L15" s="22">
        <f t="shared" ca="1" si="24"/>
        <v>0</v>
      </c>
      <c r="M15" s="22">
        <f t="shared" ca="1" si="25"/>
        <v>0</v>
      </c>
      <c r="N15" s="22">
        <f t="shared" ca="1" si="26"/>
        <v>0</v>
      </c>
      <c r="O15" s="22">
        <f t="shared" ca="1" si="13"/>
        <v>0</v>
      </c>
      <c r="P15" s="23">
        <f t="shared" ca="1" si="27"/>
        <v>0</v>
      </c>
      <c r="Q15" s="23">
        <f t="shared" ca="1" si="14"/>
        <v>0</v>
      </c>
    </row>
    <row r="16" spans="1:17">
      <c r="B16" s="45" t="s">
        <v>70</v>
      </c>
      <c r="C16" s="46">
        <f t="shared" ca="1" si="15"/>
        <v>0</v>
      </c>
      <c r="D16" s="46">
        <f t="shared" ca="1" si="16"/>
        <v>0</v>
      </c>
      <c r="E16" s="46">
        <f t="shared" ca="1" si="17"/>
        <v>0</v>
      </c>
      <c r="F16" s="46">
        <f t="shared" ca="1" si="18"/>
        <v>0</v>
      </c>
      <c r="G16" s="46">
        <f t="shared" ca="1" si="19"/>
        <v>0</v>
      </c>
      <c r="H16" s="46">
        <f t="shared" ca="1" si="20"/>
        <v>0</v>
      </c>
      <c r="I16" s="46">
        <f t="shared" ca="1" si="21"/>
        <v>0</v>
      </c>
      <c r="J16" s="46">
        <f t="shared" ca="1" si="22"/>
        <v>0</v>
      </c>
      <c r="K16" s="46">
        <f t="shared" ca="1" si="23"/>
        <v>0</v>
      </c>
      <c r="L16" s="46">
        <f t="shared" ca="1" si="24"/>
        <v>0</v>
      </c>
      <c r="M16" s="46">
        <f t="shared" ca="1" si="25"/>
        <v>0</v>
      </c>
      <c r="N16" s="46">
        <f t="shared" ca="1" si="26"/>
        <v>0</v>
      </c>
      <c r="O16" s="46">
        <f t="shared" ca="1" si="13"/>
        <v>0</v>
      </c>
      <c r="P16" s="47">
        <f t="shared" ca="1" si="27"/>
        <v>0</v>
      </c>
      <c r="Q16" s="47">
        <f t="shared" ca="1" si="14"/>
        <v>0</v>
      </c>
    </row>
    <row r="17" spans="2:17">
      <c r="B17" s="21" t="s">
        <v>71</v>
      </c>
      <c r="C17" s="22">
        <f t="shared" ca="1" si="15"/>
        <v>0</v>
      </c>
      <c r="D17" s="22">
        <f t="shared" ca="1" si="16"/>
        <v>0</v>
      </c>
      <c r="E17" s="22">
        <f t="shared" ca="1" si="17"/>
        <v>0</v>
      </c>
      <c r="F17" s="22">
        <f t="shared" ca="1" si="18"/>
        <v>0</v>
      </c>
      <c r="G17" s="22">
        <f t="shared" ca="1" si="19"/>
        <v>0</v>
      </c>
      <c r="H17" s="22">
        <f t="shared" ca="1" si="20"/>
        <v>0</v>
      </c>
      <c r="I17" s="22">
        <f t="shared" ca="1" si="21"/>
        <v>0</v>
      </c>
      <c r="J17" s="22">
        <f t="shared" ca="1" si="22"/>
        <v>0</v>
      </c>
      <c r="K17" s="22">
        <f t="shared" ca="1" si="23"/>
        <v>0</v>
      </c>
      <c r="L17" s="22">
        <f t="shared" ca="1" si="24"/>
        <v>0</v>
      </c>
      <c r="M17" s="22">
        <f t="shared" ca="1" si="25"/>
        <v>0</v>
      </c>
      <c r="N17" s="22">
        <f t="shared" ca="1" si="26"/>
        <v>0</v>
      </c>
      <c r="O17" s="22">
        <f t="shared" ca="1" si="13"/>
        <v>0</v>
      </c>
      <c r="P17" s="23">
        <f t="shared" ca="1" si="27"/>
        <v>0</v>
      </c>
      <c r="Q17" s="23">
        <f t="shared" ca="1" si="14"/>
        <v>0</v>
      </c>
    </row>
    <row r="18" spans="2:17" ht="15.75" thickBot="1">
      <c r="B18" s="45" t="s">
        <v>72</v>
      </c>
      <c r="C18" s="46">
        <f t="shared" ca="1" si="15"/>
        <v>0</v>
      </c>
      <c r="D18" s="46">
        <f t="shared" ca="1" si="16"/>
        <v>0</v>
      </c>
      <c r="E18" s="46">
        <f t="shared" ca="1" si="17"/>
        <v>0</v>
      </c>
      <c r="F18" s="46">
        <f t="shared" ca="1" si="18"/>
        <v>0</v>
      </c>
      <c r="G18" s="46">
        <f t="shared" ca="1" si="19"/>
        <v>0</v>
      </c>
      <c r="H18" s="46">
        <f t="shared" ca="1" si="20"/>
        <v>0</v>
      </c>
      <c r="I18" s="46">
        <f t="shared" ca="1" si="21"/>
        <v>0</v>
      </c>
      <c r="J18" s="46">
        <f t="shared" ca="1" si="22"/>
        <v>0</v>
      </c>
      <c r="K18" s="46">
        <f t="shared" ca="1" si="23"/>
        <v>0</v>
      </c>
      <c r="L18" s="46">
        <f t="shared" ca="1" si="24"/>
        <v>0</v>
      </c>
      <c r="M18" s="46">
        <f t="shared" ca="1" si="25"/>
        <v>0</v>
      </c>
      <c r="N18" s="46">
        <f t="shared" ca="1" si="26"/>
        <v>0</v>
      </c>
      <c r="O18" s="46">
        <f t="shared" ca="1" si="13"/>
        <v>0</v>
      </c>
      <c r="P18" s="47">
        <f t="shared" ca="1" si="27"/>
        <v>0</v>
      </c>
      <c r="Q18" s="47">
        <f t="shared" ca="1" si="14"/>
        <v>0</v>
      </c>
    </row>
    <row r="19" spans="2:17" ht="15.75" thickBot="1">
      <c r="B19" s="48" t="s">
        <v>19</v>
      </c>
      <c r="C19" s="49">
        <f ca="1">SUM(C7:C18)</f>
        <v>633</v>
      </c>
      <c r="D19" s="49">
        <f ca="1">SUM(D7:D18)</f>
        <v>680</v>
      </c>
      <c r="E19" s="49">
        <f t="shared" ref="C19:N19" ca="1" si="28">SUM(E7:E18)</f>
        <v>25</v>
      </c>
      <c r="F19" s="49">
        <f t="shared" ca="1" si="28"/>
        <v>49812</v>
      </c>
      <c r="G19" s="49">
        <f t="shared" ca="1" si="28"/>
        <v>1796</v>
      </c>
      <c r="H19" s="49">
        <f t="shared" ca="1" si="28"/>
        <v>3748</v>
      </c>
      <c r="I19" s="49">
        <f t="shared" ca="1" si="28"/>
        <v>14988</v>
      </c>
      <c r="J19" s="49">
        <f t="shared" ca="1" si="28"/>
        <v>1938</v>
      </c>
      <c r="K19" s="49">
        <f t="shared" ca="1" si="28"/>
        <v>36453</v>
      </c>
      <c r="L19" s="49">
        <f t="shared" ca="1" si="28"/>
        <v>2567</v>
      </c>
      <c r="M19" s="49">
        <f t="shared" ca="1" si="28"/>
        <v>6451</v>
      </c>
      <c r="N19" s="49">
        <f t="shared" ca="1" si="28"/>
        <v>6839</v>
      </c>
      <c r="O19" s="49">
        <f t="shared" ref="O19:P19" ca="1" si="29">SUM(O7:O18)</f>
        <v>25</v>
      </c>
      <c r="P19" s="61">
        <f t="shared" ca="1" si="29"/>
        <v>13</v>
      </c>
      <c r="Q19" s="61">
        <f t="shared" ref="Q19" ca="1" si="30">SUM(Q7:Q18)</f>
        <v>807</v>
      </c>
    </row>
    <row r="20" spans="2:17">
      <c r="B20" s="88" t="s">
        <v>591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24"/>
      <c r="N20" s="25"/>
    </row>
    <row r="21" spans="2:17" hidden="1"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2:17">
      <c r="B22" s="95" t="s">
        <v>584</v>
      </c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</row>
    <row r="23" spans="2:17" ht="14.45" customHeight="1"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</row>
    <row r="24" spans="2:17">
      <c r="B24" s="65" t="s">
        <v>585</v>
      </c>
    </row>
    <row r="25" spans="2:17" ht="15.75" thickBot="1"/>
    <row r="26" spans="2:17" ht="36.6" customHeight="1" thickBot="1">
      <c r="B26" s="90" t="s">
        <v>36</v>
      </c>
      <c r="C26" s="92" t="s">
        <v>39</v>
      </c>
      <c r="D26" s="93"/>
      <c r="E26" s="94"/>
      <c r="G26" s="90" t="s">
        <v>36</v>
      </c>
      <c r="H26" s="92" t="s">
        <v>60</v>
      </c>
      <c r="I26" s="93"/>
      <c r="J26" s="94"/>
      <c r="L26" s="90" t="s">
        <v>36</v>
      </c>
      <c r="M26" s="92" t="s">
        <v>40</v>
      </c>
      <c r="N26" s="93"/>
      <c r="O26" s="94"/>
    </row>
    <row r="27" spans="2:17" ht="26.25" thickBot="1">
      <c r="B27" s="91"/>
      <c r="C27" s="50" t="s">
        <v>38</v>
      </c>
      <c r="D27" s="51" t="s">
        <v>41</v>
      </c>
      <c r="E27" s="52" t="s">
        <v>42</v>
      </c>
      <c r="G27" s="91"/>
      <c r="H27" s="50" t="s">
        <v>38</v>
      </c>
      <c r="I27" s="51" t="s">
        <v>41</v>
      </c>
      <c r="J27" s="52" t="s">
        <v>42</v>
      </c>
      <c r="L27" s="91"/>
      <c r="M27" s="50" t="s">
        <v>43</v>
      </c>
      <c r="N27" s="51" t="s">
        <v>44</v>
      </c>
      <c r="O27" s="52" t="s">
        <v>42</v>
      </c>
    </row>
    <row r="28" spans="2:17">
      <c r="B28" s="19" t="s">
        <v>61</v>
      </c>
      <c r="C28" s="27">
        <f>C65</f>
        <v>1</v>
      </c>
      <c r="D28" s="28">
        <f>D65</f>
        <v>0</v>
      </c>
      <c r="E28" s="29">
        <f t="shared" ref="E28:E39" si="31">SUM(C28:D28)</f>
        <v>1</v>
      </c>
      <c r="G28" s="19" t="s">
        <v>61</v>
      </c>
      <c r="H28" s="27">
        <f>E65</f>
        <v>315</v>
      </c>
      <c r="I28" s="28">
        <f t="shared" ref="I28:I39" si="32">F65</f>
        <v>180</v>
      </c>
      <c r="J28" s="29">
        <f t="shared" ref="J28:J39" si="33">SUM(H28:I28)</f>
        <v>495</v>
      </c>
      <c r="L28" s="19" t="s">
        <v>61</v>
      </c>
      <c r="M28" s="27">
        <f>G65</f>
        <v>9</v>
      </c>
      <c r="N28" s="28">
        <f t="shared" ref="N28:N39" si="34">H65</f>
        <v>72</v>
      </c>
      <c r="O28" s="29">
        <f t="shared" ref="O28:O39" si="35">SUM(M28:N28)</f>
        <v>81</v>
      </c>
    </row>
    <row r="29" spans="2:17">
      <c r="B29" s="45" t="s">
        <v>62</v>
      </c>
      <c r="C29" s="53">
        <f t="shared" ref="C29:C39" si="36">C66</f>
        <v>1</v>
      </c>
      <c r="D29" s="54">
        <f t="shared" ref="D29" si="37">D66</f>
        <v>0</v>
      </c>
      <c r="E29" s="55">
        <f t="shared" si="31"/>
        <v>1</v>
      </c>
      <c r="F29" s="30"/>
      <c r="G29" s="45" t="s">
        <v>62</v>
      </c>
      <c r="H29" s="53">
        <f t="shared" ref="H29:H39" si="38">E66</f>
        <v>293</v>
      </c>
      <c r="I29" s="54">
        <f t="shared" si="32"/>
        <v>159</v>
      </c>
      <c r="J29" s="55">
        <f t="shared" si="33"/>
        <v>452</v>
      </c>
      <c r="K29" s="30"/>
      <c r="L29" s="45" t="s">
        <v>62</v>
      </c>
      <c r="M29" s="53">
        <f t="shared" ref="M29:M39" si="39">G66</f>
        <v>3</v>
      </c>
      <c r="N29" s="54">
        <f t="shared" si="34"/>
        <v>39</v>
      </c>
      <c r="O29" s="55">
        <f t="shared" si="35"/>
        <v>42</v>
      </c>
    </row>
    <row r="30" spans="2:17">
      <c r="B30" s="21" t="s">
        <v>63</v>
      </c>
      <c r="C30" s="31">
        <f t="shared" si="36"/>
        <v>3</v>
      </c>
      <c r="D30" s="32">
        <f t="shared" ref="D30" si="40">D67</f>
        <v>1</v>
      </c>
      <c r="E30" s="33">
        <f t="shared" si="31"/>
        <v>4</v>
      </c>
      <c r="F30" s="30"/>
      <c r="G30" s="21" t="s">
        <v>63</v>
      </c>
      <c r="H30" s="31">
        <f t="shared" si="38"/>
        <v>363</v>
      </c>
      <c r="I30" s="32">
        <f t="shared" si="32"/>
        <v>190</v>
      </c>
      <c r="J30" s="33">
        <f t="shared" si="33"/>
        <v>553</v>
      </c>
      <c r="K30" s="30"/>
      <c r="L30" s="21" t="s">
        <v>63</v>
      </c>
      <c r="M30" s="31">
        <f t="shared" si="39"/>
        <v>16</v>
      </c>
      <c r="N30" s="32">
        <f t="shared" si="34"/>
        <v>48</v>
      </c>
      <c r="O30" s="33">
        <f t="shared" si="35"/>
        <v>64</v>
      </c>
    </row>
    <row r="31" spans="2:17">
      <c r="B31" s="45" t="s">
        <v>64</v>
      </c>
      <c r="C31" s="53">
        <f>C68</f>
        <v>4</v>
      </c>
      <c r="D31" s="54">
        <f t="shared" ref="D31" si="41">D68</f>
        <v>1</v>
      </c>
      <c r="E31" s="55">
        <f t="shared" si="31"/>
        <v>5</v>
      </c>
      <c r="G31" s="45" t="s">
        <v>64</v>
      </c>
      <c r="H31" s="53">
        <f t="shared" si="38"/>
        <v>319</v>
      </c>
      <c r="I31" s="54">
        <f t="shared" si="32"/>
        <v>173</v>
      </c>
      <c r="J31" s="55">
        <f t="shared" si="33"/>
        <v>492</v>
      </c>
      <c r="L31" s="45" t="s">
        <v>64</v>
      </c>
      <c r="M31" s="53">
        <f t="shared" si="39"/>
        <v>1</v>
      </c>
      <c r="N31" s="54">
        <f t="shared" si="34"/>
        <v>44</v>
      </c>
      <c r="O31" s="55">
        <f t="shared" si="35"/>
        <v>45</v>
      </c>
    </row>
    <row r="32" spans="2:17">
      <c r="B32" s="21" t="s">
        <v>65</v>
      </c>
      <c r="C32" s="31">
        <f t="shared" si="36"/>
        <v>2</v>
      </c>
      <c r="D32" s="32">
        <f t="shared" ref="D32" si="42">D69</f>
        <v>1</v>
      </c>
      <c r="E32" s="33">
        <f t="shared" si="31"/>
        <v>3</v>
      </c>
      <c r="G32" s="21" t="s">
        <v>65</v>
      </c>
      <c r="H32" s="31">
        <f t="shared" si="38"/>
        <v>282</v>
      </c>
      <c r="I32" s="32">
        <f t="shared" si="32"/>
        <v>184</v>
      </c>
      <c r="J32" s="33">
        <f t="shared" si="33"/>
        <v>466</v>
      </c>
      <c r="L32" s="21" t="s">
        <v>65</v>
      </c>
      <c r="M32" s="31">
        <f t="shared" si="39"/>
        <v>11</v>
      </c>
      <c r="N32" s="32">
        <f t="shared" si="34"/>
        <v>54</v>
      </c>
      <c r="O32" s="33">
        <f t="shared" si="35"/>
        <v>65</v>
      </c>
    </row>
    <row r="33" spans="2:15">
      <c r="B33" s="45" t="s">
        <v>66</v>
      </c>
      <c r="C33" s="53">
        <f t="shared" si="36"/>
        <v>0</v>
      </c>
      <c r="D33" s="54">
        <f t="shared" ref="D33" si="43">D70</f>
        <v>0</v>
      </c>
      <c r="E33" s="55">
        <f t="shared" si="31"/>
        <v>0</v>
      </c>
      <c r="G33" s="45" t="s">
        <v>66</v>
      </c>
      <c r="H33" s="53">
        <f t="shared" si="38"/>
        <v>0</v>
      </c>
      <c r="I33" s="54">
        <f t="shared" si="32"/>
        <v>0</v>
      </c>
      <c r="J33" s="55">
        <f t="shared" si="33"/>
        <v>0</v>
      </c>
      <c r="L33" s="45" t="s">
        <v>66</v>
      </c>
      <c r="M33" s="53">
        <f t="shared" si="39"/>
        <v>0</v>
      </c>
      <c r="N33" s="54">
        <f t="shared" si="34"/>
        <v>0</v>
      </c>
      <c r="O33" s="55">
        <f t="shared" si="35"/>
        <v>0</v>
      </c>
    </row>
    <row r="34" spans="2:15">
      <c r="B34" s="21" t="s">
        <v>67</v>
      </c>
      <c r="C34" s="31">
        <f t="shared" si="36"/>
        <v>0</v>
      </c>
      <c r="D34" s="32">
        <f t="shared" ref="D34" si="44">D71</f>
        <v>0</v>
      </c>
      <c r="E34" s="33">
        <f t="shared" si="31"/>
        <v>0</v>
      </c>
      <c r="G34" s="21" t="s">
        <v>67</v>
      </c>
      <c r="H34" s="31">
        <f t="shared" si="38"/>
        <v>0</v>
      </c>
      <c r="I34" s="32">
        <f t="shared" si="32"/>
        <v>0</v>
      </c>
      <c r="J34" s="33">
        <f t="shared" si="33"/>
        <v>0</v>
      </c>
      <c r="L34" s="21" t="s">
        <v>67</v>
      </c>
      <c r="M34" s="31">
        <f t="shared" si="39"/>
        <v>0</v>
      </c>
      <c r="N34" s="32">
        <f t="shared" si="34"/>
        <v>0</v>
      </c>
      <c r="O34" s="33">
        <f t="shared" si="35"/>
        <v>0</v>
      </c>
    </row>
    <row r="35" spans="2:15">
      <c r="B35" s="45" t="s">
        <v>68</v>
      </c>
      <c r="C35" s="53">
        <f t="shared" si="36"/>
        <v>0</v>
      </c>
      <c r="D35" s="54">
        <f t="shared" ref="D35" si="45">D72</f>
        <v>0</v>
      </c>
      <c r="E35" s="55">
        <f t="shared" si="31"/>
        <v>0</v>
      </c>
      <c r="G35" s="45" t="s">
        <v>68</v>
      </c>
      <c r="H35" s="53">
        <f t="shared" si="38"/>
        <v>0</v>
      </c>
      <c r="I35" s="54">
        <f t="shared" si="32"/>
        <v>0</v>
      </c>
      <c r="J35" s="55">
        <f t="shared" si="33"/>
        <v>0</v>
      </c>
      <c r="L35" s="45" t="s">
        <v>68</v>
      </c>
      <c r="M35" s="53">
        <f t="shared" si="39"/>
        <v>0</v>
      </c>
      <c r="N35" s="54">
        <f t="shared" si="34"/>
        <v>0</v>
      </c>
      <c r="O35" s="55">
        <f t="shared" si="35"/>
        <v>0</v>
      </c>
    </row>
    <row r="36" spans="2:15">
      <c r="B36" s="21" t="s">
        <v>69</v>
      </c>
      <c r="C36" s="31">
        <f t="shared" si="36"/>
        <v>0</v>
      </c>
      <c r="D36" s="32">
        <f t="shared" ref="D36" si="46">D73</f>
        <v>0</v>
      </c>
      <c r="E36" s="33">
        <f t="shared" si="31"/>
        <v>0</v>
      </c>
      <c r="G36" s="21" t="s">
        <v>69</v>
      </c>
      <c r="H36" s="31">
        <f t="shared" si="38"/>
        <v>0</v>
      </c>
      <c r="I36" s="32">
        <f t="shared" si="32"/>
        <v>0</v>
      </c>
      <c r="J36" s="33">
        <f t="shared" si="33"/>
        <v>0</v>
      </c>
      <c r="L36" s="21" t="s">
        <v>69</v>
      </c>
      <c r="M36" s="31">
        <f t="shared" si="39"/>
        <v>0</v>
      </c>
      <c r="N36" s="32">
        <f t="shared" si="34"/>
        <v>0</v>
      </c>
      <c r="O36" s="33">
        <f t="shared" si="35"/>
        <v>0</v>
      </c>
    </row>
    <row r="37" spans="2:15">
      <c r="B37" s="45" t="s">
        <v>70</v>
      </c>
      <c r="C37" s="53">
        <f t="shared" si="36"/>
        <v>0</v>
      </c>
      <c r="D37" s="54">
        <f t="shared" ref="D37" si="47">D74</f>
        <v>0</v>
      </c>
      <c r="E37" s="55">
        <f t="shared" si="31"/>
        <v>0</v>
      </c>
      <c r="G37" s="45" t="s">
        <v>70</v>
      </c>
      <c r="H37" s="53">
        <f t="shared" si="38"/>
        <v>0</v>
      </c>
      <c r="I37" s="54">
        <f t="shared" si="32"/>
        <v>0</v>
      </c>
      <c r="J37" s="55">
        <f t="shared" si="33"/>
        <v>0</v>
      </c>
      <c r="L37" s="45" t="s">
        <v>70</v>
      </c>
      <c r="M37" s="53">
        <f t="shared" si="39"/>
        <v>0</v>
      </c>
      <c r="N37" s="54">
        <f t="shared" si="34"/>
        <v>0</v>
      </c>
      <c r="O37" s="55">
        <f t="shared" si="35"/>
        <v>0</v>
      </c>
    </row>
    <row r="38" spans="2:15">
      <c r="B38" s="21" t="s">
        <v>71</v>
      </c>
      <c r="C38" s="31">
        <f t="shared" si="36"/>
        <v>0</v>
      </c>
      <c r="D38" s="32">
        <f t="shared" ref="D38" si="48">D75</f>
        <v>0</v>
      </c>
      <c r="E38" s="33">
        <f t="shared" si="31"/>
        <v>0</v>
      </c>
      <c r="G38" s="21" t="s">
        <v>71</v>
      </c>
      <c r="H38" s="31">
        <f t="shared" si="38"/>
        <v>0</v>
      </c>
      <c r="I38" s="32">
        <f t="shared" si="32"/>
        <v>0</v>
      </c>
      <c r="J38" s="33">
        <f t="shared" si="33"/>
        <v>0</v>
      </c>
      <c r="L38" s="21" t="s">
        <v>71</v>
      </c>
      <c r="M38" s="31">
        <f t="shared" si="39"/>
        <v>0</v>
      </c>
      <c r="N38" s="32">
        <f t="shared" si="34"/>
        <v>0</v>
      </c>
      <c r="O38" s="33">
        <f t="shared" si="35"/>
        <v>0</v>
      </c>
    </row>
    <row r="39" spans="2:15" ht="15.75" thickBot="1">
      <c r="B39" s="45" t="s">
        <v>72</v>
      </c>
      <c r="C39" s="53">
        <f t="shared" si="36"/>
        <v>0</v>
      </c>
      <c r="D39" s="54">
        <f t="shared" ref="D39" si="49">D76</f>
        <v>0</v>
      </c>
      <c r="E39" s="55">
        <f t="shared" si="31"/>
        <v>0</v>
      </c>
      <c r="G39" s="45" t="s">
        <v>72</v>
      </c>
      <c r="H39" s="53">
        <f t="shared" si="38"/>
        <v>0</v>
      </c>
      <c r="I39" s="54">
        <f t="shared" si="32"/>
        <v>0</v>
      </c>
      <c r="J39" s="55">
        <f t="shared" si="33"/>
        <v>0</v>
      </c>
      <c r="L39" s="45" t="s">
        <v>72</v>
      </c>
      <c r="M39" s="53">
        <f t="shared" si="39"/>
        <v>0</v>
      </c>
      <c r="N39" s="54">
        <f t="shared" si="34"/>
        <v>0</v>
      </c>
      <c r="O39" s="55">
        <f t="shared" si="35"/>
        <v>0</v>
      </c>
    </row>
    <row r="40" spans="2:15" ht="15.75" thickBot="1">
      <c r="B40" s="56" t="s">
        <v>19</v>
      </c>
      <c r="C40" s="57">
        <f>SUM(C28:C39)</f>
        <v>11</v>
      </c>
      <c r="D40" s="58">
        <f>SUM(D28:D39)</f>
        <v>3</v>
      </c>
      <c r="E40" s="59">
        <f>SUM(C40:D40)</f>
        <v>14</v>
      </c>
      <c r="G40" s="56" t="s">
        <v>19</v>
      </c>
      <c r="H40" s="57">
        <f>SUM(H28:H39)</f>
        <v>1572</v>
      </c>
      <c r="I40" s="58">
        <f>SUM(I28:I39)</f>
        <v>886</v>
      </c>
      <c r="J40" s="59">
        <f>SUM(H40:I40)</f>
        <v>2458</v>
      </c>
      <c r="L40" s="56" t="s">
        <v>19</v>
      </c>
      <c r="M40" s="57">
        <f>SUM(M28:M39)</f>
        <v>40</v>
      </c>
      <c r="N40" s="58">
        <f>SUM(N28:N39)</f>
        <v>257</v>
      </c>
      <c r="O40" s="59">
        <f>SUM(M40:N40)</f>
        <v>297</v>
      </c>
    </row>
    <row r="42" spans="2:15">
      <c r="B42" s="83" t="s">
        <v>45</v>
      </c>
      <c r="C42" s="83"/>
      <c r="D42" s="83"/>
      <c r="E42" s="83"/>
      <c r="F42" s="34"/>
      <c r="G42" s="84" t="s">
        <v>46</v>
      </c>
      <c r="H42" s="84"/>
      <c r="I42" s="84"/>
      <c r="J42" s="84"/>
      <c r="K42" s="35"/>
      <c r="L42" s="83" t="s">
        <v>47</v>
      </c>
      <c r="M42" s="83"/>
      <c r="N42" s="83"/>
      <c r="O42" s="83"/>
    </row>
    <row r="43" spans="2:15">
      <c r="B43" s="83"/>
      <c r="C43" s="83"/>
      <c r="D43" s="83"/>
      <c r="E43" s="83"/>
      <c r="F43" s="34"/>
      <c r="G43" s="84"/>
      <c r="H43" s="84"/>
      <c r="I43" s="84"/>
      <c r="J43" s="84"/>
      <c r="K43" s="35"/>
      <c r="L43" s="83"/>
      <c r="M43" s="83"/>
      <c r="N43" s="83"/>
      <c r="O43" s="83"/>
    </row>
    <row r="44" spans="2:15">
      <c r="B44" s="83"/>
      <c r="C44" s="83"/>
      <c r="D44" s="83"/>
      <c r="E44" s="83"/>
      <c r="F44" s="34"/>
      <c r="G44" s="84"/>
      <c r="H44" s="84"/>
      <c r="I44" s="84"/>
      <c r="J44" s="84"/>
      <c r="K44" s="35"/>
      <c r="L44" s="83"/>
      <c r="M44" s="83"/>
      <c r="N44" s="83"/>
      <c r="O44" s="83"/>
    </row>
    <row r="45" spans="2:15">
      <c r="B45" s="83"/>
      <c r="C45" s="83"/>
      <c r="D45" s="83"/>
      <c r="E45" s="83"/>
      <c r="F45" s="34"/>
      <c r="G45" s="84"/>
      <c r="H45" s="84"/>
      <c r="I45" s="84"/>
      <c r="J45" s="84"/>
      <c r="K45" s="35"/>
      <c r="L45" s="83"/>
      <c r="M45" s="83"/>
      <c r="N45" s="83"/>
      <c r="O45" s="83"/>
    </row>
    <row r="46" spans="2:15">
      <c r="B46" s="83"/>
      <c r="C46" s="83"/>
      <c r="D46" s="83"/>
      <c r="E46" s="83"/>
      <c r="F46" s="34"/>
      <c r="G46" s="84"/>
      <c r="H46" s="84"/>
      <c r="I46" s="84"/>
      <c r="J46" s="84"/>
      <c r="K46" s="35"/>
      <c r="L46" s="36"/>
      <c r="M46" s="36"/>
      <c r="N46" s="36"/>
      <c r="O46" s="36"/>
    </row>
    <row r="47" spans="2:15">
      <c r="B47" s="83"/>
      <c r="C47" s="83"/>
      <c r="D47" s="83"/>
      <c r="E47" s="83"/>
      <c r="G47" s="84"/>
      <c r="H47" s="84"/>
      <c r="I47" s="84"/>
      <c r="J47" s="84"/>
      <c r="K47" s="35"/>
      <c r="L47" s="36"/>
      <c r="M47" s="36"/>
      <c r="N47" s="36"/>
      <c r="O47" s="36"/>
    </row>
    <row r="48" spans="2:15">
      <c r="G48" s="84"/>
      <c r="H48" s="84"/>
      <c r="I48" s="84"/>
      <c r="J48" s="84"/>
      <c r="K48" s="35"/>
      <c r="L48" s="36"/>
      <c r="M48" s="36"/>
      <c r="N48" s="36"/>
      <c r="O48" s="36"/>
    </row>
    <row r="49" spans="2:15">
      <c r="G49" s="37"/>
      <c r="H49" s="37"/>
      <c r="I49" s="37"/>
      <c r="J49" s="37"/>
      <c r="K49" s="35"/>
      <c r="L49" s="36"/>
      <c r="M49" s="36"/>
      <c r="N49" s="36"/>
      <c r="O49" s="36"/>
    </row>
    <row r="50" spans="2:15">
      <c r="B50" s="85" t="s">
        <v>15</v>
      </c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</row>
    <row r="51" spans="2:15"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</row>
    <row r="59" spans="2:15" hidden="1" outlineLevel="1"/>
    <row r="60" spans="2:15" hidden="1" outlineLevel="1">
      <c r="B60" s="11" t="s">
        <v>34</v>
      </c>
      <c r="C60" t="s">
        <v>33</v>
      </c>
      <c r="D60" s="38" t="s">
        <v>48</v>
      </c>
      <c r="E60" s="12"/>
      <c r="F60" s="12"/>
      <c r="I60" s="38"/>
      <c r="J60" s="12"/>
    </row>
    <row r="61" spans="2:15" hidden="1" outlineLevel="1">
      <c r="B61" s="41" t="s">
        <v>20</v>
      </c>
      <c r="C61" t="s">
        <v>33</v>
      </c>
      <c r="D61" s="12"/>
      <c r="E61" s="12"/>
      <c r="F61" s="12"/>
      <c r="G61" s="41"/>
      <c r="I61" s="12"/>
      <c r="J61" s="12"/>
    </row>
    <row r="62" spans="2:15" hidden="1" outlineLevel="1">
      <c r="C62" s="12"/>
      <c r="D62" s="12"/>
      <c r="E62" s="12"/>
      <c r="F62" s="12"/>
      <c r="H62" s="12"/>
      <c r="I62" s="12"/>
      <c r="J62" s="12"/>
    </row>
    <row r="63" spans="2:15" hidden="1" outlineLevel="1">
      <c r="C63" s="13" t="s">
        <v>22</v>
      </c>
      <c r="D63" s="12"/>
      <c r="E63" s="12"/>
      <c r="F63" s="12"/>
      <c r="G63" s="12"/>
      <c r="H63" s="12"/>
      <c r="I63" s="12"/>
    </row>
    <row r="64" spans="2:15" ht="90" hidden="1" outlineLevel="1">
      <c r="B64" s="11" t="s">
        <v>1</v>
      </c>
      <c r="C64" s="62" t="s">
        <v>51</v>
      </c>
      <c r="D64" s="62" t="s">
        <v>52</v>
      </c>
      <c r="E64" s="62" t="s">
        <v>53</v>
      </c>
      <c r="F64" s="62" t="s">
        <v>54</v>
      </c>
      <c r="G64" s="62" t="s">
        <v>55</v>
      </c>
      <c r="H64" s="62" t="s">
        <v>56</v>
      </c>
    </row>
    <row r="65" spans="2:9" hidden="1" outlineLevel="1">
      <c r="B65" s="12" t="s">
        <v>61</v>
      </c>
      <c r="C65" s="39">
        <v>1</v>
      </c>
      <c r="D65" s="39">
        <v>0</v>
      </c>
      <c r="E65" s="39">
        <v>315</v>
      </c>
      <c r="F65" s="39">
        <v>180</v>
      </c>
      <c r="G65" s="39">
        <v>9</v>
      </c>
      <c r="H65" s="39">
        <v>72</v>
      </c>
      <c r="I65" s="39"/>
    </row>
    <row r="66" spans="2:9" hidden="1" outlineLevel="1">
      <c r="B66" s="12" t="s">
        <v>86</v>
      </c>
      <c r="C66" s="39">
        <v>1</v>
      </c>
      <c r="D66" s="39">
        <v>0</v>
      </c>
      <c r="E66" s="39">
        <v>293</v>
      </c>
      <c r="F66" s="39">
        <v>159</v>
      </c>
      <c r="G66" s="39">
        <v>3</v>
      </c>
      <c r="H66" s="39">
        <v>39</v>
      </c>
      <c r="I66" s="39"/>
    </row>
    <row r="67" spans="2:9" hidden="1" outlineLevel="1">
      <c r="B67" s="12" t="s">
        <v>63</v>
      </c>
      <c r="C67" s="39">
        <v>3</v>
      </c>
      <c r="D67" s="39">
        <v>1</v>
      </c>
      <c r="E67" s="39">
        <v>363</v>
      </c>
      <c r="F67" s="39">
        <v>190</v>
      </c>
      <c r="G67" s="39">
        <v>16</v>
      </c>
      <c r="H67" s="39">
        <v>48</v>
      </c>
      <c r="I67" s="39"/>
    </row>
    <row r="68" spans="2:9" hidden="1" outlineLevel="1">
      <c r="B68" s="12" t="s">
        <v>588</v>
      </c>
      <c r="C68" s="39">
        <v>4</v>
      </c>
      <c r="D68" s="39">
        <v>1</v>
      </c>
      <c r="E68" s="39">
        <v>319</v>
      </c>
      <c r="F68" s="39">
        <v>173</v>
      </c>
      <c r="G68" s="39">
        <v>1</v>
      </c>
      <c r="H68" s="39">
        <v>44</v>
      </c>
    </row>
    <row r="69" spans="2:9" hidden="1" outlineLevel="1">
      <c r="B69" s="12" t="s">
        <v>589</v>
      </c>
      <c r="C69" s="39">
        <v>2</v>
      </c>
      <c r="D69" s="39">
        <v>1</v>
      </c>
      <c r="E69" s="39">
        <v>282</v>
      </c>
      <c r="F69" s="39">
        <v>184</v>
      </c>
      <c r="G69" s="39">
        <v>11</v>
      </c>
      <c r="H69" s="39">
        <v>54</v>
      </c>
    </row>
    <row r="70" spans="2:9" hidden="1" outlineLevel="1"/>
    <row r="71" spans="2:9" hidden="1" outlineLevel="1"/>
    <row r="72" spans="2:9" hidden="1" outlineLevel="1"/>
    <row r="73" spans="2:9" hidden="1" outlineLevel="1"/>
    <row r="74" spans="2:9" hidden="1" outlineLevel="1"/>
    <row r="75" spans="2:9" hidden="1" outlineLevel="1"/>
    <row r="76" spans="2:9" hidden="1" outlineLevel="1"/>
    <row r="77" spans="2:9" hidden="1" outlineLevel="1"/>
    <row r="78" spans="2:9" hidden="1" outlineLevel="1"/>
    <row r="79" spans="2:9" hidden="1" outlineLevel="1"/>
    <row r="80" spans="2:9" collapsed="1"/>
  </sheetData>
  <mergeCells count="14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  <mergeCell ref="B22:Q23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22"/>
  <sheetViews>
    <sheetView showGridLines="0" zoomScale="79" zoomScaleNormal="79" workbookViewId="0">
      <selection activeCell="A6" sqref="A6"/>
    </sheetView>
  </sheetViews>
  <sheetFormatPr defaultRowHeight="15" outlineLevelRow="1"/>
  <cols>
    <col min="1" max="1" width="30.5703125" bestFit="1" customWidth="1"/>
    <col min="2" max="2" width="16.42578125" bestFit="1" customWidth="1"/>
    <col min="11" max="11" width="14.28515625" customWidth="1"/>
    <col min="12" max="12" width="15.42578125" customWidth="1"/>
    <col min="13" max="13" width="14.7109375" customWidth="1"/>
    <col min="14" max="15" width="12.42578125" customWidth="1"/>
  </cols>
  <sheetData>
    <row r="1" spans="1:16">
      <c r="A1" s="97" t="s">
        <v>0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</row>
    <row r="2" spans="1:16">
      <c r="A2" s="98" t="s">
        <v>18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</row>
    <row r="3" spans="1:16">
      <c r="A3" s="98" t="s">
        <v>73</v>
      </c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</row>
    <row r="4" spans="1:16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6">
      <c r="A5" s="99" t="s">
        <v>592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</row>
    <row r="7" spans="1:16" hidden="1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" hidden="1" outlineLevel="1">
      <c r="A8" s="11" t="s">
        <v>21</v>
      </c>
      <c r="B8" s="12" t="s">
        <v>33</v>
      </c>
      <c r="C8" s="38" t="s">
        <v>48</v>
      </c>
      <c r="D8" s="12"/>
      <c r="E8" s="12"/>
      <c r="F8" s="12"/>
      <c r="G8" s="12"/>
      <c r="H8" s="12"/>
      <c r="I8" s="12"/>
      <c r="J8" s="12"/>
      <c r="K8" s="12"/>
      <c r="L8" s="12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103" t="s">
        <v>87</v>
      </c>
      <c r="B13" s="39">
        <v>0</v>
      </c>
      <c r="C13" s="39">
        <v>0</v>
      </c>
      <c r="D13" s="39">
        <v>0</v>
      </c>
      <c r="E13" s="39">
        <v>11</v>
      </c>
      <c r="F13" s="39">
        <v>2</v>
      </c>
      <c r="G13" s="39">
        <v>1</v>
      </c>
      <c r="H13" s="39">
        <v>0</v>
      </c>
      <c r="I13" s="39">
        <v>0</v>
      </c>
      <c r="J13" s="39">
        <v>5</v>
      </c>
      <c r="K13" s="39">
        <v>7</v>
      </c>
      <c r="L13" s="39">
        <v>1</v>
      </c>
      <c r="M13" s="39">
        <v>0</v>
      </c>
      <c r="N13" s="104">
        <v>0</v>
      </c>
      <c r="O13" s="104">
        <v>0</v>
      </c>
      <c r="P13" s="39">
        <v>0</v>
      </c>
    </row>
    <row r="14" spans="1:16">
      <c r="A14" s="64" t="s">
        <v>88</v>
      </c>
      <c r="B14" s="39">
        <v>0</v>
      </c>
      <c r="C14" s="39">
        <v>0</v>
      </c>
      <c r="D14" s="39">
        <v>0</v>
      </c>
      <c r="E14" s="39">
        <v>4</v>
      </c>
      <c r="F14" s="39">
        <v>0</v>
      </c>
      <c r="G14" s="39">
        <v>1</v>
      </c>
      <c r="H14" s="39">
        <v>0</v>
      </c>
      <c r="I14" s="39">
        <v>0</v>
      </c>
      <c r="J14" s="39">
        <v>5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89</v>
      </c>
      <c r="B15" s="39">
        <v>0</v>
      </c>
      <c r="C15" s="39">
        <v>0</v>
      </c>
      <c r="D15" s="39">
        <v>0</v>
      </c>
      <c r="E15" s="39">
        <v>31</v>
      </c>
      <c r="F15" s="39">
        <v>3</v>
      </c>
      <c r="G15" s="39">
        <v>1</v>
      </c>
      <c r="H15" s="39">
        <v>0</v>
      </c>
      <c r="I15" s="39">
        <v>0</v>
      </c>
      <c r="J15" s="39">
        <v>18</v>
      </c>
      <c r="K15" s="39">
        <v>3</v>
      </c>
      <c r="L15" s="39">
        <v>1</v>
      </c>
      <c r="M15" s="39">
        <v>8</v>
      </c>
      <c r="N15" s="39">
        <v>0</v>
      </c>
      <c r="O15" s="39">
        <v>0</v>
      </c>
      <c r="P15" s="39">
        <v>0</v>
      </c>
    </row>
    <row r="16" spans="1:16">
      <c r="A16" s="64" t="s">
        <v>90</v>
      </c>
      <c r="B16" s="39">
        <v>0</v>
      </c>
      <c r="C16" s="39">
        <v>0</v>
      </c>
      <c r="D16" s="39">
        <v>0</v>
      </c>
      <c r="E16" s="39">
        <v>10</v>
      </c>
      <c r="F16" s="39">
        <v>0</v>
      </c>
      <c r="G16" s="39">
        <v>0</v>
      </c>
      <c r="H16" s="39">
        <v>0</v>
      </c>
      <c r="I16" s="39">
        <v>0</v>
      </c>
      <c r="J16" s="39">
        <v>16</v>
      </c>
      <c r="K16" s="39">
        <v>0</v>
      </c>
      <c r="L16" s="39">
        <v>2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91</v>
      </c>
      <c r="B17" s="39">
        <v>0</v>
      </c>
      <c r="C17" s="39">
        <v>0</v>
      </c>
      <c r="D17" s="39">
        <v>0</v>
      </c>
      <c r="E17" s="39">
        <v>15</v>
      </c>
      <c r="F17" s="39">
        <v>3</v>
      </c>
      <c r="G17" s="39">
        <v>0</v>
      </c>
      <c r="H17" s="39">
        <v>0</v>
      </c>
      <c r="I17" s="39">
        <v>0</v>
      </c>
      <c r="J17" s="39">
        <v>6</v>
      </c>
      <c r="K17" s="39">
        <v>1</v>
      </c>
      <c r="L17" s="39">
        <v>2</v>
      </c>
      <c r="M17" s="39">
        <v>1</v>
      </c>
      <c r="N17" s="39">
        <v>0</v>
      </c>
      <c r="O17" s="39">
        <v>0</v>
      </c>
      <c r="P17" s="39">
        <v>1</v>
      </c>
    </row>
    <row r="18" spans="1:16">
      <c r="A18" s="64" t="s">
        <v>92</v>
      </c>
      <c r="B18" s="39">
        <v>3</v>
      </c>
      <c r="C18" s="39">
        <v>3</v>
      </c>
      <c r="D18" s="39">
        <v>1</v>
      </c>
      <c r="E18" s="39">
        <v>308</v>
      </c>
      <c r="F18" s="39">
        <v>37</v>
      </c>
      <c r="G18" s="39">
        <v>5</v>
      </c>
      <c r="H18" s="39">
        <v>27</v>
      </c>
      <c r="I18" s="39">
        <v>1</v>
      </c>
      <c r="J18" s="39">
        <v>208</v>
      </c>
      <c r="K18" s="39">
        <v>12</v>
      </c>
      <c r="L18" s="39">
        <v>31</v>
      </c>
      <c r="M18" s="39">
        <v>23</v>
      </c>
      <c r="N18" s="39">
        <v>1</v>
      </c>
      <c r="O18" s="39">
        <v>0</v>
      </c>
      <c r="P18" s="39">
        <v>5</v>
      </c>
    </row>
    <row r="19" spans="1:16">
      <c r="A19" s="64" t="s">
        <v>93</v>
      </c>
      <c r="B19" s="39">
        <v>0</v>
      </c>
      <c r="C19" s="39">
        <v>0</v>
      </c>
      <c r="D19" s="39">
        <v>0</v>
      </c>
      <c r="E19" s="39">
        <v>12</v>
      </c>
      <c r="F19" s="39">
        <v>3</v>
      </c>
      <c r="G19" s="39">
        <v>1</v>
      </c>
      <c r="H19" s="39">
        <v>0</v>
      </c>
      <c r="I19" s="39">
        <v>0</v>
      </c>
      <c r="J19" s="39">
        <v>3</v>
      </c>
      <c r="K19" s="39">
        <v>1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94</v>
      </c>
      <c r="B20" s="39">
        <v>0</v>
      </c>
      <c r="C20" s="39">
        <v>0</v>
      </c>
      <c r="D20" s="39">
        <v>0</v>
      </c>
      <c r="E20" s="39">
        <v>2</v>
      </c>
      <c r="F20" s="39">
        <v>0</v>
      </c>
      <c r="G20" s="39">
        <v>0</v>
      </c>
      <c r="H20" s="39">
        <v>0</v>
      </c>
      <c r="I20" s="39">
        <v>0</v>
      </c>
      <c r="J20" s="39">
        <v>7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95</v>
      </c>
      <c r="B21" s="39">
        <v>0</v>
      </c>
      <c r="C21" s="39">
        <v>0</v>
      </c>
      <c r="D21" s="39">
        <v>0</v>
      </c>
      <c r="E21" s="39">
        <v>18</v>
      </c>
      <c r="F21" s="39">
        <v>2</v>
      </c>
      <c r="G21" s="39">
        <v>0</v>
      </c>
      <c r="H21" s="39">
        <v>0</v>
      </c>
      <c r="I21" s="39">
        <v>0</v>
      </c>
      <c r="J21" s="39">
        <v>8</v>
      </c>
      <c r="K21" s="39">
        <v>4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96</v>
      </c>
      <c r="B22" s="39">
        <v>0</v>
      </c>
      <c r="C22" s="39">
        <v>0</v>
      </c>
      <c r="D22" s="39">
        <v>0</v>
      </c>
      <c r="E22" s="39">
        <v>1</v>
      </c>
      <c r="F22" s="39">
        <v>0</v>
      </c>
      <c r="G22" s="39">
        <v>0</v>
      </c>
      <c r="H22" s="39">
        <v>0</v>
      </c>
      <c r="I22" s="39">
        <v>0</v>
      </c>
      <c r="J22" s="39">
        <v>7</v>
      </c>
      <c r="K22" s="39">
        <v>0</v>
      </c>
      <c r="L22" s="39">
        <v>1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97</v>
      </c>
      <c r="B23" s="39">
        <v>0</v>
      </c>
      <c r="C23" s="39">
        <v>0</v>
      </c>
      <c r="D23" s="39">
        <v>0</v>
      </c>
      <c r="E23" s="39">
        <v>11</v>
      </c>
      <c r="F23" s="39">
        <v>0</v>
      </c>
      <c r="G23" s="39">
        <v>2</v>
      </c>
      <c r="H23" s="39">
        <v>0</v>
      </c>
      <c r="I23" s="39">
        <v>0</v>
      </c>
      <c r="J23" s="39">
        <v>5</v>
      </c>
      <c r="K23" s="39">
        <v>0</v>
      </c>
      <c r="L23" s="39">
        <v>2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98</v>
      </c>
      <c r="B24" s="39">
        <v>28</v>
      </c>
      <c r="C24" s="39">
        <v>31</v>
      </c>
      <c r="D24" s="39">
        <v>2</v>
      </c>
      <c r="E24" s="39">
        <v>587</v>
      </c>
      <c r="F24" s="39">
        <v>8</v>
      </c>
      <c r="G24" s="39">
        <v>82</v>
      </c>
      <c r="H24" s="39">
        <v>699</v>
      </c>
      <c r="I24" s="39">
        <v>103</v>
      </c>
      <c r="J24" s="39">
        <v>569</v>
      </c>
      <c r="K24" s="39">
        <v>39</v>
      </c>
      <c r="L24" s="39">
        <v>44</v>
      </c>
      <c r="M24" s="39">
        <v>202</v>
      </c>
      <c r="N24" s="39">
        <v>2</v>
      </c>
      <c r="O24" s="39">
        <v>1</v>
      </c>
      <c r="P24" s="39">
        <v>39</v>
      </c>
    </row>
    <row r="25" spans="1:16">
      <c r="A25" s="64" t="s">
        <v>99</v>
      </c>
      <c r="B25" s="39">
        <v>0</v>
      </c>
      <c r="C25" s="39">
        <v>0</v>
      </c>
      <c r="D25" s="39">
        <v>0</v>
      </c>
      <c r="E25" s="39">
        <v>7</v>
      </c>
      <c r="F25" s="39">
        <v>2</v>
      </c>
      <c r="G25" s="39">
        <v>0</v>
      </c>
      <c r="H25" s="39">
        <v>1</v>
      </c>
      <c r="I25" s="39">
        <v>0</v>
      </c>
      <c r="J25" s="39">
        <v>9</v>
      </c>
      <c r="K25" s="39">
        <v>2</v>
      </c>
      <c r="L25" s="39">
        <v>0</v>
      </c>
      <c r="M25" s="39">
        <v>1</v>
      </c>
      <c r="N25" s="39">
        <v>0</v>
      </c>
      <c r="O25" s="39">
        <v>0</v>
      </c>
      <c r="P25" s="39">
        <v>0</v>
      </c>
    </row>
    <row r="26" spans="1:16">
      <c r="A26" s="64" t="s">
        <v>100</v>
      </c>
      <c r="B26" s="39">
        <v>0</v>
      </c>
      <c r="C26" s="39">
        <v>0</v>
      </c>
      <c r="D26" s="39">
        <v>0</v>
      </c>
      <c r="E26" s="39">
        <v>24</v>
      </c>
      <c r="F26" s="39">
        <v>1</v>
      </c>
      <c r="G26" s="39">
        <v>1</v>
      </c>
      <c r="H26" s="39">
        <v>1</v>
      </c>
      <c r="I26" s="39">
        <v>0</v>
      </c>
      <c r="J26" s="39">
        <v>14</v>
      </c>
      <c r="K26" s="39">
        <v>3</v>
      </c>
      <c r="L26" s="39">
        <v>10</v>
      </c>
      <c r="M26" s="39">
        <v>4</v>
      </c>
      <c r="N26" s="39">
        <v>0</v>
      </c>
      <c r="O26" s="39">
        <v>0</v>
      </c>
      <c r="P26" s="39">
        <v>0</v>
      </c>
    </row>
    <row r="27" spans="1:16">
      <c r="A27" s="64" t="s">
        <v>101</v>
      </c>
      <c r="B27" s="39">
        <v>0</v>
      </c>
      <c r="C27" s="39">
        <v>0</v>
      </c>
      <c r="D27" s="39">
        <v>0</v>
      </c>
      <c r="E27" s="39">
        <v>6</v>
      </c>
      <c r="F27" s="39">
        <v>0</v>
      </c>
      <c r="G27" s="39">
        <v>0</v>
      </c>
      <c r="H27" s="39">
        <v>0</v>
      </c>
      <c r="I27" s="39">
        <v>0</v>
      </c>
      <c r="J27" s="39">
        <v>4</v>
      </c>
      <c r="K27" s="39">
        <v>1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102</v>
      </c>
      <c r="B28" s="39">
        <v>0</v>
      </c>
      <c r="C28" s="39">
        <v>0</v>
      </c>
      <c r="D28" s="39">
        <v>0</v>
      </c>
      <c r="E28" s="39">
        <v>10</v>
      </c>
      <c r="F28" s="39">
        <v>1</v>
      </c>
      <c r="G28" s="39">
        <v>1</v>
      </c>
      <c r="H28" s="39">
        <v>0</v>
      </c>
      <c r="I28" s="39">
        <v>0</v>
      </c>
      <c r="J28" s="39">
        <v>4</v>
      </c>
      <c r="K28" s="39">
        <v>0</v>
      </c>
      <c r="L28" s="39">
        <v>1</v>
      </c>
      <c r="M28" s="39">
        <v>1</v>
      </c>
      <c r="N28" s="39">
        <v>0</v>
      </c>
      <c r="O28" s="39">
        <v>0</v>
      </c>
      <c r="P28" s="39">
        <v>0</v>
      </c>
    </row>
    <row r="29" spans="1:16">
      <c r="A29" s="64" t="s">
        <v>103</v>
      </c>
      <c r="B29" s="39">
        <v>1</v>
      </c>
      <c r="C29" s="39">
        <v>1</v>
      </c>
      <c r="D29" s="39">
        <v>0</v>
      </c>
      <c r="E29" s="39">
        <v>39</v>
      </c>
      <c r="F29" s="39">
        <v>5</v>
      </c>
      <c r="G29" s="39">
        <v>3</v>
      </c>
      <c r="H29" s="39">
        <v>1</v>
      </c>
      <c r="I29" s="39">
        <v>1</v>
      </c>
      <c r="J29" s="39">
        <v>47</v>
      </c>
      <c r="K29" s="39">
        <v>2</v>
      </c>
      <c r="L29" s="39">
        <v>2</v>
      </c>
      <c r="M29" s="39">
        <v>4</v>
      </c>
      <c r="N29" s="39">
        <v>0</v>
      </c>
      <c r="O29" s="39">
        <v>0</v>
      </c>
      <c r="P29" s="39">
        <v>1</v>
      </c>
    </row>
    <row r="30" spans="1:16">
      <c r="A30" s="64" t="s">
        <v>104</v>
      </c>
      <c r="B30" s="39">
        <v>0</v>
      </c>
      <c r="C30" s="39">
        <v>0</v>
      </c>
      <c r="D30" s="39">
        <v>0</v>
      </c>
      <c r="E30" s="39">
        <v>29</v>
      </c>
      <c r="F30" s="39">
        <v>1</v>
      </c>
      <c r="G30" s="39">
        <v>1</v>
      </c>
      <c r="H30" s="39">
        <v>2</v>
      </c>
      <c r="I30" s="39">
        <v>0</v>
      </c>
      <c r="J30" s="39">
        <v>14</v>
      </c>
      <c r="K30" s="39">
        <v>0</v>
      </c>
      <c r="L30" s="39">
        <v>3</v>
      </c>
      <c r="M30" s="39">
        <v>4</v>
      </c>
      <c r="N30" s="39">
        <v>0</v>
      </c>
      <c r="O30" s="39">
        <v>0</v>
      </c>
      <c r="P30" s="39">
        <v>0</v>
      </c>
    </row>
    <row r="31" spans="1:16">
      <c r="A31" s="64" t="s">
        <v>105</v>
      </c>
      <c r="B31" s="39">
        <v>0</v>
      </c>
      <c r="C31" s="39">
        <v>0</v>
      </c>
      <c r="D31" s="39">
        <v>0</v>
      </c>
      <c r="E31" s="39">
        <v>20</v>
      </c>
      <c r="F31" s="39">
        <v>1</v>
      </c>
      <c r="G31" s="39">
        <v>1</v>
      </c>
      <c r="H31" s="39">
        <v>6</v>
      </c>
      <c r="I31" s="39">
        <v>3</v>
      </c>
      <c r="J31" s="39">
        <v>10</v>
      </c>
      <c r="K31" s="39">
        <v>2</v>
      </c>
      <c r="L31" s="39">
        <v>3</v>
      </c>
      <c r="M31" s="39">
        <v>2</v>
      </c>
      <c r="N31" s="39">
        <v>0</v>
      </c>
      <c r="O31" s="39">
        <v>0</v>
      </c>
      <c r="P31" s="39">
        <v>0</v>
      </c>
    </row>
    <row r="32" spans="1:16">
      <c r="A32" s="64" t="s">
        <v>106</v>
      </c>
      <c r="B32" s="39">
        <v>0</v>
      </c>
      <c r="C32" s="39">
        <v>0</v>
      </c>
      <c r="D32" s="39">
        <v>0</v>
      </c>
      <c r="E32" s="39">
        <v>10</v>
      </c>
      <c r="F32" s="39">
        <v>1</v>
      </c>
      <c r="G32" s="39">
        <v>0</v>
      </c>
      <c r="H32" s="39">
        <v>1</v>
      </c>
      <c r="I32" s="39">
        <v>0</v>
      </c>
      <c r="J32" s="39">
        <v>15</v>
      </c>
      <c r="K32" s="39">
        <v>1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107</v>
      </c>
      <c r="B33" s="39">
        <v>1</v>
      </c>
      <c r="C33" s="39">
        <v>1</v>
      </c>
      <c r="D33" s="39">
        <v>0</v>
      </c>
      <c r="E33" s="39">
        <v>41</v>
      </c>
      <c r="F33" s="39">
        <v>0</v>
      </c>
      <c r="G33" s="39">
        <v>5</v>
      </c>
      <c r="H33" s="39">
        <v>5</v>
      </c>
      <c r="I33" s="39">
        <v>3</v>
      </c>
      <c r="J33" s="39">
        <v>53</v>
      </c>
      <c r="K33" s="39">
        <v>2</v>
      </c>
      <c r="L33" s="39">
        <v>26</v>
      </c>
      <c r="M33" s="39">
        <v>8</v>
      </c>
      <c r="N33" s="39">
        <v>0</v>
      </c>
      <c r="O33" s="39">
        <v>0</v>
      </c>
      <c r="P33" s="39">
        <v>1</v>
      </c>
    </row>
    <row r="34" spans="1:16">
      <c r="A34" s="64" t="s">
        <v>108</v>
      </c>
      <c r="B34" s="39">
        <v>0</v>
      </c>
      <c r="C34" s="39">
        <v>0</v>
      </c>
      <c r="D34" s="39">
        <v>0</v>
      </c>
      <c r="E34" s="39">
        <v>2</v>
      </c>
      <c r="F34" s="39">
        <v>0</v>
      </c>
      <c r="G34" s="39">
        <v>0</v>
      </c>
      <c r="H34" s="39">
        <v>0</v>
      </c>
      <c r="I34" s="39">
        <v>0</v>
      </c>
      <c r="J34" s="39">
        <v>5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109</v>
      </c>
      <c r="B35" s="39">
        <v>0</v>
      </c>
      <c r="C35" s="39">
        <v>0</v>
      </c>
      <c r="D35" s="39">
        <v>0</v>
      </c>
      <c r="E35" s="39">
        <v>138</v>
      </c>
      <c r="F35" s="39">
        <v>3</v>
      </c>
      <c r="G35" s="39">
        <v>3</v>
      </c>
      <c r="H35" s="39">
        <v>3</v>
      </c>
      <c r="I35" s="39">
        <v>1</v>
      </c>
      <c r="J35" s="39">
        <v>70</v>
      </c>
      <c r="K35" s="39">
        <v>5</v>
      </c>
      <c r="L35" s="39">
        <v>5</v>
      </c>
      <c r="M35" s="39">
        <v>16</v>
      </c>
      <c r="N35" s="39">
        <v>0</v>
      </c>
      <c r="O35" s="39">
        <v>0</v>
      </c>
      <c r="P35" s="39">
        <v>0</v>
      </c>
    </row>
    <row r="36" spans="1:16">
      <c r="A36" s="64" t="s">
        <v>110</v>
      </c>
      <c r="B36" s="39">
        <v>0</v>
      </c>
      <c r="C36" s="39">
        <v>0</v>
      </c>
      <c r="D36" s="39">
        <v>0</v>
      </c>
      <c r="E36" s="39">
        <v>31</v>
      </c>
      <c r="F36" s="39">
        <v>4</v>
      </c>
      <c r="G36" s="39">
        <v>2</v>
      </c>
      <c r="H36" s="39">
        <v>0</v>
      </c>
      <c r="I36" s="39">
        <v>0</v>
      </c>
      <c r="J36" s="39">
        <v>18</v>
      </c>
      <c r="K36" s="39">
        <v>5</v>
      </c>
      <c r="L36" s="39">
        <v>9</v>
      </c>
      <c r="M36" s="39">
        <v>2</v>
      </c>
      <c r="N36" s="39">
        <v>0</v>
      </c>
      <c r="O36" s="39">
        <v>0</v>
      </c>
      <c r="P36" s="39">
        <v>0</v>
      </c>
    </row>
    <row r="37" spans="1:16">
      <c r="A37" s="64" t="s">
        <v>111</v>
      </c>
      <c r="B37" s="39">
        <v>0</v>
      </c>
      <c r="C37" s="39">
        <v>0</v>
      </c>
      <c r="D37" s="39">
        <v>0</v>
      </c>
      <c r="E37" s="39">
        <v>53</v>
      </c>
      <c r="F37" s="39">
        <v>1</v>
      </c>
      <c r="G37" s="39">
        <v>3</v>
      </c>
      <c r="H37" s="39">
        <v>2</v>
      </c>
      <c r="I37" s="39">
        <v>2</v>
      </c>
      <c r="J37" s="39">
        <v>20</v>
      </c>
      <c r="K37" s="39">
        <v>2</v>
      </c>
      <c r="L37" s="39">
        <v>1</v>
      </c>
      <c r="M37" s="39">
        <v>19</v>
      </c>
      <c r="N37" s="39">
        <v>0</v>
      </c>
      <c r="O37" s="39">
        <v>1</v>
      </c>
      <c r="P37" s="39">
        <v>1</v>
      </c>
    </row>
    <row r="38" spans="1:16">
      <c r="A38" s="64" t="s">
        <v>112</v>
      </c>
      <c r="B38" s="39">
        <v>0</v>
      </c>
      <c r="C38" s="39">
        <v>0</v>
      </c>
      <c r="D38" s="39">
        <v>0</v>
      </c>
      <c r="E38" s="39">
        <v>60</v>
      </c>
      <c r="F38" s="39">
        <v>14</v>
      </c>
      <c r="G38" s="39">
        <v>1</v>
      </c>
      <c r="H38" s="39">
        <v>1</v>
      </c>
      <c r="I38" s="39">
        <v>1</v>
      </c>
      <c r="J38" s="39">
        <v>61</v>
      </c>
      <c r="K38" s="39">
        <v>3</v>
      </c>
      <c r="L38" s="39">
        <v>5</v>
      </c>
      <c r="M38" s="39">
        <v>18</v>
      </c>
      <c r="N38" s="39">
        <v>0</v>
      </c>
      <c r="O38" s="39">
        <v>1</v>
      </c>
      <c r="P38" s="39">
        <v>1</v>
      </c>
    </row>
    <row r="39" spans="1:16">
      <c r="A39" s="64" t="s">
        <v>113</v>
      </c>
      <c r="B39" s="39">
        <v>1</v>
      </c>
      <c r="C39" s="39">
        <v>1</v>
      </c>
      <c r="D39" s="39">
        <v>0</v>
      </c>
      <c r="E39" s="39">
        <v>15</v>
      </c>
      <c r="F39" s="39">
        <v>0</v>
      </c>
      <c r="G39" s="39">
        <v>3</v>
      </c>
      <c r="H39" s="39">
        <v>2</v>
      </c>
      <c r="I39" s="39">
        <v>0</v>
      </c>
      <c r="J39" s="39">
        <v>7</v>
      </c>
      <c r="K39" s="39">
        <v>5</v>
      </c>
      <c r="L39" s="39">
        <v>2</v>
      </c>
      <c r="M39" s="39">
        <v>0</v>
      </c>
      <c r="N39" s="39">
        <v>0</v>
      </c>
      <c r="O39" s="39">
        <v>0</v>
      </c>
      <c r="P39" s="39">
        <v>1</v>
      </c>
    </row>
    <row r="40" spans="1:16">
      <c r="A40" s="64" t="s">
        <v>114</v>
      </c>
      <c r="B40" s="39">
        <v>0</v>
      </c>
      <c r="C40" s="39">
        <v>0</v>
      </c>
      <c r="D40" s="39">
        <v>0</v>
      </c>
      <c r="E40" s="39">
        <v>12</v>
      </c>
      <c r="F40" s="39">
        <v>3</v>
      </c>
      <c r="G40" s="39">
        <v>0</v>
      </c>
      <c r="H40" s="39">
        <v>1</v>
      </c>
      <c r="I40" s="39">
        <v>0</v>
      </c>
      <c r="J40" s="39">
        <v>6</v>
      </c>
      <c r="K40" s="39">
        <v>0</v>
      </c>
      <c r="L40" s="39">
        <v>2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115</v>
      </c>
      <c r="B41" s="39">
        <v>1</v>
      </c>
      <c r="C41" s="39">
        <v>1</v>
      </c>
      <c r="D41" s="39">
        <v>0</v>
      </c>
      <c r="E41" s="39">
        <v>6</v>
      </c>
      <c r="F41" s="39">
        <v>0</v>
      </c>
      <c r="G41" s="39">
        <v>0</v>
      </c>
      <c r="H41" s="39">
        <v>0</v>
      </c>
      <c r="I41" s="39">
        <v>0</v>
      </c>
      <c r="J41" s="39">
        <v>13</v>
      </c>
      <c r="K41" s="39">
        <v>3</v>
      </c>
      <c r="L41" s="39">
        <v>0</v>
      </c>
      <c r="M41" s="39">
        <v>5</v>
      </c>
      <c r="N41" s="39">
        <v>0</v>
      </c>
      <c r="O41" s="39">
        <v>0</v>
      </c>
      <c r="P41" s="39">
        <v>1</v>
      </c>
    </row>
    <row r="42" spans="1:16">
      <c r="A42" s="64" t="s">
        <v>116</v>
      </c>
      <c r="B42" s="39">
        <v>4</v>
      </c>
      <c r="C42" s="39">
        <v>4</v>
      </c>
      <c r="D42" s="39">
        <v>0</v>
      </c>
      <c r="E42" s="39">
        <v>463</v>
      </c>
      <c r="F42" s="39">
        <v>38</v>
      </c>
      <c r="G42" s="39">
        <v>16</v>
      </c>
      <c r="H42" s="39">
        <v>64</v>
      </c>
      <c r="I42" s="39">
        <v>2</v>
      </c>
      <c r="J42" s="39">
        <v>391</v>
      </c>
      <c r="K42" s="39">
        <v>18</v>
      </c>
      <c r="L42" s="39">
        <v>62</v>
      </c>
      <c r="M42" s="39">
        <v>82</v>
      </c>
      <c r="N42" s="39">
        <v>0</v>
      </c>
      <c r="O42" s="39">
        <v>0</v>
      </c>
      <c r="P42" s="39">
        <v>4</v>
      </c>
    </row>
    <row r="43" spans="1:16">
      <c r="A43" s="64" t="s">
        <v>117</v>
      </c>
      <c r="B43" s="39">
        <v>3</v>
      </c>
      <c r="C43" s="39">
        <v>3</v>
      </c>
      <c r="D43" s="39">
        <v>0</v>
      </c>
      <c r="E43" s="39">
        <v>101</v>
      </c>
      <c r="F43" s="39">
        <v>7</v>
      </c>
      <c r="G43" s="39">
        <v>7</v>
      </c>
      <c r="H43" s="39">
        <v>22</v>
      </c>
      <c r="I43" s="39">
        <v>2</v>
      </c>
      <c r="J43" s="39">
        <v>54</v>
      </c>
      <c r="K43" s="39">
        <v>6</v>
      </c>
      <c r="L43" s="39">
        <v>18</v>
      </c>
      <c r="M43" s="39">
        <v>19</v>
      </c>
      <c r="N43" s="39">
        <v>0</v>
      </c>
      <c r="O43" s="39">
        <v>0</v>
      </c>
      <c r="P43" s="39">
        <v>3</v>
      </c>
    </row>
    <row r="44" spans="1:16">
      <c r="A44" s="64" t="s">
        <v>118</v>
      </c>
      <c r="B44" s="39">
        <v>0</v>
      </c>
      <c r="C44" s="39">
        <v>0</v>
      </c>
      <c r="D44" s="39">
        <v>0</v>
      </c>
      <c r="E44" s="39">
        <v>8</v>
      </c>
      <c r="F44" s="39">
        <v>2</v>
      </c>
      <c r="G44" s="39">
        <v>0</v>
      </c>
      <c r="H44" s="39">
        <v>1</v>
      </c>
      <c r="I44" s="39">
        <v>0</v>
      </c>
      <c r="J44" s="39">
        <v>26</v>
      </c>
      <c r="K44" s="39">
        <v>1</v>
      </c>
      <c r="L44" s="39">
        <v>0</v>
      </c>
      <c r="M44" s="39">
        <v>1</v>
      </c>
      <c r="N44" s="39">
        <v>0</v>
      </c>
      <c r="O44" s="39">
        <v>0</v>
      </c>
      <c r="P44" s="39">
        <v>0</v>
      </c>
    </row>
    <row r="45" spans="1:16">
      <c r="A45" s="64" t="s">
        <v>119</v>
      </c>
      <c r="B45" s="39">
        <v>0</v>
      </c>
      <c r="C45" s="39">
        <v>0</v>
      </c>
      <c r="D45" s="39">
        <v>0</v>
      </c>
      <c r="E45" s="39">
        <v>19</v>
      </c>
      <c r="F45" s="39">
        <v>3</v>
      </c>
      <c r="G45" s="39">
        <v>0</v>
      </c>
      <c r="H45" s="39">
        <v>0</v>
      </c>
      <c r="I45" s="39">
        <v>0</v>
      </c>
      <c r="J45" s="39">
        <v>9</v>
      </c>
      <c r="K45" s="39">
        <v>2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120</v>
      </c>
      <c r="B46" s="39">
        <v>0</v>
      </c>
      <c r="C46" s="39">
        <v>0</v>
      </c>
      <c r="D46" s="39">
        <v>0</v>
      </c>
      <c r="E46" s="39">
        <v>14</v>
      </c>
      <c r="F46" s="39">
        <v>4</v>
      </c>
      <c r="G46" s="39">
        <v>1</v>
      </c>
      <c r="H46" s="39">
        <v>3</v>
      </c>
      <c r="I46" s="39">
        <v>0</v>
      </c>
      <c r="J46" s="39">
        <v>11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121</v>
      </c>
      <c r="B47" s="39">
        <v>0</v>
      </c>
      <c r="C47" s="39">
        <v>0</v>
      </c>
      <c r="D47" s="39">
        <v>0</v>
      </c>
      <c r="E47" s="39">
        <v>5</v>
      </c>
      <c r="F47" s="39">
        <v>1</v>
      </c>
      <c r="G47" s="39">
        <v>2</v>
      </c>
      <c r="H47" s="39">
        <v>1</v>
      </c>
      <c r="I47" s="39">
        <v>0</v>
      </c>
      <c r="J47" s="39">
        <v>4</v>
      </c>
      <c r="K47" s="39">
        <v>2</v>
      </c>
      <c r="L47" s="39">
        <v>1</v>
      </c>
      <c r="M47" s="39">
        <v>2</v>
      </c>
      <c r="N47" s="39">
        <v>0</v>
      </c>
      <c r="O47" s="39">
        <v>0</v>
      </c>
      <c r="P47" s="39">
        <v>0</v>
      </c>
    </row>
    <row r="48" spans="1:16">
      <c r="A48" s="64" t="s">
        <v>122</v>
      </c>
      <c r="B48" s="39">
        <v>0</v>
      </c>
      <c r="C48" s="39">
        <v>0</v>
      </c>
      <c r="D48" s="39">
        <v>0</v>
      </c>
      <c r="E48" s="39">
        <v>18</v>
      </c>
      <c r="F48" s="39">
        <v>9</v>
      </c>
      <c r="G48" s="39">
        <v>0</v>
      </c>
      <c r="H48" s="39">
        <v>1</v>
      </c>
      <c r="I48" s="39">
        <v>0</v>
      </c>
      <c r="J48" s="39">
        <v>4</v>
      </c>
      <c r="K48" s="39">
        <v>0</v>
      </c>
      <c r="L48" s="39">
        <v>2</v>
      </c>
      <c r="M48" s="39">
        <v>1</v>
      </c>
      <c r="N48" s="39">
        <v>0</v>
      </c>
      <c r="O48" s="39">
        <v>0</v>
      </c>
      <c r="P48" s="39">
        <v>0</v>
      </c>
    </row>
    <row r="49" spans="1:16">
      <c r="A49" s="64" t="s">
        <v>123</v>
      </c>
      <c r="B49" s="39">
        <v>1</v>
      </c>
      <c r="C49" s="39">
        <v>1</v>
      </c>
      <c r="D49" s="39">
        <v>0</v>
      </c>
      <c r="E49" s="39">
        <v>44</v>
      </c>
      <c r="F49" s="39">
        <v>7</v>
      </c>
      <c r="G49" s="39">
        <v>0</v>
      </c>
      <c r="H49" s="39">
        <v>4</v>
      </c>
      <c r="I49" s="39">
        <v>0</v>
      </c>
      <c r="J49" s="39">
        <v>25</v>
      </c>
      <c r="K49" s="39">
        <v>3</v>
      </c>
      <c r="L49" s="39">
        <v>30</v>
      </c>
      <c r="M49" s="39">
        <v>14</v>
      </c>
      <c r="N49" s="39">
        <v>0</v>
      </c>
      <c r="O49" s="39">
        <v>0</v>
      </c>
      <c r="P49" s="39">
        <v>1</v>
      </c>
    </row>
    <row r="50" spans="1:16">
      <c r="A50" s="64" t="s">
        <v>124</v>
      </c>
      <c r="B50" s="39">
        <v>0</v>
      </c>
      <c r="C50" s="39">
        <v>0</v>
      </c>
      <c r="D50" s="39">
        <v>0</v>
      </c>
      <c r="E50" s="39">
        <v>4</v>
      </c>
      <c r="F50" s="39">
        <v>1</v>
      </c>
      <c r="G50" s="39">
        <v>0</v>
      </c>
      <c r="H50" s="39">
        <v>1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125</v>
      </c>
      <c r="B51" s="39">
        <v>0</v>
      </c>
      <c r="C51" s="39">
        <v>0</v>
      </c>
      <c r="D51" s="39">
        <v>0</v>
      </c>
      <c r="E51" s="39">
        <v>7</v>
      </c>
      <c r="F51" s="39">
        <v>0</v>
      </c>
      <c r="G51" s="39">
        <v>0</v>
      </c>
      <c r="H51" s="39">
        <v>0</v>
      </c>
      <c r="I51" s="39">
        <v>1</v>
      </c>
      <c r="J51" s="39">
        <v>2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126</v>
      </c>
      <c r="B52" s="39">
        <v>1</v>
      </c>
      <c r="C52" s="39">
        <v>1</v>
      </c>
      <c r="D52" s="39">
        <v>0</v>
      </c>
      <c r="E52" s="39">
        <v>10</v>
      </c>
      <c r="F52" s="39">
        <v>1</v>
      </c>
      <c r="G52" s="39">
        <v>0</v>
      </c>
      <c r="H52" s="39">
        <v>1</v>
      </c>
      <c r="I52" s="39">
        <v>0</v>
      </c>
      <c r="J52" s="39">
        <v>9</v>
      </c>
      <c r="K52" s="39">
        <v>3</v>
      </c>
      <c r="L52" s="39">
        <v>6</v>
      </c>
      <c r="M52" s="39">
        <v>6</v>
      </c>
      <c r="N52" s="39">
        <v>0</v>
      </c>
      <c r="O52" s="39">
        <v>0</v>
      </c>
      <c r="P52" s="39">
        <v>1</v>
      </c>
    </row>
    <row r="53" spans="1:16">
      <c r="A53" s="64" t="s">
        <v>127</v>
      </c>
      <c r="B53" s="39">
        <v>0</v>
      </c>
      <c r="C53" s="39">
        <v>0</v>
      </c>
      <c r="D53" s="39">
        <v>0</v>
      </c>
      <c r="E53" s="39">
        <v>39</v>
      </c>
      <c r="F53" s="39">
        <v>5</v>
      </c>
      <c r="G53" s="39">
        <v>3</v>
      </c>
      <c r="H53" s="39">
        <v>14</v>
      </c>
      <c r="I53" s="39">
        <v>1</v>
      </c>
      <c r="J53" s="39">
        <v>8</v>
      </c>
      <c r="K53" s="39">
        <v>4</v>
      </c>
      <c r="L53" s="39">
        <v>2</v>
      </c>
      <c r="M53" s="39">
        <v>2</v>
      </c>
      <c r="N53" s="39">
        <v>0</v>
      </c>
      <c r="O53" s="39">
        <v>0</v>
      </c>
      <c r="P53" s="39">
        <v>0</v>
      </c>
    </row>
    <row r="54" spans="1:16">
      <c r="A54" s="64" t="s">
        <v>128</v>
      </c>
      <c r="B54" s="39">
        <v>0</v>
      </c>
      <c r="C54" s="39">
        <v>0</v>
      </c>
      <c r="D54" s="39">
        <v>0</v>
      </c>
      <c r="E54" s="39">
        <v>2</v>
      </c>
      <c r="F54" s="39">
        <v>0</v>
      </c>
      <c r="G54" s="39">
        <v>0</v>
      </c>
      <c r="H54" s="39">
        <v>0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129</v>
      </c>
      <c r="B55" s="39">
        <v>7</v>
      </c>
      <c r="C55" s="39">
        <v>7</v>
      </c>
      <c r="D55" s="39">
        <v>1</v>
      </c>
      <c r="E55" s="39">
        <v>425</v>
      </c>
      <c r="F55" s="39">
        <v>2</v>
      </c>
      <c r="G55" s="39">
        <v>53</v>
      </c>
      <c r="H55" s="39">
        <v>73</v>
      </c>
      <c r="I55" s="39">
        <v>4</v>
      </c>
      <c r="J55" s="39">
        <v>500</v>
      </c>
      <c r="K55" s="39">
        <v>25</v>
      </c>
      <c r="L55" s="39">
        <v>75</v>
      </c>
      <c r="M55" s="39">
        <v>60</v>
      </c>
      <c r="N55" s="39">
        <v>1</v>
      </c>
      <c r="O55" s="39">
        <v>0</v>
      </c>
      <c r="P55" s="39">
        <v>7</v>
      </c>
    </row>
    <row r="56" spans="1:16">
      <c r="A56" s="64" t="s">
        <v>130</v>
      </c>
      <c r="B56" s="39">
        <v>0</v>
      </c>
      <c r="C56" s="39">
        <v>0</v>
      </c>
      <c r="D56" s="39">
        <v>0</v>
      </c>
      <c r="E56" s="39">
        <v>3</v>
      </c>
      <c r="F56" s="39">
        <v>0</v>
      </c>
      <c r="G56" s="39">
        <v>0</v>
      </c>
      <c r="H56" s="39">
        <v>2</v>
      </c>
      <c r="I56" s="39">
        <v>0</v>
      </c>
      <c r="J56" s="39">
        <v>3</v>
      </c>
      <c r="K56" s="39">
        <v>1</v>
      </c>
      <c r="L56" s="39">
        <v>1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131</v>
      </c>
      <c r="B57" s="39">
        <v>0</v>
      </c>
      <c r="C57" s="39">
        <v>0</v>
      </c>
      <c r="D57" s="39">
        <v>0</v>
      </c>
      <c r="E57" s="39">
        <v>8</v>
      </c>
      <c r="F57" s="39">
        <v>0</v>
      </c>
      <c r="G57" s="39">
        <v>0</v>
      </c>
      <c r="H57" s="39">
        <v>1</v>
      </c>
      <c r="I57" s="39">
        <v>0</v>
      </c>
      <c r="J57" s="39">
        <v>6</v>
      </c>
      <c r="K57" s="39">
        <v>1</v>
      </c>
      <c r="L57" s="39">
        <v>0</v>
      </c>
      <c r="M57" s="39">
        <v>1</v>
      </c>
      <c r="N57" s="39">
        <v>0</v>
      </c>
      <c r="O57" s="39">
        <v>0</v>
      </c>
      <c r="P57" s="39">
        <v>0</v>
      </c>
    </row>
    <row r="58" spans="1:16">
      <c r="A58" s="64" t="s">
        <v>132</v>
      </c>
      <c r="B58" s="39">
        <v>0</v>
      </c>
      <c r="C58" s="39">
        <v>0</v>
      </c>
      <c r="D58" s="39">
        <v>0</v>
      </c>
      <c r="E58" s="39">
        <v>11</v>
      </c>
      <c r="F58" s="39">
        <v>7</v>
      </c>
      <c r="G58" s="39">
        <v>0</v>
      </c>
      <c r="H58" s="39">
        <v>0</v>
      </c>
      <c r="I58" s="39">
        <v>1</v>
      </c>
      <c r="J58" s="39">
        <v>4</v>
      </c>
      <c r="K58" s="39">
        <v>2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133</v>
      </c>
      <c r="B59" s="39">
        <v>0</v>
      </c>
      <c r="C59" s="39">
        <v>0</v>
      </c>
      <c r="D59" s="39">
        <v>0</v>
      </c>
      <c r="E59" s="39">
        <v>9</v>
      </c>
      <c r="F59" s="39">
        <v>2</v>
      </c>
      <c r="G59" s="39">
        <v>1</v>
      </c>
      <c r="H59" s="39">
        <v>0</v>
      </c>
      <c r="I59" s="39">
        <v>0</v>
      </c>
      <c r="J59" s="39">
        <v>3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134</v>
      </c>
      <c r="B60" s="39">
        <v>0</v>
      </c>
      <c r="C60" s="39">
        <v>0</v>
      </c>
      <c r="D60" s="39">
        <v>0</v>
      </c>
      <c r="E60" s="39">
        <v>4</v>
      </c>
      <c r="F60" s="39">
        <v>0</v>
      </c>
      <c r="G60" s="39">
        <v>0</v>
      </c>
      <c r="H60" s="39">
        <v>0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135</v>
      </c>
      <c r="B61" s="39">
        <v>1</v>
      </c>
      <c r="C61" s="39">
        <v>1</v>
      </c>
      <c r="D61" s="39">
        <v>1</v>
      </c>
      <c r="E61" s="39">
        <v>71</v>
      </c>
      <c r="F61" s="39">
        <v>17</v>
      </c>
      <c r="G61" s="39">
        <v>0</v>
      </c>
      <c r="H61" s="39">
        <v>4</v>
      </c>
      <c r="I61" s="39">
        <v>0</v>
      </c>
      <c r="J61" s="39">
        <v>19</v>
      </c>
      <c r="K61" s="39">
        <v>3</v>
      </c>
      <c r="L61" s="39">
        <v>17</v>
      </c>
      <c r="M61" s="39">
        <v>5</v>
      </c>
      <c r="N61" s="39">
        <v>1</v>
      </c>
      <c r="O61" s="39">
        <v>0</v>
      </c>
      <c r="P61" s="39">
        <v>2</v>
      </c>
    </row>
    <row r="62" spans="1:16">
      <c r="A62" s="64" t="s">
        <v>136</v>
      </c>
      <c r="B62" s="39">
        <v>0</v>
      </c>
      <c r="C62" s="39">
        <v>0</v>
      </c>
      <c r="D62" s="39">
        <v>2</v>
      </c>
      <c r="E62" s="39">
        <v>20</v>
      </c>
      <c r="F62" s="39">
        <v>1</v>
      </c>
      <c r="G62" s="39">
        <v>2</v>
      </c>
      <c r="H62" s="39">
        <v>3</v>
      </c>
      <c r="I62" s="39">
        <v>0</v>
      </c>
      <c r="J62" s="39">
        <v>38</v>
      </c>
      <c r="K62" s="39">
        <v>2</v>
      </c>
      <c r="L62" s="39">
        <v>14</v>
      </c>
      <c r="M62" s="39">
        <v>11</v>
      </c>
      <c r="N62" s="39">
        <v>2</v>
      </c>
      <c r="O62" s="39">
        <v>0</v>
      </c>
      <c r="P62" s="39">
        <v>2</v>
      </c>
    </row>
    <row r="63" spans="1:16">
      <c r="A63" s="64" t="s">
        <v>137</v>
      </c>
      <c r="B63" s="39">
        <v>0</v>
      </c>
      <c r="C63" s="39">
        <v>0</v>
      </c>
      <c r="D63" s="39">
        <v>0</v>
      </c>
      <c r="E63" s="39">
        <v>3</v>
      </c>
      <c r="F63" s="39">
        <v>0</v>
      </c>
      <c r="G63" s="39">
        <v>0</v>
      </c>
      <c r="H63" s="39">
        <v>0</v>
      </c>
      <c r="I63" s="39">
        <v>0</v>
      </c>
      <c r="J63" s="39">
        <v>4</v>
      </c>
      <c r="K63" s="39">
        <v>0</v>
      </c>
      <c r="L63" s="39">
        <v>1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138</v>
      </c>
      <c r="B64" s="39">
        <v>2</v>
      </c>
      <c r="C64" s="39">
        <v>2</v>
      </c>
      <c r="D64" s="39">
        <v>0</v>
      </c>
      <c r="E64" s="39">
        <v>27</v>
      </c>
      <c r="F64" s="39">
        <v>6</v>
      </c>
      <c r="G64" s="39">
        <v>3</v>
      </c>
      <c r="H64" s="39">
        <v>1</v>
      </c>
      <c r="I64" s="39">
        <v>0</v>
      </c>
      <c r="J64" s="39">
        <v>32</v>
      </c>
      <c r="K64" s="39">
        <v>1</v>
      </c>
      <c r="L64" s="39">
        <v>10</v>
      </c>
      <c r="M64" s="39">
        <v>12</v>
      </c>
      <c r="N64" s="39">
        <v>0</v>
      </c>
      <c r="O64" s="39">
        <v>0</v>
      </c>
      <c r="P64" s="39">
        <v>2</v>
      </c>
    </row>
    <row r="65" spans="1:16">
      <c r="A65" s="64" t="s">
        <v>139</v>
      </c>
      <c r="B65" s="39">
        <v>0</v>
      </c>
      <c r="C65" s="39">
        <v>0</v>
      </c>
      <c r="D65" s="39">
        <v>0</v>
      </c>
      <c r="E65" s="39">
        <v>26</v>
      </c>
      <c r="F65" s="39">
        <v>3</v>
      </c>
      <c r="G65" s="39">
        <v>4</v>
      </c>
      <c r="H65" s="39">
        <v>0</v>
      </c>
      <c r="I65" s="39">
        <v>0</v>
      </c>
      <c r="J65" s="39">
        <v>4</v>
      </c>
      <c r="K65" s="39">
        <v>2</v>
      </c>
      <c r="L65" s="39">
        <v>0</v>
      </c>
      <c r="M65" s="39">
        <v>2</v>
      </c>
      <c r="N65" s="39">
        <v>0</v>
      </c>
      <c r="O65" s="39">
        <v>0</v>
      </c>
      <c r="P65" s="39">
        <v>0</v>
      </c>
    </row>
    <row r="66" spans="1:16">
      <c r="A66" s="64" t="s">
        <v>140</v>
      </c>
      <c r="B66" s="39">
        <v>0</v>
      </c>
      <c r="C66" s="39">
        <v>0</v>
      </c>
      <c r="D66" s="39">
        <v>0</v>
      </c>
      <c r="E66" s="39">
        <v>19</v>
      </c>
      <c r="F66" s="39">
        <v>8</v>
      </c>
      <c r="G66" s="39">
        <v>2</v>
      </c>
      <c r="H66" s="39">
        <v>1</v>
      </c>
      <c r="I66" s="39">
        <v>0</v>
      </c>
      <c r="J66" s="39">
        <v>6</v>
      </c>
      <c r="K66" s="39">
        <v>0</v>
      </c>
      <c r="L66" s="39">
        <v>10</v>
      </c>
      <c r="M66" s="39">
        <v>1</v>
      </c>
      <c r="N66" s="39">
        <v>0</v>
      </c>
      <c r="O66" s="39">
        <v>0</v>
      </c>
      <c r="P66" s="39">
        <v>0</v>
      </c>
    </row>
    <row r="67" spans="1:16">
      <c r="A67" s="64" t="s">
        <v>141</v>
      </c>
      <c r="B67" s="39">
        <v>0</v>
      </c>
      <c r="C67" s="39">
        <v>0</v>
      </c>
      <c r="D67" s="39">
        <v>0</v>
      </c>
      <c r="E67" s="39">
        <v>9</v>
      </c>
      <c r="F67" s="39">
        <v>1</v>
      </c>
      <c r="G67" s="39">
        <v>0</v>
      </c>
      <c r="H67" s="39">
        <v>0</v>
      </c>
      <c r="I67" s="39">
        <v>0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142</v>
      </c>
      <c r="B68" s="39">
        <v>2</v>
      </c>
      <c r="C68" s="39">
        <v>2</v>
      </c>
      <c r="D68" s="39">
        <v>0</v>
      </c>
      <c r="E68" s="39">
        <v>12</v>
      </c>
      <c r="F68" s="39">
        <v>2</v>
      </c>
      <c r="G68" s="39">
        <v>1</v>
      </c>
      <c r="H68" s="39">
        <v>1</v>
      </c>
      <c r="I68" s="39">
        <v>0</v>
      </c>
      <c r="J68" s="39">
        <v>3</v>
      </c>
      <c r="K68" s="39">
        <v>2</v>
      </c>
      <c r="L68" s="39">
        <v>1</v>
      </c>
      <c r="M68" s="39">
        <v>1</v>
      </c>
      <c r="N68" s="39">
        <v>0</v>
      </c>
      <c r="O68" s="39">
        <v>0</v>
      </c>
      <c r="P68" s="39">
        <v>3</v>
      </c>
    </row>
    <row r="69" spans="1:16">
      <c r="A69" s="64" t="s">
        <v>143</v>
      </c>
      <c r="B69" s="39">
        <v>0</v>
      </c>
      <c r="C69" s="39">
        <v>0</v>
      </c>
      <c r="D69" s="39">
        <v>0</v>
      </c>
      <c r="E69" s="39">
        <v>8</v>
      </c>
      <c r="F69" s="39">
        <v>0</v>
      </c>
      <c r="G69" s="39">
        <v>1</v>
      </c>
      <c r="H69" s="39">
        <v>1</v>
      </c>
      <c r="I69" s="39">
        <v>0</v>
      </c>
      <c r="J69" s="39">
        <v>6</v>
      </c>
      <c r="K69" s="39">
        <v>1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144</v>
      </c>
      <c r="B70" s="39">
        <v>2</v>
      </c>
      <c r="C70" s="39">
        <v>2</v>
      </c>
      <c r="D70" s="39">
        <v>0</v>
      </c>
      <c r="E70" s="39">
        <v>89</v>
      </c>
      <c r="F70" s="39">
        <v>5</v>
      </c>
      <c r="G70" s="39">
        <v>1</v>
      </c>
      <c r="H70" s="39">
        <v>5</v>
      </c>
      <c r="I70" s="39">
        <v>2</v>
      </c>
      <c r="J70" s="39">
        <v>42</v>
      </c>
      <c r="K70" s="39">
        <v>8</v>
      </c>
      <c r="L70" s="39">
        <v>5</v>
      </c>
      <c r="M70" s="39">
        <v>8</v>
      </c>
      <c r="N70" s="39">
        <v>0</v>
      </c>
      <c r="O70" s="39">
        <v>0</v>
      </c>
      <c r="P70" s="39">
        <v>2</v>
      </c>
    </row>
    <row r="71" spans="1:16">
      <c r="A71" s="64" t="s">
        <v>145</v>
      </c>
      <c r="B71" s="39">
        <v>1</v>
      </c>
      <c r="C71" s="39">
        <v>1</v>
      </c>
      <c r="D71" s="39">
        <v>0</v>
      </c>
      <c r="E71" s="39">
        <v>127</v>
      </c>
      <c r="F71" s="39">
        <v>16</v>
      </c>
      <c r="G71" s="39">
        <v>7</v>
      </c>
      <c r="H71" s="39">
        <v>15</v>
      </c>
      <c r="I71" s="39">
        <v>0</v>
      </c>
      <c r="J71" s="39">
        <v>84</v>
      </c>
      <c r="K71" s="39">
        <v>8</v>
      </c>
      <c r="L71" s="39">
        <v>22</v>
      </c>
      <c r="M71" s="39">
        <v>14</v>
      </c>
      <c r="N71" s="39">
        <v>0</v>
      </c>
      <c r="O71" s="39">
        <v>0</v>
      </c>
      <c r="P71" s="39">
        <v>1</v>
      </c>
    </row>
    <row r="72" spans="1:16">
      <c r="A72" s="64" t="s">
        <v>146</v>
      </c>
      <c r="B72" s="39">
        <v>2</v>
      </c>
      <c r="C72" s="39">
        <v>2</v>
      </c>
      <c r="D72" s="39">
        <v>0</v>
      </c>
      <c r="E72" s="39">
        <v>50</v>
      </c>
      <c r="F72" s="39">
        <v>12</v>
      </c>
      <c r="G72" s="39">
        <v>0</v>
      </c>
      <c r="H72" s="39">
        <v>1</v>
      </c>
      <c r="I72" s="39">
        <v>1</v>
      </c>
      <c r="J72" s="39">
        <v>19</v>
      </c>
      <c r="K72" s="39">
        <v>1</v>
      </c>
      <c r="L72" s="39">
        <v>4</v>
      </c>
      <c r="M72" s="39">
        <v>5</v>
      </c>
      <c r="N72" s="39">
        <v>0</v>
      </c>
      <c r="O72" s="39">
        <v>0</v>
      </c>
      <c r="P72" s="39">
        <v>2</v>
      </c>
    </row>
    <row r="73" spans="1:16">
      <c r="A73" s="64" t="s">
        <v>147</v>
      </c>
      <c r="B73" s="39">
        <v>1</v>
      </c>
      <c r="C73" s="39">
        <v>1</v>
      </c>
      <c r="D73" s="39">
        <v>0</v>
      </c>
      <c r="E73" s="39">
        <v>304</v>
      </c>
      <c r="F73" s="39">
        <v>15</v>
      </c>
      <c r="G73" s="39">
        <v>26</v>
      </c>
      <c r="H73" s="39">
        <v>28</v>
      </c>
      <c r="I73" s="39">
        <v>0</v>
      </c>
      <c r="J73" s="39">
        <v>150</v>
      </c>
      <c r="K73" s="39">
        <v>23</v>
      </c>
      <c r="L73" s="39">
        <v>45</v>
      </c>
      <c r="M73" s="39">
        <v>82</v>
      </c>
      <c r="N73" s="39">
        <v>0</v>
      </c>
      <c r="O73" s="39">
        <v>0</v>
      </c>
      <c r="P73" s="39">
        <v>1</v>
      </c>
    </row>
    <row r="74" spans="1:16">
      <c r="A74" s="64" t="s">
        <v>148</v>
      </c>
      <c r="B74" s="39">
        <v>1</v>
      </c>
      <c r="C74" s="39">
        <v>1</v>
      </c>
      <c r="D74" s="39">
        <v>0</v>
      </c>
      <c r="E74" s="39">
        <v>546</v>
      </c>
      <c r="F74" s="39">
        <v>3</v>
      </c>
      <c r="G74" s="39">
        <v>55</v>
      </c>
      <c r="H74" s="39">
        <v>329</v>
      </c>
      <c r="I74" s="39">
        <v>46</v>
      </c>
      <c r="J74" s="39">
        <v>562</v>
      </c>
      <c r="K74" s="39">
        <v>6</v>
      </c>
      <c r="L74" s="39">
        <v>59</v>
      </c>
      <c r="M74" s="39">
        <v>79</v>
      </c>
      <c r="N74" s="39">
        <v>0</v>
      </c>
      <c r="O74" s="39">
        <v>0</v>
      </c>
      <c r="P74" s="39">
        <v>1</v>
      </c>
    </row>
    <row r="75" spans="1:16">
      <c r="A75" s="64" t="s">
        <v>149</v>
      </c>
      <c r="B75" s="39">
        <v>0</v>
      </c>
      <c r="C75" s="39">
        <v>0</v>
      </c>
      <c r="D75" s="39">
        <v>0</v>
      </c>
      <c r="E75" s="39">
        <v>7</v>
      </c>
      <c r="F75" s="39">
        <v>0</v>
      </c>
      <c r="G75" s="39">
        <v>0</v>
      </c>
      <c r="H75" s="39">
        <v>0</v>
      </c>
      <c r="I75" s="39">
        <v>0</v>
      </c>
      <c r="J75" s="39">
        <v>2</v>
      </c>
      <c r="K75" s="39">
        <v>3</v>
      </c>
      <c r="L75" s="39">
        <v>1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150</v>
      </c>
      <c r="B76" s="39">
        <v>0</v>
      </c>
      <c r="C76" s="39">
        <v>0</v>
      </c>
      <c r="D76" s="39">
        <v>0</v>
      </c>
      <c r="E76" s="39">
        <v>3</v>
      </c>
      <c r="F76" s="39">
        <v>0</v>
      </c>
      <c r="G76" s="39">
        <v>0</v>
      </c>
      <c r="H76" s="39">
        <v>0</v>
      </c>
      <c r="I76" s="39">
        <v>0</v>
      </c>
      <c r="J76" s="39">
        <v>5</v>
      </c>
      <c r="K76" s="39">
        <v>1</v>
      </c>
      <c r="L76" s="39">
        <v>0</v>
      </c>
      <c r="M76" s="39">
        <v>1</v>
      </c>
      <c r="N76" s="39">
        <v>0</v>
      </c>
      <c r="O76" s="39">
        <v>0</v>
      </c>
      <c r="P76" s="39">
        <v>0</v>
      </c>
    </row>
    <row r="77" spans="1:16">
      <c r="A77" s="64" t="s">
        <v>151</v>
      </c>
      <c r="B77" s="39">
        <v>0</v>
      </c>
      <c r="C77" s="39">
        <v>0</v>
      </c>
      <c r="D77" s="39">
        <v>0</v>
      </c>
      <c r="E77" s="39">
        <v>6</v>
      </c>
      <c r="F77" s="39">
        <v>3</v>
      </c>
      <c r="G77" s="39">
        <v>0</v>
      </c>
      <c r="H77" s="39">
        <v>2</v>
      </c>
      <c r="I77" s="39">
        <v>0</v>
      </c>
      <c r="J77" s="39">
        <v>16</v>
      </c>
      <c r="K77" s="39">
        <v>2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152</v>
      </c>
      <c r="B78" s="39">
        <v>8</v>
      </c>
      <c r="C78" s="39">
        <v>9</v>
      </c>
      <c r="D78" s="39">
        <v>0</v>
      </c>
      <c r="E78" s="39">
        <v>296</v>
      </c>
      <c r="F78" s="39">
        <v>9</v>
      </c>
      <c r="G78" s="39">
        <v>7</v>
      </c>
      <c r="H78" s="39">
        <v>19</v>
      </c>
      <c r="I78" s="39">
        <v>4</v>
      </c>
      <c r="J78" s="39">
        <v>185</v>
      </c>
      <c r="K78" s="39">
        <v>26</v>
      </c>
      <c r="L78" s="39">
        <v>59</v>
      </c>
      <c r="M78" s="39">
        <v>20</v>
      </c>
      <c r="N78" s="39">
        <v>0</v>
      </c>
      <c r="O78" s="39">
        <v>0</v>
      </c>
      <c r="P78" s="39">
        <v>9</v>
      </c>
    </row>
    <row r="79" spans="1:16">
      <c r="A79" s="64" t="s">
        <v>153</v>
      </c>
      <c r="B79" s="39">
        <v>0</v>
      </c>
      <c r="C79" s="39">
        <v>0</v>
      </c>
      <c r="D79" s="39">
        <v>0</v>
      </c>
      <c r="E79" s="39">
        <v>7</v>
      </c>
      <c r="F79" s="39">
        <v>0</v>
      </c>
      <c r="G79" s="39">
        <v>1</v>
      </c>
      <c r="H79" s="39">
        <v>0</v>
      </c>
      <c r="I79" s="39">
        <v>0</v>
      </c>
      <c r="J79" s="39">
        <v>3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154</v>
      </c>
      <c r="B80" s="39">
        <v>1</v>
      </c>
      <c r="C80" s="39">
        <v>1</v>
      </c>
      <c r="D80" s="39">
        <v>0</v>
      </c>
      <c r="E80" s="39">
        <v>8</v>
      </c>
      <c r="F80" s="39">
        <v>4</v>
      </c>
      <c r="G80" s="39">
        <v>1</v>
      </c>
      <c r="H80" s="39">
        <v>1</v>
      </c>
      <c r="I80" s="39">
        <v>0</v>
      </c>
      <c r="J80" s="39">
        <v>13</v>
      </c>
      <c r="K80" s="39">
        <v>2</v>
      </c>
      <c r="L80" s="39">
        <v>0</v>
      </c>
      <c r="M80" s="39">
        <v>1</v>
      </c>
      <c r="N80" s="39">
        <v>0</v>
      </c>
      <c r="O80" s="39">
        <v>0</v>
      </c>
      <c r="P80" s="39">
        <v>1</v>
      </c>
    </row>
    <row r="81" spans="1:16">
      <c r="A81" s="64" t="s">
        <v>155</v>
      </c>
      <c r="B81" s="39">
        <v>0</v>
      </c>
      <c r="C81" s="39">
        <v>0</v>
      </c>
      <c r="D81" s="39">
        <v>0</v>
      </c>
      <c r="E81" s="39">
        <v>12</v>
      </c>
      <c r="F81" s="39">
        <v>0</v>
      </c>
      <c r="G81" s="39">
        <v>0</v>
      </c>
      <c r="H81" s="39">
        <v>0</v>
      </c>
      <c r="I81" s="39">
        <v>0</v>
      </c>
      <c r="J81" s="39">
        <v>6</v>
      </c>
      <c r="K81" s="39">
        <v>1</v>
      </c>
      <c r="L81" s="39">
        <v>2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156</v>
      </c>
      <c r="B82" s="39">
        <v>0</v>
      </c>
      <c r="C82" s="39">
        <v>0</v>
      </c>
      <c r="D82" s="39">
        <v>0</v>
      </c>
      <c r="E82" s="39">
        <v>1</v>
      </c>
      <c r="F82" s="39">
        <v>1</v>
      </c>
      <c r="G82" s="39">
        <v>0</v>
      </c>
      <c r="H82" s="39">
        <v>0</v>
      </c>
      <c r="I82" s="39">
        <v>0</v>
      </c>
      <c r="J82" s="39">
        <v>5</v>
      </c>
      <c r="K82" s="39">
        <v>1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157</v>
      </c>
      <c r="B83" s="39">
        <v>0</v>
      </c>
      <c r="C83" s="39">
        <v>0</v>
      </c>
      <c r="D83" s="39">
        <v>0</v>
      </c>
      <c r="E83" s="39">
        <v>10</v>
      </c>
      <c r="F83" s="39">
        <v>1</v>
      </c>
      <c r="G83" s="39">
        <v>0</v>
      </c>
      <c r="H83" s="39">
        <v>0</v>
      </c>
      <c r="I83" s="39">
        <v>0</v>
      </c>
      <c r="J83" s="39">
        <v>9</v>
      </c>
      <c r="K83" s="39">
        <v>4</v>
      </c>
      <c r="L83" s="39">
        <v>7</v>
      </c>
      <c r="M83" s="39">
        <v>2</v>
      </c>
      <c r="N83" s="39">
        <v>0</v>
      </c>
      <c r="O83" s="39">
        <v>0</v>
      </c>
      <c r="P83" s="39">
        <v>0</v>
      </c>
    </row>
    <row r="84" spans="1:16">
      <c r="A84" s="64" t="s">
        <v>158</v>
      </c>
      <c r="B84" s="39">
        <v>2</v>
      </c>
      <c r="C84" s="39">
        <v>2</v>
      </c>
      <c r="D84" s="39">
        <v>0</v>
      </c>
      <c r="E84" s="39">
        <v>278</v>
      </c>
      <c r="F84" s="39">
        <v>2</v>
      </c>
      <c r="G84" s="39">
        <v>23</v>
      </c>
      <c r="H84" s="39">
        <v>50</v>
      </c>
      <c r="I84" s="39">
        <v>17</v>
      </c>
      <c r="J84" s="39">
        <v>230</v>
      </c>
      <c r="K84" s="39">
        <v>10</v>
      </c>
      <c r="L84" s="39">
        <v>30</v>
      </c>
      <c r="M84" s="39">
        <v>23</v>
      </c>
      <c r="N84" s="39">
        <v>0</v>
      </c>
      <c r="O84" s="39">
        <v>0</v>
      </c>
      <c r="P84" s="39">
        <v>2</v>
      </c>
    </row>
    <row r="85" spans="1:16">
      <c r="A85" s="64" t="s">
        <v>159</v>
      </c>
      <c r="B85" s="39">
        <v>1</v>
      </c>
      <c r="C85" s="39">
        <v>1</v>
      </c>
      <c r="D85" s="39">
        <v>0</v>
      </c>
      <c r="E85" s="39">
        <v>15</v>
      </c>
      <c r="F85" s="39">
        <v>1</v>
      </c>
      <c r="G85" s="39">
        <v>0</v>
      </c>
      <c r="H85" s="39">
        <v>0</v>
      </c>
      <c r="I85" s="39">
        <v>0</v>
      </c>
      <c r="J85" s="39">
        <v>10</v>
      </c>
      <c r="K85" s="39">
        <v>5</v>
      </c>
      <c r="L85" s="39">
        <v>16</v>
      </c>
      <c r="M85" s="39">
        <v>1</v>
      </c>
      <c r="N85" s="39">
        <v>0</v>
      </c>
      <c r="O85" s="39">
        <v>0</v>
      </c>
      <c r="P85" s="39">
        <v>1</v>
      </c>
    </row>
    <row r="86" spans="1:16">
      <c r="A86" s="64" t="s">
        <v>160</v>
      </c>
      <c r="B86" s="39">
        <v>1</v>
      </c>
      <c r="C86" s="39">
        <v>1</v>
      </c>
      <c r="D86" s="39">
        <v>0</v>
      </c>
      <c r="E86" s="39">
        <v>3</v>
      </c>
      <c r="F86" s="39">
        <v>0</v>
      </c>
      <c r="G86" s="39">
        <v>0</v>
      </c>
      <c r="H86" s="39">
        <v>0</v>
      </c>
      <c r="I86" s="39">
        <v>0</v>
      </c>
      <c r="J86" s="39">
        <v>6</v>
      </c>
      <c r="K86" s="39">
        <v>0</v>
      </c>
      <c r="L86" s="39">
        <v>2</v>
      </c>
      <c r="M86" s="39">
        <v>0</v>
      </c>
      <c r="N86" s="39">
        <v>0</v>
      </c>
      <c r="O86" s="39">
        <v>0</v>
      </c>
      <c r="P86" s="39">
        <v>1</v>
      </c>
    </row>
    <row r="87" spans="1:16">
      <c r="A87" s="64" t="s">
        <v>161</v>
      </c>
      <c r="B87" s="39">
        <v>0</v>
      </c>
      <c r="C87" s="39">
        <v>0</v>
      </c>
      <c r="D87" s="39">
        <v>0</v>
      </c>
      <c r="E87" s="39">
        <v>162</v>
      </c>
      <c r="F87" s="39">
        <v>14</v>
      </c>
      <c r="G87" s="39">
        <v>8</v>
      </c>
      <c r="H87" s="39">
        <v>8</v>
      </c>
      <c r="I87" s="39">
        <v>0</v>
      </c>
      <c r="J87" s="39">
        <v>47</v>
      </c>
      <c r="K87" s="39">
        <v>7</v>
      </c>
      <c r="L87" s="39">
        <v>10</v>
      </c>
      <c r="M87" s="39">
        <v>10</v>
      </c>
      <c r="N87" s="39">
        <v>0</v>
      </c>
      <c r="O87" s="39">
        <v>0</v>
      </c>
      <c r="P87" s="39">
        <v>1</v>
      </c>
    </row>
    <row r="88" spans="1:16">
      <c r="A88" s="64" t="s">
        <v>162</v>
      </c>
      <c r="B88" s="39">
        <v>0</v>
      </c>
      <c r="C88" s="39">
        <v>0</v>
      </c>
      <c r="D88" s="39">
        <v>0</v>
      </c>
      <c r="E88" s="39">
        <v>4</v>
      </c>
      <c r="F88" s="39">
        <v>1</v>
      </c>
      <c r="G88" s="39">
        <v>0</v>
      </c>
      <c r="H88" s="39">
        <v>0</v>
      </c>
      <c r="I88" s="39">
        <v>0</v>
      </c>
      <c r="J88" s="39">
        <v>8</v>
      </c>
      <c r="K88" s="39">
        <v>2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163</v>
      </c>
      <c r="B89" s="39">
        <v>0</v>
      </c>
      <c r="C89" s="39">
        <v>0</v>
      </c>
      <c r="D89" s="39">
        <v>0</v>
      </c>
      <c r="E89" s="39">
        <v>36</v>
      </c>
      <c r="F89" s="39">
        <v>8</v>
      </c>
      <c r="G89" s="39">
        <v>0</v>
      </c>
      <c r="H89" s="39">
        <v>2</v>
      </c>
      <c r="I89" s="39">
        <v>0</v>
      </c>
      <c r="J89" s="39">
        <v>19</v>
      </c>
      <c r="K89" s="39">
        <v>2</v>
      </c>
      <c r="L89" s="39">
        <v>2</v>
      </c>
      <c r="M89" s="39">
        <v>2</v>
      </c>
      <c r="N89" s="39">
        <v>0</v>
      </c>
      <c r="O89" s="39">
        <v>0</v>
      </c>
      <c r="P89" s="39">
        <v>0</v>
      </c>
    </row>
    <row r="90" spans="1:16">
      <c r="A90" s="64" t="s">
        <v>164</v>
      </c>
      <c r="B90" s="39">
        <v>2</v>
      </c>
      <c r="C90" s="39">
        <v>2</v>
      </c>
      <c r="D90" s="39">
        <v>1</v>
      </c>
      <c r="E90" s="39">
        <v>250</v>
      </c>
      <c r="F90" s="39">
        <v>0</v>
      </c>
      <c r="G90" s="39">
        <v>9</v>
      </c>
      <c r="H90" s="39">
        <v>15</v>
      </c>
      <c r="I90" s="39">
        <v>1</v>
      </c>
      <c r="J90" s="39">
        <v>186</v>
      </c>
      <c r="K90" s="39">
        <v>9</v>
      </c>
      <c r="L90" s="39">
        <v>25</v>
      </c>
      <c r="M90" s="39">
        <v>28</v>
      </c>
      <c r="N90" s="39">
        <v>1</v>
      </c>
      <c r="O90" s="39">
        <v>1</v>
      </c>
      <c r="P90" s="39">
        <v>4</v>
      </c>
    </row>
    <row r="91" spans="1:16">
      <c r="A91" s="64" t="s">
        <v>165</v>
      </c>
      <c r="B91" s="39">
        <v>1</v>
      </c>
      <c r="C91" s="39">
        <v>1</v>
      </c>
      <c r="D91" s="39">
        <v>0</v>
      </c>
      <c r="E91" s="39">
        <v>112</v>
      </c>
      <c r="F91" s="39">
        <v>30</v>
      </c>
      <c r="G91" s="39">
        <v>7</v>
      </c>
      <c r="H91" s="39">
        <v>11</v>
      </c>
      <c r="I91" s="39">
        <v>0</v>
      </c>
      <c r="J91" s="39">
        <v>66</v>
      </c>
      <c r="K91" s="39">
        <v>17</v>
      </c>
      <c r="L91" s="39">
        <v>5</v>
      </c>
      <c r="M91" s="39">
        <v>4</v>
      </c>
      <c r="N91" s="39">
        <v>0</v>
      </c>
      <c r="O91" s="39">
        <v>0</v>
      </c>
      <c r="P91" s="39">
        <v>1</v>
      </c>
    </row>
    <row r="92" spans="1:16">
      <c r="A92" s="64" t="s">
        <v>166</v>
      </c>
      <c r="B92" s="39">
        <v>27</v>
      </c>
      <c r="C92" s="39">
        <v>29</v>
      </c>
      <c r="D92" s="39">
        <v>0</v>
      </c>
      <c r="E92" s="39">
        <v>1476</v>
      </c>
      <c r="F92" s="39">
        <v>4</v>
      </c>
      <c r="G92" s="39">
        <v>203</v>
      </c>
      <c r="H92" s="39">
        <v>794</v>
      </c>
      <c r="I92" s="39">
        <v>102</v>
      </c>
      <c r="J92" s="39">
        <v>1701</v>
      </c>
      <c r="K92" s="39">
        <v>62</v>
      </c>
      <c r="L92" s="39">
        <v>137</v>
      </c>
      <c r="M92" s="39">
        <v>267</v>
      </c>
      <c r="N92" s="39">
        <v>0</v>
      </c>
      <c r="O92" s="39">
        <v>1</v>
      </c>
      <c r="P92" s="39">
        <v>31</v>
      </c>
    </row>
    <row r="93" spans="1:16">
      <c r="A93" s="64" t="s">
        <v>167</v>
      </c>
      <c r="B93" s="39">
        <v>0</v>
      </c>
      <c r="C93" s="39">
        <v>0</v>
      </c>
      <c r="D93" s="39">
        <v>0</v>
      </c>
      <c r="E93" s="39">
        <v>5</v>
      </c>
      <c r="F93" s="39">
        <v>0</v>
      </c>
      <c r="G93" s="39">
        <v>0</v>
      </c>
      <c r="H93" s="39">
        <v>0</v>
      </c>
      <c r="I93" s="39">
        <v>0</v>
      </c>
      <c r="J93" s="39">
        <v>4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168</v>
      </c>
      <c r="B94" s="39">
        <v>1</v>
      </c>
      <c r="C94" s="39">
        <v>1</v>
      </c>
      <c r="D94" s="39">
        <v>0</v>
      </c>
      <c r="E94" s="39">
        <v>12</v>
      </c>
      <c r="F94" s="39">
        <v>5</v>
      </c>
      <c r="G94" s="39">
        <v>0</v>
      </c>
      <c r="H94" s="39">
        <v>0</v>
      </c>
      <c r="I94" s="39">
        <v>0</v>
      </c>
      <c r="J94" s="39">
        <v>2</v>
      </c>
      <c r="K94" s="39">
        <v>2</v>
      </c>
      <c r="L94" s="39">
        <v>1</v>
      </c>
      <c r="M94" s="39">
        <v>0</v>
      </c>
      <c r="N94" s="39">
        <v>0</v>
      </c>
      <c r="O94" s="39">
        <v>0</v>
      </c>
      <c r="P94" s="39">
        <v>1</v>
      </c>
    </row>
    <row r="95" spans="1:16">
      <c r="A95" s="64" t="s">
        <v>169</v>
      </c>
      <c r="B95" s="39">
        <v>3</v>
      </c>
      <c r="C95" s="39">
        <v>4</v>
      </c>
      <c r="D95" s="39">
        <v>0</v>
      </c>
      <c r="E95" s="39">
        <v>389</v>
      </c>
      <c r="F95" s="39">
        <v>5</v>
      </c>
      <c r="G95" s="39">
        <v>38</v>
      </c>
      <c r="H95" s="39">
        <v>60</v>
      </c>
      <c r="I95" s="39">
        <v>9</v>
      </c>
      <c r="J95" s="39">
        <v>369</v>
      </c>
      <c r="K95" s="39">
        <v>17</v>
      </c>
      <c r="L95" s="39">
        <v>70</v>
      </c>
      <c r="M95" s="39">
        <v>82</v>
      </c>
      <c r="N95" s="39">
        <v>0</v>
      </c>
      <c r="O95" s="39">
        <v>1</v>
      </c>
      <c r="P95" s="39">
        <v>6</v>
      </c>
    </row>
    <row r="96" spans="1:16">
      <c r="A96" s="64" t="s">
        <v>170</v>
      </c>
      <c r="B96" s="39">
        <v>0</v>
      </c>
      <c r="C96" s="39">
        <v>0</v>
      </c>
      <c r="D96" s="39">
        <v>0</v>
      </c>
      <c r="E96" s="39">
        <v>9</v>
      </c>
      <c r="F96" s="39">
        <v>5</v>
      </c>
      <c r="G96" s="39">
        <v>0</v>
      </c>
      <c r="H96" s="39">
        <v>0</v>
      </c>
      <c r="I96" s="39">
        <v>0</v>
      </c>
      <c r="J96" s="39">
        <v>6</v>
      </c>
      <c r="K96" s="39">
        <v>0</v>
      </c>
      <c r="L96" s="39">
        <v>1</v>
      </c>
      <c r="M96" s="39">
        <v>2</v>
      </c>
      <c r="N96" s="39">
        <v>0</v>
      </c>
      <c r="O96" s="39">
        <v>0</v>
      </c>
      <c r="P96" s="39">
        <v>0</v>
      </c>
    </row>
    <row r="97" spans="1:16">
      <c r="A97" s="64" t="s">
        <v>171</v>
      </c>
      <c r="B97" s="39">
        <v>1</v>
      </c>
      <c r="C97" s="39">
        <v>2</v>
      </c>
      <c r="D97" s="39">
        <v>0</v>
      </c>
      <c r="E97" s="39">
        <v>55</v>
      </c>
      <c r="F97" s="39">
        <v>6</v>
      </c>
      <c r="G97" s="39">
        <v>3</v>
      </c>
      <c r="H97" s="39">
        <v>13</v>
      </c>
      <c r="I97" s="39">
        <v>0</v>
      </c>
      <c r="J97" s="39">
        <v>27</v>
      </c>
      <c r="K97" s="39">
        <v>0</v>
      </c>
      <c r="L97" s="39">
        <v>1</v>
      </c>
      <c r="M97" s="39">
        <v>0</v>
      </c>
      <c r="N97" s="39">
        <v>0</v>
      </c>
      <c r="O97" s="39">
        <v>0</v>
      </c>
      <c r="P97" s="39">
        <v>5</v>
      </c>
    </row>
    <row r="98" spans="1:16">
      <c r="A98" s="64" t="s">
        <v>172</v>
      </c>
      <c r="B98" s="39">
        <v>2</v>
      </c>
      <c r="C98" s="39">
        <v>3</v>
      </c>
      <c r="D98" s="39">
        <v>0</v>
      </c>
      <c r="E98" s="39">
        <v>20</v>
      </c>
      <c r="F98" s="39">
        <v>5</v>
      </c>
      <c r="G98" s="39">
        <v>1</v>
      </c>
      <c r="H98" s="39">
        <v>0</v>
      </c>
      <c r="I98" s="39">
        <v>0</v>
      </c>
      <c r="J98" s="39">
        <v>21</v>
      </c>
      <c r="K98" s="39">
        <v>4</v>
      </c>
      <c r="L98" s="39">
        <v>3</v>
      </c>
      <c r="M98" s="39">
        <v>4</v>
      </c>
      <c r="N98" s="39">
        <v>0</v>
      </c>
      <c r="O98" s="39">
        <v>0</v>
      </c>
      <c r="P98" s="39">
        <v>3</v>
      </c>
    </row>
    <row r="99" spans="1:16">
      <c r="A99" s="64" t="s">
        <v>173</v>
      </c>
      <c r="B99" s="39">
        <v>0</v>
      </c>
      <c r="C99" s="39">
        <v>0</v>
      </c>
      <c r="D99" s="39">
        <v>0</v>
      </c>
      <c r="E99" s="39">
        <v>2</v>
      </c>
      <c r="F99" s="39">
        <v>0</v>
      </c>
      <c r="G99" s="39">
        <v>1</v>
      </c>
      <c r="H99" s="39">
        <v>0</v>
      </c>
      <c r="I99" s="39">
        <v>0</v>
      </c>
      <c r="J99" s="39">
        <v>3</v>
      </c>
      <c r="K99" s="39">
        <v>0</v>
      </c>
      <c r="L99" s="39">
        <v>6</v>
      </c>
      <c r="M99" s="39">
        <v>1</v>
      </c>
      <c r="N99" s="39">
        <v>0</v>
      </c>
      <c r="O99" s="39">
        <v>0</v>
      </c>
      <c r="P99" s="39">
        <v>0</v>
      </c>
    </row>
    <row r="100" spans="1:16">
      <c r="A100" s="64" t="s">
        <v>174</v>
      </c>
      <c r="B100" s="39">
        <v>1</v>
      </c>
      <c r="C100" s="39">
        <v>1</v>
      </c>
      <c r="D100" s="39">
        <v>0</v>
      </c>
      <c r="E100" s="39">
        <v>13</v>
      </c>
      <c r="F100" s="39">
        <v>5</v>
      </c>
      <c r="G100" s="39">
        <v>0</v>
      </c>
      <c r="H100" s="39">
        <v>0</v>
      </c>
      <c r="I100" s="39">
        <v>1</v>
      </c>
      <c r="J100" s="39">
        <v>6</v>
      </c>
      <c r="K100" s="39">
        <v>3</v>
      </c>
      <c r="L100" s="39">
        <v>16</v>
      </c>
      <c r="M100" s="39">
        <v>3</v>
      </c>
      <c r="N100" s="39">
        <v>0</v>
      </c>
      <c r="O100" s="39">
        <v>0</v>
      </c>
      <c r="P100" s="39">
        <v>1</v>
      </c>
    </row>
    <row r="101" spans="1:16">
      <c r="A101" s="64" t="s">
        <v>175</v>
      </c>
      <c r="B101" s="39">
        <v>0</v>
      </c>
      <c r="C101" s="39">
        <v>0</v>
      </c>
      <c r="D101" s="39">
        <v>0</v>
      </c>
      <c r="E101" s="39">
        <v>13</v>
      </c>
      <c r="F101" s="39">
        <v>0</v>
      </c>
      <c r="G101" s="39">
        <v>0</v>
      </c>
      <c r="H101" s="39">
        <v>0</v>
      </c>
      <c r="I101" s="39">
        <v>0</v>
      </c>
      <c r="J101" s="39">
        <v>6</v>
      </c>
      <c r="K101" s="39">
        <v>1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176</v>
      </c>
      <c r="B102" s="39">
        <v>4</v>
      </c>
      <c r="C102" s="39">
        <v>4</v>
      </c>
      <c r="D102" s="39">
        <v>0</v>
      </c>
      <c r="E102" s="39">
        <v>343</v>
      </c>
      <c r="F102" s="39">
        <v>2</v>
      </c>
      <c r="G102" s="39">
        <v>40</v>
      </c>
      <c r="H102" s="39">
        <v>47</v>
      </c>
      <c r="I102" s="39">
        <v>1</v>
      </c>
      <c r="J102" s="39">
        <v>225</v>
      </c>
      <c r="K102" s="39">
        <v>23</v>
      </c>
      <c r="L102" s="39">
        <v>20</v>
      </c>
      <c r="M102" s="39">
        <v>23</v>
      </c>
      <c r="N102" s="39">
        <v>0</v>
      </c>
      <c r="O102" s="39">
        <v>0</v>
      </c>
      <c r="P102" s="39">
        <v>6</v>
      </c>
    </row>
    <row r="103" spans="1:16">
      <c r="A103" s="64" t="s">
        <v>177</v>
      </c>
      <c r="B103" s="39">
        <v>1</v>
      </c>
      <c r="C103" s="39">
        <v>1</v>
      </c>
      <c r="D103" s="39">
        <v>0</v>
      </c>
      <c r="E103" s="39">
        <v>36</v>
      </c>
      <c r="F103" s="39">
        <v>0</v>
      </c>
      <c r="G103" s="39">
        <v>4</v>
      </c>
      <c r="H103" s="39">
        <v>2</v>
      </c>
      <c r="I103" s="39">
        <v>0</v>
      </c>
      <c r="J103" s="39">
        <v>135</v>
      </c>
      <c r="K103" s="39">
        <v>5</v>
      </c>
      <c r="L103" s="39">
        <v>14</v>
      </c>
      <c r="M103" s="39">
        <v>9</v>
      </c>
      <c r="N103" s="39">
        <v>0</v>
      </c>
      <c r="O103" s="39">
        <v>0</v>
      </c>
      <c r="P103" s="39">
        <v>1</v>
      </c>
    </row>
    <row r="104" spans="1:16">
      <c r="A104" s="64" t="s">
        <v>178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3</v>
      </c>
      <c r="K104" s="39">
        <v>1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179</v>
      </c>
      <c r="B105" s="39">
        <v>0</v>
      </c>
      <c r="C105" s="39">
        <v>0</v>
      </c>
      <c r="D105" s="39">
        <v>0</v>
      </c>
      <c r="E105" s="39">
        <v>34</v>
      </c>
      <c r="F105" s="39">
        <v>2</v>
      </c>
      <c r="G105" s="39">
        <v>6</v>
      </c>
      <c r="H105" s="39">
        <v>0</v>
      </c>
      <c r="I105" s="39">
        <v>1</v>
      </c>
      <c r="J105" s="39">
        <v>39</v>
      </c>
      <c r="K105" s="39">
        <v>3</v>
      </c>
      <c r="L105" s="39">
        <v>17</v>
      </c>
      <c r="M105" s="39">
        <v>5</v>
      </c>
      <c r="N105" s="39">
        <v>0</v>
      </c>
      <c r="O105" s="39">
        <v>0</v>
      </c>
      <c r="P105" s="39">
        <v>0</v>
      </c>
    </row>
    <row r="106" spans="1:16">
      <c r="A106" s="64" t="s">
        <v>180</v>
      </c>
      <c r="B106" s="39">
        <v>0</v>
      </c>
      <c r="C106" s="39">
        <v>0</v>
      </c>
      <c r="D106" s="39">
        <v>0</v>
      </c>
      <c r="E106" s="39">
        <v>8</v>
      </c>
      <c r="F106" s="39">
        <v>0</v>
      </c>
      <c r="G106" s="39">
        <v>0</v>
      </c>
      <c r="H106" s="39">
        <v>2</v>
      </c>
      <c r="I106" s="39">
        <v>0</v>
      </c>
      <c r="J106" s="39">
        <v>7</v>
      </c>
      <c r="K106" s="39">
        <v>1</v>
      </c>
      <c r="L106" s="39">
        <v>2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181</v>
      </c>
      <c r="B107" s="39">
        <v>0</v>
      </c>
      <c r="C107" s="39">
        <v>0</v>
      </c>
      <c r="D107" s="39">
        <v>0</v>
      </c>
      <c r="E107" s="39">
        <v>21</v>
      </c>
      <c r="F107" s="39">
        <v>5</v>
      </c>
      <c r="G107" s="39">
        <v>2</v>
      </c>
      <c r="H107" s="39">
        <v>0</v>
      </c>
      <c r="I107" s="39">
        <v>0</v>
      </c>
      <c r="J107" s="39">
        <v>15</v>
      </c>
      <c r="K107" s="39">
        <v>4</v>
      </c>
      <c r="L107" s="39">
        <v>0</v>
      </c>
      <c r="M107" s="39">
        <v>1</v>
      </c>
      <c r="N107" s="39">
        <v>0</v>
      </c>
      <c r="O107" s="39">
        <v>0</v>
      </c>
      <c r="P107" s="39">
        <v>0</v>
      </c>
    </row>
    <row r="108" spans="1:16">
      <c r="A108" s="64" t="s">
        <v>182</v>
      </c>
      <c r="B108" s="39">
        <v>26</v>
      </c>
      <c r="C108" s="39">
        <v>30</v>
      </c>
      <c r="D108" s="39">
        <v>0</v>
      </c>
      <c r="E108" s="39">
        <v>1846</v>
      </c>
      <c r="F108" s="39">
        <v>14</v>
      </c>
      <c r="G108" s="39">
        <v>225</v>
      </c>
      <c r="H108" s="39">
        <v>443</v>
      </c>
      <c r="I108" s="39">
        <v>117</v>
      </c>
      <c r="J108" s="39">
        <v>2076</v>
      </c>
      <c r="K108" s="39">
        <v>109</v>
      </c>
      <c r="L108" s="39">
        <v>61</v>
      </c>
      <c r="M108" s="39">
        <v>225</v>
      </c>
      <c r="N108" s="39">
        <v>0</v>
      </c>
      <c r="O108" s="39">
        <v>1</v>
      </c>
      <c r="P108" s="39">
        <v>37</v>
      </c>
    </row>
    <row r="109" spans="1:16">
      <c r="A109" s="64" t="s">
        <v>183</v>
      </c>
      <c r="B109" s="39">
        <v>0</v>
      </c>
      <c r="C109" s="39">
        <v>0</v>
      </c>
      <c r="D109" s="39">
        <v>0</v>
      </c>
      <c r="E109" s="39">
        <v>3</v>
      </c>
      <c r="F109" s="39">
        <v>0</v>
      </c>
      <c r="G109" s="39">
        <v>0</v>
      </c>
      <c r="H109" s="39">
        <v>0</v>
      </c>
      <c r="I109" s="39">
        <v>0</v>
      </c>
      <c r="J109" s="39">
        <v>6</v>
      </c>
      <c r="K109" s="39">
        <v>1</v>
      </c>
      <c r="L109" s="39">
        <v>1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184</v>
      </c>
      <c r="B110" s="39">
        <v>0</v>
      </c>
      <c r="C110" s="39">
        <v>0</v>
      </c>
      <c r="D110" s="39">
        <v>0</v>
      </c>
      <c r="E110" s="39">
        <v>14</v>
      </c>
      <c r="F110" s="39">
        <v>3</v>
      </c>
      <c r="G110" s="39">
        <v>1</v>
      </c>
      <c r="H110" s="39">
        <v>1</v>
      </c>
      <c r="I110" s="39">
        <v>0</v>
      </c>
      <c r="J110" s="39">
        <v>8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185</v>
      </c>
      <c r="B111" s="39">
        <v>0</v>
      </c>
      <c r="C111" s="39">
        <v>0</v>
      </c>
      <c r="D111" s="39">
        <v>0</v>
      </c>
      <c r="E111" s="39">
        <v>5</v>
      </c>
      <c r="F111" s="39">
        <v>0</v>
      </c>
      <c r="G111" s="39">
        <v>0</v>
      </c>
      <c r="H111" s="39">
        <v>0</v>
      </c>
      <c r="I111" s="39">
        <v>0</v>
      </c>
      <c r="J111" s="39">
        <v>2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186</v>
      </c>
      <c r="B112" s="39">
        <v>0</v>
      </c>
      <c r="C112" s="39">
        <v>0</v>
      </c>
      <c r="D112" s="39">
        <v>0</v>
      </c>
      <c r="E112" s="39">
        <v>2</v>
      </c>
      <c r="F112" s="39">
        <v>0</v>
      </c>
      <c r="G112" s="39">
        <v>0</v>
      </c>
      <c r="H112" s="39">
        <v>0</v>
      </c>
      <c r="I112" s="39">
        <v>0</v>
      </c>
      <c r="J112" s="39">
        <v>1</v>
      </c>
      <c r="K112" s="39">
        <v>2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187</v>
      </c>
      <c r="B113" s="39">
        <v>1</v>
      </c>
      <c r="C113" s="39">
        <v>3</v>
      </c>
      <c r="D113" s="39">
        <v>0</v>
      </c>
      <c r="E113" s="39">
        <v>14</v>
      </c>
      <c r="F113" s="39">
        <v>2</v>
      </c>
      <c r="G113" s="39">
        <v>1</v>
      </c>
      <c r="H113" s="39">
        <v>4</v>
      </c>
      <c r="I113" s="39">
        <v>1</v>
      </c>
      <c r="J113" s="39">
        <v>8</v>
      </c>
      <c r="K113" s="39">
        <v>4</v>
      </c>
      <c r="L113" s="39">
        <v>1</v>
      </c>
      <c r="M113" s="39">
        <v>1</v>
      </c>
      <c r="N113" s="39">
        <v>0</v>
      </c>
      <c r="O113" s="39">
        <v>0</v>
      </c>
      <c r="P113" s="39">
        <v>3</v>
      </c>
    </row>
    <row r="114" spans="1:16">
      <c r="A114" s="64" t="s">
        <v>188</v>
      </c>
      <c r="B114" s="39">
        <v>0</v>
      </c>
      <c r="C114" s="39">
        <v>0</v>
      </c>
      <c r="D114" s="39">
        <v>0</v>
      </c>
      <c r="E114" s="39">
        <v>23</v>
      </c>
      <c r="F114" s="39">
        <v>1</v>
      </c>
      <c r="G114" s="39">
        <v>1</v>
      </c>
      <c r="H114" s="39">
        <v>1</v>
      </c>
      <c r="I114" s="39">
        <v>0</v>
      </c>
      <c r="J114" s="39">
        <v>24</v>
      </c>
      <c r="K114" s="39">
        <v>3</v>
      </c>
      <c r="L114" s="39">
        <v>21</v>
      </c>
      <c r="M114" s="39">
        <v>8</v>
      </c>
      <c r="N114" s="39">
        <v>0</v>
      </c>
      <c r="O114" s="39">
        <v>0</v>
      </c>
      <c r="P114" s="39">
        <v>1</v>
      </c>
    </row>
    <row r="115" spans="1:16">
      <c r="A115" s="64" t="s">
        <v>189</v>
      </c>
      <c r="B115" s="39">
        <v>1</v>
      </c>
      <c r="C115" s="39">
        <v>1</v>
      </c>
      <c r="D115" s="39">
        <v>0</v>
      </c>
      <c r="E115" s="39">
        <v>11</v>
      </c>
      <c r="F115" s="39">
        <v>1</v>
      </c>
      <c r="G115" s="39">
        <v>0</v>
      </c>
      <c r="H115" s="39">
        <v>1</v>
      </c>
      <c r="I115" s="39">
        <v>0</v>
      </c>
      <c r="J115" s="39">
        <v>23</v>
      </c>
      <c r="K115" s="39">
        <v>1</v>
      </c>
      <c r="L115" s="39">
        <v>0</v>
      </c>
      <c r="M115" s="39">
        <v>0</v>
      </c>
      <c r="N115" s="39">
        <v>0</v>
      </c>
      <c r="O115" s="39">
        <v>0</v>
      </c>
      <c r="P115" s="39">
        <v>1</v>
      </c>
    </row>
    <row r="116" spans="1:16">
      <c r="A116" s="64" t="s">
        <v>190</v>
      </c>
      <c r="B116" s="39">
        <v>0</v>
      </c>
      <c r="C116" s="39">
        <v>0</v>
      </c>
      <c r="D116" s="39">
        <v>0</v>
      </c>
      <c r="E116" s="39">
        <v>83</v>
      </c>
      <c r="F116" s="39">
        <v>3</v>
      </c>
      <c r="G116" s="39">
        <v>4</v>
      </c>
      <c r="H116" s="39">
        <v>3</v>
      </c>
      <c r="I116" s="39">
        <v>0</v>
      </c>
      <c r="J116" s="39">
        <v>52</v>
      </c>
      <c r="K116" s="39">
        <v>4</v>
      </c>
      <c r="L116" s="39">
        <v>39</v>
      </c>
      <c r="M116" s="39">
        <v>140</v>
      </c>
      <c r="N116" s="39">
        <v>0</v>
      </c>
      <c r="O116" s="39">
        <v>0</v>
      </c>
      <c r="P116" s="39">
        <v>2</v>
      </c>
    </row>
    <row r="117" spans="1:16">
      <c r="A117" s="64" t="s">
        <v>191</v>
      </c>
      <c r="B117" s="39">
        <v>0</v>
      </c>
      <c r="C117" s="39">
        <v>0</v>
      </c>
      <c r="D117" s="39">
        <v>0</v>
      </c>
      <c r="E117" s="39">
        <v>2</v>
      </c>
      <c r="F117" s="39">
        <v>1</v>
      </c>
      <c r="G117" s="39">
        <v>0</v>
      </c>
      <c r="H117" s="39">
        <v>1</v>
      </c>
      <c r="I117" s="39">
        <v>0</v>
      </c>
      <c r="J117" s="39">
        <v>4</v>
      </c>
      <c r="K117" s="39">
        <v>1</v>
      </c>
      <c r="L117" s="39">
        <v>1</v>
      </c>
      <c r="M117" s="39">
        <v>1</v>
      </c>
      <c r="N117" s="39">
        <v>0</v>
      </c>
      <c r="O117" s="39">
        <v>0</v>
      </c>
      <c r="P117" s="39">
        <v>0</v>
      </c>
    </row>
    <row r="118" spans="1:16">
      <c r="A118" s="64" t="s">
        <v>192</v>
      </c>
      <c r="B118" s="39">
        <v>0</v>
      </c>
      <c r="C118" s="39">
        <v>0</v>
      </c>
      <c r="D118" s="39">
        <v>0</v>
      </c>
      <c r="E118" s="39">
        <v>11</v>
      </c>
      <c r="F118" s="39">
        <v>2</v>
      </c>
      <c r="G118" s="39">
        <v>0</v>
      </c>
      <c r="H118" s="39">
        <v>1</v>
      </c>
      <c r="I118" s="39">
        <v>0</v>
      </c>
      <c r="J118" s="39">
        <v>5</v>
      </c>
      <c r="K118" s="39">
        <v>0</v>
      </c>
      <c r="L118" s="39">
        <v>2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193</v>
      </c>
      <c r="B119" s="39">
        <v>2</v>
      </c>
      <c r="C119" s="39">
        <v>2</v>
      </c>
      <c r="D119" s="39">
        <v>0</v>
      </c>
      <c r="E119" s="39">
        <v>86</v>
      </c>
      <c r="F119" s="39">
        <v>13</v>
      </c>
      <c r="G119" s="39">
        <v>3</v>
      </c>
      <c r="H119" s="39">
        <v>4</v>
      </c>
      <c r="I119" s="39">
        <v>0</v>
      </c>
      <c r="J119" s="39">
        <v>24</v>
      </c>
      <c r="K119" s="39">
        <v>0</v>
      </c>
      <c r="L119" s="39">
        <v>7</v>
      </c>
      <c r="M119" s="39">
        <v>1</v>
      </c>
      <c r="N119" s="39">
        <v>0</v>
      </c>
      <c r="O119" s="39">
        <v>0</v>
      </c>
      <c r="P119" s="39">
        <v>2</v>
      </c>
    </row>
    <row r="120" spans="1:16">
      <c r="A120" s="64" t="s">
        <v>194</v>
      </c>
      <c r="B120" s="39">
        <v>0</v>
      </c>
      <c r="C120" s="39">
        <v>0</v>
      </c>
      <c r="D120" s="39">
        <v>0</v>
      </c>
      <c r="E120" s="39">
        <v>19</v>
      </c>
      <c r="F120" s="39">
        <v>4</v>
      </c>
      <c r="G120" s="39">
        <v>1</v>
      </c>
      <c r="H120" s="39">
        <v>1</v>
      </c>
      <c r="I120" s="39">
        <v>0</v>
      </c>
      <c r="J120" s="39">
        <v>4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195</v>
      </c>
      <c r="B121" s="39">
        <v>3</v>
      </c>
      <c r="C121" s="39">
        <v>4</v>
      </c>
      <c r="D121" s="39">
        <v>0</v>
      </c>
      <c r="E121" s="39">
        <v>145</v>
      </c>
      <c r="F121" s="39">
        <v>2</v>
      </c>
      <c r="G121" s="39">
        <v>16</v>
      </c>
      <c r="H121" s="39">
        <v>30</v>
      </c>
      <c r="I121" s="39">
        <v>0</v>
      </c>
      <c r="J121" s="39">
        <v>80</v>
      </c>
      <c r="K121" s="39">
        <v>5</v>
      </c>
      <c r="L121" s="39">
        <v>41</v>
      </c>
      <c r="M121" s="39">
        <v>40</v>
      </c>
      <c r="N121" s="39">
        <v>0</v>
      </c>
      <c r="O121" s="39">
        <v>0</v>
      </c>
      <c r="P121" s="39">
        <v>5</v>
      </c>
    </row>
    <row r="122" spans="1:16">
      <c r="A122" s="64" t="s">
        <v>196</v>
      </c>
      <c r="B122" s="39">
        <v>1</v>
      </c>
      <c r="C122" s="39">
        <v>1</v>
      </c>
      <c r="D122" s="39">
        <v>0</v>
      </c>
      <c r="E122" s="39">
        <v>14</v>
      </c>
      <c r="F122" s="39">
        <v>5</v>
      </c>
      <c r="G122" s="39">
        <v>0</v>
      </c>
      <c r="H122" s="39">
        <v>0</v>
      </c>
      <c r="I122" s="39">
        <v>0</v>
      </c>
      <c r="J122" s="39">
        <v>7</v>
      </c>
      <c r="K122" s="39">
        <v>3</v>
      </c>
      <c r="L122" s="39">
        <v>1</v>
      </c>
      <c r="M122" s="39">
        <v>1</v>
      </c>
      <c r="N122" s="39">
        <v>0</v>
      </c>
      <c r="O122" s="39">
        <v>0</v>
      </c>
      <c r="P122" s="39">
        <v>1</v>
      </c>
    </row>
    <row r="123" spans="1:16">
      <c r="A123" s="64" t="s">
        <v>197</v>
      </c>
      <c r="B123" s="39">
        <v>0</v>
      </c>
      <c r="C123" s="39">
        <v>0</v>
      </c>
      <c r="D123" s="39">
        <v>0</v>
      </c>
      <c r="E123" s="39">
        <v>4</v>
      </c>
      <c r="F123" s="39">
        <v>0</v>
      </c>
      <c r="G123" s="39">
        <v>0</v>
      </c>
      <c r="H123" s="39">
        <v>0</v>
      </c>
      <c r="I123" s="39">
        <v>1</v>
      </c>
      <c r="J123" s="39">
        <v>5</v>
      </c>
      <c r="K123" s="39">
        <v>1</v>
      </c>
      <c r="L123" s="39">
        <v>3</v>
      </c>
      <c r="M123" s="39">
        <v>2</v>
      </c>
      <c r="N123" s="39">
        <v>0</v>
      </c>
      <c r="O123" s="39">
        <v>0</v>
      </c>
      <c r="P123" s="39">
        <v>0</v>
      </c>
    </row>
    <row r="124" spans="1:16">
      <c r="A124" s="64" t="s">
        <v>198</v>
      </c>
      <c r="B124" s="39">
        <v>0</v>
      </c>
      <c r="C124" s="39">
        <v>0</v>
      </c>
      <c r="D124" s="39">
        <v>0</v>
      </c>
      <c r="E124" s="39">
        <v>5</v>
      </c>
      <c r="F124" s="39">
        <v>1</v>
      </c>
      <c r="G124" s="39">
        <v>1</v>
      </c>
      <c r="H124" s="39">
        <v>0</v>
      </c>
      <c r="I124" s="39">
        <v>1</v>
      </c>
      <c r="J124" s="39">
        <v>5</v>
      </c>
      <c r="K124" s="39">
        <v>0</v>
      </c>
      <c r="L124" s="39">
        <v>1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199</v>
      </c>
      <c r="B125" s="39">
        <v>2</v>
      </c>
      <c r="C125" s="39">
        <v>2</v>
      </c>
      <c r="D125" s="39">
        <v>0</v>
      </c>
      <c r="E125" s="39">
        <v>15</v>
      </c>
      <c r="F125" s="39">
        <v>2</v>
      </c>
      <c r="G125" s="39">
        <v>2</v>
      </c>
      <c r="H125" s="39">
        <v>0</v>
      </c>
      <c r="I125" s="39">
        <v>0</v>
      </c>
      <c r="J125" s="39">
        <v>12</v>
      </c>
      <c r="K125" s="39">
        <v>2</v>
      </c>
      <c r="L125" s="39">
        <v>0</v>
      </c>
      <c r="M125" s="39">
        <v>1</v>
      </c>
      <c r="N125" s="39">
        <v>0</v>
      </c>
      <c r="O125" s="39">
        <v>0</v>
      </c>
      <c r="P125" s="39">
        <v>2</v>
      </c>
    </row>
    <row r="126" spans="1:16">
      <c r="A126" s="64" t="s">
        <v>200</v>
      </c>
      <c r="B126" s="39">
        <v>1</v>
      </c>
      <c r="C126" s="39">
        <v>1</v>
      </c>
      <c r="D126" s="39">
        <v>0</v>
      </c>
      <c r="E126" s="39">
        <v>24</v>
      </c>
      <c r="F126" s="39">
        <v>0</v>
      </c>
      <c r="G126" s="39">
        <v>1</v>
      </c>
      <c r="H126" s="39">
        <v>1</v>
      </c>
      <c r="I126" s="39">
        <v>0</v>
      </c>
      <c r="J126" s="39">
        <v>20</v>
      </c>
      <c r="K126" s="39">
        <v>3</v>
      </c>
      <c r="L126" s="39">
        <v>16</v>
      </c>
      <c r="M126" s="39">
        <v>1</v>
      </c>
      <c r="N126" s="39">
        <v>0</v>
      </c>
      <c r="O126" s="39">
        <v>0</v>
      </c>
      <c r="P126" s="39">
        <v>1</v>
      </c>
    </row>
    <row r="127" spans="1:16">
      <c r="A127" s="64" t="s">
        <v>201</v>
      </c>
      <c r="B127" s="39">
        <v>0</v>
      </c>
      <c r="C127" s="39">
        <v>0</v>
      </c>
      <c r="D127" s="39">
        <v>0</v>
      </c>
      <c r="E127" s="39">
        <v>1</v>
      </c>
      <c r="F127" s="39">
        <v>0</v>
      </c>
      <c r="G127" s="39">
        <v>0</v>
      </c>
      <c r="H127" s="39">
        <v>0</v>
      </c>
      <c r="I127" s="39">
        <v>0</v>
      </c>
      <c r="J127" s="39">
        <v>1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202</v>
      </c>
      <c r="B128" s="39">
        <v>0</v>
      </c>
      <c r="C128" s="39">
        <v>0</v>
      </c>
      <c r="D128" s="39">
        <v>0</v>
      </c>
      <c r="E128" s="39">
        <v>7</v>
      </c>
      <c r="F128" s="39">
        <v>1</v>
      </c>
      <c r="G128" s="39">
        <v>0</v>
      </c>
      <c r="H128" s="39">
        <v>0</v>
      </c>
      <c r="I128" s="39">
        <v>0</v>
      </c>
      <c r="J128" s="39">
        <v>10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203</v>
      </c>
      <c r="B129" s="39">
        <v>1</v>
      </c>
      <c r="C129" s="39">
        <v>1</v>
      </c>
      <c r="D129" s="39">
        <v>0</v>
      </c>
      <c r="E129" s="39">
        <v>11</v>
      </c>
      <c r="F129" s="39">
        <v>0</v>
      </c>
      <c r="G129" s="39">
        <v>0</v>
      </c>
      <c r="H129" s="39">
        <v>0</v>
      </c>
      <c r="I129" s="39">
        <v>0</v>
      </c>
      <c r="J129" s="39">
        <v>4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1</v>
      </c>
    </row>
    <row r="130" spans="1:16">
      <c r="A130" s="64" t="s">
        <v>204</v>
      </c>
      <c r="B130" s="39">
        <v>0</v>
      </c>
      <c r="C130" s="39">
        <v>0</v>
      </c>
      <c r="D130" s="39">
        <v>0</v>
      </c>
      <c r="E130" s="39">
        <v>20</v>
      </c>
      <c r="F130" s="39">
        <v>0</v>
      </c>
      <c r="G130" s="39">
        <v>2</v>
      </c>
      <c r="H130" s="39">
        <v>1</v>
      </c>
      <c r="I130" s="39">
        <v>0</v>
      </c>
      <c r="J130" s="39">
        <v>5</v>
      </c>
      <c r="K130" s="39">
        <v>3</v>
      </c>
      <c r="L130" s="39">
        <v>0</v>
      </c>
      <c r="M130" s="39">
        <v>1</v>
      </c>
      <c r="N130" s="39">
        <v>0</v>
      </c>
      <c r="O130" s="39">
        <v>0</v>
      </c>
      <c r="P130" s="39">
        <v>1</v>
      </c>
    </row>
    <row r="131" spans="1:16">
      <c r="A131" s="64" t="s">
        <v>205</v>
      </c>
      <c r="B131" s="39">
        <v>0</v>
      </c>
      <c r="C131" s="39">
        <v>0</v>
      </c>
      <c r="D131" s="39">
        <v>0</v>
      </c>
      <c r="E131" s="39">
        <v>5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206</v>
      </c>
      <c r="B132" s="39">
        <v>0</v>
      </c>
      <c r="C132" s="39">
        <v>0</v>
      </c>
      <c r="D132" s="39">
        <v>0</v>
      </c>
      <c r="E132" s="39">
        <v>22</v>
      </c>
      <c r="F132" s="39">
        <v>2</v>
      </c>
      <c r="G132" s="39">
        <v>0</v>
      </c>
      <c r="H132" s="39">
        <v>0</v>
      </c>
      <c r="I132" s="39">
        <v>0</v>
      </c>
      <c r="J132" s="39">
        <v>15</v>
      </c>
      <c r="K132" s="39">
        <v>0</v>
      </c>
      <c r="L132" s="39">
        <v>1</v>
      </c>
      <c r="M132" s="39">
        <v>1</v>
      </c>
      <c r="N132" s="39">
        <v>0</v>
      </c>
      <c r="O132" s="39">
        <v>0</v>
      </c>
      <c r="P132" s="39">
        <v>0</v>
      </c>
    </row>
    <row r="133" spans="1:16">
      <c r="A133" s="64" t="s">
        <v>207</v>
      </c>
      <c r="B133" s="39">
        <v>0</v>
      </c>
      <c r="C133" s="39">
        <v>0</v>
      </c>
      <c r="D133" s="39">
        <v>0</v>
      </c>
      <c r="E133" s="39">
        <v>11</v>
      </c>
      <c r="F133" s="39">
        <v>2</v>
      </c>
      <c r="G133" s="39">
        <v>0</v>
      </c>
      <c r="H133" s="39">
        <v>0</v>
      </c>
      <c r="I133" s="39">
        <v>0</v>
      </c>
      <c r="J133" s="39">
        <v>8</v>
      </c>
      <c r="K133" s="39">
        <v>1</v>
      </c>
      <c r="L133" s="39">
        <v>6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208</v>
      </c>
      <c r="B134" s="39">
        <v>0</v>
      </c>
      <c r="C134" s="39">
        <v>0</v>
      </c>
      <c r="D134" s="39">
        <v>1</v>
      </c>
      <c r="E134" s="39">
        <v>20</v>
      </c>
      <c r="F134" s="39">
        <v>4</v>
      </c>
      <c r="G134" s="39">
        <v>1</v>
      </c>
      <c r="H134" s="39">
        <v>0</v>
      </c>
      <c r="I134" s="39">
        <v>1</v>
      </c>
      <c r="J134" s="39">
        <v>17</v>
      </c>
      <c r="K134" s="39">
        <v>0</v>
      </c>
      <c r="L134" s="39">
        <v>7</v>
      </c>
      <c r="M134" s="39">
        <v>2</v>
      </c>
      <c r="N134" s="39">
        <v>1</v>
      </c>
      <c r="O134" s="39">
        <v>0</v>
      </c>
      <c r="P134" s="39">
        <v>1</v>
      </c>
    </row>
    <row r="135" spans="1:16">
      <c r="A135" s="64" t="s">
        <v>209</v>
      </c>
      <c r="B135" s="39">
        <v>3</v>
      </c>
      <c r="C135" s="39">
        <v>3</v>
      </c>
      <c r="D135" s="39">
        <v>0</v>
      </c>
      <c r="E135" s="39">
        <v>17</v>
      </c>
      <c r="F135" s="39">
        <v>5</v>
      </c>
      <c r="G135" s="39">
        <v>2</v>
      </c>
      <c r="H135" s="39">
        <v>0</v>
      </c>
      <c r="I135" s="39">
        <v>0</v>
      </c>
      <c r="J135" s="39">
        <v>3</v>
      </c>
      <c r="K135" s="39">
        <v>2</v>
      </c>
      <c r="L135" s="39">
        <v>0</v>
      </c>
      <c r="M135" s="39">
        <v>2</v>
      </c>
      <c r="N135" s="39">
        <v>0</v>
      </c>
      <c r="O135" s="39">
        <v>0</v>
      </c>
      <c r="P135" s="39">
        <v>3</v>
      </c>
    </row>
    <row r="136" spans="1:16">
      <c r="A136" s="64" t="s">
        <v>210</v>
      </c>
      <c r="B136" s="39">
        <v>0</v>
      </c>
      <c r="C136" s="39">
        <v>0</v>
      </c>
      <c r="D136" s="39">
        <v>0</v>
      </c>
      <c r="E136" s="39">
        <v>1</v>
      </c>
      <c r="F136" s="39">
        <v>0</v>
      </c>
      <c r="G136" s="39">
        <v>0</v>
      </c>
      <c r="H136" s="39">
        <v>0</v>
      </c>
      <c r="I136" s="39">
        <v>0</v>
      </c>
      <c r="J136" s="39">
        <v>4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211</v>
      </c>
      <c r="B137" s="39">
        <v>10</v>
      </c>
      <c r="C137" s="39">
        <v>10</v>
      </c>
      <c r="D137" s="39">
        <v>0</v>
      </c>
      <c r="E137" s="39">
        <v>318</v>
      </c>
      <c r="F137" s="39">
        <v>5</v>
      </c>
      <c r="G137" s="39">
        <v>8</v>
      </c>
      <c r="H137" s="39">
        <v>47</v>
      </c>
      <c r="I137" s="39">
        <v>1</v>
      </c>
      <c r="J137" s="39">
        <v>222</v>
      </c>
      <c r="K137" s="39">
        <v>22</v>
      </c>
      <c r="L137" s="39">
        <v>27</v>
      </c>
      <c r="M137" s="39">
        <v>45</v>
      </c>
      <c r="N137" s="39">
        <v>0</v>
      </c>
      <c r="O137" s="39">
        <v>0</v>
      </c>
      <c r="P137" s="39">
        <v>10</v>
      </c>
    </row>
    <row r="138" spans="1:16">
      <c r="A138" s="64" t="s">
        <v>212</v>
      </c>
      <c r="B138" s="39">
        <v>1</v>
      </c>
      <c r="C138" s="39">
        <v>2</v>
      </c>
      <c r="D138" s="39">
        <v>0</v>
      </c>
      <c r="E138" s="39">
        <v>4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2</v>
      </c>
    </row>
    <row r="139" spans="1:16">
      <c r="A139" s="64" t="s">
        <v>213</v>
      </c>
      <c r="B139" s="39">
        <v>0</v>
      </c>
      <c r="C139" s="39">
        <v>0</v>
      </c>
      <c r="D139" s="39">
        <v>0</v>
      </c>
      <c r="E139" s="39">
        <v>26</v>
      </c>
      <c r="F139" s="39">
        <v>3</v>
      </c>
      <c r="G139" s="39">
        <v>1</v>
      </c>
      <c r="H139" s="39">
        <v>8</v>
      </c>
      <c r="I139" s="39">
        <v>1</v>
      </c>
      <c r="J139" s="39">
        <v>23</v>
      </c>
      <c r="K139" s="39">
        <v>1</v>
      </c>
      <c r="L139" s="39">
        <v>1</v>
      </c>
      <c r="M139" s="39">
        <v>2</v>
      </c>
      <c r="N139" s="39">
        <v>0</v>
      </c>
      <c r="O139" s="39">
        <v>0</v>
      </c>
      <c r="P139" s="39">
        <v>0</v>
      </c>
    </row>
    <row r="140" spans="1:16">
      <c r="A140" s="64" t="s">
        <v>214</v>
      </c>
      <c r="B140" s="39">
        <v>0</v>
      </c>
      <c r="C140" s="39">
        <v>0</v>
      </c>
      <c r="D140" s="39">
        <v>0</v>
      </c>
      <c r="E140" s="39">
        <v>18</v>
      </c>
      <c r="F140" s="39">
        <v>3</v>
      </c>
      <c r="G140" s="39">
        <v>1</v>
      </c>
      <c r="H140" s="39">
        <v>0</v>
      </c>
      <c r="I140" s="39">
        <v>0</v>
      </c>
      <c r="J140" s="39">
        <v>13</v>
      </c>
      <c r="K140" s="39">
        <v>0</v>
      </c>
      <c r="L140" s="39">
        <v>2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215</v>
      </c>
      <c r="B141" s="39">
        <v>0</v>
      </c>
      <c r="C141" s="39">
        <v>0</v>
      </c>
      <c r="D141" s="39">
        <v>0</v>
      </c>
      <c r="E141" s="39">
        <v>8</v>
      </c>
      <c r="F141" s="39">
        <v>2</v>
      </c>
      <c r="G141" s="39">
        <v>1</v>
      </c>
      <c r="H141" s="39">
        <v>0</v>
      </c>
      <c r="I141" s="39">
        <v>0</v>
      </c>
      <c r="J141" s="39">
        <v>1</v>
      </c>
      <c r="K141" s="39">
        <v>0</v>
      </c>
      <c r="L141" s="39">
        <v>1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216</v>
      </c>
      <c r="B142" s="39">
        <v>0</v>
      </c>
      <c r="C142" s="39">
        <v>0</v>
      </c>
      <c r="D142" s="39">
        <v>0</v>
      </c>
      <c r="E142" s="39">
        <v>5</v>
      </c>
      <c r="F142" s="39">
        <v>3</v>
      </c>
      <c r="G142" s="39">
        <v>0</v>
      </c>
      <c r="H142" s="39">
        <v>0</v>
      </c>
      <c r="I142" s="39">
        <v>0</v>
      </c>
      <c r="J142" s="39">
        <v>1</v>
      </c>
      <c r="K142" s="39">
        <v>1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217</v>
      </c>
      <c r="B143" s="39">
        <v>0</v>
      </c>
      <c r="C143" s="39">
        <v>0</v>
      </c>
      <c r="D143" s="39">
        <v>0</v>
      </c>
      <c r="E143" s="39">
        <v>17</v>
      </c>
      <c r="F143" s="39">
        <v>12</v>
      </c>
      <c r="G143" s="39">
        <v>0</v>
      </c>
      <c r="H143" s="39">
        <v>1</v>
      </c>
      <c r="I143" s="39">
        <v>0</v>
      </c>
      <c r="J143" s="39">
        <v>5</v>
      </c>
      <c r="K143" s="39">
        <v>3</v>
      </c>
      <c r="L143" s="39">
        <v>0</v>
      </c>
      <c r="M143" s="39">
        <v>1</v>
      </c>
      <c r="N143" s="39">
        <v>0</v>
      </c>
      <c r="O143" s="39">
        <v>0</v>
      </c>
      <c r="P143" s="39">
        <v>0</v>
      </c>
    </row>
    <row r="144" spans="1:16">
      <c r="A144" s="64" t="s">
        <v>218</v>
      </c>
      <c r="B144" s="39">
        <v>0</v>
      </c>
      <c r="C144" s="39">
        <v>0</v>
      </c>
      <c r="D144" s="39">
        <v>1</v>
      </c>
      <c r="E144" s="39">
        <v>58</v>
      </c>
      <c r="F144" s="39">
        <v>1</v>
      </c>
      <c r="G144" s="39">
        <v>2</v>
      </c>
      <c r="H144" s="39">
        <v>13</v>
      </c>
      <c r="I144" s="39">
        <v>0</v>
      </c>
      <c r="J144" s="39">
        <v>97</v>
      </c>
      <c r="K144" s="39">
        <v>1</v>
      </c>
      <c r="L144" s="39">
        <v>18</v>
      </c>
      <c r="M144" s="39">
        <v>7</v>
      </c>
      <c r="N144" s="39">
        <v>1</v>
      </c>
      <c r="O144" s="39">
        <v>0</v>
      </c>
      <c r="P144" s="39">
        <v>1</v>
      </c>
    </row>
    <row r="145" spans="1:16">
      <c r="A145" s="64" t="s">
        <v>219</v>
      </c>
      <c r="B145" s="39">
        <v>0</v>
      </c>
      <c r="C145" s="39">
        <v>0</v>
      </c>
      <c r="D145" s="39">
        <v>0</v>
      </c>
      <c r="E145" s="39">
        <v>2</v>
      </c>
      <c r="F145" s="39">
        <v>0</v>
      </c>
      <c r="G145" s="39">
        <v>0</v>
      </c>
      <c r="H145" s="39">
        <v>0</v>
      </c>
      <c r="I145" s="39">
        <v>0</v>
      </c>
      <c r="J145" s="39">
        <v>1</v>
      </c>
      <c r="K145" s="39">
        <v>1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220</v>
      </c>
      <c r="B146" s="39">
        <v>0</v>
      </c>
      <c r="C146" s="39">
        <v>0</v>
      </c>
      <c r="D146" s="39">
        <v>0</v>
      </c>
      <c r="E146" s="39">
        <v>4</v>
      </c>
      <c r="F146" s="39">
        <v>0</v>
      </c>
      <c r="G146" s="39">
        <v>0</v>
      </c>
      <c r="H146" s="39">
        <v>1</v>
      </c>
      <c r="I146" s="39">
        <v>0</v>
      </c>
      <c r="J146" s="39">
        <v>5</v>
      </c>
      <c r="K146" s="39">
        <v>0</v>
      </c>
      <c r="L146" s="39">
        <v>2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221</v>
      </c>
      <c r="B147" s="39">
        <v>0</v>
      </c>
      <c r="C147" s="39">
        <v>0</v>
      </c>
      <c r="D147" s="39">
        <v>0</v>
      </c>
      <c r="E147" s="39">
        <v>32</v>
      </c>
      <c r="F147" s="39">
        <v>3</v>
      </c>
      <c r="G147" s="39">
        <v>0</v>
      </c>
      <c r="H147" s="39">
        <v>1</v>
      </c>
      <c r="I147" s="39">
        <v>0</v>
      </c>
      <c r="J147" s="39">
        <v>16</v>
      </c>
      <c r="K147" s="39">
        <v>1</v>
      </c>
      <c r="L147" s="39">
        <v>0</v>
      </c>
      <c r="M147" s="39">
        <v>2</v>
      </c>
      <c r="N147" s="39">
        <v>0</v>
      </c>
      <c r="O147" s="39">
        <v>0</v>
      </c>
      <c r="P147" s="39">
        <v>0</v>
      </c>
    </row>
    <row r="148" spans="1:16">
      <c r="A148" s="64" t="s">
        <v>222</v>
      </c>
      <c r="B148" s="39">
        <v>2</v>
      </c>
      <c r="C148" s="39">
        <v>3</v>
      </c>
      <c r="D148" s="39">
        <v>0</v>
      </c>
      <c r="E148" s="39">
        <v>201</v>
      </c>
      <c r="F148" s="39">
        <v>26</v>
      </c>
      <c r="G148" s="39">
        <v>5</v>
      </c>
      <c r="H148" s="39">
        <v>13</v>
      </c>
      <c r="I148" s="39">
        <v>0</v>
      </c>
      <c r="J148" s="39">
        <v>72</v>
      </c>
      <c r="K148" s="39">
        <v>7</v>
      </c>
      <c r="L148" s="39">
        <v>17</v>
      </c>
      <c r="M148" s="39">
        <v>15</v>
      </c>
      <c r="N148" s="39">
        <v>0</v>
      </c>
      <c r="O148" s="39">
        <v>0</v>
      </c>
      <c r="P148" s="39">
        <v>3</v>
      </c>
    </row>
    <row r="149" spans="1:16">
      <c r="A149" s="64" t="s">
        <v>223</v>
      </c>
      <c r="B149" s="39">
        <v>0</v>
      </c>
      <c r="C149" s="39">
        <v>0</v>
      </c>
      <c r="D149" s="39">
        <v>0</v>
      </c>
      <c r="E149" s="39">
        <v>2</v>
      </c>
      <c r="F149" s="39">
        <v>0</v>
      </c>
      <c r="G149" s="39">
        <v>1</v>
      </c>
      <c r="H149" s="39">
        <v>0</v>
      </c>
      <c r="I149" s="39">
        <v>0</v>
      </c>
      <c r="J149" s="39">
        <v>5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224</v>
      </c>
      <c r="B150" s="39">
        <v>0</v>
      </c>
      <c r="C150" s="39">
        <v>0</v>
      </c>
      <c r="D150" s="39">
        <v>0</v>
      </c>
      <c r="E150" s="39">
        <v>3</v>
      </c>
      <c r="F150" s="39">
        <v>0</v>
      </c>
      <c r="G150" s="39">
        <v>0</v>
      </c>
      <c r="H150" s="39">
        <v>0</v>
      </c>
      <c r="I150" s="39">
        <v>0</v>
      </c>
      <c r="J150" s="39">
        <v>5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225</v>
      </c>
      <c r="B151" s="39">
        <v>0</v>
      </c>
      <c r="C151" s="39">
        <v>0</v>
      </c>
      <c r="D151" s="39">
        <v>0</v>
      </c>
      <c r="E151" s="39">
        <v>10</v>
      </c>
      <c r="F151" s="39">
        <v>1</v>
      </c>
      <c r="G151" s="39">
        <v>0</v>
      </c>
      <c r="H151" s="39">
        <v>0</v>
      </c>
      <c r="I151" s="39">
        <v>0</v>
      </c>
      <c r="J151" s="39">
        <v>2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226</v>
      </c>
      <c r="B152" s="39">
        <v>0</v>
      </c>
      <c r="C152" s="39">
        <v>0</v>
      </c>
      <c r="D152" s="39">
        <v>0</v>
      </c>
      <c r="E152" s="39">
        <v>4</v>
      </c>
      <c r="F152" s="39">
        <v>1</v>
      </c>
      <c r="G152" s="39">
        <v>0</v>
      </c>
      <c r="H152" s="39">
        <v>0</v>
      </c>
      <c r="I152" s="39">
        <v>0</v>
      </c>
      <c r="J152" s="39">
        <v>1</v>
      </c>
      <c r="K152" s="39">
        <v>3</v>
      </c>
      <c r="L152" s="39">
        <v>0</v>
      </c>
      <c r="M152" s="39">
        <v>1</v>
      </c>
      <c r="N152" s="39">
        <v>0</v>
      </c>
      <c r="O152" s="39">
        <v>0</v>
      </c>
      <c r="P152" s="39">
        <v>0</v>
      </c>
    </row>
    <row r="153" spans="1:16">
      <c r="A153" s="64" t="s">
        <v>227</v>
      </c>
      <c r="B153" s="39">
        <v>2</v>
      </c>
      <c r="C153" s="39">
        <v>2</v>
      </c>
      <c r="D153" s="39">
        <v>0</v>
      </c>
      <c r="E153" s="39">
        <v>143</v>
      </c>
      <c r="F153" s="39">
        <v>4</v>
      </c>
      <c r="G153" s="39">
        <v>7</v>
      </c>
      <c r="H153" s="39">
        <v>26</v>
      </c>
      <c r="I153" s="39">
        <v>2</v>
      </c>
      <c r="J153" s="39">
        <v>140</v>
      </c>
      <c r="K153" s="39">
        <v>13</v>
      </c>
      <c r="L153" s="39">
        <v>65</v>
      </c>
      <c r="M153" s="39">
        <v>53</v>
      </c>
      <c r="N153" s="39">
        <v>0</v>
      </c>
      <c r="O153" s="39">
        <v>0</v>
      </c>
      <c r="P153" s="39">
        <v>2</v>
      </c>
    </row>
    <row r="154" spans="1:16">
      <c r="A154" s="64" t="s">
        <v>228</v>
      </c>
      <c r="B154" s="39">
        <v>1</v>
      </c>
      <c r="C154" s="39">
        <v>1</v>
      </c>
      <c r="D154" s="39">
        <v>0</v>
      </c>
      <c r="E154" s="39">
        <v>132</v>
      </c>
      <c r="F154" s="39">
        <v>1</v>
      </c>
      <c r="G154" s="39">
        <v>2</v>
      </c>
      <c r="H154" s="39">
        <v>3</v>
      </c>
      <c r="I154" s="39">
        <v>0</v>
      </c>
      <c r="J154" s="39">
        <v>83</v>
      </c>
      <c r="K154" s="39">
        <v>2</v>
      </c>
      <c r="L154" s="39">
        <v>15</v>
      </c>
      <c r="M154" s="39">
        <v>9</v>
      </c>
      <c r="N154" s="39">
        <v>0</v>
      </c>
      <c r="O154" s="39">
        <v>0</v>
      </c>
      <c r="P154" s="39">
        <v>1</v>
      </c>
    </row>
    <row r="155" spans="1:16">
      <c r="A155" s="64" t="s">
        <v>229</v>
      </c>
      <c r="B155" s="39">
        <v>2</v>
      </c>
      <c r="C155" s="39">
        <v>2</v>
      </c>
      <c r="D155" s="39">
        <v>0</v>
      </c>
      <c r="E155" s="39">
        <v>76</v>
      </c>
      <c r="F155" s="39">
        <v>13</v>
      </c>
      <c r="G155" s="39">
        <v>2</v>
      </c>
      <c r="H155" s="39">
        <v>4</v>
      </c>
      <c r="I155" s="39">
        <v>1</v>
      </c>
      <c r="J155" s="39">
        <v>45</v>
      </c>
      <c r="K155" s="39">
        <v>16</v>
      </c>
      <c r="L155" s="39">
        <v>2</v>
      </c>
      <c r="M155" s="39">
        <v>9</v>
      </c>
      <c r="N155" s="39">
        <v>0</v>
      </c>
      <c r="O155" s="39">
        <v>0</v>
      </c>
      <c r="P155" s="39">
        <v>2</v>
      </c>
    </row>
    <row r="156" spans="1:16">
      <c r="A156" s="64" t="s">
        <v>230</v>
      </c>
      <c r="B156" s="39">
        <v>0</v>
      </c>
      <c r="C156" s="39">
        <v>0</v>
      </c>
      <c r="D156" s="39">
        <v>0</v>
      </c>
      <c r="E156" s="39">
        <v>1</v>
      </c>
      <c r="F156" s="39">
        <v>0</v>
      </c>
      <c r="G156" s="39">
        <v>0</v>
      </c>
      <c r="H156" s="39">
        <v>0</v>
      </c>
      <c r="I156" s="39">
        <v>0</v>
      </c>
      <c r="J156" s="39">
        <v>1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231</v>
      </c>
      <c r="B157" s="39">
        <v>0</v>
      </c>
      <c r="C157" s="39">
        <v>0</v>
      </c>
      <c r="D157" s="39">
        <v>0</v>
      </c>
      <c r="E157" s="39">
        <v>32</v>
      </c>
      <c r="F157" s="39">
        <v>2</v>
      </c>
      <c r="G157" s="39">
        <v>0</v>
      </c>
      <c r="H157" s="39">
        <v>5</v>
      </c>
      <c r="I157" s="39">
        <v>0</v>
      </c>
      <c r="J157" s="39">
        <v>10</v>
      </c>
      <c r="K157" s="39">
        <v>5</v>
      </c>
      <c r="L157" s="39">
        <v>1</v>
      </c>
      <c r="M157" s="39">
        <v>1</v>
      </c>
      <c r="N157" s="39">
        <v>0</v>
      </c>
      <c r="O157" s="39">
        <v>0</v>
      </c>
      <c r="P157" s="39">
        <v>0</v>
      </c>
    </row>
    <row r="158" spans="1:16">
      <c r="A158" s="64" t="s">
        <v>232</v>
      </c>
      <c r="B158" s="39">
        <v>0</v>
      </c>
      <c r="C158" s="39">
        <v>0</v>
      </c>
      <c r="D158" s="39">
        <v>0</v>
      </c>
      <c r="E158" s="39">
        <v>21</v>
      </c>
      <c r="F158" s="39">
        <v>0</v>
      </c>
      <c r="G158" s="39">
        <v>0</v>
      </c>
      <c r="H158" s="39">
        <v>1</v>
      </c>
      <c r="I158" s="39">
        <v>0</v>
      </c>
      <c r="J158" s="39">
        <v>9</v>
      </c>
      <c r="K158" s="39">
        <v>1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233</v>
      </c>
      <c r="B159" s="39">
        <v>0</v>
      </c>
      <c r="C159" s="39">
        <v>0</v>
      </c>
      <c r="D159" s="39">
        <v>0</v>
      </c>
      <c r="E159" s="39">
        <v>14</v>
      </c>
      <c r="F159" s="39">
        <v>1</v>
      </c>
      <c r="G159" s="39">
        <v>2</v>
      </c>
      <c r="H159" s="39">
        <v>1</v>
      </c>
      <c r="I159" s="39">
        <v>0</v>
      </c>
      <c r="J159" s="39">
        <v>3</v>
      </c>
      <c r="K159" s="39">
        <v>1</v>
      </c>
      <c r="L159" s="39">
        <v>0</v>
      </c>
      <c r="M159" s="39">
        <v>2</v>
      </c>
      <c r="N159" s="39">
        <v>0</v>
      </c>
      <c r="O159" s="39">
        <v>0</v>
      </c>
      <c r="P159" s="39">
        <v>1</v>
      </c>
    </row>
    <row r="160" spans="1:16">
      <c r="A160" s="64" t="s">
        <v>234</v>
      </c>
      <c r="B160" s="39">
        <v>5</v>
      </c>
      <c r="C160" s="39">
        <v>5</v>
      </c>
      <c r="D160" s="39">
        <v>0</v>
      </c>
      <c r="E160" s="39">
        <v>296</v>
      </c>
      <c r="F160" s="39">
        <v>1</v>
      </c>
      <c r="G160" s="39">
        <v>30</v>
      </c>
      <c r="H160" s="39">
        <v>34</v>
      </c>
      <c r="I160" s="39">
        <v>1</v>
      </c>
      <c r="J160" s="39">
        <v>384</v>
      </c>
      <c r="K160" s="39">
        <v>45</v>
      </c>
      <c r="L160" s="39">
        <v>78</v>
      </c>
      <c r="M160" s="39">
        <v>66</v>
      </c>
      <c r="N160" s="39">
        <v>0</v>
      </c>
      <c r="O160" s="39">
        <v>0</v>
      </c>
      <c r="P160" s="39">
        <v>8</v>
      </c>
    </row>
    <row r="161" spans="1:16">
      <c r="A161" s="64" t="s">
        <v>235</v>
      </c>
      <c r="B161" s="39">
        <v>0</v>
      </c>
      <c r="C161" s="39">
        <v>0</v>
      </c>
      <c r="D161" s="39">
        <v>0</v>
      </c>
      <c r="E161" s="39">
        <v>11</v>
      </c>
      <c r="F161" s="39">
        <v>1</v>
      </c>
      <c r="G161" s="39">
        <v>0</v>
      </c>
      <c r="H161" s="39">
        <v>0</v>
      </c>
      <c r="I161" s="39">
        <v>1</v>
      </c>
      <c r="J161" s="39">
        <v>7</v>
      </c>
      <c r="K161" s="39">
        <v>1</v>
      </c>
      <c r="L161" s="39">
        <v>18</v>
      </c>
      <c r="M161" s="39">
        <v>1</v>
      </c>
      <c r="N161" s="39">
        <v>0</v>
      </c>
      <c r="O161" s="39">
        <v>0</v>
      </c>
      <c r="P161" s="39">
        <v>0</v>
      </c>
    </row>
    <row r="162" spans="1:16">
      <c r="A162" s="64" t="s">
        <v>236</v>
      </c>
      <c r="B162" s="39">
        <v>2</v>
      </c>
      <c r="C162" s="39">
        <v>2</v>
      </c>
      <c r="D162" s="39">
        <v>0</v>
      </c>
      <c r="E162" s="39">
        <v>11</v>
      </c>
      <c r="F162" s="39">
        <v>1</v>
      </c>
      <c r="G162" s="39">
        <v>0</v>
      </c>
      <c r="H162" s="39">
        <v>0</v>
      </c>
      <c r="I162" s="39">
        <v>0</v>
      </c>
      <c r="J162" s="39">
        <v>9</v>
      </c>
      <c r="K162" s="39">
        <v>2</v>
      </c>
      <c r="L162" s="39">
        <v>3</v>
      </c>
      <c r="M162" s="39">
        <v>2</v>
      </c>
      <c r="N162" s="39">
        <v>0</v>
      </c>
      <c r="O162" s="39">
        <v>0</v>
      </c>
      <c r="P162" s="39">
        <v>2</v>
      </c>
    </row>
    <row r="163" spans="1:16">
      <c r="A163" s="64" t="s">
        <v>237</v>
      </c>
      <c r="B163" s="39">
        <v>0</v>
      </c>
      <c r="C163" s="39">
        <v>0</v>
      </c>
      <c r="D163" s="39">
        <v>0</v>
      </c>
      <c r="E163" s="39">
        <v>15</v>
      </c>
      <c r="F163" s="39">
        <v>5</v>
      </c>
      <c r="G163" s="39">
        <v>1</v>
      </c>
      <c r="H163" s="39">
        <v>0</v>
      </c>
      <c r="I163" s="39">
        <v>0</v>
      </c>
      <c r="J163" s="39">
        <v>3</v>
      </c>
      <c r="K163" s="39">
        <v>5</v>
      </c>
      <c r="L163" s="39">
        <v>5</v>
      </c>
      <c r="M163" s="39">
        <v>1</v>
      </c>
      <c r="N163" s="39">
        <v>0</v>
      </c>
      <c r="O163" s="39">
        <v>0</v>
      </c>
      <c r="P163" s="39">
        <v>0</v>
      </c>
    </row>
    <row r="164" spans="1:16">
      <c r="A164" s="64" t="s">
        <v>238</v>
      </c>
      <c r="B164" s="39">
        <v>0</v>
      </c>
      <c r="C164" s="39">
        <v>0</v>
      </c>
      <c r="D164" s="39">
        <v>0</v>
      </c>
      <c r="E164" s="39">
        <v>20</v>
      </c>
      <c r="F164" s="39">
        <v>1</v>
      </c>
      <c r="G164" s="39">
        <v>1</v>
      </c>
      <c r="H164" s="39">
        <v>3</v>
      </c>
      <c r="I164" s="39">
        <v>1</v>
      </c>
      <c r="J164" s="39">
        <v>4</v>
      </c>
      <c r="K164" s="39">
        <v>0</v>
      </c>
      <c r="L164" s="39">
        <v>1</v>
      </c>
      <c r="M164" s="39">
        <v>1</v>
      </c>
      <c r="N164" s="39">
        <v>0</v>
      </c>
      <c r="O164" s="39">
        <v>0</v>
      </c>
      <c r="P164" s="39">
        <v>0</v>
      </c>
    </row>
    <row r="165" spans="1:16">
      <c r="A165" s="64" t="s">
        <v>239</v>
      </c>
      <c r="B165" s="39">
        <v>0</v>
      </c>
      <c r="C165" s="39">
        <v>0</v>
      </c>
      <c r="D165" s="39">
        <v>0</v>
      </c>
      <c r="E165" s="39">
        <v>2</v>
      </c>
      <c r="F165" s="39">
        <v>0</v>
      </c>
      <c r="G165" s="39">
        <v>0</v>
      </c>
      <c r="H165" s="39">
        <v>2</v>
      </c>
      <c r="I165" s="39">
        <v>0</v>
      </c>
      <c r="J165" s="39">
        <v>3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240</v>
      </c>
      <c r="B166" s="39">
        <v>1</v>
      </c>
      <c r="C166" s="39">
        <v>1</v>
      </c>
      <c r="D166" s="39">
        <v>0</v>
      </c>
      <c r="E166" s="39">
        <v>39</v>
      </c>
      <c r="F166" s="39">
        <v>9</v>
      </c>
      <c r="G166" s="39">
        <v>3</v>
      </c>
      <c r="H166" s="39">
        <v>2</v>
      </c>
      <c r="I166" s="39">
        <v>2</v>
      </c>
      <c r="J166" s="39">
        <v>42</v>
      </c>
      <c r="K166" s="39">
        <v>1</v>
      </c>
      <c r="L166" s="39">
        <v>3</v>
      </c>
      <c r="M166" s="39">
        <v>4</v>
      </c>
      <c r="N166" s="39">
        <v>0</v>
      </c>
      <c r="O166" s="39">
        <v>0</v>
      </c>
      <c r="P166" s="39">
        <v>1</v>
      </c>
    </row>
    <row r="167" spans="1:16">
      <c r="A167" s="64" t="s">
        <v>241</v>
      </c>
      <c r="B167" s="39">
        <v>0</v>
      </c>
      <c r="C167" s="39">
        <v>0</v>
      </c>
      <c r="D167" s="39">
        <v>0</v>
      </c>
      <c r="E167" s="39">
        <v>6</v>
      </c>
      <c r="F167" s="39">
        <v>0</v>
      </c>
      <c r="G167" s="39">
        <v>0</v>
      </c>
      <c r="H167" s="39">
        <v>0</v>
      </c>
      <c r="I167" s="39">
        <v>0</v>
      </c>
      <c r="J167" s="39">
        <v>21</v>
      </c>
      <c r="K167" s="39">
        <v>2</v>
      </c>
      <c r="L167" s="39">
        <v>6</v>
      </c>
      <c r="M167" s="39">
        <v>5</v>
      </c>
      <c r="N167" s="39">
        <v>0</v>
      </c>
      <c r="O167" s="39">
        <v>0</v>
      </c>
      <c r="P167" s="39">
        <v>0</v>
      </c>
    </row>
    <row r="168" spans="1:16">
      <c r="A168" s="64" t="s">
        <v>242</v>
      </c>
      <c r="B168" s="39">
        <v>2</v>
      </c>
      <c r="C168" s="39">
        <v>2</v>
      </c>
      <c r="D168" s="39">
        <v>0</v>
      </c>
      <c r="E168" s="39">
        <v>154</v>
      </c>
      <c r="F168" s="39">
        <v>0</v>
      </c>
      <c r="G168" s="39">
        <v>13</v>
      </c>
      <c r="H168" s="39">
        <v>29</v>
      </c>
      <c r="I168" s="39">
        <v>10</v>
      </c>
      <c r="J168" s="39">
        <v>27</v>
      </c>
      <c r="K168" s="39">
        <v>4</v>
      </c>
      <c r="L168" s="39">
        <v>38</v>
      </c>
      <c r="M168" s="39">
        <v>3</v>
      </c>
      <c r="N168" s="39">
        <v>0</v>
      </c>
      <c r="O168" s="39">
        <v>0</v>
      </c>
      <c r="P168" s="39">
        <v>3</v>
      </c>
    </row>
    <row r="169" spans="1:16">
      <c r="A169" s="64" t="s">
        <v>243</v>
      </c>
      <c r="B169" s="39">
        <v>2</v>
      </c>
      <c r="C169" s="39">
        <v>2</v>
      </c>
      <c r="D169" s="39">
        <v>0</v>
      </c>
      <c r="E169" s="39">
        <v>445</v>
      </c>
      <c r="F169" s="39">
        <v>1</v>
      </c>
      <c r="G169" s="39">
        <v>24</v>
      </c>
      <c r="H169" s="39">
        <v>145</v>
      </c>
      <c r="I169" s="39">
        <v>24</v>
      </c>
      <c r="J169" s="39">
        <v>337</v>
      </c>
      <c r="K169" s="39">
        <v>9</v>
      </c>
      <c r="L169" s="39">
        <v>12</v>
      </c>
      <c r="M169" s="39">
        <v>55</v>
      </c>
      <c r="N169" s="39">
        <v>0</v>
      </c>
      <c r="O169" s="39">
        <v>0</v>
      </c>
      <c r="P169" s="39">
        <v>3</v>
      </c>
    </row>
    <row r="170" spans="1:16">
      <c r="A170" s="64" t="s">
        <v>244</v>
      </c>
      <c r="B170" s="39">
        <v>0</v>
      </c>
      <c r="C170" s="39">
        <v>0</v>
      </c>
      <c r="D170" s="39">
        <v>0</v>
      </c>
      <c r="E170" s="39">
        <v>100</v>
      </c>
      <c r="F170" s="39">
        <v>7</v>
      </c>
      <c r="G170" s="39">
        <v>6</v>
      </c>
      <c r="H170" s="39">
        <v>5</v>
      </c>
      <c r="I170" s="39">
        <v>2</v>
      </c>
      <c r="J170" s="39">
        <v>110</v>
      </c>
      <c r="K170" s="39">
        <v>3</v>
      </c>
      <c r="L170" s="39">
        <v>90</v>
      </c>
      <c r="M170" s="39">
        <v>16</v>
      </c>
      <c r="N170" s="39">
        <v>0</v>
      </c>
      <c r="O170" s="39">
        <v>0</v>
      </c>
      <c r="P170" s="39">
        <v>0</v>
      </c>
    </row>
    <row r="171" spans="1:16">
      <c r="A171" s="64" t="s">
        <v>245</v>
      </c>
      <c r="B171" s="39">
        <v>0</v>
      </c>
      <c r="C171" s="39">
        <v>0</v>
      </c>
      <c r="D171" s="39">
        <v>0</v>
      </c>
      <c r="E171" s="39">
        <v>5</v>
      </c>
      <c r="F171" s="39">
        <v>0</v>
      </c>
      <c r="G171" s="39">
        <v>0</v>
      </c>
      <c r="H171" s="39">
        <v>0</v>
      </c>
      <c r="I171" s="39">
        <v>0</v>
      </c>
      <c r="J171" s="39">
        <v>5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246</v>
      </c>
      <c r="B172" s="39">
        <v>0</v>
      </c>
      <c r="C172" s="39">
        <v>0</v>
      </c>
      <c r="D172" s="39">
        <v>0</v>
      </c>
      <c r="E172" s="39">
        <v>2</v>
      </c>
      <c r="F172" s="39">
        <v>0</v>
      </c>
      <c r="G172" s="39">
        <v>0</v>
      </c>
      <c r="H172" s="39">
        <v>0</v>
      </c>
      <c r="I172" s="39">
        <v>0</v>
      </c>
      <c r="J172" s="39">
        <v>1</v>
      </c>
      <c r="K172" s="39">
        <v>0</v>
      </c>
      <c r="L172" s="39">
        <v>1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247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1</v>
      </c>
      <c r="H173" s="39">
        <v>0</v>
      </c>
      <c r="I173" s="39">
        <v>0</v>
      </c>
      <c r="J173" s="39">
        <v>3</v>
      </c>
      <c r="K173" s="39">
        <v>0</v>
      </c>
      <c r="L173" s="39">
        <v>0</v>
      </c>
      <c r="M173" s="39">
        <v>1</v>
      </c>
      <c r="N173" s="39">
        <v>0</v>
      </c>
      <c r="O173" s="39">
        <v>0</v>
      </c>
      <c r="P173" s="39">
        <v>0</v>
      </c>
    </row>
    <row r="174" spans="1:16">
      <c r="A174" s="64" t="s">
        <v>248</v>
      </c>
      <c r="B174" s="39">
        <v>12</v>
      </c>
      <c r="C174" s="39">
        <v>15</v>
      </c>
      <c r="D174" s="39">
        <v>0</v>
      </c>
      <c r="E174" s="39">
        <v>237</v>
      </c>
      <c r="F174" s="39">
        <v>2</v>
      </c>
      <c r="G174" s="39">
        <v>16</v>
      </c>
      <c r="H174" s="39">
        <v>46</v>
      </c>
      <c r="I174" s="39">
        <v>22</v>
      </c>
      <c r="J174" s="39">
        <v>320</v>
      </c>
      <c r="K174" s="39">
        <v>18</v>
      </c>
      <c r="L174" s="39">
        <v>39</v>
      </c>
      <c r="M174" s="39">
        <v>59</v>
      </c>
      <c r="N174" s="39">
        <v>0</v>
      </c>
      <c r="O174" s="39">
        <v>0</v>
      </c>
      <c r="P174" s="39">
        <v>17</v>
      </c>
    </row>
    <row r="175" spans="1:16">
      <c r="A175" s="64" t="s">
        <v>249</v>
      </c>
      <c r="B175" s="39">
        <v>0</v>
      </c>
      <c r="C175" s="39">
        <v>0</v>
      </c>
      <c r="D175" s="39">
        <v>0</v>
      </c>
      <c r="E175" s="39">
        <v>14</v>
      </c>
      <c r="F175" s="39">
        <v>2</v>
      </c>
      <c r="G175" s="39">
        <v>0</v>
      </c>
      <c r="H175" s="39">
        <v>1</v>
      </c>
      <c r="I175" s="39">
        <v>0</v>
      </c>
      <c r="J175" s="39">
        <v>13</v>
      </c>
      <c r="K175" s="39">
        <v>1</v>
      </c>
      <c r="L175" s="39">
        <v>0</v>
      </c>
      <c r="M175" s="39">
        <v>2</v>
      </c>
      <c r="N175" s="39">
        <v>0</v>
      </c>
      <c r="O175" s="39">
        <v>0</v>
      </c>
      <c r="P175" s="39">
        <v>0</v>
      </c>
    </row>
    <row r="176" spans="1:16">
      <c r="A176" s="64" t="s">
        <v>250</v>
      </c>
      <c r="B176" s="39">
        <v>0</v>
      </c>
      <c r="C176" s="39">
        <v>0</v>
      </c>
      <c r="D176" s="39">
        <v>0</v>
      </c>
      <c r="E176" s="39">
        <v>9</v>
      </c>
      <c r="F176" s="39">
        <v>3</v>
      </c>
      <c r="G176" s="39">
        <v>0</v>
      </c>
      <c r="H176" s="39">
        <v>0</v>
      </c>
      <c r="I176" s="39">
        <v>0</v>
      </c>
      <c r="J176" s="39">
        <v>2</v>
      </c>
      <c r="K176" s="39">
        <v>1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251</v>
      </c>
      <c r="B177" s="39">
        <v>0</v>
      </c>
      <c r="C177" s="39">
        <v>0</v>
      </c>
      <c r="D177" s="39">
        <v>0</v>
      </c>
      <c r="E177" s="39">
        <v>17</v>
      </c>
      <c r="F177" s="39">
        <v>4</v>
      </c>
      <c r="G177" s="39">
        <v>1</v>
      </c>
      <c r="H177" s="39">
        <v>1</v>
      </c>
      <c r="I177" s="39">
        <v>0</v>
      </c>
      <c r="J177" s="39">
        <v>4</v>
      </c>
      <c r="K177" s="39">
        <v>1</v>
      </c>
      <c r="L177" s="39">
        <v>3</v>
      </c>
      <c r="M177" s="39">
        <v>4</v>
      </c>
      <c r="N177" s="39">
        <v>0</v>
      </c>
      <c r="O177" s="39">
        <v>0</v>
      </c>
      <c r="P177" s="39">
        <v>0</v>
      </c>
    </row>
    <row r="178" spans="1:16">
      <c r="A178" s="64" t="s">
        <v>252</v>
      </c>
      <c r="B178" s="39">
        <v>0</v>
      </c>
      <c r="C178" s="39">
        <v>0</v>
      </c>
      <c r="D178" s="39">
        <v>0</v>
      </c>
      <c r="E178" s="39">
        <v>23</v>
      </c>
      <c r="F178" s="39">
        <v>0</v>
      </c>
      <c r="G178" s="39">
        <v>0</v>
      </c>
      <c r="H178" s="39">
        <v>1</v>
      </c>
      <c r="I178" s="39">
        <v>0</v>
      </c>
      <c r="J178" s="39">
        <v>52</v>
      </c>
      <c r="K178" s="39">
        <v>3</v>
      </c>
      <c r="L178" s="39">
        <v>13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253</v>
      </c>
      <c r="B179" s="39">
        <v>1</v>
      </c>
      <c r="C179" s="39">
        <v>1</v>
      </c>
      <c r="D179" s="39">
        <v>0</v>
      </c>
      <c r="E179" s="39">
        <v>62</v>
      </c>
      <c r="F179" s="39">
        <v>0</v>
      </c>
      <c r="G179" s="39">
        <v>10</v>
      </c>
      <c r="H179" s="39">
        <v>8</v>
      </c>
      <c r="I179" s="39">
        <v>2</v>
      </c>
      <c r="J179" s="39">
        <v>105</v>
      </c>
      <c r="K179" s="39">
        <v>3</v>
      </c>
      <c r="L179" s="39">
        <v>15</v>
      </c>
      <c r="M179" s="39">
        <v>22</v>
      </c>
      <c r="N179" s="39">
        <v>0</v>
      </c>
      <c r="O179" s="39">
        <v>0</v>
      </c>
      <c r="P179" s="39">
        <v>1</v>
      </c>
    </row>
    <row r="180" spans="1:16">
      <c r="A180" s="64" t="s">
        <v>254</v>
      </c>
      <c r="B180" s="39">
        <v>0</v>
      </c>
      <c r="C180" s="39">
        <v>0</v>
      </c>
      <c r="D180" s="39">
        <v>0</v>
      </c>
      <c r="E180" s="39">
        <v>3</v>
      </c>
      <c r="F180" s="39">
        <v>1</v>
      </c>
      <c r="G180" s="39">
        <v>0</v>
      </c>
      <c r="H180" s="39">
        <v>0</v>
      </c>
      <c r="I180" s="39">
        <v>0</v>
      </c>
      <c r="J180" s="39">
        <v>1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255</v>
      </c>
      <c r="B181" s="39">
        <v>1</v>
      </c>
      <c r="C181" s="39">
        <v>1</v>
      </c>
      <c r="D181" s="39">
        <v>0</v>
      </c>
      <c r="E181" s="39">
        <v>14</v>
      </c>
      <c r="F181" s="39">
        <v>2</v>
      </c>
      <c r="G181" s="39">
        <v>1</v>
      </c>
      <c r="H181" s="39">
        <v>1</v>
      </c>
      <c r="I181" s="39">
        <v>0</v>
      </c>
      <c r="J181" s="39">
        <v>13</v>
      </c>
      <c r="K181" s="39">
        <v>4</v>
      </c>
      <c r="L181" s="39">
        <v>14</v>
      </c>
      <c r="M181" s="39">
        <v>3</v>
      </c>
      <c r="N181" s="39">
        <v>0</v>
      </c>
      <c r="O181" s="39">
        <v>0</v>
      </c>
      <c r="P181" s="39">
        <v>1</v>
      </c>
    </row>
    <row r="182" spans="1:16">
      <c r="A182" s="64" t="s">
        <v>256</v>
      </c>
      <c r="B182" s="39">
        <v>0</v>
      </c>
      <c r="C182" s="39">
        <v>0</v>
      </c>
      <c r="D182" s="39">
        <v>0</v>
      </c>
      <c r="E182" s="39">
        <v>25</v>
      </c>
      <c r="F182" s="39">
        <v>7</v>
      </c>
      <c r="G182" s="39">
        <v>0</v>
      </c>
      <c r="H182" s="39">
        <v>0</v>
      </c>
      <c r="I182" s="39">
        <v>0</v>
      </c>
      <c r="J182" s="39">
        <v>15</v>
      </c>
      <c r="K182" s="39">
        <v>1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257</v>
      </c>
      <c r="B183" s="39">
        <v>0</v>
      </c>
      <c r="C183" s="39">
        <v>0</v>
      </c>
      <c r="D183" s="39">
        <v>0</v>
      </c>
      <c r="E183" s="39">
        <v>2</v>
      </c>
      <c r="F183" s="39">
        <v>0</v>
      </c>
      <c r="G183" s="39">
        <v>1</v>
      </c>
      <c r="H183" s="39">
        <v>0</v>
      </c>
      <c r="I183" s="39">
        <v>0</v>
      </c>
      <c r="J183" s="39">
        <v>2</v>
      </c>
      <c r="K183" s="39">
        <v>0</v>
      </c>
      <c r="L183" s="39">
        <v>1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258</v>
      </c>
      <c r="B184" s="39">
        <v>0</v>
      </c>
      <c r="C184" s="39">
        <v>0</v>
      </c>
      <c r="D184" s="39">
        <v>0</v>
      </c>
      <c r="E184" s="39">
        <v>21</v>
      </c>
      <c r="F184" s="39">
        <v>1</v>
      </c>
      <c r="G184" s="39">
        <v>1</v>
      </c>
      <c r="H184" s="39">
        <v>1</v>
      </c>
      <c r="I184" s="39">
        <v>0</v>
      </c>
      <c r="J184" s="39">
        <v>6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259</v>
      </c>
      <c r="B185" s="39">
        <v>0</v>
      </c>
      <c r="C185" s="39">
        <v>0</v>
      </c>
      <c r="D185" s="39">
        <v>0</v>
      </c>
      <c r="E185" s="39">
        <v>85</v>
      </c>
      <c r="F185" s="39">
        <v>5</v>
      </c>
      <c r="G185" s="39">
        <v>13</v>
      </c>
      <c r="H185" s="39">
        <v>4</v>
      </c>
      <c r="I185" s="39">
        <v>0</v>
      </c>
      <c r="J185" s="39">
        <v>104</v>
      </c>
      <c r="K185" s="39">
        <v>5</v>
      </c>
      <c r="L185" s="39">
        <v>89</v>
      </c>
      <c r="M185" s="39">
        <v>18</v>
      </c>
      <c r="N185" s="39">
        <v>0</v>
      </c>
      <c r="O185" s="39">
        <v>0</v>
      </c>
      <c r="P185" s="39">
        <v>0</v>
      </c>
    </row>
    <row r="186" spans="1:16">
      <c r="A186" s="64" t="s">
        <v>260</v>
      </c>
      <c r="B186" s="39">
        <v>2</v>
      </c>
      <c r="C186" s="39">
        <v>2</v>
      </c>
      <c r="D186" s="39">
        <v>0</v>
      </c>
      <c r="E186" s="39">
        <v>86</v>
      </c>
      <c r="F186" s="39">
        <v>2</v>
      </c>
      <c r="G186" s="39">
        <v>9</v>
      </c>
      <c r="H186" s="39">
        <v>6</v>
      </c>
      <c r="I186" s="39">
        <v>4</v>
      </c>
      <c r="J186" s="39">
        <v>118</v>
      </c>
      <c r="K186" s="39">
        <v>7</v>
      </c>
      <c r="L186" s="39">
        <v>23</v>
      </c>
      <c r="M186" s="39">
        <v>14</v>
      </c>
      <c r="N186" s="39">
        <v>0</v>
      </c>
      <c r="O186" s="39">
        <v>0</v>
      </c>
      <c r="P186" s="39">
        <v>2</v>
      </c>
    </row>
    <row r="187" spans="1:16">
      <c r="A187" s="64" t="s">
        <v>261</v>
      </c>
      <c r="B187" s="39">
        <v>0</v>
      </c>
      <c r="C187" s="39">
        <v>0</v>
      </c>
      <c r="D187" s="39">
        <v>0</v>
      </c>
      <c r="E187" s="39">
        <v>6</v>
      </c>
      <c r="F187" s="39">
        <v>3</v>
      </c>
      <c r="G187" s="39">
        <v>0</v>
      </c>
      <c r="H187" s="39">
        <v>0</v>
      </c>
      <c r="I187" s="39">
        <v>0</v>
      </c>
      <c r="J187" s="39">
        <v>5</v>
      </c>
      <c r="K187" s="39">
        <v>0</v>
      </c>
      <c r="L187" s="39">
        <v>1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262</v>
      </c>
      <c r="B188" s="39">
        <v>1</v>
      </c>
      <c r="C188" s="39">
        <v>1</v>
      </c>
      <c r="D188" s="39">
        <v>0</v>
      </c>
      <c r="E188" s="39">
        <v>11</v>
      </c>
      <c r="F188" s="39">
        <v>0</v>
      </c>
      <c r="G188" s="39">
        <v>1</v>
      </c>
      <c r="H188" s="39">
        <v>0</v>
      </c>
      <c r="I188" s="39">
        <v>0</v>
      </c>
      <c r="J188" s="39">
        <v>15</v>
      </c>
      <c r="K188" s="39">
        <v>0</v>
      </c>
      <c r="L188" s="39">
        <v>3</v>
      </c>
      <c r="M188" s="39">
        <v>0</v>
      </c>
      <c r="N188" s="39">
        <v>0</v>
      </c>
      <c r="O188" s="39">
        <v>0</v>
      </c>
      <c r="P188" s="39">
        <v>1</v>
      </c>
    </row>
    <row r="189" spans="1:16">
      <c r="A189" s="64" t="s">
        <v>263</v>
      </c>
      <c r="B189" s="39">
        <v>0</v>
      </c>
      <c r="C189" s="39">
        <v>0</v>
      </c>
      <c r="D189" s="39">
        <v>0</v>
      </c>
      <c r="E189" s="39">
        <v>39</v>
      </c>
      <c r="F189" s="39">
        <v>3</v>
      </c>
      <c r="G189" s="39">
        <v>2</v>
      </c>
      <c r="H189" s="39">
        <v>2</v>
      </c>
      <c r="I189" s="39">
        <v>0</v>
      </c>
      <c r="J189" s="39">
        <v>13</v>
      </c>
      <c r="K189" s="39">
        <v>3</v>
      </c>
      <c r="L189" s="39">
        <v>5</v>
      </c>
      <c r="M189" s="39">
        <v>3</v>
      </c>
      <c r="N189" s="39">
        <v>0</v>
      </c>
      <c r="O189" s="39">
        <v>0</v>
      </c>
      <c r="P189" s="39">
        <v>0</v>
      </c>
    </row>
    <row r="190" spans="1:16">
      <c r="A190" s="64" t="s">
        <v>264</v>
      </c>
      <c r="B190" s="39">
        <v>0</v>
      </c>
      <c r="C190" s="39">
        <v>0</v>
      </c>
      <c r="D190" s="39">
        <v>0</v>
      </c>
      <c r="E190" s="39">
        <v>3</v>
      </c>
      <c r="F190" s="39">
        <v>2</v>
      </c>
      <c r="G190" s="39">
        <v>0</v>
      </c>
      <c r="H190" s="39">
        <v>2</v>
      </c>
      <c r="I190" s="39">
        <v>0</v>
      </c>
      <c r="J190" s="39">
        <v>1</v>
      </c>
      <c r="K190" s="39">
        <v>1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265</v>
      </c>
      <c r="B191" s="39">
        <v>0</v>
      </c>
      <c r="C191" s="39">
        <v>0</v>
      </c>
      <c r="D191" s="39">
        <v>0</v>
      </c>
      <c r="E191" s="39">
        <v>19</v>
      </c>
      <c r="F191" s="39">
        <v>0</v>
      </c>
      <c r="G191" s="39">
        <v>4</v>
      </c>
      <c r="H191" s="39">
        <v>0</v>
      </c>
      <c r="I191" s="39">
        <v>1</v>
      </c>
      <c r="J191" s="39">
        <v>59</v>
      </c>
      <c r="K191" s="39">
        <v>4</v>
      </c>
      <c r="L191" s="39">
        <v>24</v>
      </c>
      <c r="M191" s="39">
        <v>22</v>
      </c>
      <c r="N191" s="39">
        <v>0</v>
      </c>
      <c r="O191" s="39">
        <v>0</v>
      </c>
      <c r="P191" s="39">
        <v>0</v>
      </c>
    </row>
    <row r="192" spans="1:16">
      <c r="A192" s="64" t="s">
        <v>266</v>
      </c>
      <c r="B192" s="39">
        <v>1</v>
      </c>
      <c r="C192" s="39">
        <v>1</v>
      </c>
      <c r="D192" s="39">
        <v>0</v>
      </c>
      <c r="E192" s="39">
        <v>46</v>
      </c>
      <c r="F192" s="39">
        <v>3</v>
      </c>
      <c r="G192" s="39">
        <v>3</v>
      </c>
      <c r="H192" s="39">
        <v>3</v>
      </c>
      <c r="I192" s="39">
        <v>0</v>
      </c>
      <c r="J192" s="39">
        <v>16</v>
      </c>
      <c r="K192" s="39">
        <v>2</v>
      </c>
      <c r="L192" s="39">
        <v>7</v>
      </c>
      <c r="M192" s="39">
        <v>5</v>
      </c>
      <c r="N192" s="39">
        <v>0</v>
      </c>
      <c r="O192" s="39">
        <v>0</v>
      </c>
      <c r="P192" s="39">
        <v>1</v>
      </c>
    </row>
    <row r="193" spans="1:16">
      <c r="A193" s="64" t="s">
        <v>267</v>
      </c>
      <c r="B193" s="39">
        <v>0</v>
      </c>
      <c r="C193" s="39">
        <v>0</v>
      </c>
      <c r="D193" s="39">
        <v>0</v>
      </c>
      <c r="E193" s="39">
        <v>22</v>
      </c>
      <c r="F193" s="39">
        <v>5</v>
      </c>
      <c r="G193" s="39">
        <v>2</v>
      </c>
      <c r="H193" s="39">
        <v>6</v>
      </c>
      <c r="I193" s="39">
        <v>0</v>
      </c>
      <c r="J193" s="39">
        <v>23</v>
      </c>
      <c r="K193" s="39">
        <v>1</v>
      </c>
      <c r="L193" s="39">
        <v>1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268</v>
      </c>
      <c r="B194" s="39">
        <v>3</v>
      </c>
      <c r="C194" s="39">
        <v>4</v>
      </c>
      <c r="D194" s="39">
        <v>0</v>
      </c>
      <c r="E194" s="39">
        <v>151</v>
      </c>
      <c r="F194" s="39">
        <v>1</v>
      </c>
      <c r="G194" s="39">
        <v>9</v>
      </c>
      <c r="H194" s="39">
        <v>5</v>
      </c>
      <c r="I194" s="39">
        <v>1</v>
      </c>
      <c r="J194" s="39">
        <v>199</v>
      </c>
      <c r="K194" s="39">
        <v>4</v>
      </c>
      <c r="L194" s="39">
        <v>27</v>
      </c>
      <c r="M194" s="39">
        <v>45</v>
      </c>
      <c r="N194" s="39">
        <v>0</v>
      </c>
      <c r="O194" s="39">
        <v>0</v>
      </c>
      <c r="P194" s="39">
        <v>4</v>
      </c>
    </row>
    <row r="195" spans="1:16">
      <c r="A195" s="64" t="s">
        <v>269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3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270</v>
      </c>
      <c r="B196" s="39">
        <v>0</v>
      </c>
      <c r="C196" s="39">
        <v>0</v>
      </c>
      <c r="D196" s="39">
        <v>0</v>
      </c>
      <c r="E196" s="39">
        <v>4</v>
      </c>
      <c r="F196" s="39">
        <v>0</v>
      </c>
      <c r="G196" s="39">
        <v>2</v>
      </c>
      <c r="H196" s="39">
        <v>2</v>
      </c>
      <c r="I196" s="39">
        <v>0</v>
      </c>
      <c r="J196" s="39">
        <v>3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271</v>
      </c>
      <c r="B197" s="39">
        <v>10</v>
      </c>
      <c r="C197" s="39">
        <v>12</v>
      </c>
      <c r="D197" s="39">
        <v>1</v>
      </c>
      <c r="E197" s="39">
        <v>924</v>
      </c>
      <c r="F197" s="39">
        <v>17</v>
      </c>
      <c r="G197" s="39">
        <v>84</v>
      </c>
      <c r="H197" s="39">
        <v>494</v>
      </c>
      <c r="I197" s="39">
        <v>84</v>
      </c>
      <c r="J197" s="39">
        <v>1033</v>
      </c>
      <c r="K197" s="39">
        <v>28</v>
      </c>
      <c r="L197" s="39">
        <v>78</v>
      </c>
      <c r="M197" s="39">
        <v>112</v>
      </c>
      <c r="N197" s="39">
        <v>1</v>
      </c>
      <c r="O197" s="39">
        <v>0</v>
      </c>
      <c r="P197" s="39">
        <v>16</v>
      </c>
    </row>
    <row r="198" spans="1:16">
      <c r="A198" s="64" t="s">
        <v>272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2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273</v>
      </c>
      <c r="B199" s="39">
        <v>1</v>
      </c>
      <c r="C199" s="39">
        <v>1</v>
      </c>
      <c r="D199" s="39">
        <v>1</v>
      </c>
      <c r="E199" s="39">
        <v>277</v>
      </c>
      <c r="F199" s="39">
        <v>4</v>
      </c>
      <c r="G199" s="39">
        <v>13</v>
      </c>
      <c r="H199" s="39">
        <v>84</v>
      </c>
      <c r="I199" s="39">
        <v>9</v>
      </c>
      <c r="J199" s="39">
        <v>197</v>
      </c>
      <c r="K199" s="39">
        <v>18</v>
      </c>
      <c r="L199" s="39">
        <v>143</v>
      </c>
      <c r="M199" s="39">
        <v>62</v>
      </c>
      <c r="N199" s="39">
        <v>1</v>
      </c>
      <c r="O199" s="39">
        <v>0</v>
      </c>
      <c r="P199" s="39">
        <v>2</v>
      </c>
    </row>
    <row r="200" spans="1:16">
      <c r="A200" s="64" t="s">
        <v>274</v>
      </c>
      <c r="B200" s="39">
        <v>2</v>
      </c>
      <c r="C200" s="39">
        <v>2</v>
      </c>
      <c r="D200" s="39">
        <v>0</v>
      </c>
      <c r="E200" s="39">
        <v>58</v>
      </c>
      <c r="F200" s="39">
        <v>1</v>
      </c>
      <c r="G200" s="39">
        <v>5</v>
      </c>
      <c r="H200" s="39">
        <v>5</v>
      </c>
      <c r="I200" s="39">
        <v>1</v>
      </c>
      <c r="J200" s="39">
        <v>118</v>
      </c>
      <c r="K200" s="39">
        <v>17</v>
      </c>
      <c r="L200" s="39">
        <v>27</v>
      </c>
      <c r="M200" s="39">
        <v>15</v>
      </c>
      <c r="N200" s="39">
        <v>0</v>
      </c>
      <c r="O200" s="39">
        <v>0</v>
      </c>
      <c r="P200" s="39">
        <v>3</v>
      </c>
    </row>
    <row r="201" spans="1:16">
      <c r="A201" s="64" t="s">
        <v>275</v>
      </c>
      <c r="B201" s="39">
        <v>1</v>
      </c>
      <c r="C201" s="39">
        <v>1</v>
      </c>
      <c r="D201" s="39">
        <v>0</v>
      </c>
      <c r="E201" s="39">
        <v>44</v>
      </c>
      <c r="F201" s="39">
        <v>4</v>
      </c>
      <c r="G201" s="39">
        <v>1</v>
      </c>
      <c r="H201" s="39">
        <v>5</v>
      </c>
      <c r="I201" s="39">
        <v>1</v>
      </c>
      <c r="J201" s="39">
        <v>6</v>
      </c>
      <c r="K201" s="39">
        <v>3</v>
      </c>
      <c r="L201" s="39">
        <v>0</v>
      </c>
      <c r="M201" s="39">
        <v>1</v>
      </c>
      <c r="N201" s="39">
        <v>0</v>
      </c>
      <c r="O201" s="39">
        <v>0</v>
      </c>
      <c r="P201" s="39">
        <v>1</v>
      </c>
    </row>
    <row r="202" spans="1:16">
      <c r="A202" s="64" t="s">
        <v>276</v>
      </c>
      <c r="B202" s="39">
        <v>0</v>
      </c>
      <c r="C202" s="39">
        <v>0</v>
      </c>
      <c r="D202" s="39">
        <v>0</v>
      </c>
      <c r="E202" s="39">
        <v>4</v>
      </c>
      <c r="F202" s="39">
        <v>0</v>
      </c>
      <c r="G202" s="39">
        <v>0</v>
      </c>
      <c r="H202" s="39">
        <v>1</v>
      </c>
      <c r="I202" s="39">
        <v>0</v>
      </c>
      <c r="J202" s="39">
        <v>14</v>
      </c>
      <c r="K202" s="39">
        <v>0</v>
      </c>
      <c r="L202" s="39">
        <v>2</v>
      </c>
      <c r="M202" s="39">
        <v>1</v>
      </c>
      <c r="N202" s="39">
        <v>0</v>
      </c>
      <c r="O202" s="39">
        <v>0</v>
      </c>
      <c r="P202" s="39">
        <v>0</v>
      </c>
    </row>
    <row r="203" spans="1:16">
      <c r="A203" s="64" t="s">
        <v>277</v>
      </c>
      <c r="B203" s="39">
        <v>1</v>
      </c>
      <c r="C203" s="39">
        <v>1</v>
      </c>
      <c r="D203" s="39">
        <v>0</v>
      </c>
      <c r="E203" s="39">
        <v>26</v>
      </c>
      <c r="F203" s="39">
        <v>10</v>
      </c>
      <c r="G203" s="39">
        <v>0</v>
      </c>
      <c r="H203" s="39">
        <v>1</v>
      </c>
      <c r="I203" s="39">
        <v>0</v>
      </c>
      <c r="J203" s="39">
        <v>21</v>
      </c>
      <c r="K203" s="39">
        <v>1</v>
      </c>
      <c r="L203" s="39">
        <v>0</v>
      </c>
      <c r="M203" s="39">
        <v>2</v>
      </c>
      <c r="N203" s="39">
        <v>0</v>
      </c>
      <c r="O203" s="39">
        <v>0</v>
      </c>
      <c r="P203" s="39">
        <v>1</v>
      </c>
    </row>
    <row r="204" spans="1:16">
      <c r="A204" s="64" t="s">
        <v>278</v>
      </c>
      <c r="B204" s="39">
        <v>0</v>
      </c>
      <c r="C204" s="39">
        <v>0</v>
      </c>
      <c r="D204" s="39">
        <v>0</v>
      </c>
      <c r="E204" s="39">
        <v>9</v>
      </c>
      <c r="F204" s="39">
        <v>3</v>
      </c>
      <c r="G204" s="39">
        <v>1</v>
      </c>
      <c r="H204" s="39">
        <v>0</v>
      </c>
      <c r="I204" s="39">
        <v>0</v>
      </c>
      <c r="J204" s="39">
        <v>3</v>
      </c>
      <c r="K204" s="39">
        <v>0</v>
      </c>
      <c r="L204" s="39">
        <v>1</v>
      </c>
      <c r="M204" s="39">
        <v>1</v>
      </c>
      <c r="N204" s="39">
        <v>0</v>
      </c>
      <c r="O204" s="39">
        <v>0</v>
      </c>
      <c r="P204" s="39">
        <v>0</v>
      </c>
    </row>
    <row r="205" spans="1:16">
      <c r="A205" s="64" t="s">
        <v>279</v>
      </c>
      <c r="B205" s="39">
        <v>0</v>
      </c>
      <c r="C205" s="39">
        <v>0</v>
      </c>
      <c r="D205" s="39">
        <v>0</v>
      </c>
      <c r="E205" s="39">
        <v>90</v>
      </c>
      <c r="F205" s="39">
        <v>2</v>
      </c>
      <c r="G205" s="39">
        <v>4</v>
      </c>
      <c r="H205" s="39">
        <v>5</v>
      </c>
      <c r="I205" s="39">
        <v>0</v>
      </c>
      <c r="J205" s="39">
        <v>45</v>
      </c>
      <c r="K205" s="39">
        <v>3</v>
      </c>
      <c r="L205" s="39">
        <v>12</v>
      </c>
      <c r="M205" s="39">
        <v>5</v>
      </c>
      <c r="N205" s="39">
        <v>0</v>
      </c>
      <c r="O205" s="39">
        <v>0</v>
      </c>
      <c r="P205" s="39">
        <v>1</v>
      </c>
    </row>
    <row r="206" spans="1:16">
      <c r="A206" s="64" t="s">
        <v>280</v>
      </c>
      <c r="B206" s="39">
        <v>0</v>
      </c>
      <c r="C206" s="39">
        <v>0</v>
      </c>
      <c r="D206" s="39">
        <v>0</v>
      </c>
      <c r="E206" s="39">
        <v>6</v>
      </c>
      <c r="F206" s="39">
        <v>0</v>
      </c>
      <c r="G206" s="39">
        <v>0</v>
      </c>
      <c r="H206" s="39">
        <v>1</v>
      </c>
      <c r="I206" s="39">
        <v>0</v>
      </c>
      <c r="J206" s="39">
        <v>11</v>
      </c>
      <c r="K206" s="39">
        <v>1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281</v>
      </c>
      <c r="B207" s="39">
        <v>0</v>
      </c>
      <c r="C207" s="39">
        <v>0</v>
      </c>
      <c r="D207" s="39">
        <v>0</v>
      </c>
      <c r="E207" s="39">
        <v>10</v>
      </c>
      <c r="F207" s="39">
        <v>1</v>
      </c>
      <c r="G207" s="39">
        <v>1</v>
      </c>
      <c r="H207" s="39">
        <v>0</v>
      </c>
      <c r="I207" s="39">
        <v>0</v>
      </c>
      <c r="J207" s="39">
        <v>9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282</v>
      </c>
      <c r="B208" s="39">
        <v>0</v>
      </c>
      <c r="C208" s="39">
        <v>0</v>
      </c>
      <c r="D208" s="39">
        <v>0</v>
      </c>
      <c r="E208" s="39">
        <v>10</v>
      </c>
      <c r="F208" s="39">
        <v>0</v>
      </c>
      <c r="G208" s="39">
        <v>1</v>
      </c>
      <c r="H208" s="39">
        <v>0</v>
      </c>
      <c r="I208" s="39">
        <v>1</v>
      </c>
      <c r="J208" s="39">
        <v>4</v>
      </c>
      <c r="K208" s="39">
        <v>3</v>
      </c>
      <c r="L208" s="39">
        <v>0</v>
      </c>
      <c r="M208" s="39">
        <v>1</v>
      </c>
      <c r="N208" s="39">
        <v>0</v>
      </c>
      <c r="O208" s="39">
        <v>0</v>
      </c>
      <c r="P208" s="39">
        <v>0</v>
      </c>
    </row>
    <row r="209" spans="1:16">
      <c r="A209" s="64" t="s">
        <v>283</v>
      </c>
      <c r="B209" s="39">
        <v>0</v>
      </c>
      <c r="C209" s="39">
        <v>0</v>
      </c>
      <c r="D209" s="39">
        <v>0</v>
      </c>
      <c r="E209" s="39">
        <v>18</v>
      </c>
      <c r="F209" s="39">
        <v>1</v>
      </c>
      <c r="G209" s="39">
        <v>0</v>
      </c>
      <c r="H209" s="39">
        <v>0</v>
      </c>
      <c r="I209" s="39">
        <v>0</v>
      </c>
      <c r="J209" s="39">
        <v>8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284</v>
      </c>
      <c r="B210" s="39">
        <v>0</v>
      </c>
      <c r="C210" s="39">
        <v>0</v>
      </c>
      <c r="D210" s="39">
        <v>0</v>
      </c>
      <c r="E210" s="39">
        <v>14</v>
      </c>
      <c r="F210" s="39">
        <v>0</v>
      </c>
      <c r="G210" s="39">
        <v>1</v>
      </c>
      <c r="H210" s="39">
        <v>0</v>
      </c>
      <c r="I210" s="39">
        <v>1</v>
      </c>
      <c r="J210" s="39">
        <v>18</v>
      </c>
      <c r="K210" s="39">
        <v>0</v>
      </c>
      <c r="L210" s="39">
        <v>0</v>
      </c>
      <c r="M210" s="39">
        <v>1</v>
      </c>
      <c r="N210" s="39">
        <v>0</v>
      </c>
      <c r="O210" s="39">
        <v>0</v>
      </c>
      <c r="P210" s="39">
        <v>0</v>
      </c>
    </row>
    <row r="211" spans="1:16">
      <c r="A211" s="64" t="s">
        <v>285</v>
      </c>
      <c r="B211" s="39">
        <v>0</v>
      </c>
      <c r="C211" s="39">
        <v>0</v>
      </c>
      <c r="D211" s="39">
        <v>0</v>
      </c>
      <c r="E211" s="39">
        <v>11</v>
      </c>
      <c r="F211" s="39">
        <v>3</v>
      </c>
      <c r="G211" s="39">
        <v>1</v>
      </c>
      <c r="H211" s="39">
        <v>0</v>
      </c>
      <c r="I211" s="39">
        <v>0</v>
      </c>
      <c r="J211" s="39">
        <v>2</v>
      </c>
      <c r="K211" s="39">
        <v>2</v>
      </c>
      <c r="L211" s="39">
        <v>4</v>
      </c>
      <c r="M211" s="39">
        <v>1</v>
      </c>
      <c r="N211" s="39">
        <v>0</v>
      </c>
      <c r="O211" s="39">
        <v>0</v>
      </c>
      <c r="P211" s="39">
        <v>0</v>
      </c>
    </row>
    <row r="212" spans="1:16">
      <c r="A212" s="64" t="s">
        <v>286</v>
      </c>
      <c r="B212" s="39">
        <v>2</v>
      </c>
      <c r="C212" s="39">
        <v>2</v>
      </c>
      <c r="D212" s="39">
        <v>0</v>
      </c>
      <c r="E212" s="39">
        <v>63</v>
      </c>
      <c r="F212" s="39">
        <v>3</v>
      </c>
      <c r="G212" s="39">
        <v>5</v>
      </c>
      <c r="H212" s="39">
        <v>1</v>
      </c>
      <c r="I212" s="39">
        <v>0</v>
      </c>
      <c r="J212" s="39">
        <v>84</v>
      </c>
      <c r="K212" s="39">
        <v>4</v>
      </c>
      <c r="L212" s="39">
        <v>17</v>
      </c>
      <c r="M212" s="39">
        <v>16</v>
      </c>
      <c r="N212" s="39">
        <v>0</v>
      </c>
      <c r="O212" s="39">
        <v>0</v>
      </c>
      <c r="P212" s="39">
        <v>2</v>
      </c>
    </row>
    <row r="213" spans="1:16">
      <c r="A213" s="64" t="s">
        <v>287</v>
      </c>
      <c r="B213" s="39">
        <v>3</v>
      </c>
      <c r="C213" s="39">
        <v>3</v>
      </c>
      <c r="D213" s="39">
        <v>0</v>
      </c>
      <c r="E213" s="39">
        <v>170</v>
      </c>
      <c r="F213" s="39">
        <v>1</v>
      </c>
      <c r="G213" s="39">
        <v>5</v>
      </c>
      <c r="H213" s="39">
        <v>8</v>
      </c>
      <c r="I213" s="39">
        <v>3</v>
      </c>
      <c r="J213" s="39">
        <v>65</v>
      </c>
      <c r="K213" s="39">
        <v>3</v>
      </c>
      <c r="L213" s="39">
        <v>30</v>
      </c>
      <c r="M213" s="39">
        <v>6</v>
      </c>
      <c r="N213" s="39">
        <v>0</v>
      </c>
      <c r="O213" s="39">
        <v>0</v>
      </c>
      <c r="P213" s="39">
        <v>3</v>
      </c>
    </row>
    <row r="214" spans="1:16">
      <c r="A214" s="64" t="s">
        <v>288</v>
      </c>
      <c r="B214" s="39">
        <v>4</v>
      </c>
      <c r="C214" s="39">
        <v>4</v>
      </c>
      <c r="D214" s="39">
        <v>0</v>
      </c>
      <c r="E214" s="39">
        <v>269</v>
      </c>
      <c r="F214" s="39">
        <v>3</v>
      </c>
      <c r="G214" s="39">
        <v>18</v>
      </c>
      <c r="H214" s="39">
        <v>27</v>
      </c>
      <c r="I214" s="39">
        <v>2</v>
      </c>
      <c r="J214" s="39">
        <v>224</v>
      </c>
      <c r="K214" s="39">
        <v>19</v>
      </c>
      <c r="L214" s="39">
        <v>22</v>
      </c>
      <c r="M214" s="39">
        <v>50</v>
      </c>
      <c r="N214" s="39">
        <v>0</v>
      </c>
      <c r="O214" s="39">
        <v>0</v>
      </c>
      <c r="P214" s="39">
        <v>4</v>
      </c>
    </row>
    <row r="215" spans="1:16">
      <c r="A215" s="64" t="s">
        <v>289</v>
      </c>
      <c r="B215" s="39">
        <v>0</v>
      </c>
      <c r="C215" s="39">
        <v>0</v>
      </c>
      <c r="D215" s="39">
        <v>0</v>
      </c>
      <c r="E215" s="39">
        <v>19</v>
      </c>
      <c r="F215" s="39">
        <v>0</v>
      </c>
      <c r="G215" s="39">
        <v>1</v>
      </c>
      <c r="H215" s="39">
        <v>2</v>
      </c>
      <c r="I215" s="39">
        <v>0</v>
      </c>
      <c r="J215" s="39">
        <v>5</v>
      </c>
      <c r="K215" s="39">
        <v>1</v>
      </c>
      <c r="L215" s="39">
        <v>2</v>
      </c>
      <c r="M215" s="39">
        <v>2</v>
      </c>
      <c r="N215" s="39">
        <v>0</v>
      </c>
      <c r="O215" s="39">
        <v>0</v>
      </c>
      <c r="P215" s="39">
        <v>0</v>
      </c>
    </row>
    <row r="216" spans="1:16">
      <c r="A216" s="64" t="s">
        <v>290</v>
      </c>
      <c r="B216" s="39">
        <v>3</v>
      </c>
      <c r="C216" s="39">
        <v>3</v>
      </c>
      <c r="D216" s="39">
        <v>0</v>
      </c>
      <c r="E216" s="39">
        <v>337</v>
      </c>
      <c r="F216" s="39">
        <v>1</v>
      </c>
      <c r="G216" s="39">
        <v>14</v>
      </c>
      <c r="H216" s="39">
        <v>23</v>
      </c>
      <c r="I216" s="39">
        <v>2</v>
      </c>
      <c r="J216" s="39">
        <v>137</v>
      </c>
      <c r="K216" s="39">
        <v>14</v>
      </c>
      <c r="L216" s="39">
        <v>35</v>
      </c>
      <c r="M216" s="39">
        <v>24</v>
      </c>
      <c r="N216" s="39">
        <v>0</v>
      </c>
      <c r="O216" s="39">
        <v>0</v>
      </c>
      <c r="P216" s="39">
        <v>3</v>
      </c>
    </row>
    <row r="217" spans="1:16">
      <c r="A217" s="64" t="s">
        <v>291</v>
      </c>
      <c r="B217" s="39">
        <v>0</v>
      </c>
      <c r="C217" s="39">
        <v>0</v>
      </c>
      <c r="D217" s="39">
        <v>0</v>
      </c>
      <c r="E217" s="39">
        <v>5</v>
      </c>
      <c r="F217" s="39">
        <v>0</v>
      </c>
      <c r="G217" s="39">
        <v>0</v>
      </c>
      <c r="H217" s="39">
        <v>0</v>
      </c>
      <c r="I217" s="39">
        <v>0</v>
      </c>
      <c r="J217" s="39">
        <v>4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292</v>
      </c>
      <c r="B218" s="39">
        <v>0</v>
      </c>
      <c r="C218" s="39">
        <v>0</v>
      </c>
      <c r="D218" s="39">
        <v>0</v>
      </c>
      <c r="E218" s="39">
        <v>26</v>
      </c>
      <c r="F218" s="39">
        <v>3</v>
      </c>
      <c r="G218" s="39">
        <v>1</v>
      </c>
      <c r="H218" s="39">
        <v>0</v>
      </c>
      <c r="I218" s="39">
        <v>0</v>
      </c>
      <c r="J218" s="39">
        <v>10</v>
      </c>
      <c r="K218" s="39">
        <v>1</v>
      </c>
      <c r="L218" s="39">
        <v>5</v>
      </c>
      <c r="M218" s="39">
        <v>3</v>
      </c>
      <c r="N218" s="39">
        <v>0</v>
      </c>
      <c r="O218" s="39">
        <v>0</v>
      </c>
      <c r="P218" s="39">
        <v>0</v>
      </c>
    </row>
    <row r="219" spans="1:16">
      <c r="A219" s="64" t="s">
        <v>293</v>
      </c>
      <c r="B219" s="39">
        <v>0</v>
      </c>
      <c r="C219" s="39">
        <v>0</v>
      </c>
      <c r="D219" s="39">
        <v>0</v>
      </c>
      <c r="E219" s="39">
        <v>6</v>
      </c>
      <c r="F219" s="39">
        <v>1</v>
      </c>
      <c r="G219" s="39">
        <v>0</v>
      </c>
      <c r="H219" s="39">
        <v>0</v>
      </c>
      <c r="I219" s="39">
        <v>0</v>
      </c>
      <c r="J219" s="39">
        <v>6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294</v>
      </c>
      <c r="B220" s="39">
        <v>0</v>
      </c>
      <c r="C220" s="39">
        <v>0</v>
      </c>
      <c r="D220" s="39">
        <v>0</v>
      </c>
      <c r="E220" s="39">
        <v>24</v>
      </c>
      <c r="F220" s="39">
        <v>3</v>
      </c>
      <c r="G220" s="39">
        <v>1</v>
      </c>
      <c r="H220" s="39">
        <v>0</v>
      </c>
      <c r="I220" s="39">
        <v>0</v>
      </c>
      <c r="J220" s="39">
        <v>16</v>
      </c>
      <c r="K220" s="39">
        <v>2</v>
      </c>
      <c r="L220" s="39">
        <v>1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295</v>
      </c>
      <c r="B221" s="39">
        <v>0</v>
      </c>
      <c r="C221" s="39">
        <v>0</v>
      </c>
      <c r="D221" s="39">
        <v>0</v>
      </c>
      <c r="E221" s="39">
        <v>1</v>
      </c>
      <c r="F221" s="39">
        <v>0</v>
      </c>
      <c r="G221" s="39">
        <v>0</v>
      </c>
      <c r="H221" s="39">
        <v>0</v>
      </c>
      <c r="I221" s="39">
        <v>0</v>
      </c>
      <c r="J221" s="39">
        <v>5</v>
      </c>
      <c r="K221" s="39">
        <v>1</v>
      </c>
      <c r="L221" s="39">
        <v>0</v>
      </c>
      <c r="M221" s="39">
        <v>1</v>
      </c>
      <c r="N221" s="39">
        <v>0</v>
      </c>
      <c r="O221" s="39">
        <v>0</v>
      </c>
      <c r="P221" s="39">
        <v>0</v>
      </c>
    </row>
    <row r="222" spans="1:16">
      <c r="A222" s="64" t="s">
        <v>296</v>
      </c>
      <c r="B222" s="39">
        <v>1</v>
      </c>
      <c r="C222" s="39">
        <v>1</v>
      </c>
      <c r="D222" s="39">
        <v>0</v>
      </c>
      <c r="E222" s="39">
        <v>40</v>
      </c>
      <c r="F222" s="39">
        <v>2</v>
      </c>
      <c r="G222" s="39">
        <v>1</v>
      </c>
      <c r="H222" s="39">
        <v>0</v>
      </c>
      <c r="I222" s="39">
        <v>1</v>
      </c>
      <c r="J222" s="39">
        <v>21</v>
      </c>
      <c r="K222" s="39">
        <v>2</v>
      </c>
      <c r="L222" s="39">
        <v>6</v>
      </c>
      <c r="M222" s="39">
        <v>3</v>
      </c>
      <c r="N222" s="39">
        <v>0</v>
      </c>
      <c r="O222" s="39">
        <v>0</v>
      </c>
      <c r="P222" s="39">
        <v>1</v>
      </c>
    </row>
    <row r="223" spans="1:16">
      <c r="A223" s="64" t="s">
        <v>297</v>
      </c>
      <c r="B223" s="39">
        <v>0</v>
      </c>
      <c r="C223" s="39">
        <v>0</v>
      </c>
      <c r="D223" s="39">
        <v>0</v>
      </c>
      <c r="E223" s="39">
        <v>52</v>
      </c>
      <c r="F223" s="39">
        <v>4</v>
      </c>
      <c r="G223" s="39">
        <v>0</v>
      </c>
      <c r="H223" s="39">
        <v>3</v>
      </c>
      <c r="I223" s="39">
        <v>0</v>
      </c>
      <c r="J223" s="39">
        <v>22</v>
      </c>
      <c r="K223" s="39">
        <v>0</v>
      </c>
      <c r="L223" s="39">
        <v>0</v>
      </c>
      <c r="M223" s="39">
        <v>1</v>
      </c>
      <c r="N223" s="39">
        <v>0</v>
      </c>
      <c r="O223" s="39">
        <v>0</v>
      </c>
      <c r="P223" s="39">
        <v>2</v>
      </c>
    </row>
    <row r="224" spans="1:16">
      <c r="A224" s="64" t="s">
        <v>298</v>
      </c>
      <c r="B224" s="39">
        <v>0</v>
      </c>
      <c r="C224" s="39">
        <v>0</v>
      </c>
      <c r="D224" s="39">
        <v>0</v>
      </c>
      <c r="E224" s="39">
        <v>13</v>
      </c>
      <c r="F224" s="39">
        <v>6</v>
      </c>
      <c r="G224" s="39">
        <v>0</v>
      </c>
      <c r="H224" s="39">
        <v>0</v>
      </c>
      <c r="I224" s="39">
        <v>0</v>
      </c>
      <c r="J224" s="39">
        <v>5</v>
      </c>
      <c r="K224" s="39">
        <v>0</v>
      </c>
      <c r="L224" s="39">
        <v>1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299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300</v>
      </c>
      <c r="B226" s="39">
        <v>3</v>
      </c>
      <c r="C226" s="39">
        <v>3</v>
      </c>
      <c r="D226" s="39">
        <v>0</v>
      </c>
      <c r="E226" s="39">
        <v>171</v>
      </c>
      <c r="F226" s="39">
        <v>14</v>
      </c>
      <c r="G226" s="39">
        <v>5</v>
      </c>
      <c r="H226" s="39">
        <v>13</v>
      </c>
      <c r="I226" s="39">
        <v>0</v>
      </c>
      <c r="J226" s="39">
        <v>72</v>
      </c>
      <c r="K226" s="39">
        <v>8</v>
      </c>
      <c r="L226" s="39">
        <v>15</v>
      </c>
      <c r="M226" s="39">
        <v>25</v>
      </c>
      <c r="N226" s="39">
        <v>0</v>
      </c>
      <c r="O226" s="39">
        <v>0</v>
      </c>
      <c r="P226" s="39">
        <v>4</v>
      </c>
    </row>
    <row r="227" spans="1:16">
      <c r="A227" s="64" t="s">
        <v>301</v>
      </c>
      <c r="B227" s="39">
        <v>0</v>
      </c>
      <c r="C227" s="39">
        <v>0</v>
      </c>
      <c r="D227" s="39">
        <v>0</v>
      </c>
      <c r="E227" s="39">
        <v>5</v>
      </c>
      <c r="F227" s="39">
        <v>0</v>
      </c>
      <c r="G227" s="39">
        <v>0</v>
      </c>
      <c r="H227" s="39">
        <v>1</v>
      </c>
      <c r="I227" s="39">
        <v>0</v>
      </c>
      <c r="J227" s="39">
        <v>2</v>
      </c>
      <c r="K227" s="39">
        <v>3</v>
      </c>
      <c r="L227" s="39">
        <v>0</v>
      </c>
      <c r="M227" s="39">
        <v>3</v>
      </c>
      <c r="N227" s="39">
        <v>0</v>
      </c>
      <c r="O227" s="39">
        <v>0</v>
      </c>
      <c r="P227" s="39">
        <v>0</v>
      </c>
    </row>
    <row r="228" spans="1:16">
      <c r="A228" s="64" t="s">
        <v>302</v>
      </c>
      <c r="B228" s="39">
        <v>0</v>
      </c>
      <c r="C228" s="39">
        <v>0</v>
      </c>
      <c r="D228" s="39">
        <v>0</v>
      </c>
      <c r="E228" s="39">
        <v>3</v>
      </c>
      <c r="F228" s="39">
        <v>0</v>
      </c>
      <c r="G228" s="39">
        <v>0</v>
      </c>
      <c r="H228" s="39">
        <v>2</v>
      </c>
      <c r="I228" s="39">
        <v>0</v>
      </c>
      <c r="J228" s="39">
        <v>2</v>
      </c>
      <c r="K228" s="39">
        <v>4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303</v>
      </c>
      <c r="B229" s="39">
        <v>0</v>
      </c>
      <c r="C229" s="39">
        <v>0</v>
      </c>
      <c r="D229" s="39">
        <v>0</v>
      </c>
      <c r="E229" s="39">
        <v>4</v>
      </c>
      <c r="F229" s="39">
        <v>0</v>
      </c>
      <c r="G229" s="39">
        <v>0</v>
      </c>
      <c r="H229" s="39">
        <v>0</v>
      </c>
      <c r="I229" s="39">
        <v>0</v>
      </c>
      <c r="J229" s="39">
        <v>2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304</v>
      </c>
      <c r="B230" s="39">
        <v>1</v>
      </c>
      <c r="C230" s="39">
        <v>1</v>
      </c>
      <c r="D230" s="39">
        <v>0</v>
      </c>
      <c r="E230" s="39">
        <v>36</v>
      </c>
      <c r="F230" s="39">
        <v>0</v>
      </c>
      <c r="G230" s="39">
        <v>6</v>
      </c>
      <c r="H230" s="39">
        <v>2</v>
      </c>
      <c r="I230" s="39">
        <v>0</v>
      </c>
      <c r="J230" s="39">
        <v>58</v>
      </c>
      <c r="K230" s="39">
        <v>0</v>
      </c>
      <c r="L230" s="39">
        <v>7</v>
      </c>
      <c r="M230" s="39">
        <v>2</v>
      </c>
      <c r="N230" s="39">
        <v>0</v>
      </c>
      <c r="O230" s="39">
        <v>0</v>
      </c>
      <c r="P230" s="39">
        <v>1</v>
      </c>
    </row>
    <row r="231" spans="1:16">
      <c r="A231" s="64" t="s">
        <v>305</v>
      </c>
      <c r="B231" s="39">
        <v>0</v>
      </c>
      <c r="C231" s="39">
        <v>0</v>
      </c>
      <c r="D231" s="39">
        <v>0</v>
      </c>
      <c r="E231" s="39">
        <v>10</v>
      </c>
      <c r="F231" s="39">
        <v>2</v>
      </c>
      <c r="G231" s="39">
        <v>0</v>
      </c>
      <c r="H231" s="39">
        <v>1</v>
      </c>
      <c r="I231" s="39">
        <v>0</v>
      </c>
      <c r="J231" s="39">
        <v>4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306</v>
      </c>
      <c r="B232" s="39">
        <v>0</v>
      </c>
      <c r="C232" s="39">
        <v>0</v>
      </c>
      <c r="D232" s="39">
        <v>0</v>
      </c>
      <c r="E232" s="39">
        <v>8</v>
      </c>
      <c r="F232" s="39">
        <v>3</v>
      </c>
      <c r="G232" s="39">
        <v>0</v>
      </c>
      <c r="H232" s="39">
        <v>1</v>
      </c>
      <c r="I232" s="39">
        <v>0</v>
      </c>
      <c r="J232" s="39">
        <v>3</v>
      </c>
      <c r="K232" s="39">
        <v>2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307</v>
      </c>
      <c r="B233" s="39">
        <v>0</v>
      </c>
      <c r="C233" s="39">
        <v>0</v>
      </c>
      <c r="D233" s="39">
        <v>0</v>
      </c>
      <c r="E233" s="39">
        <v>3</v>
      </c>
      <c r="F233" s="39">
        <v>0</v>
      </c>
      <c r="G233" s="39">
        <v>0</v>
      </c>
      <c r="H233" s="39">
        <v>0</v>
      </c>
      <c r="I233" s="39">
        <v>0</v>
      </c>
      <c r="J233" s="39">
        <v>9</v>
      </c>
      <c r="K233" s="39">
        <v>3</v>
      </c>
      <c r="L233" s="39">
        <v>4</v>
      </c>
      <c r="M233" s="39">
        <v>2</v>
      </c>
      <c r="N233" s="39">
        <v>0</v>
      </c>
      <c r="O233" s="39">
        <v>0</v>
      </c>
      <c r="P233" s="39">
        <v>0</v>
      </c>
    </row>
    <row r="234" spans="1:16">
      <c r="A234" s="64" t="s">
        <v>308</v>
      </c>
      <c r="B234" s="39">
        <v>1</v>
      </c>
      <c r="C234" s="39">
        <v>1</v>
      </c>
      <c r="D234" s="39">
        <v>0</v>
      </c>
      <c r="E234" s="39">
        <v>148</v>
      </c>
      <c r="F234" s="39">
        <v>16</v>
      </c>
      <c r="G234" s="39">
        <v>2</v>
      </c>
      <c r="H234" s="39">
        <v>19</v>
      </c>
      <c r="I234" s="39">
        <v>0</v>
      </c>
      <c r="J234" s="39">
        <v>51</v>
      </c>
      <c r="K234" s="39">
        <v>3</v>
      </c>
      <c r="L234" s="39">
        <v>45</v>
      </c>
      <c r="M234" s="39">
        <v>21</v>
      </c>
      <c r="N234" s="39">
        <v>0</v>
      </c>
      <c r="O234" s="39">
        <v>0</v>
      </c>
      <c r="P234" s="39">
        <v>2</v>
      </c>
    </row>
    <row r="235" spans="1:16">
      <c r="A235" s="64" t="s">
        <v>309</v>
      </c>
      <c r="B235" s="39">
        <v>1</v>
      </c>
      <c r="C235" s="39">
        <v>1</v>
      </c>
      <c r="D235" s="39">
        <v>0</v>
      </c>
      <c r="E235" s="39">
        <v>31</v>
      </c>
      <c r="F235" s="39">
        <v>7</v>
      </c>
      <c r="G235" s="39">
        <v>0</v>
      </c>
      <c r="H235" s="39">
        <v>0</v>
      </c>
      <c r="I235" s="39">
        <v>0</v>
      </c>
      <c r="J235" s="39">
        <v>7</v>
      </c>
      <c r="K235" s="39">
        <v>2</v>
      </c>
      <c r="L235" s="39">
        <v>18</v>
      </c>
      <c r="M235" s="39">
        <v>4</v>
      </c>
      <c r="N235" s="39">
        <v>0</v>
      </c>
      <c r="O235" s="39">
        <v>0</v>
      </c>
      <c r="P235" s="39">
        <v>1</v>
      </c>
    </row>
    <row r="236" spans="1:16">
      <c r="A236" s="64" t="s">
        <v>310</v>
      </c>
      <c r="B236" s="39">
        <v>0</v>
      </c>
      <c r="C236" s="39">
        <v>0</v>
      </c>
      <c r="D236" s="39">
        <v>0</v>
      </c>
      <c r="E236" s="39">
        <v>13</v>
      </c>
      <c r="F236" s="39">
        <v>2</v>
      </c>
      <c r="G236" s="39">
        <v>0</v>
      </c>
      <c r="H236" s="39">
        <v>0</v>
      </c>
      <c r="I236" s="39">
        <v>0</v>
      </c>
      <c r="J236" s="39">
        <v>9</v>
      </c>
      <c r="K236" s="39">
        <v>3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311</v>
      </c>
      <c r="B237" s="39">
        <v>0</v>
      </c>
      <c r="C237" s="39">
        <v>0</v>
      </c>
      <c r="D237" s="39">
        <v>0</v>
      </c>
      <c r="E237" s="39">
        <v>17</v>
      </c>
      <c r="F237" s="39">
        <v>12</v>
      </c>
      <c r="G237" s="39">
        <v>0</v>
      </c>
      <c r="H237" s="39">
        <v>0</v>
      </c>
      <c r="I237" s="39">
        <v>0</v>
      </c>
      <c r="J237" s="39">
        <v>2</v>
      </c>
      <c r="K237" s="39">
        <v>2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312</v>
      </c>
      <c r="B238" s="39">
        <v>1</v>
      </c>
      <c r="C238" s="39">
        <v>1</v>
      </c>
      <c r="D238" s="39">
        <v>0</v>
      </c>
      <c r="E238" s="39">
        <v>18</v>
      </c>
      <c r="F238" s="39">
        <v>3</v>
      </c>
      <c r="G238" s="39">
        <v>2</v>
      </c>
      <c r="H238" s="39">
        <v>1</v>
      </c>
      <c r="I238" s="39">
        <v>0</v>
      </c>
      <c r="J238" s="39">
        <v>11</v>
      </c>
      <c r="K238" s="39">
        <v>3</v>
      </c>
      <c r="L238" s="39">
        <v>1</v>
      </c>
      <c r="M238" s="39">
        <v>1</v>
      </c>
      <c r="N238" s="39">
        <v>0</v>
      </c>
      <c r="O238" s="39">
        <v>0</v>
      </c>
      <c r="P238" s="39">
        <v>1</v>
      </c>
    </row>
    <row r="239" spans="1:16">
      <c r="A239" s="64" t="s">
        <v>313</v>
      </c>
      <c r="B239" s="39">
        <v>2</v>
      </c>
      <c r="C239" s="39">
        <v>2</v>
      </c>
      <c r="D239" s="39">
        <v>0</v>
      </c>
      <c r="E239" s="39">
        <v>54</v>
      </c>
      <c r="F239" s="39">
        <v>0</v>
      </c>
      <c r="G239" s="39">
        <v>3</v>
      </c>
      <c r="H239" s="39">
        <v>1</v>
      </c>
      <c r="I239" s="39">
        <v>0</v>
      </c>
      <c r="J239" s="39">
        <v>38</v>
      </c>
      <c r="K239" s="39">
        <v>3</v>
      </c>
      <c r="L239" s="39">
        <v>4</v>
      </c>
      <c r="M239" s="39">
        <v>4</v>
      </c>
      <c r="N239" s="39">
        <v>0</v>
      </c>
      <c r="O239" s="39">
        <v>0</v>
      </c>
      <c r="P239" s="39">
        <v>2</v>
      </c>
    </row>
    <row r="240" spans="1:16">
      <c r="A240" s="64" t="s">
        <v>314</v>
      </c>
      <c r="B240" s="39">
        <v>0</v>
      </c>
      <c r="C240" s="39">
        <v>0</v>
      </c>
      <c r="D240" s="39">
        <v>0</v>
      </c>
      <c r="E240" s="39">
        <v>10</v>
      </c>
      <c r="F240" s="39">
        <v>3</v>
      </c>
      <c r="G240" s="39">
        <v>0</v>
      </c>
      <c r="H240" s="39">
        <v>1</v>
      </c>
      <c r="I240" s="39">
        <v>0</v>
      </c>
      <c r="J240" s="39">
        <v>0</v>
      </c>
      <c r="K240" s="39">
        <v>2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315</v>
      </c>
      <c r="B241" s="39">
        <v>0</v>
      </c>
      <c r="C241" s="39">
        <v>0</v>
      </c>
      <c r="D241" s="39">
        <v>0</v>
      </c>
      <c r="E241" s="39">
        <v>2</v>
      </c>
      <c r="F241" s="39">
        <v>1</v>
      </c>
      <c r="G241" s="39">
        <v>1</v>
      </c>
      <c r="H241" s="39">
        <v>0</v>
      </c>
      <c r="I241" s="39">
        <v>0</v>
      </c>
      <c r="J241" s="39">
        <v>4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316</v>
      </c>
      <c r="B242" s="39">
        <v>2</v>
      </c>
      <c r="C242" s="39">
        <v>2</v>
      </c>
      <c r="D242" s="39">
        <v>0</v>
      </c>
      <c r="E242" s="39">
        <v>151</v>
      </c>
      <c r="F242" s="39">
        <v>8</v>
      </c>
      <c r="G242" s="39">
        <v>0</v>
      </c>
      <c r="H242" s="39">
        <v>6</v>
      </c>
      <c r="I242" s="39">
        <v>0</v>
      </c>
      <c r="J242" s="39">
        <v>87</v>
      </c>
      <c r="K242" s="39">
        <v>9</v>
      </c>
      <c r="L242" s="39">
        <v>27</v>
      </c>
      <c r="M242" s="39">
        <v>22</v>
      </c>
      <c r="N242" s="39">
        <v>0</v>
      </c>
      <c r="O242" s="39">
        <v>0</v>
      </c>
      <c r="P242" s="39">
        <v>2</v>
      </c>
    </row>
    <row r="243" spans="1:16">
      <c r="A243" s="64" t="s">
        <v>317</v>
      </c>
      <c r="B243" s="39">
        <v>2</v>
      </c>
      <c r="C243" s="39">
        <v>2</v>
      </c>
      <c r="D243" s="39">
        <v>0</v>
      </c>
      <c r="E243" s="39">
        <v>9</v>
      </c>
      <c r="F243" s="39">
        <v>3</v>
      </c>
      <c r="G243" s="39">
        <v>2</v>
      </c>
      <c r="H243" s="39">
        <v>0</v>
      </c>
      <c r="I243" s="39">
        <v>0</v>
      </c>
      <c r="J243" s="39">
        <v>5</v>
      </c>
      <c r="K243" s="39">
        <v>4</v>
      </c>
      <c r="L243" s="39">
        <v>1</v>
      </c>
      <c r="M243" s="39">
        <v>0</v>
      </c>
      <c r="N243" s="39">
        <v>0</v>
      </c>
      <c r="O243" s="39">
        <v>0</v>
      </c>
      <c r="P243" s="39">
        <v>2</v>
      </c>
    </row>
    <row r="244" spans="1:16">
      <c r="A244" s="64" t="s">
        <v>318</v>
      </c>
      <c r="B244" s="39">
        <v>3</v>
      </c>
      <c r="C244" s="39">
        <v>4</v>
      </c>
      <c r="D244" s="39">
        <v>0</v>
      </c>
      <c r="E244" s="39">
        <v>369</v>
      </c>
      <c r="F244" s="39">
        <v>1</v>
      </c>
      <c r="G244" s="39">
        <v>55</v>
      </c>
      <c r="H244" s="39">
        <v>45</v>
      </c>
      <c r="I244" s="39">
        <v>6</v>
      </c>
      <c r="J244" s="39">
        <v>345</v>
      </c>
      <c r="K244" s="39">
        <v>25</v>
      </c>
      <c r="L244" s="39">
        <v>74</v>
      </c>
      <c r="M244" s="39">
        <v>49</v>
      </c>
      <c r="N244" s="39">
        <v>0</v>
      </c>
      <c r="O244" s="39">
        <v>0</v>
      </c>
      <c r="P244" s="39">
        <v>4</v>
      </c>
    </row>
    <row r="245" spans="1:16">
      <c r="A245" s="64" t="s">
        <v>319</v>
      </c>
      <c r="B245" s="39">
        <v>0</v>
      </c>
      <c r="C245" s="39">
        <v>0</v>
      </c>
      <c r="D245" s="39">
        <v>0</v>
      </c>
      <c r="E245" s="39">
        <v>2</v>
      </c>
      <c r="F245" s="39">
        <v>1</v>
      </c>
      <c r="G245" s="39">
        <v>0</v>
      </c>
      <c r="H245" s="39">
        <v>0</v>
      </c>
      <c r="I245" s="39">
        <v>0</v>
      </c>
      <c r="J245" s="39">
        <v>2</v>
      </c>
      <c r="K245" s="39">
        <v>1</v>
      </c>
      <c r="L245" s="39">
        <v>1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320</v>
      </c>
      <c r="B246" s="39">
        <v>1</v>
      </c>
      <c r="C246" s="39">
        <v>1</v>
      </c>
      <c r="D246" s="39">
        <v>0</v>
      </c>
      <c r="E246" s="39">
        <v>17</v>
      </c>
      <c r="F246" s="39">
        <v>7</v>
      </c>
      <c r="G246" s="39">
        <v>1</v>
      </c>
      <c r="H246" s="39">
        <v>0</v>
      </c>
      <c r="I246" s="39">
        <v>0</v>
      </c>
      <c r="J246" s="39">
        <v>9</v>
      </c>
      <c r="K246" s="39">
        <v>1</v>
      </c>
      <c r="L246" s="39">
        <v>0</v>
      </c>
      <c r="M246" s="39">
        <v>3</v>
      </c>
      <c r="N246" s="39">
        <v>0</v>
      </c>
      <c r="O246" s="39">
        <v>0</v>
      </c>
      <c r="P246" s="39">
        <v>1</v>
      </c>
    </row>
    <row r="247" spans="1:16">
      <c r="A247" s="64" t="s">
        <v>321</v>
      </c>
      <c r="B247" s="39">
        <v>0</v>
      </c>
      <c r="C247" s="39">
        <v>0</v>
      </c>
      <c r="D247" s="39">
        <v>0</v>
      </c>
      <c r="E247" s="39">
        <v>9</v>
      </c>
      <c r="F247" s="39">
        <v>2</v>
      </c>
      <c r="G247" s="39">
        <v>0</v>
      </c>
      <c r="H247" s="39">
        <v>0</v>
      </c>
      <c r="I247" s="39">
        <v>0</v>
      </c>
      <c r="J247" s="39">
        <v>6</v>
      </c>
      <c r="K247" s="39">
        <v>6</v>
      </c>
      <c r="L247" s="39">
        <v>1</v>
      </c>
      <c r="M247" s="39">
        <v>1</v>
      </c>
      <c r="N247" s="39">
        <v>0</v>
      </c>
      <c r="O247" s="39">
        <v>0</v>
      </c>
      <c r="P247" s="39">
        <v>0</v>
      </c>
    </row>
    <row r="248" spans="1:16">
      <c r="A248" s="64" t="s">
        <v>322</v>
      </c>
      <c r="B248" s="39">
        <v>1</v>
      </c>
      <c r="C248" s="39">
        <v>1</v>
      </c>
      <c r="D248" s="39">
        <v>0</v>
      </c>
      <c r="E248" s="39">
        <v>8</v>
      </c>
      <c r="F248" s="39">
        <v>0</v>
      </c>
      <c r="G248" s="39">
        <v>0</v>
      </c>
      <c r="H248" s="39">
        <v>0</v>
      </c>
      <c r="I248" s="39">
        <v>0</v>
      </c>
      <c r="J248" s="39">
        <v>15</v>
      </c>
      <c r="K248" s="39">
        <v>0</v>
      </c>
      <c r="L248" s="39">
        <v>7</v>
      </c>
      <c r="M248" s="39">
        <v>6</v>
      </c>
      <c r="N248" s="39">
        <v>0</v>
      </c>
      <c r="O248" s="39">
        <v>0</v>
      </c>
      <c r="P248" s="39">
        <v>1</v>
      </c>
    </row>
    <row r="249" spans="1:16">
      <c r="A249" s="64" t="s">
        <v>323</v>
      </c>
      <c r="B249" s="39">
        <v>0</v>
      </c>
      <c r="C249" s="39">
        <v>0</v>
      </c>
      <c r="D249" s="39">
        <v>0</v>
      </c>
      <c r="E249" s="39">
        <v>12</v>
      </c>
      <c r="F249" s="39">
        <v>1</v>
      </c>
      <c r="G249" s="39">
        <v>0</v>
      </c>
      <c r="H249" s="39">
        <v>0</v>
      </c>
      <c r="I249" s="39">
        <v>0</v>
      </c>
      <c r="J249" s="39">
        <v>4</v>
      </c>
      <c r="K249" s="39">
        <v>0</v>
      </c>
      <c r="L249" s="39">
        <v>4</v>
      </c>
      <c r="M249" s="39">
        <v>1</v>
      </c>
      <c r="N249" s="39">
        <v>0</v>
      </c>
      <c r="O249" s="39">
        <v>0</v>
      </c>
      <c r="P249" s="39">
        <v>0</v>
      </c>
    </row>
    <row r="250" spans="1:16">
      <c r="A250" s="64" t="s">
        <v>324</v>
      </c>
      <c r="B250" s="39">
        <v>0</v>
      </c>
      <c r="C250" s="39">
        <v>0</v>
      </c>
      <c r="D250" s="39">
        <v>0</v>
      </c>
      <c r="E250" s="39">
        <v>22</v>
      </c>
      <c r="F250" s="39">
        <v>12</v>
      </c>
      <c r="G250" s="39">
        <v>0</v>
      </c>
      <c r="H250" s="39">
        <v>0</v>
      </c>
      <c r="I250" s="39">
        <v>0</v>
      </c>
      <c r="J250" s="39">
        <v>5</v>
      </c>
      <c r="K250" s="39">
        <v>1</v>
      </c>
      <c r="L250" s="39">
        <v>0</v>
      </c>
      <c r="M250" s="39">
        <v>1</v>
      </c>
      <c r="N250" s="39">
        <v>0</v>
      </c>
      <c r="O250" s="39">
        <v>0</v>
      </c>
      <c r="P250" s="39">
        <v>0</v>
      </c>
    </row>
    <row r="251" spans="1:16">
      <c r="A251" s="64" t="s">
        <v>325</v>
      </c>
      <c r="B251" s="39">
        <v>0</v>
      </c>
      <c r="C251" s="39">
        <v>0</v>
      </c>
      <c r="D251" s="39">
        <v>0</v>
      </c>
      <c r="E251" s="39">
        <v>23</v>
      </c>
      <c r="F251" s="39">
        <v>1</v>
      </c>
      <c r="G251" s="39">
        <v>2</v>
      </c>
      <c r="H251" s="39">
        <v>0</v>
      </c>
      <c r="I251" s="39">
        <v>0</v>
      </c>
      <c r="J251" s="39">
        <v>11</v>
      </c>
      <c r="K251" s="39">
        <v>3</v>
      </c>
      <c r="L251" s="39">
        <v>2</v>
      </c>
      <c r="M251" s="39">
        <v>2</v>
      </c>
      <c r="N251" s="39">
        <v>0</v>
      </c>
      <c r="O251" s="39">
        <v>0</v>
      </c>
      <c r="P251" s="39">
        <v>0</v>
      </c>
    </row>
    <row r="252" spans="1:16">
      <c r="A252" s="64" t="s">
        <v>326</v>
      </c>
      <c r="B252" s="39">
        <v>1</v>
      </c>
      <c r="C252" s="39">
        <v>1</v>
      </c>
      <c r="D252" s="39">
        <v>0</v>
      </c>
      <c r="E252" s="39">
        <v>4</v>
      </c>
      <c r="F252" s="39">
        <v>0</v>
      </c>
      <c r="G252" s="39">
        <v>0</v>
      </c>
      <c r="H252" s="39">
        <v>0</v>
      </c>
      <c r="I252" s="39">
        <v>0</v>
      </c>
      <c r="J252" s="39">
        <v>5</v>
      </c>
      <c r="K252" s="39">
        <v>0</v>
      </c>
      <c r="L252" s="39">
        <v>2</v>
      </c>
      <c r="M252" s="39">
        <v>3</v>
      </c>
      <c r="N252" s="39">
        <v>0</v>
      </c>
      <c r="O252" s="39">
        <v>0</v>
      </c>
      <c r="P252" s="39">
        <v>1</v>
      </c>
    </row>
    <row r="253" spans="1:16">
      <c r="A253" s="64" t="s">
        <v>327</v>
      </c>
      <c r="B253" s="39">
        <v>0</v>
      </c>
      <c r="C253" s="39">
        <v>0</v>
      </c>
      <c r="D253" s="39">
        <v>0</v>
      </c>
      <c r="E253" s="39">
        <v>12</v>
      </c>
      <c r="F253" s="39">
        <v>4</v>
      </c>
      <c r="G253" s="39">
        <v>0</v>
      </c>
      <c r="H253" s="39">
        <v>0</v>
      </c>
      <c r="I253" s="39">
        <v>0</v>
      </c>
      <c r="J253" s="39">
        <v>18</v>
      </c>
      <c r="K253" s="39">
        <v>1</v>
      </c>
      <c r="L253" s="39">
        <v>4</v>
      </c>
      <c r="M253" s="39">
        <v>4</v>
      </c>
      <c r="N253" s="39">
        <v>0</v>
      </c>
      <c r="O253" s="39">
        <v>0</v>
      </c>
      <c r="P253" s="39">
        <v>0</v>
      </c>
    </row>
    <row r="254" spans="1:16">
      <c r="A254" s="64" t="s">
        <v>328</v>
      </c>
      <c r="B254" s="39">
        <v>0</v>
      </c>
      <c r="C254" s="39">
        <v>0</v>
      </c>
      <c r="D254" s="39">
        <v>0</v>
      </c>
      <c r="E254" s="39">
        <v>31</v>
      </c>
      <c r="F254" s="39">
        <v>5</v>
      </c>
      <c r="G254" s="39">
        <v>3</v>
      </c>
      <c r="H254" s="39">
        <v>2</v>
      </c>
      <c r="I254" s="39">
        <v>0</v>
      </c>
      <c r="J254" s="39">
        <v>15</v>
      </c>
      <c r="K254" s="39">
        <v>0</v>
      </c>
      <c r="L254" s="39">
        <v>2</v>
      </c>
      <c r="M254" s="39">
        <v>2</v>
      </c>
      <c r="N254" s="39">
        <v>0</v>
      </c>
      <c r="O254" s="39">
        <v>0</v>
      </c>
      <c r="P254" s="39">
        <v>0</v>
      </c>
    </row>
    <row r="255" spans="1:16">
      <c r="A255" s="64" t="s">
        <v>329</v>
      </c>
      <c r="B255" s="39">
        <v>0</v>
      </c>
      <c r="C255" s="39">
        <v>0</v>
      </c>
      <c r="D255" s="39">
        <v>0</v>
      </c>
      <c r="E255" s="39">
        <v>8</v>
      </c>
      <c r="F255" s="39">
        <v>0</v>
      </c>
      <c r="G255" s="39">
        <v>0</v>
      </c>
      <c r="H255" s="39">
        <v>0</v>
      </c>
      <c r="I255" s="39">
        <v>0</v>
      </c>
      <c r="J255" s="39">
        <v>4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330</v>
      </c>
      <c r="B256" s="39">
        <v>1</v>
      </c>
      <c r="C256" s="39">
        <v>1</v>
      </c>
      <c r="D256" s="39">
        <v>0</v>
      </c>
      <c r="E256" s="39">
        <v>175</v>
      </c>
      <c r="F256" s="39">
        <v>0</v>
      </c>
      <c r="G256" s="39">
        <v>10</v>
      </c>
      <c r="H256" s="39">
        <v>5</v>
      </c>
      <c r="I256" s="39">
        <v>1</v>
      </c>
      <c r="J256" s="39">
        <v>167</v>
      </c>
      <c r="K256" s="39">
        <v>8</v>
      </c>
      <c r="L256" s="39">
        <v>15</v>
      </c>
      <c r="M256" s="39">
        <v>9</v>
      </c>
      <c r="N256" s="39">
        <v>0</v>
      </c>
      <c r="O256" s="39">
        <v>0</v>
      </c>
      <c r="P256" s="39">
        <v>1</v>
      </c>
    </row>
    <row r="257" spans="1:16">
      <c r="A257" s="64" t="s">
        <v>331</v>
      </c>
      <c r="B257" s="39">
        <v>0</v>
      </c>
      <c r="C257" s="39">
        <v>0</v>
      </c>
      <c r="D257" s="39">
        <v>0</v>
      </c>
      <c r="E257" s="39">
        <v>11</v>
      </c>
      <c r="F257" s="39">
        <v>0</v>
      </c>
      <c r="G257" s="39">
        <v>0</v>
      </c>
      <c r="H257" s="39">
        <v>0</v>
      </c>
      <c r="I257" s="39">
        <v>0</v>
      </c>
      <c r="J257" s="39">
        <v>12</v>
      </c>
      <c r="K257" s="39">
        <v>1</v>
      </c>
      <c r="L257" s="39">
        <v>1</v>
      </c>
      <c r="M257" s="39">
        <v>5</v>
      </c>
      <c r="N257" s="39">
        <v>0</v>
      </c>
      <c r="O257" s="39">
        <v>0</v>
      </c>
      <c r="P257" s="39">
        <v>0</v>
      </c>
    </row>
    <row r="258" spans="1:16">
      <c r="A258" s="64" t="s">
        <v>332</v>
      </c>
      <c r="B258" s="39">
        <v>0</v>
      </c>
      <c r="C258" s="39">
        <v>0</v>
      </c>
      <c r="D258" s="39">
        <v>0</v>
      </c>
      <c r="E258" s="39">
        <v>12</v>
      </c>
      <c r="F258" s="39">
        <v>1</v>
      </c>
      <c r="G258" s="39">
        <v>0</v>
      </c>
      <c r="H258" s="39">
        <v>1</v>
      </c>
      <c r="I258" s="39">
        <v>0</v>
      </c>
      <c r="J258" s="39">
        <v>6</v>
      </c>
      <c r="K258" s="39">
        <v>2</v>
      </c>
      <c r="L258" s="39">
        <v>0</v>
      </c>
      <c r="M258" s="39">
        <v>1</v>
      </c>
      <c r="N258" s="39">
        <v>0</v>
      </c>
      <c r="O258" s="39">
        <v>0</v>
      </c>
      <c r="P258" s="39">
        <v>0</v>
      </c>
    </row>
    <row r="259" spans="1:16">
      <c r="A259" s="64" t="s">
        <v>333</v>
      </c>
      <c r="B259" s="39">
        <v>0</v>
      </c>
      <c r="C259" s="39">
        <v>0</v>
      </c>
      <c r="D259" s="39">
        <v>0</v>
      </c>
      <c r="E259" s="39">
        <v>2</v>
      </c>
      <c r="F259" s="39">
        <v>0</v>
      </c>
      <c r="G259" s="39">
        <v>0</v>
      </c>
      <c r="H259" s="39">
        <v>0</v>
      </c>
      <c r="I259" s="39">
        <v>0</v>
      </c>
      <c r="J259" s="39">
        <v>2</v>
      </c>
      <c r="K259" s="39">
        <v>0</v>
      </c>
      <c r="L259" s="39">
        <v>3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334</v>
      </c>
      <c r="B260" s="39">
        <v>0</v>
      </c>
      <c r="C260" s="39">
        <v>0</v>
      </c>
      <c r="D260" s="39">
        <v>0</v>
      </c>
      <c r="E260" s="39">
        <v>17</v>
      </c>
      <c r="F260" s="39">
        <v>0</v>
      </c>
      <c r="G260" s="39">
        <v>2</v>
      </c>
      <c r="H260" s="39">
        <v>1</v>
      </c>
      <c r="I260" s="39">
        <v>0</v>
      </c>
      <c r="J260" s="39">
        <v>6</v>
      </c>
      <c r="K260" s="39">
        <v>0</v>
      </c>
      <c r="L260" s="39">
        <v>2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335</v>
      </c>
      <c r="B261" s="39">
        <v>0</v>
      </c>
      <c r="C261" s="39">
        <v>0</v>
      </c>
      <c r="D261" s="39">
        <v>0</v>
      </c>
      <c r="E261" s="39">
        <v>28</v>
      </c>
      <c r="F261" s="39">
        <v>11</v>
      </c>
      <c r="G261" s="39">
        <v>1</v>
      </c>
      <c r="H261" s="39">
        <v>0</v>
      </c>
      <c r="I261" s="39">
        <v>0</v>
      </c>
      <c r="J261" s="39">
        <v>8</v>
      </c>
      <c r="K261" s="39">
        <v>3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336</v>
      </c>
      <c r="B262" s="39">
        <v>0</v>
      </c>
      <c r="C262" s="39">
        <v>0</v>
      </c>
      <c r="D262" s="39">
        <v>0</v>
      </c>
      <c r="E262" s="39">
        <v>13</v>
      </c>
      <c r="F262" s="39">
        <v>2</v>
      </c>
      <c r="G262" s="39">
        <v>0</v>
      </c>
      <c r="H262" s="39">
        <v>2</v>
      </c>
      <c r="I262" s="39">
        <v>0</v>
      </c>
      <c r="J262" s="39">
        <v>3</v>
      </c>
      <c r="K262" s="39">
        <v>2</v>
      </c>
      <c r="L262" s="39">
        <v>5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337</v>
      </c>
      <c r="B263" s="39">
        <v>0</v>
      </c>
      <c r="C263" s="39">
        <v>0</v>
      </c>
      <c r="D263" s="39">
        <v>0</v>
      </c>
      <c r="E263" s="39">
        <v>11</v>
      </c>
      <c r="F263" s="39">
        <v>0</v>
      </c>
      <c r="G263" s="39">
        <v>0</v>
      </c>
      <c r="H263" s="39">
        <v>0</v>
      </c>
      <c r="I263" s="39">
        <v>1</v>
      </c>
      <c r="J263" s="39">
        <v>4</v>
      </c>
      <c r="K263" s="39">
        <v>1</v>
      </c>
      <c r="L263" s="39">
        <v>1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338</v>
      </c>
      <c r="B264" s="39">
        <v>0</v>
      </c>
      <c r="C264" s="39">
        <v>0</v>
      </c>
      <c r="D264" s="39">
        <v>0</v>
      </c>
      <c r="E264" s="39">
        <v>3</v>
      </c>
      <c r="F264" s="39">
        <v>0</v>
      </c>
      <c r="G264" s="39">
        <v>1</v>
      </c>
      <c r="H264" s="39">
        <v>0</v>
      </c>
      <c r="I264" s="39">
        <v>0</v>
      </c>
      <c r="J264" s="39">
        <v>2</v>
      </c>
      <c r="K264" s="39">
        <v>0</v>
      </c>
      <c r="L264" s="39">
        <v>1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339</v>
      </c>
      <c r="B265" s="39">
        <v>0</v>
      </c>
      <c r="C265" s="39">
        <v>0</v>
      </c>
      <c r="D265" s="39">
        <v>0</v>
      </c>
      <c r="E265" s="39">
        <v>4</v>
      </c>
      <c r="F265" s="39">
        <v>0</v>
      </c>
      <c r="G265" s="39">
        <v>0</v>
      </c>
      <c r="H265" s="39">
        <v>2</v>
      </c>
      <c r="I265" s="39">
        <v>0</v>
      </c>
      <c r="J265" s="39">
        <v>5</v>
      </c>
      <c r="K265" s="39">
        <v>1</v>
      </c>
      <c r="L265" s="39">
        <v>0</v>
      </c>
      <c r="M265" s="39">
        <v>1</v>
      </c>
      <c r="N265" s="39">
        <v>0</v>
      </c>
      <c r="O265" s="39">
        <v>0</v>
      </c>
      <c r="P265" s="39">
        <v>0</v>
      </c>
    </row>
    <row r="266" spans="1:16">
      <c r="A266" s="64" t="s">
        <v>340</v>
      </c>
      <c r="B266" s="39">
        <v>0</v>
      </c>
      <c r="C266" s="39">
        <v>0</v>
      </c>
      <c r="D266" s="39">
        <v>0</v>
      </c>
      <c r="E266" s="39">
        <v>21</v>
      </c>
      <c r="F266" s="39">
        <v>4</v>
      </c>
      <c r="G266" s="39">
        <v>0</v>
      </c>
      <c r="H266" s="39">
        <v>3</v>
      </c>
      <c r="I266" s="39">
        <v>1</v>
      </c>
      <c r="J266" s="39">
        <v>8</v>
      </c>
      <c r="K266" s="39">
        <v>4</v>
      </c>
      <c r="L266" s="39">
        <v>5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341</v>
      </c>
      <c r="B267" s="39">
        <v>0</v>
      </c>
      <c r="C267" s="39">
        <v>0</v>
      </c>
      <c r="D267" s="39">
        <v>0</v>
      </c>
      <c r="E267" s="39">
        <v>22</v>
      </c>
      <c r="F267" s="39">
        <v>7</v>
      </c>
      <c r="G267" s="39">
        <v>3</v>
      </c>
      <c r="H267" s="39">
        <v>2</v>
      </c>
      <c r="I267" s="39">
        <v>0</v>
      </c>
      <c r="J267" s="39">
        <v>3</v>
      </c>
      <c r="K267" s="39">
        <v>1</v>
      </c>
      <c r="L267" s="39">
        <v>2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342</v>
      </c>
      <c r="B268" s="39">
        <v>0</v>
      </c>
      <c r="C268" s="39">
        <v>0</v>
      </c>
      <c r="D268" s="39">
        <v>0</v>
      </c>
      <c r="E268" s="39">
        <v>1</v>
      </c>
      <c r="F268" s="39">
        <v>0</v>
      </c>
      <c r="G268" s="39">
        <v>0</v>
      </c>
      <c r="H268" s="39">
        <v>0</v>
      </c>
      <c r="I268" s="39">
        <v>0</v>
      </c>
      <c r="J268" s="39">
        <v>1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343</v>
      </c>
      <c r="B269" s="39">
        <v>0</v>
      </c>
      <c r="C269" s="39">
        <v>0</v>
      </c>
      <c r="D269" s="39">
        <v>0</v>
      </c>
      <c r="E269" s="39">
        <v>14</v>
      </c>
      <c r="F269" s="39">
        <v>4</v>
      </c>
      <c r="G269" s="39">
        <v>0</v>
      </c>
      <c r="H269" s="39">
        <v>0</v>
      </c>
      <c r="I269" s="39">
        <v>0</v>
      </c>
      <c r="J269" s="39">
        <v>0</v>
      </c>
      <c r="K269" s="39">
        <v>2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344</v>
      </c>
      <c r="B270" s="39">
        <v>0</v>
      </c>
      <c r="C270" s="39">
        <v>0</v>
      </c>
      <c r="D270" s="39">
        <v>0</v>
      </c>
      <c r="E270" s="39">
        <v>7</v>
      </c>
      <c r="F270" s="39">
        <v>0</v>
      </c>
      <c r="G270" s="39">
        <v>0</v>
      </c>
      <c r="H270" s="39">
        <v>0</v>
      </c>
      <c r="I270" s="39">
        <v>0</v>
      </c>
      <c r="J270" s="39">
        <v>10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345</v>
      </c>
      <c r="B271" s="39">
        <v>0</v>
      </c>
      <c r="C271" s="39">
        <v>0</v>
      </c>
      <c r="D271" s="39">
        <v>1</v>
      </c>
      <c r="E271" s="39">
        <v>180</v>
      </c>
      <c r="F271" s="39">
        <v>3</v>
      </c>
      <c r="G271" s="39">
        <v>15</v>
      </c>
      <c r="H271" s="39">
        <v>27</v>
      </c>
      <c r="I271" s="39">
        <v>5</v>
      </c>
      <c r="J271" s="39">
        <v>198</v>
      </c>
      <c r="K271" s="39">
        <v>7</v>
      </c>
      <c r="L271" s="39">
        <v>158</v>
      </c>
      <c r="M271" s="39">
        <v>63</v>
      </c>
      <c r="N271" s="39">
        <v>1</v>
      </c>
      <c r="O271" s="39">
        <v>0</v>
      </c>
      <c r="P271" s="39">
        <v>1</v>
      </c>
    </row>
    <row r="272" spans="1:16">
      <c r="A272" s="64" t="s">
        <v>346</v>
      </c>
      <c r="B272" s="39">
        <v>0</v>
      </c>
      <c r="C272" s="39">
        <v>0</v>
      </c>
      <c r="D272" s="39">
        <v>0</v>
      </c>
      <c r="E272" s="39">
        <v>4</v>
      </c>
      <c r="F272" s="39">
        <v>0</v>
      </c>
      <c r="G272" s="39">
        <v>0</v>
      </c>
      <c r="H272" s="39">
        <v>1</v>
      </c>
      <c r="I272" s="39">
        <v>0</v>
      </c>
      <c r="J272" s="39">
        <v>2</v>
      </c>
      <c r="K272" s="39">
        <v>1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347</v>
      </c>
      <c r="B273" s="39">
        <v>0</v>
      </c>
      <c r="C273" s="39">
        <v>0</v>
      </c>
      <c r="D273" s="39">
        <v>0</v>
      </c>
      <c r="E273" s="39">
        <v>1</v>
      </c>
      <c r="F273" s="39">
        <v>0</v>
      </c>
      <c r="G273" s="39">
        <v>1</v>
      </c>
      <c r="H273" s="39">
        <v>0</v>
      </c>
      <c r="I273" s="39">
        <v>0</v>
      </c>
      <c r="J273" s="39">
        <v>3</v>
      </c>
      <c r="K273" s="39">
        <v>1</v>
      </c>
      <c r="L273" s="39">
        <v>2</v>
      </c>
      <c r="M273" s="39">
        <v>1</v>
      </c>
      <c r="N273" s="39">
        <v>0</v>
      </c>
      <c r="O273" s="39">
        <v>0</v>
      </c>
      <c r="P273" s="39">
        <v>0</v>
      </c>
    </row>
    <row r="274" spans="1:16">
      <c r="A274" s="64" t="s">
        <v>348</v>
      </c>
      <c r="B274" s="39">
        <v>0</v>
      </c>
      <c r="C274" s="39">
        <v>0</v>
      </c>
      <c r="D274" s="39">
        <v>0</v>
      </c>
      <c r="E274" s="39">
        <v>16</v>
      </c>
      <c r="F274" s="39">
        <v>2</v>
      </c>
      <c r="G274" s="39">
        <v>3</v>
      </c>
      <c r="H274" s="39">
        <v>3</v>
      </c>
      <c r="I274" s="39">
        <v>1</v>
      </c>
      <c r="J274" s="39">
        <v>11</v>
      </c>
      <c r="K274" s="39">
        <v>0</v>
      </c>
      <c r="L274" s="39">
        <v>2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349</v>
      </c>
      <c r="B275" s="39">
        <v>0</v>
      </c>
      <c r="C275" s="39">
        <v>0</v>
      </c>
      <c r="D275" s="39">
        <v>0</v>
      </c>
      <c r="E275" s="39">
        <v>18</v>
      </c>
      <c r="F275" s="39">
        <v>1</v>
      </c>
      <c r="G275" s="39">
        <v>1</v>
      </c>
      <c r="H275" s="39">
        <v>0</v>
      </c>
      <c r="I275" s="39">
        <v>0</v>
      </c>
      <c r="J275" s="39">
        <v>14</v>
      </c>
      <c r="K275" s="39">
        <v>1</v>
      </c>
      <c r="L275" s="39">
        <v>2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350</v>
      </c>
      <c r="B276" s="39">
        <v>1</v>
      </c>
      <c r="C276" s="39">
        <v>1</v>
      </c>
      <c r="D276" s="39">
        <v>0</v>
      </c>
      <c r="E276" s="39">
        <v>44</v>
      </c>
      <c r="F276" s="39">
        <v>5</v>
      </c>
      <c r="G276" s="39">
        <v>5</v>
      </c>
      <c r="H276" s="39">
        <v>1</v>
      </c>
      <c r="I276" s="39">
        <v>0</v>
      </c>
      <c r="J276" s="39">
        <v>21</v>
      </c>
      <c r="K276" s="39">
        <v>7</v>
      </c>
      <c r="L276" s="39">
        <v>7</v>
      </c>
      <c r="M276" s="39">
        <v>12</v>
      </c>
      <c r="N276" s="39">
        <v>0</v>
      </c>
      <c r="O276" s="39">
        <v>0</v>
      </c>
      <c r="P276" s="39">
        <v>1</v>
      </c>
    </row>
    <row r="277" spans="1:16">
      <c r="A277" s="64" t="s">
        <v>351</v>
      </c>
      <c r="B277" s="39">
        <v>0</v>
      </c>
      <c r="C277" s="39">
        <v>0</v>
      </c>
      <c r="D277" s="39">
        <v>0</v>
      </c>
      <c r="E277" s="39">
        <v>19</v>
      </c>
      <c r="F277" s="39">
        <v>0</v>
      </c>
      <c r="G277" s="39">
        <v>0</v>
      </c>
      <c r="H277" s="39">
        <v>1</v>
      </c>
      <c r="I277" s="39">
        <v>0</v>
      </c>
      <c r="J277" s="39">
        <v>7</v>
      </c>
      <c r="K277" s="39">
        <v>1</v>
      </c>
      <c r="L277" s="39">
        <v>7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352</v>
      </c>
      <c r="B278" s="39">
        <v>0</v>
      </c>
      <c r="C278" s="39">
        <v>0</v>
      </c>
      <c r="D278" s="39">
        <v>0</v>
      </c>
      <c r="E278" s="39">
        <v>6</v>
      </c>
      <c r="F278" s="39">
        <v>1</v>
      </c>
      <c r="G278" s="39">
        <v>0</v>
      </c>
      <c r="H278" s="39">
        <v>1</v>
      </c>
      <c r="I278" s="39">
        <v>0</v>
      </c>
      <c r="J278" s="39">
        <v>2</v>
      </c>
      <c r="K278" s="39">
        <v>0</v>
      </c>
      <c r="L278" s="39">
        <v>1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353</v>
      </c>
      <c r="B279" s="39">
        <v>0</v>
      </c>
      <c r="C279" s="39">
        <v>0</v>
      </c>
      <c r="D279" s="39">
        <v>0</v>
      </c>
      <c r="E279" s="39">
        <v>5</v>
      </c>
      <c r="F279" s="39">
        <v>0</v>
      </c>
      <c r="G279" s="39">
        <v>0</v>
      </c>
      <c r="H279" s="39">
        <v>0</v>
      </c>
      <c r="I279" s="39">
        <v>0</v>
      </c>
      <c r="J279" s="39">
        <v>4</v>
      </c>
      <c r="K279" s="39">
        <v>0</v>
      </c>
      <c r="L279" s="39">
        <v>1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354</v>
      </c>
      <c r="B280" s="39">
        <v>1</v>
      </c>
      <c r="C280" s="39">
        <v>2</v>
      </c>
      <c r="D280" s="39">
        <v>0</v>
      </c>
      <c r="E280" s="39">
        <v>49</v>
      </c>
      <c r="F280" s="39">
        <v>0</v>
      </c>
      <c r="G280" s="39">
        <v>2</v>
      </c>
      <c r="H280" s="39">
        <v>1</v>
      </c>
      <c r="I280" s="39">
        <v>1</v>
      </c>
      <c r="J280" s="39">
        <v>77</v>
      </c>
      <c r="K280" s="39">
        <v>5</v>
      </c>
      <c r="L280" s="39">
        <v>10</v>
      </c>
      <c r="M280" s="39">
        <v>16</v>
      </c>
      <c r="N280" s="39">
        <v>0</v>
      </c>
      <c r="O280" s="39">
        <v>0</v>
      </c>
      <c r="P280" s="39">
        <v>2</v>
      </c>
    </row>
    <row r="281" spans="1:16">
      <c r="A281" s="64" t="s">
        <v>355</v>
      </c>
      <c r="B281" s="39">
        <v>0</v>
      </c>
      <c r="C281" s="39">
        <v>0</v>
      </c>
      <c r="D281" s="39">
        <v>0</v>
      </c>
      <c r="E281" s="39">
        <v>1</v>
      </c>
      <c r="F281" s="39">
        <v>0</v>
      </c>
      <c r="G281" s="39">
        <v>0</v>
      </c>
      <c r="H281" s="39">
        <v>0</v>
      </c>
      <c r="I281" s="39">
        <v>0</v>
      </c>
      <c r="J281" s="39">
        <v>3</v>
      </c>
      <c r="K281" s="39">
        <v>1</v>
      </c>
      <c r="L281" s="39">
        <v>2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356</v>
      </c>
      <c r="B282" s="39">
        <v>1</v>
      </c>
      <c r="C282" s="39">
        <v>1</v>
      </c>
      <c r="D282" s="39">
        <v>0</v>
      </c>
      <c r="E282" s="39">
        <v>38</v>
      </c>
      <c r="F282" s="39">
        <v>4</v>
      </c>
      <c r="G282" s="39">
        <v>6</v>
      </c>
      <c r="H282" s="39">
        <v>2</v>
      </c>
      <c r="I282" s="39">
        <v>1</v>
      </c>
      <c r="J282" s="39">
        <v>34</v>
      </c>
      <c r="K282" s="39">
        <v>3</v>
      </c>
      <c r="L282" s="39">
        <v>11</v>
      </c>
      <c r="M282" s="39">
        <v>7</v>
      </c>
      <c r="N282" s="39">
        <v>0</v>
      </c>
      <c r="O282" s="39">
        <v>0</v>
      </c>
      <c r="P282" s="39">
        <v>1</v>
      </c>
    </row>
    <row r="283" spans="1:16">
      <c r="A283" s="64" t="s">
        <v>357</v>
      </c>
      <c r="B283" s="39">
        <v>0</v>
      </c>
      <c r="C283" s="39">
        <v>0</v>
      </c>
      <c r="D283" s="39">
        <v>0</v>
      </c>
      <c r="E283" s="39">
        <v>13</v>
      </c>
      <c r="F283" s="39">
        <v>1</v>
      </c>
      <c r="G283" s="39">
        <v>0</v>
      </c>
      <c r="H283" s="39">
        <v>8</v>
      </c>
      <c r="I283" s="39">
        <v>0</v>
      </c>
      <c r="J283" s="39">
        <v>12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358</v>
      </c>
      <c r="B284" s="39">
        <v>0</v>
      </c>
      <c r="C284" s="39">
        <v>0</v>
      </c>
      <c r="D284" s="39">
        <v>0</v>
      </c>
      <c r="E284" s="39">
        <v>3</v>
      </c>
      <c r="F284" s="39">
        <v>0</v>
      </c>
      <c r="G284" s="39">
        <v>1</v>
      </c>
      <c r="H284" s="39">
        <v>0</v>
      </c>
      <c r="I284" s="39">
        <v>0</v>
      </c>
      <c r="J284" s="39">
        <v>10</v>
      </c>
      <c r="K284" s="39">
        <v>2</v>
      </c>
      <c r="L284" s="39">
        <v>6</v>
      </c>
      <c r="M284" s="39">
        <v>1</v>
      </c>
      <c r="N284" s="39">
        <v>0</v>
      </c>
      <c r="O284" s="39">
        <v>0</v>
      </c>
      <c r="P284" s="39">
        <v>0</v>
      </c>
    </row>
    <row r="285" spans="1:16">
      <c r="A285" s="64" t="s">
        <v>359</v>
      </c>
      <c r="B285" s="39">
        <v>0</v>
      </c>
      <c r="C285" s="39">
        <v>0</v>
      </c>
      <c r="D285" s="39">
        <v>0</v>
      </c>
      <c r="E285" s="39">
        <v>21</v>
      </c>
      <c r="F285" s="39">
        <v>0</v>
      </c>
      <c r="G285" s="39">
        <v>4</v>
      </c>
      <c r="H285" s="39">
        <v>0</v>
      </c>
      <c r="I285" s="39">
        <v>1</v>
      </c>
      <c r="J285" s="39">
        <v>33</v>
      </c>
      <c r="K285" s="39">
        <v>6</v>
      </c>
      <c r="L285" s="39">
        <v>5</v>
      </c>
      <c r="M285" s="39">
        <v>1</v>
      </c>
      <c r="N285" s="39">
        <v>0</v>
      </c>
      <c r="O285" s="39">
        <v>0</v>
      </c>
      <c r="P285" s="39">
        <v>0</v>
      </c>
    </row>
    <row r="286" spans="1:16">
      <c r="A286" s="64" t="s">
        <v>360</v>
      </c>
      <c r="B286" s="39">
        <v>0</v>
      </c>
      <c r="C286" s="39">
        <v>0</v>
      </c>
      <c r="D286" s="39">
        <v>0</v>
      </c>
      <c r="E286" s="39">
        <v>4</v>
      </c>
      <c r="F286" s="39">
        <v>2</v>
      </c>
      <c r="G286" s="39">
        <v>0</v>
      </c>
      <c r="H286" s="39">
        <v>1</v>
      </c>
      <c r="I286" s="39">
        <v>0</v>
      </c>
      <c r="J286" s="39">
        <v>5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361</v>
      </c>
      <c r="B287" s="39">
        <v>0</v>
      </c>
      <c r="C287" s="39">
        <v>0</v>
      </c>
      <c r="D287" s="39">
        <v>0</v>
      </c>
      <c r="E287" s="39">
        <v>4</v>
      </c>
      <c r="F287" s="39">
        <v>0</v>
      </c>
      <c r="G287" s="39">
        <v>0</v>
      </c>
      <c r="H287" s="39">
        <v>0</v>
      </c>
      <c r="I287" s="39">
        <v>0</v>
      </c>
      <c r="J287" s="39">
        <v>5</v>
      </c>
      <c r="K287" s="39">
        <v>0</v>
      </c>
      <c r="L287" s="39">
        <v>2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362</v>
      </c>
      <c r="B288" s="39">
        <v>1</v>
      </c>
      <c r="C288" s="39">
        <v>1</v>
      </c>
      <c r="D288" s="39">
        <v>0</v>
      </c>
      <c r="E288" s="39">
        <v>4</v>
      </c>
      <c r="F288" s="39">
        <v>0</v>
      </c>
      <c r="G288" s="39">
        <v>0</v>
      </c>
      <c r="H288" s="39">
        <v>0</v>
      </c>
      <c r="I288" s="39">
        <v>0</v>
      </c>
      <c r="J288" s="39">
        <v>3</v>
      </c>
      <c r="K288" s="39">
        <v>1</v>
      </c>
      <c r="L288" s="39">
        <v>1</v>
      </c>
      <c r="M288" s="39">
        <v>0</v>
      </c>
      <c r="N288" s="39">
        <v>0</v>
      </c>
      <c r="O288" s="39">
        <v>0</v>
      </c>
      <c r="P288" s="39">
        <v>1</v>
      </c>
    </row>
    <row r="289" spans="1:16">
      <c r="A289" s="64" t="s">
        <v>363</v>
      </c>
      <c r="B289" s="39">
        <v>0</v>
      </c>
      <c r="C289" s="39">
        <v>0</v>
      </c>
      <c r="D289" s="39">
        <v>0</v>
      </c>
      <c r="E289" s="39">
        <v>5</v>
      </c>
      <c r="F289" s="39">
        <v>4</v>
      </c>
      <c r="G289" s="39">
        <v>0</v>
      </c>
      <c r="H289" s="39">
        <v>0</v>
      </c>
      <c r="I289" s="39">
        <v>0</v>
      </c>
      <c r="J289" s="39">
        <v>7</v>
      </c>
      <c r="K289" s="39">
        <v>0</v>
      </c>
      <c r="L289" s="39">
        <v>4</v>
      </c>
      <c r="M289" s="39">
        <v>4</v>
      </c>
      <c r="N289" s="39">
        <v>0</v>
      </c>
      <c r="O289" s="39">
        <v>0</v>
      </c>
      <c r="P289" s="39">
        <v>1</v>
      </c>
    </row>
    <row r="290" spans="1:16">
      <c r="A290" s="64" t="s">
        <v>364</v>
      </c>
      <c r="B290" s="39">
        <v>1</v>
      </c>
      <c r="C290" s="39">
        <v>1</v>
      </c>
      <c r="D290" s="39">
        <v>0</v>
      </c>
      <c r="E290" s="39">
        <v>56</v>
      </c>
      <c r="F290" s="39">
        <v>2</v>
      </c>
      <c r="G290" s="39">
        <v>3</v>
      </c>
      <c r="H290" s="39">
        <v>2</v>
      </c>
      <c r="I290" s="39">
        <v>1</v>
      </c>
      <c r="J290" s="39">
        <v>49</v>
      </c>
      <c r="K290" s="39">
        <v>5</v>
      </c>
      <c r="L290" s="39">
        <v>16</v>
      </c>
      <c r="M290" s="39">
        <v>4</v>
      </c>
      <c r="N290" s="39">
        <v>0</v>
      </c>
      <c r="O290" s="39">
        <v>0</v>
      </c>
      <c r="P290" s="39">
        <v>1</v>
      </c>
    </row>
    <row r="291" spans="1:16">
      <c r="A291" s="64" t="s">
        <v>365</v>
      </c>
      <c r="B291" s="39">
        <v>0</v>
      </c>
      <c r="C291" s="39">
        <v>0</v>
      </c>
      <c r="D291" s="39">
        <v>0</v>
      </c>
      <c r="E291" s="39">
        <v>9</v>
      </c>
      <c r="F291" s="39">
        <v>1</v>
      </c>
      <c r="G291" s="39">
        <v>1</v>
      </c>
      <c r="H291" s="39">
        <v>0</v>
      </c>
      <c r="I291" s="39">
        <v>0</v>
      </c>
      <c r="J291" s="39">
        <v>4</v>
      </c>
      <c r="K291" s="39">
        <v>1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366</v>
      </c>
      <c r="B292" s="39">
        <v>1</v>
      </c>
      <c r="C292" s="39">
        <v>1</v>
      </c>
      <c r="D292" s="39">
        <v>0</v>
      </c>
      <c r="E292" s="39">
        <v>18</v>
      </c>
      <c r="F292" s="39">
        <v>6</v>
      </c>
      <c r="G292" s="39">
        <v>0</v>
      </c>
      <c r="H292" s="39">
        <v>0</v>
      </c>
      <c r="I292" s="39">
        <v>0</v>
      </c>
      <c r="J292" s="39">
        <v>9</v>
      </c>
      <c r="K292" s="39">
        <v>0</v>
      </c>
      <c r="L292" s="39">
        <v>0</v>
      </c>
      <c r="M292" s="39">
        <v>1</v>
      </c>
      <c r="N292" s="39">
        <v>0</v>
      </c>
      <c r="O292" s="39">
        <v>0</v>
      </c>
      <c r="P292" s="39">
        <v>1</v>
      </c>
    </row>
    <row r="293" spans="1:16">
      <c r="A293" s="64" t="s">
        <v>367</v>
      </c>
      <c r="B293" s="39">
        <v>0</v>
      </c>
      <c r="C293" s="39">
        <v>0</v>
      </c>
      <c r="D293" s="39">
        <v>0</v>
      </c>
      <c r="E293" s="39">
        <v>46</v>
      </c>
      <c r="F293" s="39">
        <v>0</v>
      </c>
      <c r="G293" s="39">
        <v>0</v>
      </c>
      <c r="H293" s="39">
        <v>2</v>
      </c>
      <c r="I293" s="39">
        <v>0</v>
      </c>
      <c r="J293" s="39">
        <v>80</v>
      </c>
      <c r="K293" s="39">
        <v>1</v>
      </c>
      <c r="L293" s="39">
        <v>19</v>
      </c>
      <c r="M293" s="39">
        <v>2</v>
      </c>
      <c r="N293" s="39">
        <v>0</v>
      </c>
      <c r="O293" s="39">
        <v>0</v>
      </c>
      <c r="P293" s="39">
        <v>1</v>
      </c>
    </row>
    <row r="294" spans="1:16">
      <c r="A294" s="64" t="s">
        <v>368</v>
      </c>
      <c r="B294" s="39">
        <v>3</v>
      </c>
      <c r="C294" s="39">
        <v>3</v>
      </c>
      <c r="D294" s="39">
        <v>0</v>
      </c>
      <c r="E294" s="39">
        <v>67</v>
      </c>
      <c r="F294" s="39">
        <v>1</v>
      </c>
      <c r="G294" s="39">
        <v>8</v>
      </c>
      <c r="H294" s="39">
        <v>4</v>
      </c>
      <c r="I294" s="39">
        <v>1</v>
      </c>
      <c r="J294" s="39">
        <v>94</v>
      </c>
      <c r="K294" s="39">
        <v>6</v>
      </c>
      <c r="L294" s="39">
        <v>14</v>
      </c>
      <c r="M294" s="39">
        <v>9</v>
      </c>
      <c r="N294" s="39">
        <v>0</v>
      </c>
      <c r="O294" s="39">
        <v>0</v>
      </c>
      <c r="P294" s="39">
        <v>3</v>
      </c>
    </row>
    <row r="295" spans="1:16">
      <c r="A295" s="64" t="s">
        <v>369</v>
      </c>
      <c r="B295" s="39">
        <v>0</v>
      </c>
      <c r="C295" s="39">
        <v>0</v>
      </c>
      <c r="D295" s="39">
        <v>0</v>
      </c>
      <c r="E295" s="39">
        <v>3</v>
      </c>
      <c r="F295" s="39">
        <v>1</v>
      </c>
      <c r="G295" s="39">
        <v>1</v>
      </c>
      <c r="H295" s="39">
        <v>0</v>
      </c>
      <c r="I295" s="39">
        <v>0</v>
      </c>
      <c r="J295" s="39">
        <v>6</v>
      </c>
      <c r="K295" s="39">
        <v>1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370</v>
      </c>
      <c r="B296" s="39">
        <v>0</v>
      </c>
      <c r="C296" s="39">
        <v>0</v>
      </c>
      <c r="D296" s="39">
        <v>0</v>
      </c>
      <c r="E296" s="39">
        <v>4</v>
      </c>
      <c r="F296" s="39">
        <v>0</v>
      </c>
      <c r="G296" s="39">
        <v>0</v>
      </c>
      <c r="H296" s="39">
        <v>0</v>
      </c>
      <c r="I296" s="39">
        <v>0</v>
      </c>
      <c r="J296" s="39">
        <v>3</v>
      </c>
      <c r="K296" s="39">
        <v>1</v>
      </c>
      <c r="L296" s="39">
        <v>3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371</v>
      </c>
      <c r="B297" s="39">
        <v>2</v>
      </c>
      <c r="C297" s="39">
        <v>2</v>
      </c>
      <c r="D297" s="39">
        <v>0</v>
      </c>
      <c r="E297" s="39">
        <v>107</v>
      </c>
      <c r="F297" s="39">
        <v>5</v>
      </c>
      <c r="G297" s="39">
        <v>8</v>
      </c>
      <c r="H297" s="39">
        <v>12</v>
      </c>
      <c r="I297" s="39">
        <v>2</v>
      </c>
      <c r="J297" s="39">
        <v>127</v>
      </c>
      <c r="K297" s="39">
        <v>7</v>
      </c>
      <c r="L297" s="39">
        <v>18</v>
      </c>
      <c r="M297" s="39">
        <v>11</v>
      </c>
      <c r="N297" s="39">
        <v>0</v>
      </c>
      <c r="O297" s="39">
        <v>0</v>
      </c>
      <c r="P297" s="39">
        <v>2</v>
      </c>
    </row>
    <row r="298" spans="1:16">
      <c r="A298" s="64" t="s">
        <v>372</v>
      </c>
      <c r="B298" s="39">
        <v>0</v>
      </c>
      <c r="C298" s="39">
        <v>0</v>
      </c>
      <c r="D298" s="39">
        <v>0</v>
      </c>
      <c r="E298" s="39">
        <v>5</v>
      </c>
      <c r="F298" s="39">
        <v>0</v>
      </c>
      <c r="G298" s="39">
        <v>0</v>
      </c>
      <c r="H298" s="39">
        <v>0</v>
      </c>
      <c r="I298" s="39">
        <v>0</v>
      </c>
      <c r="J298" s="39">
        <v>3</v>
      </c>
      <c r="K298" s="39">
        <v>1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373</v>
      </c>
      <c r="B299" s="39">
        <v>1</v>
      </c>
      <c r="C299" s="39">
        <v>1</v>
      </c>
      <c r="D299" s="39">
        <v>0</v>
      </c>
      <c r="E299" s="39">
        <v>18</v>
      </c>
      <c r="F299" s="39">
        <v>1</v>
      </c>
      <c r="G299" s="39">
        <v>1</v>
      </c>
      <c r="H299" s="39">
        <v>1</v>
      </c>
      <c r="I299" s="39">
        <v>0</v>
      </c>
      <c r="J299" s="39">
        <v>2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1</v>
      </c>
    </row>
    <row r="300" spans="1:16">
      <c r="A300" s="64" t="s">
        <v>374</v>
      </c>
      <c r="B300" s="39">
        <v>11</v>
      </c>
      <c r="C300" s="39">
        <v>11</v>
      </c>
      <c r="D300" s="39">
        <v>1</v>
      </c>
      <c r="E300" s="39">
        <v>1301</v>
      </c>
      <c r="F300" s="39">
        <v>2</v>
      </c>
      <c r="G300" s="39">
        <v>156</v>
      </c>
      <c r="H300" s="39">
        <v>378</v>
      </c>
      <c r="I300" s="39">
        <v>90</v>
      </c>
      <c r="J300" s="39">
        <v>724</v>
      </c>
      <c r="K300" s="39">
        <v>46</v>
      </c>
      <c r="L300" s="39">
        <v>159</v>
      </c>
      <c r="M300" s="39">
        <v>128</v>
      </c>
      <c r="N300" s="39">
        <v>1</v>
      </c>
      <c r="O300" s="39">
        <v>0</v>
      </c>
      <c r="P300" s="39">
        <v>13</v>
      </c>
    </row>
    <row r="301" spans="1:16">
      <c r="A301" s="64" t="s">
        <v>375</v>
      </c>
      <c r="B301" s="39">
        <v>1</v>
      </c>
      <c r="C301" s="39">
        <v>1</v>
      </c>
      <c r="D301" s="39">
        <v>0</v>
      </c>
      <c r="E301" s="39">
        <v>9</v>
      </c>
      <c r="F301" s="39">
        <v>1</v>
      </c>
      <c r="G301" s="39">
        <v>0</v>
      </c>
      <c r="H301" s="39">
        <v>0</v>
      </c>
      <c r="I301" s="39">
        <v>0</v>
      </c>
      <c r="J301" s="39">
        <v>1</v>
      </c>
      <c r="K301" s="39">
        <v>4</v>
      </c>
      <c r="L301" s="39">
        <v>0</v>
      </c>
      <c r="M301" s="39">
        <v>0</v>
      </c>
      <c r="N301" s="39">
        <v>0</v>
      </c>
      <c r="O301" s="39">
        <v>0</v>
      </c>
      <c r="P301" s="39">
        <v>1</v>
      </c>
    </row>
    <row r="302" spans="1:16">
      <c r="A302" s="64" t="s">
        <v>376</v>
      </c>
      <c r="B302" s="39">
        <v>0</v>
      </c>
      <c r="C302" s="39">
        <v>0</v>
      </c>
      <c r="D302" s="39">
        <v>0</v>
      </c>
      <c r="E302" s="39">
        <v>2</v>
      </c>
      <c r="F302" s="39">
        <v>2</v>
      </c>
      <c r="G302" s="39">
        <v>0</v>
      </c>
      <c r="H302" s="39">
        <v>0</v>
      </c>
      <c r="I302" s="39">
        <v>0</v>
      </c>
      <c r="J302" s="39">
        <v>6</v>
      </c>
      <c r="K302" s="39">
        <v>1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377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4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378</v>
      </c>
      <c r="B304" s="39">
        <v>4</v>
      </c>
      <c r="C304" s="39">
        <v>4</v>
      </c>
      <c r="D304" s="39">
        <v>0</v>
      </c>
      <c r="E304" s="39">
        <v>210</v>
      </c>
      <c r="F304" s="39">
        <v>25</v>
      </c>
      <c r="G304" s="39">
        <v>24</v>
      </c>
      <c r="H304" s="39">
        <v>26</v>
      </c>
      <c r="I304" s="39">
        <v>3</v>
      </c>
      <c r="J304" s="39">
        <v>216</v>
      </c>
      <c r="K304" s="39">
        <v>5</v>
      </c>
      <c r="L304" s="39">
        <v>35</v>
      </c>
      <c r="M304" s="39">
        <v>65</v>
      </c>
      <c r="N304" s="39">
        <v>0</v>
      </c>
      <c r="O304" s="39">
        <v>0</v>
      </c>
      <c r="P304" s="39">
        <v>4</v>
      </c>
    </row>
    <row r="305" spans="1:16">
      <c r="A305" s="64" t="s">
        <v>379</v>
      </c>
      <c r="B305" s="39">
        <v>0</v>
      </c>
      <c r="C305" s="39">
        <v>0</v>
      </c>
      <c r="D305" s="39">
        <v>0</v>
      </c>
      <c r="E305" s="39">
        <v>7</v>
      </c>
      <c r="F305" s="39">
        <v>2</v>
      </c>
      <c r="G305" s="39">
        <v>3</v>
      </c>
      <c r="H305" s="39">
        <v>0</v>
      </c>
      <c r="I305" s="39">
        <v>0</v>
      </c>
      <c r="J305" s="39">
        <v>9</v>
      </c>
      <c r="K305" s="39">
        <v>0</v>
      </c>
      <c r="L305" s="39">
        <v>1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380</v>
      </c>
      <c r="B306" s="39">
        <v>0</v>
      </c>
      <c r="C306" s="39">
        <v>0</v>
      </c>
      <c r="D306" s="39">
        <v>0</v>
      </c>
      <c r="E306" s="39">
        <v>63</v>
      </c>
      <c r="F306" s="39">
        <v>13</v>
      </c>
      <c r="G306" s="39">
        <v>2</v>
      </c>
      <c r="H306" s="39">
        <v>12</v>
      </c>
      <c r="I306" s="39">
        <v>0</v>
      </c>
      <c r="J306" s="39">
        <v>33</v>
      </c>
      <c r="K306" s="39">
        <v>2</v>
      </c>
      <c r="L306" s="39">
        <v>18</v>
      </c>
      <c r="M306" s="39">
        <v>17</v>
      </c>
      <c r="N306" s="39">
        <v>0</v>
      </c>
      <c r="O306" s="39">
        <v>0</v>
      </c>
      <c r="P306" s="39">
        <v>0</v>
      </c>
    </row>
    <row r="307" spans="1:16">
      <c r="A307" s="64" t="s">
        <v>381</v>
      </c>
      <c r="B307" s="39">
        <v>3</v>
      </c>
      <c r="C307" s="39">
        <v>3</v>
      </c>
      <c r="D307" s="39">
        <v>0</v>
      </c>
      <c r="E307" s="39">
        <v>116</v>
      </c>
      <c r="F307" s="39">
        <v>4</v>
      </c>
      <c r="G307" s="39">
        <v>11</v>
      </c>
      <c r="H307" s="39">
        <v>12</v>
      </c>
      <c r="I307" s="39">
        <v>0</v>
      </c>
      <c r="J307" s="39">
        <v>65</v>
      </c>
      <c r="K307" s="39">
        <v>11</v>
      </c>
      <c r="L307" s="39">
        <v>39</v>
      </c>
      <c r="M307" s="39">
        <v>8</v>
      </c>
      <c r="N307" s="39">
        <v>0</v>
      </c>
      <c r="O307" s="39">
        <v>0</v>
      </c>
      <c r="P307" s="39">
        <v>3</v>
      </c>
    </row>
    <row r="308" spans="1:16">
      <c r="A308" s="64" t="s">
        <v>382</v>
      </c>
      <c r="B308" s="39">
        <v>0</v>
      </c>
      <c r="C308" s="39">
        <v>0</v>
      </c>
      <c r="D308" s="39">
        <v>0</v>
      </c>
      <c r="E308" s="39">
        <v>11</v>
      </c>
      <c r="F308" s="39">
        <v>1</v>
      </c>
      <c r="G308" s="39">
        <v>3</v>
      </c>
      <c r="H308" s="39">
        <v>1</v>
      </c>
      <c r="I308" s="39">
        <v>0</v>
      </c>
      <c r="J308" s="39">
        <v>6</v>
      </c>
      <c r="K308" s="39">
        <v>2</v>
      </c>
      <c r="L308" s="39">
        <v>1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383</v>
      </c>
      <c r="B309" s="39">
        <v>0</v>
      </c>
      <c r="C309" s="39">
        <v>0</v>
      </c>
      <c r="D309" s="39">
        <v>0</v>
      </c>
      <c r="E309" s="39">
        <v>108</v>
      </c>
      <c r="F309" s="39">
        <v>1</v>
      </c>
      <c r="G309" s="39">
        <v>24</v>
      </c>
      <c r="H309" s="39">
        <v>10</v>
      </c>
      <c r="I309" s="39">
        <v>1</v>
      </c>
      <c r="J309" s="39">
        <v>104</v>
      </c>
      <c r="K309" s="39">
        <v>13</v>
      </c>
      <c r="L309" s="39">
        <v>28</v>
      </c>
      <c r="M309" s="39">
        <v>12</v>
      </c>
      <c r="N309" s="39">
        <v>0</v>
      </c>
      <c r="O309" s="39">
        <v>1</v>
      </c>
      <c r="P309" s="39">
        <v>1</v>
      </c>
    </row>
    <row r="310" spans="1:16">
      <c r="A310" s="64" t="s">
        <v>384</v>
      </c>
      <c r="B310" s="39">
        <v>1</v>
      </c>
      <c r="C310" s="39">
        <v>1</v>
      </c>
      <c r="D310" s="39">
        <v>0</v>
      </c>
      <c r="E310" s="39">
        <v>59</v>
      </c>
      <c r="F310" s="39">
        <v>1</v>
      </c>
      <c r="G310" s="39">
        <v>2</v>
      </c>
      <c r="H310" s="39">
        <v>1</v>
      </c>
      <c r="I310" s="39">
        <v>0</v>
      </c>
      <c r="J310" s="39">
        <v>19</v>
      </c>
      <c r="K310" s="39">
        <v>0</v>
      </c>
      <c r="L310" s="39">
        <v>6</v>
      </c>
      <c r="M310" s="39">
        <v>5</v>
      </c>
      <c r="N310" s="39">
        <v>0</v>
      </c>
      <c r="O310" s="39">
        <v>0</v>
      </c>
      <c r="P310" s="39">
        <v>1</v>
      </c>
    </row>
    <row r="311" spans="1:16">
      <c r="A311" s="64" t="s">
        <v>385</v>
      </c>
      <c r="B311" s="39">
        <v>0</v>
      </c>
      <c r="C311" s="39">
        <v>0</v>
      </c>
      <c r="D311" s="39">
        <v>0</v>
      </c>
      <c r="E311" s="39">
        <v>18</v>
      </c>
      <c r="F311" s="39">
        <v>1</v>
      </c>
      <c r="G311" s="39">
        <v>1</v>
      </c>
      <c r="H311" s="39">
        <v>0</v>
      </c>
      <c r="I311" s="39">
        <v>1</v>
      </c>
      <c r="J311" s="39">
        <v>18</v>
      </c>
      <c r="K311" s="39">
        <v>0</v>
      </c>
      <c r="L311" s="39">
        <v>1</v>
      </c>
      <c r="M311" s="39">
        <v>3</v>
      </c>
      <c r="N311" s="39">
        <v>0</v>
      </c>
      <c r="O311" s="39">
        <v>0</v>
      </c>
      <c r="P311" s="39">
        <v>0</v>
      </c>
    </row>
    <row r="312" spans="1:16">
      <c r="A312" s="64" t="s">
        <v>386</v>
      </c>
      <c r="B312" s="39">
        <v>0</v>
      </c>
      <c r="C312" s="39">
        <v>0</v>
      </c>
      <c r="D312" s="39">
        <v>0</v>
      </c>
      <c r="E312" s="39">
        <v>8</v>
      </c>
      <c r="F312" s="39">
        <v>0</v>
      </c>
      <c r="G312" s="39">
        <v>1</v>
      </c>
      <c r="H312" s="39">
        <v>0</v>
      </c>
      <c r="I312" s="39">
        <v>0</v>
      </c>
      <c r="J312" s="39">
        <v>9</v>
      </c>
      <c r="K312" s="39">
        <v>1</v>
      </c>
      <c r="L312" s="39">
        <v>0</v>
      </c>
      <c r="M312" s="39">
        <v>2</v>
      </c>
      <c r="N312" s="39">
        <v>0</v>
      </c>
      <c r="O312" s="39">
        <v>0</v>
      </c>
      <c r="P312" s="39">
        <v>0</v>
      </c>
    </row>
    <row r="313" spans="1:16">
      <c r="A313" s="64" t="s">
        <v>387</v>
      </c>
      <c r="B313" s="39">
        <v>0</v>
      </c>
      <c r="C313" s="39">
        <v>0</v>
      </c>
      <c r="D313" s="39">
        <v>0</v>
      </c>
      <c r="E313" s="39">
        <v>3</v>
      </c>
      <c r="F313" s="39">
        <v>0</v>
      </c>
      <c r="G313" s="39">
        <v>0</v>
      </c>
      <c r="H313" s="39">
        <v>1</v>
      </c>
      <c r="I313" s="39">
        <v>0</v>
      </c>
      <c r="J313" s="39">
        <v>10</v>
      </c>
      <c r="K313" s="39">
        <v>1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388</v>
      </c>
      <c r="B314" s="39">
        <v>3</v>
      </c>
      <c r="C314" s="39">
        <v>4</v>
      </c>
      <c r="D314" s="39">
        <v>0</v>
      </c>
      <c r="E314" s="39">
        <v>145</v>
      </c>
      <c r="F314" s="39">
        <v>2</v>
      </c>
      <c r="G314" s="39">
        <v>17</v>
      </c>
      <c r="H314" s="39">
        <v>17</v>
      </c>
      <c r="I314" s="39">
        <v>9</v>
      </c>
      <c r="J314" s="39">
        <v>168</v>
      </c>
      <c r="K314" s="39">
        <v>8</v>
      </c>
      <c r="L314" s="39">
        <v>39</v>
      </c>
      <c r="M314" s="39">
        <v>25</v>
      </c>
      <c r="N314" s="39">
        <v>0</v>
      </c>
      <c r="O314" s="39">
        <v>0</v>
      </c>
      <c r="P314" s="39">
        <v>4</v>
      </c>
    </row>
    <row r="315" spans="1:16">
      <c r="A315" s="64" t="s">
        <v>389</v>
      </c>
      <c r="B315" s="39">
        <v>0</v>
      </c>
      <c r="C315" s="39">
        <v>0</v>
      </c>
      <c r="D315" s="39">
        <v>0</v>
      </c>
      <c r="E315" s="39">
        <v>19</v>
      </c>
      <c r="F315" s="39">
        <v>3</v>
      </c>
      <c r="G315" s="39">
        <v>1</v>
      </c>
      <c r="H315" s="39">
        <v>1</v>
      </c>
      <c r="I315" s="39">
        <v>0</v>
      </c>
      <c r="J315" s="39">
        <v>2</v>
      </c>
      <c r="K315" s="39">
        <v>0</v>
      </c>
      <c r="L315" s="39">
        <v>0</v>
      </c>
      <c r="M315" s="39">
        <v>1</v>
      </c>
      <c r="N315" s="39">
        <v>0</v>
      </c>
      <c r="O315" s="39">
        <v>0</v>
      </c>
      <c r="P315" s="39">
        <v>0</v>
      </c>
    </row>
    <row r="316" spans="1:16">
      <c r="A316" s="64" t="s">
        <v>390</v>
      </c>
      <c r="B316" s="39">
        <v>0</v>
      </c>
      <c r="C316" s="39">
        <v>0</v>
      </c>
      <c r="D316" s="39">
        <v>0</v>
      </c>
      <c r="E316" s="39">
        <v>22</v>
      </c>
      <c r="F316" s="39">
        <v>4</v>
      </c>
      <c r="G316" s="39">
        <v>0</v>
      </c>
      <c r="H316" s="39">
        <v>1</v>
      </c>
      <c r="I316" s="39">
        <v>0</v>
      </c>
      <c r="J316" s="39">
        <v>13</v>
      </c>
      <c r="K316" s="39">
        <v>1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391</v>
      </c>
      <c r="B317" s="39">
        <v>12</v>
      </c>
      <c r="C317" s="39">
        <v>12</v>
      </c>
      <c r="D317" s="39">
        <v>0</v>
      </c>
      <c r="E317" s="39">
        <v>822</v>
      </c>
      <c r="F317" s="39">
        <v>6</v>
      </c>
      <c r="G317" s="39">
        <v>142</v>
      </c>
      <c r="H317" s="39">
        <v>159</v>
      </c>
      <c r="I317" s="39">
        <v>18</v>
      </c>
      <c r="J317" s="39">
        <v>726</v>
      </c>
      <c r="K317" s="39">
        <v>68</v>
      </c>
      <c r="L317" s="39">
        <v>111</v>
      </c>
      <c r="M317" s="39">
        <v>144</v>
      </c>
      <c r="N317" s="39">
        <v>0</v>
      </c>
      <c r="O317" s="39">
        <v>0</v>
      </c>
      <c r="P317" s="39">
        <v>16</v>
      </c>
    </row>
    <row r="318" spans="1:16">
      <c r="A318" s="64" t="s">
        <v>392</v>
      </c>
      <c r="B318" s="39">
        <v>0</v>
      </c>
      <c r="C318" s="39">
        <v>0</v>
      </c>
      <c r="D318" s="39">
        <v>0</v>
      </c>
      <c r="E318" s="39">
        <v>4</v>
      </c>
      <c r="F318" s="39">
        <v>0</v>
      </c>
      <c r="G318" s="39">
        <v>0</v>
      </c>
      <c r="H318" s="39">
        <v>0</v>
      </c>
      <c r="I318" s="39">
        <v>0</v>
      </c>
      <c r="J318" s="39">
        <v>1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393</v>
      </c>
      <c r="B319" s="39">
        <v>0</v>
      </c>
      <c r="C319" s="39">
        <v>0</v>
      </c>
      <c r="D319" s="39">
        <v>0</v>
      </c>
      <c r="E319" s="39">
        <v>18</v>
      </c>
      <c r="F319" s="39">
        <v>2</v>
      </c>
      <c r="G319" s="39">
        <v>1</v>
      </c>
      <c r="H319" s="39">
        <v>0</v>
      </c>
      <c r="I319" s="39">
        <v>1</v>
      </c>
      <c r="J319" s="39">
        <v>13</v>
      </c>
      <c r="K319" s="39">
        <v>7</v>
      </c>
      <c r="L319" s="39">
        <v>4</v>
      </c>
      <c r="M319" s="39">
        <v>1</v>
      </c>
      <c r="N319" s="39">
        <v>0</v>
      </c>
      <c r="O319" s="39">
        <v>0</v>
      </c>
      <c r="P319" s="39">
        <v>0</v>
      </c>
    </row>
    <row r="320" spans="1:16">
      <c r="A320" s="64" t="s">
        <v>394</v>
      </c>
      <c r="B320" s="39">
        <v>0</v>
      </c>
      <c r="C320" s="39">
        <v>0</v>
      </c>
      <c r="D320" s="39">
        <v>0</v>
      </c>
      <c r="E320" s="39">
        <v>9</v>
      </c>
      <c r="F320" s="39">
        <v>4</v>
      </c>
      <c r="G320" s="39">
        <v>0</v>
      </c>
      <c r="H320" s="39">
        <v>0</v>
      </c>
      <c r="I320" s="39">
        <v>1</v>
      </c>
      <c r="J320" s="39">
        <v>5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395</v>
      </c>
      <c r="B321" s="39">
        <v>0</v>
      </c>
      <c r="C321" s="39">
        <v>0</v>
      </c>
      <c r="D321" s="39">
        <v>0</v>
      </c>
      <c r="E321" s="39">
        <v>25</v>
      </c>
      <c r="F321" s="39">
        <v>5</v>
      </c>
      <c r="G321" s="39">
        <v>0</v>
      </c>
      <c r="H321" s="39">
        <v>0</v>
      </c>
      <c r="I321" s="39">
        <v>0</v>
      </c>
      <c r="J321" s="39">
        <v>14</v>
      </c>
      <c r="K321" s="39">
        <v>2</v>
      </c>
      <c r="L321" s="39">
        <v>5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396</v>
      </c>
      <c r="B322" s="39">
        <v>1</v>
      </c>
      <c r="C322" s="39">
        <v>1</v>
      </c>
      <c r="D322" s="39">
        <v>0</v>
      </c>
      <c r="E322" s="39">
        <v>18</v>
      </c>
      <c r="F322" s="39">
        <v>1</v>
      </c>
      <c r="G322" s="39">
        <v>1</v>
      </c>
      <c r="H322" s="39">
        <v>2</v>
      </c>
      <c r="I322" s="39">
        <v>1</v>
      </c>
      <c r="J322" s="39">
        <v>13</v>
      </c>
      <c r="K322" s="39">
        <v>0</v>
      </c>
      <c r="L322" s="39">
        <v>0</v>
      </c>
      <c r="M322" s="39">
        <v>1</v>
      </c>
      <c r="N322" s="39">
        <v>0</v>
      </c>
      <c r="O322" s="39">
        <v>0</v>
      </c>
      <c r="P322" s="39">
        <v>1</v>
      </c>
    </row>
    <row r="323" spans="1:16">
      <c r="A323" s="64" t="s">
        <v>397</v>
      </c>
      <c r="B323" s="39">
        <v>5</v>
      </c>
      <c r="C323" s="39">
        <v>5</v>
      </c>
      <c r="D323" s="39">
        <v>1</v>
      </c>
      <c r="E323" s="39">
        <v>1468</v>
      </c>
      <c r="F323" s="39">
        <v>21</v>
      </c>
      <c r="G323" s="39">
        <v>94</v>
      </c>
      <c r="H323" s="39">
        <v>514</v>
      </c>
      <c r="I323" s="39">
        <v>14</v>
      </c>
      <c r="J323" s="39">
        <v>1120</v>
      </c>
      <c r="K323" s="39">
        <v>49</v>
      </c>
      <c r="L323" s="39">
        <v>40</v>
      </c>
      <c r="M323" s="39">
        <v>125</v>
      </c>
      <c r="N323" s="39">
        <v>1</v>
      </c>
      <c r="O323" s="39">
        <v>0</v>
      </c>
      <c r="P323" s="39">
        <v>7</v>
      </c>
    </row>
    <row r="324" spans="1:16">
      <c r="A324" s="64" t="s">
        <v>398</v>
      </c>
      <c r="B324" s="39">
        <v>0</v>
      </c>
      <c r="C324" s="39">
        <v>0</v>
      </c>
      <c r="D324" s="39">
        <v>0</v>
      </c>
      <c r="E324" s="39">
        <v>21</v>
      </c>
      <c r="F324" s="39">
        <v>0</v>
      </c>
      <c r="G324" s="39">
        <v>0</v>
      </c>
      <c r="H324" s="39">
        <v>0</v>
      </c>
      <c r="I324" s="39">
        <v>0</v>
      </c>
      <c r="J324" s="39">
        <v>9</v>
      </c>
      <c r="K324" s="39">
        <v>1</v>
      </c>
      <c r="L324" s="39">
        <v>2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399</v>
      </c>
      <c r="B325" s="39">
        <v>0</v>
      </c>
      <c r="C325" s="39">
        <v>0</v>
      </c>
      <c r="D325" s="39">
        <v>0</v>
      </c>
      <c r="E325" s="39">
        <v>3</v>
      </c>
      <c r="F325" s="39">
        <v>2</v>
      </c>
      <c r="G325" s="39">
        <v>1</v>
      </c>
      <c r="H325" s="39">
        <v>1</v>
      </c>
      <c r="I325" s="39">
        <v>0</v>
      </c>
      <c r="J325" s="39">
        <v>8</v>
      </c>
      <c r="K325" s="39">
        <v>0</v>
      </c>
      <c r="L325" s="39">
        <v>2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400</v>
      </c>
      <c r="B326" s="39">
        <v>0</v>
      </c>
      <c r="C326" s="39">
        <v>0</v>
      </c>
      <c r="D326" s="39">
        <v>0</v>
      </c>
      <c r="E326" s="39">
        <v>10</v>
      </c>
      <c r="F326" s="39">
        <v>3</v>
      </c>
      <c r="G326" s="39">
        <v>0</v>
      </c>
      <c r="H326" s="39">
        <v>0</v>
      </c>
      <c r="I326" s="39">
        <v>0</v>
      </c>
      <c r="J326" s="39">
        <v>5</v>
      </c>
      <c r="K326" s="39">
        <v>1</v>
      </c>
      <c r="L326" s="39">
        <v>1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401</v>
      </c>
      <c r="B327" s="39">
        <v>0</v>
      </c>
      <c r="C327" s="39">
        <v>0</v>
      </c>
      <c r="D327" s="39">
        <v>0</v>
      </c>
      <c r="E327" s="39">
        <v>12</v>
      </c>
      <c r="F327" s="39">
        <v>3</v>
      </c>
      <c r="G327" s="39">
        <v>0</v>
      </c>
      <c r="H327" s="39">
        <v>1</v>
      </c>
      <c r="I327" s="39">
        <v>0</v>
      </c>
      <c r="J327" s="39">
        <v>5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402</v>
      </c>
      <c r="B328" s="39">
        <v>1</v>
      </c>
      <c r="C328" s="39">
        <v>1</v>
      </c>
      <c r="D328" s="39">
        <v>0</v>
      </c>
      <c r="E328" s="39">
        <v>6</v>
      </c>
      <c r="F328" s="39">
        <v>3</v>
      </c>
      <c r="G328" s="39">
        <v>4</v>
      </c>
      <c r="H328" s="39">
        <v>1</v>
      </c>
      <c r="I328" s="39">
        <v>0</v>
      </c>
      <c r="J328" s="39">
        <v>3</v>
      </c>
      <c r="K328" s="39">
        <v>0</v>
      </c>
      <c r="L328" s="39">
        <v>1</v>
      </c>
      <c r="M328" s="39">
        <v>1</v>
      </c>
      <c r="N328" s="39">
        <v>0</v>
      </c>
      <c r="O328" s="39">
        <v>0</v>
      </c>
      <c r="P328" s="39">
        <v>1</v>
      </c>
    </row>
    <row r="329" spans="1:16">
      <c r="A329" s="64" t="s">
        <v>403</v>
      </c>
      <c r="B329" s="39">
        <v>0</v>
      </c>
      <c r="C329" s="39">
        <v>0</v>
      </c>
      <c r="D329" s="39">
        <v>0</v>
      </c>
      <c r="E329" s="39">
        <v>33</v>
      </c>
      <c r="F329" s="39">
        <v>8</v>
      </c>
      <c r="G329" s="39">
        <v>0</v>
      </c>
      <c r="H329" s="39">
        <v>5</v>
      </c>
      <c r="I329" s="39">
        <v>1</v>
      </c>
      <c r="J329" s="39">
        <v>31</v>
      </c>
      <c r="K329" s="39">
        <v>1</v>
      </c>
      <c r="L329" s="39">
        <v>0</v>
      </c>
      <c r="M329" s="39">
        <v>3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8</v>
      </c>
      <c r="F330" s="39">
        <v>1</v>
      </c>
      <c r="G330" s="39">
        <v>0</v>
      </c>
      <c r="H330" s="39">
        <v>1</v>
      </c>
      <c r="I330" s="39">
        <v>0</v>
      </c>
      <c r="J330" s="39">
        <v>5</v>
      </c>
      <c r="K330" s="39">
        <v>0</v>
      </c>
      <c r="L330" s="39">
        <v>2</v>
      </c>
      <c r="M330" s="39">
        <v>1</v>
      </c>
      <c r="N330" s="39">
        <v>0</v>
      </c>
      <c r="O330" s="39">
        <v>0</v>
      </c>
      <c r="P330" s="39">
        <v>0</v>
      </c>
    </row>
    <row r="331" spans="1:16">
      <c r="A331" s="64" t="s">
        <v>404</v>
      </c>
      <c r="B331" s="39">
        <v>0</v>
      </c>
      <c r="C331" s="39">
        <v>0</v>
      </c>
      <c r="D331" s="39">
        <v>0</v>
      </c>
      <c r="E331" s="39">
        <v>5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3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405</v>
      </c>
      <c r="B332" s="39">
        <v>0</v>
      </c>
      <c r="C332" s="39">
        <v>0</v>
      </c>
      <c r="D332" s="39">
        <v>0</v>
      </c>
      <c r="E332" s="39">
        <v>84</v>
      </c>
      <c r="F332" s="39">
        <v>8</v>
      </c>
      <c r="G332" s="39">
        <v>7</v>
      </c>
      <c r="H332" s="39">
        <v>6</v>
      </c>
      <c r="I332" s="39">
        <v>0</v>
      </c>
      <c r="J332" s="39">
        <v>23</v>
      </c>
      <c r="K332" s="39">
        <v>6</v>
      </c>
      <c r="L332" s="39">
        <v>4</v>
      </c>
      <c r="M332" s="39">
        <v>1</v>
      </c>
      <c r="N332" s="39">
        <v>0</v>
      </c>
      <c r="O332" s="39">
        <v>0</v>
      </c>
      <c r="P332" s="39">
        <v>0</v>
      </c>
    </row>
    <row r="333" spans="1:16">
      <c r="A333" s="64" t="s">
        <v>406</v>
      </c>
      <c r="B333" s="39">
        <v>0</v>
      </c>
      <c r="C333" s="39">
        <v>0</v>
      </c>
      <c r="D333" s="39">
        <v>0</v>
      </c>
      <c r="E333" s="39">
        <v>31</v>
      </c>
      <c r="F333" s="39">
        <v>4</v>
      </c>
      <c r="G333" s="39">
        <v>1</v>
      </c>
      <c r="H333" s="39">
        <v>1</v>
      </c>
      <c r="I333" s="39">
        <v>0</v>
      </c>
      <c r="J333" s="39">
        <v>21</v>
      </c>
      <c r="K333" s="39">
        <v>8</v>
      </c>
      <c r="L333" s="39">
        <v>4</v>
      </c>
      <c r="M333" s="39">
        <v>1</v>
      </c>
      <c r="N333" s="39">
        <v>0</v>
      </c>
      <c r="O333" s="39">
        <v>0</v>
      </c>
      <c r="P333" s="39">
        <v>0</v>
      </c>
    </row>
    <row r="334" spans="1:16">
      <c r="A334" s="64" t="s">
        <v>407</v>
      </c>
      <c r="B334" s="39">
        <v>0</v>
      </c>
      <c r="C334" s="39">
        <v>0</v>
      </c>
      <c r="D334" s="39">
        <v>0</v>
      </c>
      <c r="E334" s="39">
        <v>2</v>
      </c>
      <c r="F334" s="39">
        <v>0</v>
      </c>
      <c r="G334" s="39">
        <v>0</v>
      </c>
      <c r="H334" s="39">
        <v>0</v>
      </c>
      <c r="I334" s="39">
        <v>0</v>
      </c>
      <c r="J334" s="39">
        <v>4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408</v>
      </c>
      <c r="B335" s="39">
        <v>1</v>
      </c>
      <c r="C335" s="39">
        <v>1</v>
      </c>
      <c r="D335" s="39">
        <v>0</v>
      </c>
      <c r="E335" s="39">
        <v>7</v>
      </c>
      <c r="F335" s="39">
        <v>0</v>
      </c>
      <c r="G335" s="39">
        <v>0</v>
      </c>
      <c r="H335" s="39">
        <v>0</v>
      </c>
      <c r="I335" s="39">
        <v>0</v>
      </c>
      <c r="J335" s="39">
        <v>7</v>
      </c>
      <c r="K335" s="39">
        <v>3</v>
      </c>
      <c r="L335" s="39">
        <v>1</v>
      </c>
      <c r="M335" s="39">
        <v>0</v>
      </c>
      <c r="N335" s="39">
        <v>0</v>
      </c>
      <c r="O335" s="39">
        <v>0</v>
      </c>
      <c r="P335" s="39">
        <v>1</v>
      </c>
    </row>
    <row r="336" spans="1:16">
      <c r="A336" s="64" t="s">
        <v>409</v>
      </c>
      <c r="B336" s="39">
        <v>0</v>
      </c>
      <c r="C336" s="39">
        <v>0</v>
      </c>
      <c r="D336" s="39">
        <v>0</v>
      </c>
      <c r="E336" s="39">
        <v>1</v>
      </c>
      <c r="F336" s="39">
        <v>1</v>
      </c>
      <c r="G336" s="39">
        <v>0</v>
      </c>
      <c r="H336" s="39">
        <v>0</v>
      </c>
      <c r="I336" s="39">
        <v>0</v>
      </c>
      <c r="J336" s="39">
        <v>4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410</v>
      </c>
      <c r="B337" s="39">
        <v>1</v>
      </c>
      <c r="C337" s="39">
        <v>1</v>
      </c>
      <c r="D337" s="39">
        <v>0</v>
      </c>
      <c r="E337" s="39">
        <v>110</v>
      </c>
      <c r="F337" s="39">
        <v>6</v>
      </c>
      <c r="G337" s="39">
        <v>10</v>
      </c>
      <c r="H337" s="39">
        <v>22</v>
      </c>
      <c r="I337" s="39">
        <v>8</v>
      </c>
      <c r="J337" s="39">
        <v>133</v>
      </c>
      <c r="K337" s="39">
        <v>2</v>
      </c>
      <c r="L337" s="39">
        <v>19</v>
      </c>
      <c r="M337" s="39">
        <v>13</v>
      </c>
      <c r="N337" s="39">
        <v>0</v>
      </c>
      <c r="O337" s="39">
        <v>0</v>
      </c>
      <c r="P337" s="39">
        <v>1</v>
      </c>
    </row>
    <row r="338" spans="1:16">
      <c r="A338" s="64" t="s">
        <v>411</v>
      </c>
      <c r="B338" s="39">
        <v>107</v>
      </c>
      <c r="C338" s="39">
        <v>115</v>
      </c>
      <c r="D338" s="39">
        <v>2</v>
      </c>
      <c r="E338" s="39">
        <v>10871</v>
      </c>
      <c r="F338" s="39">
        <v>19</v>
      </c>
      <c r="G338" s="39">
        <v>869</v>
      </c>
      <c r="H338" s="39">
        <v>6475</v>
      </c>
      <c r="I338" s="39">
        <v>770</v>
      </c>
      <c r="J338" s="39">
        <v>7705</v>
      </c>
      <c r="K338" s="39">
        <v>280</v>
      </c>
      <c r="L338" s="39">
        <v>902</v>
      </c>
      <c r="M338" s="39">
        <v>1162</v>
      </c>
      <c r="N338" s="39">
        <v>2</v>
      </c>
      <c r="O338" s="39">
        <v>1</v>
      </c>
      <c r="P338" s="39">
        <v>133</v>
      </c>
    </row>
    <row r="339" spans="1:16">
      <c r="A339" s="64" t="s">
        <v>412</v>
      </c>
      <c r="B339" s="39">
        <v>0</v>
      </c>
      <c r="C339" s="39">
        <v>0</v>
      </c>
      <c r="D339" s="39">
        <v>0</v>
      </c>
      <c r="E339" s="39">
        <v>6</v>
      </c>
      <c r="F339" s="39">
        <v>2</v>
      </c>
      <c r="G339" s="39">
        <v>0</v>
      </c>
      <c r="H339" s="39">
        <v>0</v>
      </c>
      <c r="I339" s="39">
        <v>0</v>
      </c>
      <c r="J339" s="39">
        <v>2</v>
      </c>
      <c r="K339" s="39">
        <v>0</v>
      </c>
      <c r="L339" s="39">
        <v>2</v>
      </c>
      <c r="M339" s="39">
        <v>1</v>
      </c>
      <c r="N339" s="39">
        <v>0</v>
      </c>
      <c r="O339" s="39">
        <v>0</v>
      </c>
      <c r="P339" s="39">
        <v>0</v>
      </c>
    </row>
    <row r="340" spans="1:16">
      <c r="A340" s="64" t="s">
        <v>413</v>
      </c>
      <c r="B340" s="39">
        <v>0</v>
      </c>
      <c r="C340" s="39">
        <v>0</v>
      </c>
      <c r="D340" s="39">
        <v>0</v>
      </c>
      <c r="E340" s="39">
        <v>12</v>
      </c>
      <c r="F340" s="39">
        <v>1</v>
      </c>
      <c r="G340" s="39">
        <v>0</v>
      </c>
      <c r="H340" s="39">
        <v>0</v>
      </c>
      <c r="I340" s="39">
        <v>0</v>
      </c>
      <c r="J340" s="39">
        <v>8</v>
      </c>
      <c r="K340" s="39">
        <v>3</v>
      </c>
      <c r="L340" s="39">
        <v>1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414</v>
      </c>
      <c r="B341" s="39">
        <v>0</v>
      </c>
      <c r="C341" s="39">
        <v>0</v>
      </c>
      <c r="D341" s="39">
        <v>0</v>
      </c>
      <c r="E341" s="39">
        <v>5</v>
      </c>
      <c r="F341" s="39">
        <v>1</v>
      </c>
      <c r="G341" s="39">
        <v>1</v>
      </c>
      <c r="H341" s="39">
        <v>0</v>
      </c>
      <c r="I341" s="39">
        <v>0</v>
      </c>
      <c r="J341" s="39">
        <v>0</v>
      </c>
      <c r="K341" s="39">
        <v>1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415</v>
      </c>
      <c r="B342" s="39">
        <v>0</v>
      </c>
      <c r="C342" s="39">
        <v>0</v>
      </c>
      <c r="D342" s="39">
        <v>0</v>
      </c>
      <c r="E342" s="39">
        <v>28</v>
      </c>
      <c r="F342" s="39">
        <v>3</v>
      </c>
      <c r="G342" s="39">
        <v>2</v>
      </c>
      <c r="H342" s="39">
        <v>1</v>
      </c>
      <c r="I342" s="39">
        <v>0</v>
      </c>
      <c r="J342" s="39">
        <v>5</v>
      </c>
      <c r="K342" s="39">
        <v>4</v>
      </c>
      <c r="L342" s="39">
        <v>5</v>
      </c>
      <c r="M342" s="39">
        <v>4</v>
      </c>
      <c r="N342" s="39">
        <v>0</v>
      </c>
      <c r="O342" s="39">
        <v>0</v>
      </c>
      <c r="P342" s="39">
        <v>0</v>
      </c>
    </row>
    <row r="343" spans="1:16">
      <c r="A343" s="64" t="s">
        <v>416</v>
      </c>
      <c r="B343" s="39">
        <v>0</v>
      </c>
      <c r="C343" s="39">
        <v>0</v>
      </c>
      <c r="D343" s="39">
        <v>0</v>
      </c>
      <c r="E343" s="39">
        <v>13</v>
      </c>
      <c r="F343" s="39">
        <v>2</v>
      </c>
      <c r="G343" s="39">
        <v>0</v>
      </c>
      <c r="H343" s="39">
        <v>0</v>
      </c>
      <c r="I343" s="39">
        <v>0</v>
      </c>
      <c r="J343" s="39">
        <v>5</v>
      </c>
      <c r="K343" s="39">
        <v>0</v>
      </c>
      <c r="L343" s="39">
        <v>0</v>
      </c>
      <c r="M343" s="39">
        <v>2</v>
      </c>
      <c r="N343" s="39">
        <v>0</v>
      </c>
      <c r="O343" s="39">
        <v>0</v>
      </c>
      <c r="P343" s="39">
        <v>0</v>
      </c>
    </row>
    <row r="344" spans="1:16">
      <c r="A344" s="64" t="s">
        <v>417</v>
      </c>
      <c r="B344" s="39">
        <v>0</v>
      </c>
      <c r="C344" s="39">
        <v>0</v>
      </c>
      <c r="D344" s="39">
        <v>0</v>
      </c>
      <c r="E344" s="39">
        <v>11</v>
      </c>
      <c r="F344" s="39">
        <v>0</v>
      </c>
      <c r="G344" s="39">
        <v>0</v>
      </c>
      <c r="H344" s="39">
        <v>0</v>
      </c>
      <c r="I344" s="39">
        <v>0</v>
      </c>
      <c r="J344" s="39">
        <v>5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418</v>
      </c>
      <c r="B345" s="39">
        <v>0</v>
      </c>
      <c r="C345" s="39">
        <v>0</v>
      </c>
      <c r="D345" s="39">
        <v>0</v>
      </c>
      <c r="E345" s="39">
        <v>16</v>
      </c>
      <c r="F345" s="39">
        <v>1</v>
      </c>
      <c r="G345" s="39">
        <v>0</v>
      </c>
      <c r="H345" s="39">
        <v>3</v>
      </c>
      <c r="I345" s="39">
        <v>1</v>
      </c>
      <c r="J345" s="39">
        <v>8</v>
      </c>
      <c r="K345" s="39">
        <v>1</v>
      </c>
      <c r="L345" s="39">
        <v>3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419</v>
      </c>
      <c r="B346" s="39">
        <v>0</v>
      </c>
      <c r="C346" s="39">
        <v>0</v>
      </c>
      <c r="D346" s="39">
        <v>0</v>
      </c>
      <c r="E346" s="39">
        <v>3</v>
      </c>
      <c r="F346" s="39">
        <v>0</v>
      </c>
      <c r="G346" s="39">
        <v>0</v>
      </c>
      <c r="H346" s="39">
        <v>0</v>
      </c>
      <c r="I346" s="39">
        <v>0</v>
      </c>
      <c r="J346" s="39">
        <v>2</v>
      </c>
      <c r="K346" s="39">
        <v>1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420</v>
      </c>
      <c r="B347" s="39">
        <v>0</v>
      </c>
      <c r="C347" s="39">
        <v>0</v>
      </c>
      <c r="D347" s="39">
        <v>0</v>
      </c>
      <c r="E347" s="39">
        <v>7</v>
      </c>
      <c r="F347" s="39">
        <v>1</v>
      </c>
      <c r="G347" s="39">
        <v>0</v>
      </c>
      <c r="H347" s="39">
        <v>0</v>
      </c>
      <c r="I347" s="39">
        <v>0</v>
      </c>
      <c r="J347" s="39">
        <v>2</v>
      </c>
      <c r="K347" s="39">
        <v>2</v>
      </c>
      <c r="L347" s="39">
        <v>6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421</v>
      </c>
      <c r="B348" s="39">
        <v>0</v>
      </c>
      <c r="C348" s="39">
        <v>0</v>
      </c>
      <c r="D348" s="39">
        <v>0</v>
      </c>
      <c r="E348" s="39">
        <v>114</v>
      </c>
      <c r="F348" s="39">
        <v>25</v>
      </c>
      <c r="G348" s="39">
        <v>4</v>
      </c>
      <c r="H348" s="39">
        <v>8</v>
      </c>
      <c r="I348" s="39">
        <v>0</v>
      </c>
      <c r="J348" s="39">
        <v>23</v>
      </c>
      <c r="K348" s="39">
        <v>8</v>
      </c>
      <c r="L348" s="39">
        <v>16</v>
      </c>
      <c r="M348" s="39">
        <v>18</v>
      </c>
      <c r="N348" s="39">
        <v>0</v>
      </c>
      <c r="O348" s="39">
        <v>0</v>
      </c>
      <c r="P348" s="39">
        <v>0</v>
      </c>
    </row>
    <row r="349" spans="1:16">
      <c r="A349" s="64" t="s">
        <v>422</v>
      </c>
      <c r="B349" s="39">
        <v>0</v>
      </c>
      <c r="C349" s="39">
        <v>0</v>
      </c>
      <c r="D349" s="39">
        <v>0</v>
      </c>
      <c r="E349" s="39">
        <v>3</v>
      </c>
      <c r="F349" s="39">
        <v>1</v>
      </c>
      <c r="G349" s="39">
        <v>0</v>
      </c>
      <c r="H349" s="39">
        <v>0</v>
      </c>
      <c r="I349" s="39">
        <v>0</v>
      </c>
      <c r="J349" s="39">
        <v>1</v>
      </c>
      <c r="K349" s="39">
        <v>2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423</v>
      </c>
      <c r="B350" s="39">
        <v>0</v>
      </c>
      <c r="C350" s="39">
        <v>0</v>
      </c>
      <c r="D350" s="39">
        <v>0</v>
      </c>
      <c r="E350" s="39">
        <v>15</v>
      </c>
      <c r="F350" s="39">
        <v>11</v>
      </c>
      <c r="G350" s="39">
        <v>1</v>
      </c>
      <c r="H350" s="39">
        <v>0</v>
      </c>
      <c r="I350" s="39">
        <v>0</v>
      </c>
      <c r="J350" s="39">
        <v>5</v>
      </c>
      <c r="K350" s="39">
        <v>2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424</v>
      </c>
      <c r="B351" s="39">
        <v>1</v>
      </c>
      <c r="C351" s="39">
        <v>1</v>
      </c>
      <c r="D351" s="39">
        <v>0</v>
      </c>
      <c r="E351" s="39">
        <v>17</v>
      </c>
      <c r="F351" s="39">
        <v>2</v>
      </c>
      <c r="G351" s="39">
        <v>1</v>
      </c>
      <c r="H351" s="39">
        <v>1</v>
      </c>
      <c r="I351" s="39">
        <v>1</v>
      </c>
      <c r="J351" s="39">
        <v>2</v>
      </c>
      <c r="K351" s="39">
        <v>2</v>
      </c>
      <c r="L351" s="39">
        <v>1</v>
      </c>
      <c r="M351" s="39">
        <v>1</v>
      </c>
      <c r="N351" s="39">
        <v>0</v>
      </c>
      <c r="O351" s="39">
        <v>0</v>
      </c>
      <c r="P351" s="39">
        <v>1</v>
      </c>
    </row>
    <row r="352" spans="1:16">
      <c r="A352" s="64" t="s">
        <v>425</v>
      </c>
      <c r="B352" s="39">
        <v>0</v>
      </c>
      <c r="C352" s="39">
        <v>0</v>
      </c>
      <c r="D352" s="39">
        <v>0</v>
      </c>
      <c r="E352" s="39">
        <v>19</v>
      </c>
      <c r="F352" s="39">
        <v>5</v>
      </c>
      <c r="G352" s="39">
        <v>1</v>
      </c>
      <c r="H352" s="39">
        <v>0</v>
      </c>
      <c r="I352" s="39">
        <v>0</v>
      </c>
      <c r="J352" s="39">
        <v>7</v>
      </c>
      <c r="K352" s="39">
        <v>4</v>
      </c>
      <c r="L352" s="39">
        <v>5</v>
      </c>
      <c r="M352" s="39">
        <v>2</v>
      </c>
      <c r="N352" s="39">
        <v>0</v>
      </c>
      <c r="O352" s="39">
        <v>0</v>
      </c>
      <c r="P352" s="39">
        <v>3</v>
      </c>
    </row>
    <row r="353" spans="1:16">
      <c r="A353" s="64" t="s">
        <v>426</v>
      </c>
      <c r="B353" s="39">
        <v>0</v>
      </c>
      <c r="C353" s="39">
        <v>0</v>
      </c>
      <c r="D353" s="39">
        <v>0</v>
      </c>
      <c r="E353" s="39">
        <v>5</v>
      </c>
      <c r="F353" s="39">
        <v>1</v>
      </c>
      <c r="G353" s="39">
        <v>0</v>
      </c>
      <c r="H353" s="39">
        <v>0</v>
      </c>
      <c r="I353" s="39">
        <v>0</v>
      </c>
      <c r="J353" s="39">
        <v>2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427</v>
      </c>
      <c r="B354" s="39">
        <v>0</v>
      </c>
      <c r="C354" s="39">
        <v>0</v>
      </c>
      <c r="D354" s="39">
        <v>0</v>
      </c>
      <c r="E354" s="39">
        <v>59</v>
      </c>
      <c r="F354" s="39">
        <v>8</v>
      </c>
      <c r="G354" s="39">
        <v>1</v>
      </c>
      <c r="H354" s="39">
        <v>4</v>
      </c>
      <c r="I354" s="39">
        <v>0</v>
      </c>
      <c r="J354" s="39">
        <v>25</v>
      </c>
      <c r="K354" s="39">
        <v>2</v>
      </c>
      <c r="L354" s="39">
        <v>3</v>
      </c>
      <c r="M354" s="39">
        <v>5</v>
      </c>
      <c r="N354" s="39">
        <v>0</v>
      </c>
      <c r="O354" s="39">
        <v>0</v>
      </c>
      <c r="P354" s="39">
        <v>0</v>
      </c>
    </row>
    <row r="355" spans="1:16">
      <c r="A355" s="64" t="s">
        <v>428</v>
      </c>
      <c r="B355" s="39">
        <v>2</v>
      </c>
      <c r="C355" s="39">
        <v>2</v>
      </c>
      <c r="D355" s="39">
        <v>0</v>
      </c>
      <c r="E355" s="39">
        <v>11</v>
      </c>
      <c r="F355" s="39">
        <v>0</v>
      </c>
      <c r="G355" s="39">
        <v>0</v>
      </c>
      <c r="H355" s="39">
        <v>0</v>
      </c>
      <c r="I355" s="39">
        <v>1</v>
      </c>
      <c r="J355" s="39">
        <v>2</v>
      </c>
      <c r="K355" s="39">
        <v>1</v>
      </c>
      <c r="L355" s="39">
        <v>0</v>
      </c>
      <c r="M355" s="39">
        <v>0</v>
      </c>
      <c r="N355" s="39">
        <v>0</v>
      </c>
      <c r="O355" s="39">
        <v>0</v>
      </c>
      <c r="P355" s="39">
        <v>2</v>
      </c>
    </row>
    <row r="356" spans="1:16">
      <c r="A356" s="64" t="s">
        <v>429</v>
      </c>
      <c r="B356" s="39">
        <v>46</v>
      </c>
      <c r="C356" s="39">
        <v>49</v>
      </c>
      <c r="D356" s="39">
        <v>2</v>
      </c>
      <c r="E356" s="39">
        <v>1362</v>
      </c>
      <c r="F356" s="39">
        <v>40</v>
      </c>
      <c r="G356" s="39">
        <v>35</v>
      </c>
      <c r="H356" s="39">
        <v>457</v>
      </c>
      <c r="I356" s="39">
        <v>14</v>
      </c>
      <c r="J356" s="39">
        <v>645</v>
      </c>
      <c r="K356" s="39">
        <v>118</v>
      </c>
      <c r="L356" s="39">
        <v>104</v>
      </c>
      <c r="M356" s="39">
        <v>272</v>
      </c>
      <c r="N356" s="39">
        <v>2</v>
      </c>
      <c r="O356" s="39">
        <v>1</v>
      </c>
      <c r="P356" s="39">
        <v>54</v>
      </c>
    </row>
    <row r="357" spans="1:16">
      <c r="A357" s="64" t="s">
        <v>430</v>
      </c>
      <c r="B357" s="39">
        <v>0</v>
      </c>
      <c r="C357" s="39">
        <v>0</v>
      </c>
      <c r="D357" s="39">
        <v>0</v>
      </c>
      <c r="E357" s="39">
        <v>154</v>
      </c>
      <c r="F357" s="39">
        <v>13</v>
      </c>
      <c r="G357" s="39">
        <v>8</v>
      </c>
      <c r="H357" s="39">
        <v>7</v>
      </c>
      <c r="I357" s="39">
        <v>1</v>
      </c>
      <c r="J357" s="39">
        <v>59</v>
      </c>
      <c r="K357" s="39">
        <v>7</v>
      </c>
      <c r="L357" s="39">
        <v>30</v>
      </c>
      <c r="M357" s="39">
        <v>22</v>
      </c>
      <c r="N357" s="39">
        <v>0</v>
      </c>
      <c r="O357" s="39">
        <v>0</v>
      </c>
      <c r="P357" s="39">
        <v>0</v>
      </c>
    </row>
    <row r="358" spans="1:16">
      <c r="A358" s="64" t="s">
        <v>431</v>
      </c>
      <c r="B358" s="39">
        <v>0</v>
      </c>
      <c r="C358" s="39">
        <v>0</v>
      </c>
      <c r="D358" s="39">
        <v>0</v>
      </c>
      <c r="E358" s="39">
        <v>8</v>
      </c>
      <c r="F358" s="39">
        <v>0</v>
      </c>
      <c r="G358" s="39">
        <v>1</v>
      </c>
      <c r="H358" s="39">
        <v>0</v>
      </c>
      <c r="I358" s="39">
        <v>0</v>
      </c>
      <c r="J358" s="39">
        <v>5</v>
      </c>
      <c r="K358" s="39">
        <v>2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432</v>
      </c>
      <c r="B359" s="39">
        <v>0</v>
      </c>
      <c r="C359" s="39">
        <v>0</v>
      </c>
      <c r="D359" s="39">
        <v>0</v>
      </c>
      <c r="E359" s="39">
        <v>27</v>
      </c>
      <c r="F359" s="39">
        <v>0</v>
      </c>
      <c r="G359" s="39">
        <v>0</v>
      </c>
      <c r="H359" s="39">
        <v>5</v>
      </c>
      <c r="I359" s="39">
        <v>0</v>
      </c>
      <c r="J359" s="39">
        <v>27</v>
      </c>
      <c r="K359" s="39">
        <v>1</v>
      </c>
      <c r="L359" s="39">
        <v>4</v>
      </c>
      <c r="M359" s="39">
        <v>1</v>
      </c>
      <c r="N359" s="39">
        <v>0</v>
      </c>
      <c r="O359" s="39">
        <v>0</v>
      </c>
      <c r="P359" s="39">
        <v>0</v>
      </c>
    </row>
    <row r="360" spans="1:16">
      <c r="A360" s="64" t="s">
        <v>433</v>
      </c>
      <c r="B360" s="39">
        <v>0</v>
      </c>
      <c r="C360" s="39">
        <v>0</v>
      </c>
      <c r="D360" s="39">
        <v>0</v>
      </c>
      <c r="E360" s="39">
        <v>11</v>
      </c>
      <c r="F360" s="39">
        <v>0</v>
      </c>
      <c r="G360" s="39">
        <v>0</v>
      </c>
      <c r="H360" s="39">
        <v>0</v>
      </c>
      <c r="I360" s="39">
        <v>0</v>
      </c>
      <c r="J360" s="39">
        <v>8</v>
      </c>
      <c r="K360" s="39">
        <v>4</v>
      </c>
      <c r="L360" s="39">
        <v>9</v>
      </c>
      <c r="M360" s="39">
        <v>1</v>
      </c>
      <c r="N360" s="39">
        <v>0</v>
      </c>
      <c r="O360" s="39">
        <v>0</v>
      </c>
      <c r="P360" s="39">
        <v>0</v>
      </c>
    </row>
    <row r="361" spans="1:16">
      <c r="A361" s="64" t="s">
        <v>434</v>
      </c>
      <c r="B361" s="39">
        <v>0</v>
      </c>
      <c r="C361" s="39">
        <v>0</v>
      </c>
      <c r="D361" s="39">
        <v>0</v>
      </c>
      <c r="E361" s="39">
        <v>6</v>
      </c>
      <c r="F361" s="39">
        <v>0</v>
      </c>
      <c r="G361" s="39">
        <v>1</v>
      </c>
      <c r="H361" s="39">
        <v>0</v>
      </c>
      <c r="I361" s="39">
        <v>0</v>
      </c>
      <c r="J361" s="39">
        <v>2</v>
      </c>
      <c r="K361" s="39">
        <v>2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435</v>
      </c>
      <c r="B362" s="39">
        <v>1</v>
      </c>
      <c r="C362" s="39">
        <v>1</v>
      </c>
      <c r="D362" s="39">
        <v>0</v>
      </c>
      <c r="E362" s="39">
        <v>33</v>
      </c>
      <c r="F362" s="39">
        <v>7</v>
      </c>
      <c r="G362" s="39">
        <v>2</v>
      </c>
      <c r="H362" s="39">
        <v>5</v>
      </c>
      <c r="I362" s="39">
        <v>2</v>
      </c>
      <c r="J362" s="39">
        <v>93</v>
      </c>
      <c r="K362" s="39">
        <v>2</v>
      </c>
      <c r="L362" s="39">
        <v>6</v>
      </c>
      <c r="M362" s="39">
        <v>14</v>
      </c>
      <c r="N362" s="39">
        <v>0</v>
      </c>
      <c r="O362" s="39">
        <v>0</v>
      </c>
      <c r="P362" s="39">
        <v>1</v>
      </c>
    </row>
    <row r="363" spans="1:16">
      <c r="A363" s="64" t="s">
        <v>436</v>
      </c>
      <c r="B363" s="39">
        <v>0</v>
      </c>
      <c r="C363" s="39">
        <v>0</v>
      </c>
      <c r="D363" s="39">
        <v>0</v>
      </c>
      <c r="E363" s="39">
        <v>20</v>
      </c>
      <c r="F363" s="39">
        <v>0</v>
      </c>
      <c r="G363" s="39">
        <v>0</v>
      </c>
      <c r="H363" s="39">
        <v>1</v>
      </c>
      <c r="I363" s="39">
        <v>1</v>
      </c>
      <c r="J363" s="39">
        <v>18</v>
      </c>
      <c r="K363" s="39">
        <v>0</v>
      </c>
      <c r="L363" s="39">
        <v>0</v>
      </c>
      <c r="M363" s="39">
        <v>8</v>
      </c>
      <c r="N363" s="39">
        <v>0</v>
      </c>
      <c r="O363" s="39">
        <v>0</v>
      </c>
      <c r="P363" s="39">
        <v>0</v>
      </c>
    </row>
    <row r="364" spans="1:16">
      <c r="A364" s="64" t="s">
        <v>437</v>
      </c>
      <c r="B364" s="39">
        <v>0</v>
      </c>
      <c r="C364" s="39">
        <v>0</v>
      </c>
      <c r="D364" s="39">
        <v>0</v>
      </c>
      <c r="E364" s="39">
        <v>10</v>
      </c>
      <c r="F364" s="39">
        <v>1</v>
      </c>
      <c r="G364" s="39">
        <v>0</v>
      </c>
      <c r="H364" s="39">
        <v>0</v>
      </c>
      <c r="I364" s="39">
        <v>0</v>
      </c>
      <c r="J364" s="39">
        <v>6</v>
      </c>
      <c r="K364" s="39">
        <v>0</v>
      </c>
      <c r="L364" s="39">
        <v>0</v>
      </c>
      <c r="M364" s="39">
        <v>1</v>
      </c>
      <c r="N364" s="39">
        <v>0</v>
      </c>
      <c r="O364" s="39">
        <v>0</v>
      </c>
      <c r="P364" s="39">
        <v>0</v>
      </c>
    </row>
    <row r="365" spans="1:16">
      <c r="A365" s="64" t="s">
        <v>438</v>
      </c>
      <c r="B365" s="39">
        <v>0</v>
      </c>
      <c r="C365" s="39">
        <v>0</v>
      </c>
      <c r="D365" s="39">
        <v>0</v>
      </c>
      <c r="E365" s="39">
        <v>9</v>
      </c>
      <c r="F365" s="39">
        <v>1</v>
      </c>
      <c r="G365" s="39">
        <v>1</v>
      </c>
      <c r="H365" s="39">
        <v>0</v>
      </c>
      <c r="I365" s="39">
        <v>0</v>
      </c>
      <c r="J365" s="39">
        <v>4</v>
      </c>
      <c r="K365" s="39">
        <v>1</v>
      </c>
      <c r="L365" s="39">
        <v>3</v>
      </c>
      <c r="M365" s="39">
        <v>4</v>
      </c>
      <c r="N365" s="39">
        <v>0</v>
      </c>
      <c r="O365" s="39">
        <v>0</v>
      </c>
      <c r="P365" s="39">
        <v>0</v>
      </c>
    </row>
    <row r="366" spans="1:16">
      <c r="A366" s="64" t="s">
        <v>439</v>
      </c>
      <c r="B366" s="39">
        <v>5</v>
      </c>
      <c r="C366" s="39">
        <v>5</v>
      </c>
      <c r="D366" s="39">
        <v>0</v>
      </c>
      <c r="E366" s="39">
        <v>117</v>
      </c>
      <c r="F366" s="39">
        <v>13</v>
      </c>
      <c r="G366" s="39">
        <v>3</v>
      </c>
      <c r="H366" s="39">
        <v>7</v>
      </c>
      <c r="I366" s="39">
        <v>0</v>
      </c>
      <c r="J366" s="39">
        <v>86</v>
      </c>
      <c r="K366" s="39">
        <v>11</v>
      </c>
      <c r="L366" s="39">
        <v>19</v>
      </c>
      <c r="M366" s="39">
        <v>34</v>
      </c>
      <c r="N366" s="39">
        <v>0</v>
      </c>
      <c r="O366" s="39">
        <v>0</v>
      </c>
      <c r="P366" s="39">
        <v>6</v>
      </c>
    </row>
    <row r="367" spans="1:16">
      <c r="A367" s="64" t="s">
        <v>440</v>
      </c>
      <c r="B367" s="39">
        <v>0</v>
      </c>
      <c r="C367" s="39">
        <v>0</v>
      </c>
      <c r="D367" s="39">
        <v>0</v>
      </c>
      <c r="E367" s="39">
        <v>5</v>
      </c>
      <c r="F367" s="39">
        <v>1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441</v>
      </c>
      <c r="B368" s="39">
        <v>0</v>
      </c>
      <c r="C368" s="39">
        <v>0</v>
      </c>
      <c r="D368" s="39">
        <v>0</v>
      </c>
      <c r="E368" s="39">
        <v>4</v>
      </c>
      <c r="F368" s="39">
        <v>0</v>
      </c>
      <c r="G368" s="39">
        <v>1</v>
      </c>
      <c r="H368" s="39">
        <v>1</v>
      </c>
      <c r="I368" s="39">
        <v>0</v>
      </c>
      <c r="J368" s="39">
        <v>2</v>
      </c>
      <c r="K368" s="39">
        <v>1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442</v>
      </c>
      <c r="B369" s="39">
        <v>0</v>
      </c>
      <c r="C369" s="39">
        <v>0</v>
      </c>
      <c r="D369" s="39">
        <v>0</v>
      </c>
      <c r="E369" s="39">
        <v>49</v>
      </c>
      <c r="F369" s="39">
        <v>6</v>
      </c>
      <c r="G369" s="39">
        <v>4</v>
      </c>
      <c r="H369" s="39">
        <v>2</v>
      </c>
      <c r="I369" s="39">
        <v>0</v>
      </c>
      <c r="J369" s="39">
        <v>25</v>
      </c>
      <c r="K369" s="39">
        <v>1</v>
      </c>
      <c r="L369" s="39">
        <v>1</v>
      </c>
      <c r="M369" s="39">
        <v>1</v>
      </c>
      <c r="N369" s="39">
        <v>0</v>
      </c>
      <c r="O369" s="39">
        <v>0</v>
      </c>
      <c r="P369" s="39">
        <v>1</v>
      </c>
    </row>
    <row r="370" spans="1:16">
      <c r="A370" s="64" t="s">
        <v>443</v>
      </c>
      <c r="B370" s="39">
        <v>0</v>
      </c>
      <c r="C370" s="39">
        <v>0</v>
      </c>
      <c r="D370" s="39">
        <v>0</v>
      </c>
      <c r="E370" s="39">
        <v>1</v>
      </c>
      <c r="F370" s="39">
        <v>0</v>
      </c>
      <c r="G370" s="39">
        <v>2</v>
      </c>
      <c r="H370" s="39">
        <v>0</v>
      </c>
      <c r="I370" s="39">
        <v>0</v>
      </c>
      <c r="J370" s="39">
        <v>3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444</v>
      </c>
      <c r="B371" s="39">
        <v>0</v>
      </c>
      <c r="C371" s="39">
        <v>0</v>
      </c>
      <c r="D371" s="39">
        <v>0</v>
      </c>
      <c r="E371" s="39">
        <v>24</v>
      </c>
      <c r="F371" s="39">
        <v>1</v>
      </c>
      <c r="G371" s="39">
        <v>1</v>
      </c>
      <c r="H371" s="39">
        <v>2</v>
      </c>
      <c r="I371" s="39">
        <v>0</v>
      </c>
      <c r="J371" s="39">
        <v>24</v>
      </c>
      <c r="K371" s="39">
        <v>1</v>
      </c>
      <c r="L371" s="39">
        <v>6</v>
      </c>
      <c r="M371" s="39">
        <v>1</v>
      </c>
      <c r="N371" s="39">
        <v>0</v>
      </c>
      <c r="O371" s="39">
        <v>0</v>
      </c>
      <c r="P371" s="39">
        <v>0</v>
      </c>
    </row>
    <row r="372" spans="1:16">
      <c r="A372" s="64" t="s">
        <v>445</v>
      </c>
      <c r="B372" s="39">
        <v>0</v>
      </c>
      <c r="C372" s="39">
        <v>0</v>
      </c>
      <c r="D372" s="39">
        <v>0</v>
      </c>
      <c r="E372" s="39">
        <v>45</v>
      </c>
      <c r="F372" s="39">
        <v>1</v>
      </c>
      <c r="G372" s="39">
        <v>5</v>
      </c>
      <c r="H372" s="39">
        <v>2</v>
      </c>
      <c r="I372" s="39">
        <v>0</v>
      </c>
      <c r="J372" s="39">
        <v>38</v>
      </c>
      <c r="K372" s="39">
        <v>6</v>
      </c>
      <c r="L372" s="39">
        <v>2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446</v>
      </c>
      <c r="B373" s="39">
        <v>0</v>
      </c>
      <c r="C373" s="39">
        <v>0</v>
      </c>
      <c r="D373" s="39">
        <v>0</v>
      </c>
      <c r="E373" s="39">
        <v>28</v>
      </c>
      <c r="F373" s="39">
        <v>2</v>
      </c>
      <c r="G373" s="39">
        <v>1</v>
      </c>
      <c r="H373" s="39">
        <v>1</v>
      </c>
      <c r="I373" s="39">
        <v>0</v>
      </c>
      <c r="J373" s="39">
        <v>12</v>
      </c>
      <c r="K373" s="39">
        <v>11</v>
      </c>
      <c r="L373" s="39">
        <v>5</v>
      </c>
      <c r="M373" s="39">
        <v>4</v>
      </c>
      <c r="N373" s="39">
        <v>0</v>
      </c>
      <c r="O373" s="39">
        <v>0</v>
      </c>
      <c r="P373" s="39">
        <v>0</v>
      </c>
    </row>
    <row r="374" spans="1:16">
      <c r="A374" s="64" t="s">
        <v>447</v>
      </c>
      <c r="B374" s="39">
        <v>0</v>
      </c>
      <c r="C374" s="39">
        <v>0</v>
      </c>
      <c r="D374" s="39">
        <v>0</v>
      </c>
      <c r="E374" s="39">
        <v>4</v>
      </c>
      <c r="F374" s="39">
        <v>1</v>
      </c>
      <c r="G374" s="39">
        <v>0</v>
      </c>
      <c r="H374" s="39">
        <v>1</v>
      </c>
      <c r="I374" s="39">
        <v>0</v>
      </c>
      <c r="J374" s="39">
        <v>1</v>
      </c>
      <c r="K374" s="39">
        <v>1</v>
      </c>
      <c r="L374" s="39">
        <v>0</v>
      </c>
      <c r="M374" s="39">
        <v>1</v>
      </c>
      <c r="N374" s="39">
        <v>0</v>
      </c>
      <c r="O374" s="39">
        <v>0</v>
      </c>
      <c r="P374" s="39">
        <v>0</v>
      </c>
    </row>
    <row r="375" spans="1:16">
      <c r="A375" s="64" t="s">
        <v>448</v>
      </c>
      <c r="B375" s="39">
        <v>0</v>
      </c>
      <c r="C375" s="39">
        <v>0</v>
      </c>
      <c r="D375" s="39">
        <v>0</v>
      </c>
      <c r="E375" s="39">
        <v>5</v>
      </c>
      <c r="F375" s="39">
        <v>0</v>
      </c>
      <c r="G375" s="39">
        <v>0</v>
      </c>
      <c r="H375" s="39">
        <v>0</v>
      </c>
      <c r="I375" s="39">
        <v>0</v>
      </c>
      <c r="J375" s="39">
        <v>17</v>
      </c>
      <c r="K375" s="39">
        <v>0</v>
      </c>
      <c r="L375" s="39">
        <v>2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449</v>
      </c>
      <c r="B376" s="39">
        <v>7</v>
      </c>
      <c r="C376" s="39">
        <v>7</v>
      </c>
      <c r="D376" s="39">
        <v>1</v>
      </c>
      <c r="E376" s="39">
        <v>592</v>
      </c>
      <c r="F376" s="39">
        <v>7</v>
      </c>
      <c r="G376" s="39">
        <v>32</v>
      </c>
      <c r="H376" s="39">
        <v>47</v>
      </c>
      <c r="I376" s="39">
        <v>5</v>
      </c>
      <c r="J376" s="39">
        <v>498</v>
      </c>
      <c r="K376" s="39">
        <v>24</v>
      </c>
      <c r="L376" s="39">
        <v>38</v>
      </c>
      <c r="M376" s="39">
        <v>66</v>
      </c>
      <c r="N376" s="39">
        <v>1</v>
      </c>
      <c r="O376" s="39">
        <v>0</v>
      </c>
      <c r="P376" s="39">
        <v>8</v>
      </c>
    </row>
    <row r="377" spans="1:16">
      <c r="A377" s="64" t="s">
        <v>450</v>
      </c>
      <c r="B377" s="39">
        <v>0</v>
      </c>
      <c r="C377" s="39">
        <v>0</v>
      </c>
      <c r="D377" s="39">
        <v>0</v>
      </c>
      <c r="E377" s="39">
        <v>12</v>
      </c>
      <c r="F377" s="39">
        <v>5</v>
      </c>
      <c r="G377" s="39">
        <v>0</v>
      </c>
      <c r="H377" s="39">
        <v>2</v>
      </c>
      <c r="I377" s="39">
        <v>0</v>
      </c>
      <c r="J377" s="39">
        <v>1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451</v>
      </c>
      <c r="B378" s="39">
        <v>29</v>
      </c>
      <c r="C378" s="39">
        <v>31</v>
      </c>
      <c r="D378" s="39">
        <v>0</v>
      </c>
      <c r="E378" s="39">
        <v>1561</v>
      </c>
      <c r="F378" s="39">
        <v>41</v>
      </c>
      <c r="G378" s="39">
        <v>99</v>
      </c>
      <c r="H378" s="39">
        <v>258</v>
      </c>
      <c r="I378" s="39">
        <v>13</v>
      </c>
      <c r="J378" s="39">
        <v>1200</v>
      </c>
      <c r="K378" s="39">
        <v>115</v>
      </c>
      <c r="L378" s="39">
        <v>80</v>
      </c>
      <c r="M378" s="39">
        <v>210</v>
      </c>
      <c r="N378" s="39">
        <v>0</v>
      </c>
      <c r="O378" s="39">
        <v>0</v>
      </c>
      <c r="P378" s="39">
        <v>34</v>
      </c>
    </row>
    <row r="379" spans="1:16">
      <c r="A379" s="64" t="s">
        <v>452</v>
      </c>
      <c r="B379" s="39">
        <v>1</v>
      </c>
      <c r="C379" s="39">
        <v>1</v>
      </c>
      <c r="D379" s="39">
        <v>0</v>
      </c>
      <c r="E379" s="39">
        <v>19</v>
      </c>
      <c r="F379" s="39">
        <v>0</v>
      </c>
      <c r="G379" s="39">
        <v>0</v>
      </c>
      <c r="H379" s="39">
        <v>0</v>
      </c>
      <c r="I379" s="39">
        <v>0</v>
      </c>
      <c r="J379" s="39">
        <v>7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1</v>
      </c>
    </row>
    <row r="380" spans="1:16">
      <c r="A380" s="64" t="s">
        <v>453</v>
      </c>
      <c r="B380" s="39">
        <v>2</v>
      </c>
      <c r="C380" s="39">
        <v>2</v>
      </c>
      <c r="D380" s="39">
        <v>1</v>
      </c>
      <c r="E380" s="39">
        <v>472</v>
      </c>
      <c r="F380" s="39">
        <v>2</v>
      </c>
      <c r="G380" s="39">
        <v>16</v>
      </c>
      <c r="H380" s="39">
        <v>29</v>
      </c>
      <c r="I380" s="39">
        <v>0</v>
      </c>
      <c r="J380" s="39">
        <v>189</v>
      </c>
      <c r="K380" s="39">
        <v>8</v>
      </c>
      <c r="L380" s="39">
        <v>79</v>
      </c>
      <c r="M380" s="39">
        <v>110</v>
      </c>
      <c r="N380" s="39">
        <v>1</v>
      </c>
      <c r="O380" s="39">
        <v>0</v>
      </c>
      <c r="P380" s="39">
        <v>4</v>
      </c>
    </row>
    <row r="381" spans="1:16">
      <c r="A381" s="64" t="s">
        <v>454</v>
      </c>
      <c r="B381" s="39">
        <v>0</v>
      </c>
      <c r="C381" s="39">
        <v>0</v>
      </c>
      <c r="D381" s="39">
        <v>0</v>
      </c>
      <c r="E381" s="39">
        <v>10</v>
      </c>
      <c r="F381" s="39">
        <v>1</v>
      </c>
      <c r="G381" s="39">
        <v>1</v>
      </c>
      <c r="H381" s="39">
        <v>0</v>
      </c>
      <c r="I381" s="39">
        <v>0</v>
      </c>
      <c r="J381" s="39">
        <v>1</v>
      </c>
      <c r="K381" s="39">
        <v>0</v>
      </c>
      <c r="L381" s="39">
        <v>2</v>
      </c>
      <c r="M381" s="39">
        <v>1</v>
      </c>
      <c r="N381" s="39">
        <v>0</v>
      </c>
      <c r="O381" s="39">
        <v>0</v>
      </c>
      <c r="P381" s="39">
        <v>0</v>
      </c>
    </row>
    <row r="382" spans="1:16">
      <c r="A382" s="64" t="s">
        <v>455</v>
      </c>
      <c r="B382" s="39">
        <v>3</v>
      </c>
      <c r="C382" s="39">
        <v>3</v>
      </c>
      <c r="D382" s="39">
        <v>0</v>
      </c>
      <c r="E382" s="39">
        <v>182</v>
      </c>
      <c r="F382" s="39">
        <v>19</v>
      </c>
      <c r="G382" s="39">
        <v>8</v>
      </c>
      <c r="H382" s="39">
        <v>16</v>
      </c>
      <c r="I382" s="39">
        <v>1</v>
      </c>
      <c r="J382" s="39">
        <v>72</v>
      </c>
      <c r="K382" s="39">
        <v>7</v>
      </c>
      <c r="L382" s="39">
        <v>18</v>
      </c>
      <c r="M382" s="39">
        <v>26</v>
      </c>
      <c r="N382" s="39">
        <v>0</v>
      </c>
      <c r="O382" s="39">
        <v>0</v>
      </c>
      <c r="P382" s="39">
        <v>3</v>
      </c>
    </row>
    <row r="383" spans="1:16">
      <c r="A383" s="64" t="s">
        <v>456</v>
      </c>
      <c r="B383" s="39">
        <v>0</v>
      </c>
      <c r="C383" s="39">
        <v>0</v>
      </c>
      <c r="D383" s="39">
        <v>0</v>
      </c>
      <c r="E383" s="39">
        <v>23</v>
      </c>
      <c r="F383" s="39">
        <v>1</v>
      </c>
      <c r="G383" s="39">
        <v>0</v>
      </c>
      <c r="H383" s="39">
        <v>5</v>
      </c>
      <c r="I383" s="39">
        <v>1</v>
      </c>
      <c r="J383" s="39">
        <v>7</v>
      </c>
      <c r="K383" s="39">
        <v>1</v>
      </c>
      <c r="L383" s="39">
        <v>1</v>
      </c>
      <c r="M383" s="39">
        <v>0</v>
      </c>
      <c r="N383" s="39">
        <v>0</v>
      </c>
      <c r="O383" s="39">
        <v>0</v>
      </c>
      <c r="P383" s="39">
        <v>1</v>
      </c>
    </row>
    <row r="384" spans="1:16">
      <c r="A384" s="64" t="s">
        <v>457</v>
      </c>
      <c r="B384" s="39">
        <v>3</v>
      </c>
      <c r="C384" s="39">
        <v>4</v>
      </c>
      <c r="D384" s="39">
        <v>0</v>
      </c>
      <c r="E384" s="39">
        <v>435</v>
      </c>
      <c r="F384" s="39">
        <v>44</v>
      </c>
      <c r="G384" s="39">
        <v>31</v>
      </c>
      <c r="H384" s="39">
        <v>40</v>
      </c>
      <c r="I384" s="39">
        <v>2</v>
      </c>
      <c r="J384" s="39">
        <v>203</v>
      </c>
      <c r="K384" s="39">
        <v>14</v>
      </c>
      <c r="L384" s="39">
        <v>93</v>
      </c>
      <c r="M384" s="39">
        <v>26</v>
      </c>
      <c r="N384" s="39">
        <v>0</v>
      </c>
      <c r="O384" s="39">
        <v>0</v>
      </c>
      <c r="P384" s="39">
        <v>5</v>
      </c>
    </row>
    <row r="385" spans="1:16">
      <c r="A385" s="64" t="s">
        <v>458</v>
      </c>
      <c r="B385" s="39">
        <v>2</v>
      </c>
      <c r="C385" s="39">
        <v>2</v>
      </c>
      <c r="D385" s="39">
        <v>0</v>
      </c>
      <c r="E385" s="39">
        <v>150</v>
      </c>
      <c r="F385" s="39">
        <v>13</v>
      </c>
      <c r="G385" s="39">
        <v>1</v>
      </c>
      <c r="H385" s="39">
        <v>4</v>
      </c>
      <c r="I385" s="39">
        <v>0</v>
      </c>
      <c r="J385" s="39">
        <v>194</v>
      </c>
      <c r="K385" s="39">
        <v>11</v>
      </c>
      <c r="L385" s="39">
        <v>75</v>
      </c>
      <c r="M385" s="39">
        <v>52</v>
      </c>
      <c r="N385" s="39">
        <v>0</v>
      </c>
      <c r="O385" s="39">
        <v>0</v>
      </c>
      <c r="P385" s="39">
        <v>2</v>
      </c>
    </row>
    <row r="386" spans="1:16">
      <c r="A386" s="64" t="s">
        <v>459</v>
      </c>
      <c r="B386" s="39">
        <v>2</v>
      </c>
      <c r="C386" s="39">
        <v>2</v>
      </c>
      <c r="D386" s="39">
        <v>0</v>
      </c>
      <c r="E386" s="39">
        <v>617</v>
      </c>
      <c r="F386" s="39">
        <v>12</v>
      </c>
      <c r="G386" s="39">
        <v>32</v>
      </c>
      <c r="H386" s="39">
        <v>44</v>
      </c>
      <c r="I386" s="39">
        <v>2</v>
      </c>
      <c r="J386" s="39">
        <v>233</v>
      </c>
      <c r="K386" s="39">
        <v>29</v>
      </c>
      <c r="L386" s="39">
        <v>48</v>
      </c>
      <c r="M386" s="39">
        <v>58</v>
      </c>
      <c r="N386" s="39">
        <v>0</v>
      </c>
      <c r="O386" s="39">
        <v>0</v>
      </c>
      <c r="P386" s="39">
        <v>2</v>
      </c>
    </row>
    <row r="387" spans="1:16">
      <c r="A387" s="64" t="s">
        <v>460</v>
      </c>
      <c r="B387" s="39">
        <v>1</v>
      </c>
      <c r="C387" s="39">
        <v>1</v>
      </c>
      <c r="D387" s="39">
        <v>0</v>
      </c>
      <c r="E387" s="39">
        <v>153</v>
      </c>
      <c r="F387" s="39">
        <v>21</v>
      </c>
      <c r="G387" s="39">
        <v>8</v>
      </c>
      <c r="H387" s="39">
        <v>14</v>
      </c>
      <c r="I387" s="39">
        <v>2</v>
      </c>
      <c r="J387" s="39">
        <v>95</v>
      </c>
      <c r="K387" s="39">
        <v>6</v>
      </c>
      <c r="L387" s="39">
        <v>4</v>
      </c>
      <c r="M387" s="39">
        <v>18</v>
      </c>
      <c r="N387" s="39">
        <v>0</v>
      </c>
      <c r="O387" s="39">
        <v>0</v>
      </c>
      <c r="P387" s="39">
        <v>1</v>
      </c>
    </row>
    <row r="388" spans="1:16">
      <c r="A388" s="64" t="s">
        <v>461</v>
      </c>
      <c r="B388" s="39">
        <v>0</v>
      </c>
      <c r="C388" s="39">
        <v>0</v>
      </c>
      <c r="D388" s="39">
        <v>0</v>
      </c>
      <c r="E388" s="39">
        <v>39</v>
      </c>
      <c r="F388" s="39">
        <v>4</v>
      </c>
      <c r="G388" s="39">
        <v>1</v>
      </c>
      <c r="H388" s="39">
        <v>2</v>
      </c>
      <c r="I388" s="39">
        <v>0</v>
      </c>
      <c r="J388" s="39">
        <v>14</v>
      </c>
      <c r="K388" s="39">
        <v>7</v>
      </c>
      <c r="L388" s="39">
        <v>19</v>
      </c>
      <c r="M388" s="39">
        <v>5</v>
      </c>
      <c r="N388" s="39">
        <v>0</v>
      </c>
      <c r="O388" s="39">
        <v>0</v>
      </c>
      <c r="P388" s="39">
        <v>0</v>
      </c>
    </row>
    <row r="389" spans="1:16">
      <c r="A389" s="64" t="s">
        <v>462</v>
      </c>
      <c r="B389" s="39">
        <v>0</v>
      </c>
      <c r="C389" s="39">
        <v>0</v>
      </c>
      <c r="D389" s="39">
        <v>0</v>
      </c>
      <c r="E389" s="39">
        <v>5</v>
      </c>
      <c r="F389" s="39">
        <v>1</v>
      </c>
      <c r="G389" s="39">
        <v>1</v>
      </c>
      <c r="H389" s="39">
        <v>0</v>
      </c>
      <c r="I389" s="39">
        <v>0</v>
      </c>
      <c r="J389" s="39">
        <v>4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463</v>
      </c>
      <c r="B390" s="39">
        <v>0</v>
      </c>
      <c r="C390" s="39">
        <v>0</v>
      </c>
      <c r="D390" s="39">
        <v>0</v>
      </c>
      <c r="E390" s="39">
        <v>9</v>
      </c>
      <c r="F390" s="39">
        <v>3</v>
      </c>
      <c r="G390" s="39">
        <v>0</v>
      </c>
      <c r="H390" s="39">
        <v>0</v>
      </c>
      <c r="I390" s="39">
        <v>0</v>
      </c>
      <c r="J390" s="39">
        <v>5</v>
      </c>
      <c r="K390" s="39">
        <v>0</v>
      </c>
      <c r="L390" s="39">
        <v>1</v>
      </c>
      <c r="M390" s="39">
        <v>0</v>
      </c>
      <c r="N390" s="39">
        <v>0</v>
      </c>
      <c r="O390" s="39">
        <v>0</v>
      </c>
      <c r="P390" s="39">
        <v>1</v>
      </c>
    </row>
    <row r="391" spans="1:16">
      <c r="A391" s="64" t="s">
        <v>464</v>
      </c>
      <c r="B391" s="39">
        <v>1</v>
      </c>
      <c r="C391" s="39">
        <v>1</v>
      </c>
      <c r="D391" s="39">
        <v>0</v>
      </c>
      <c r="E391" s="39">
        <v>56</v>
      </c>
      <c r="F391" s="39">
        <v>2</v>
      </c>
      <c r="G391" s="39">
        <v>0</v>
      </c>
      <c r="H391" s="39">
        <v>1</v>
      </c>
      <c r="I391" s="39">
        <v>0</v>
      </c>
      <c r="J391" s="39">
        <v>25</v>
      </c>
      <c r="K391" s="39">
        <v>3</v>
      </c>
      <c r="L391" s="39">
        <v>12</v>
      </c>
      <c r="M391" s="39">
        <v>5</v>
      </c>
      <c r="N391" s="39">
        <v>0</v>
      </c>
      <c r="O391" s="39">
        <v>0</v>
      </c>
      <c r="P391" s="39">
        <v>1</v>
      </c>
    </row>
    <row r="392" spans="1:16">
      <c r="A392" s="64" t="s">
        <v>465</v>
      </c>
      <c r="B392" s="39">
        <v>1</v>
      </c>
      <c r="C392" s="39">
        <v>1</v>
      </c>
      <c r="D392" s="39">
        <v>0</v>
      </c>
      <c r="E392" s="39">
        <v>12</v>
      </c>
      <c r="F392" s="39">
        <v>2</v>
      </c>
      <c r="G392" s="39">
        <v>1</v>
      </c>
      <c r="H392" s="39">
        <v>1</v>
      </c>
      <c r="I392" s="39">
        <v>0</v>
      </c>
      <c r="J392" s="39">
        <v>18</v>
      </c>
      <c r="K392" s="39">
        <v>3</v>
      </c>
      <c r="L392" s="39">
        <v>3</v>
      </c>
      <c r="M392" s="39">
        <v>2</v>
      </c>
      <c r="N392" s="39">
        <v>0</v>
      </c>
      <c r="O392" s="39">
        <v>0</v>
      </c>
      <c r="P392" s="39">
        <v>1</v>
      </c>
    </row>
    <row r="393" spans="1:16">
      <c r="A393" s="64" t="s">
        <v>466</v>
      </c>
      <c r="B393" s="39">
        <v>0</v>
      </c>
      <c r="C393" s="39">
        <v>0</v>
      </c>
      <c r="D393" s="39">
        <v>0</v>
      </c>
      <c r="E393" s="39">
        <v>5</v>
      </c>
      <c r="F393" s="39">
        <v>2</v>
      </c>
      <c r="G393" s="39">
        <v>0</v>
      </c>
      <c r="H393" s="39">
        <v>0</v>
      </c>
      <c r="I393" s="39">
        <v>0</v>
      </c>
      <c r="J393" s="39">
        <v>5</v>
      </c>
      <c r="K393" s="39">
        <v>3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467</v>
      </c>
      <c r="B394" s="39">
        <v>1</v>
      </c>
      <c r="C394" s="39">
        <v>1</v>
      </c>
      <c r="D394" s="39">
        <v>0</v>
      </c>
      <c r="E394" s="39">
        <v>221</v>
      </c>
      <c r="F394" s="39">
        <v>18</v>
      </c>
      <c r="G394" s="39">
        <v>10</v>
      </c>
      <c r="H394" s="39">
        <v>19</v>
      </c>
      <c r="I394" s="39">
        <v>1</v>
      </c>
      <c r="J394" s="39">
        <v>166</v>
      </c>
      <c r="K394" s="39">
        <v>15</v>
      </c>
      <c r="L394" s="39">
        <v>48</v>
      </c>
      <c r="M394" s="39">
        <v>29</v>
      </c>
      <c r="N394" s="39">
        <v>0</v>
      </c>
      <c r="O394" s="39">
        <v>0</v>
      </c>
      <c r="P394" s="39">
        <v>2</v>
      </c>
    </row>
    <row r="395" spans="1:16">
      <c r="A395" s="64" t="s">
        <v>468</v>
      </c>
      <c r="B395" s="39">
        <v>0</v>
      </c>
      <c r="C395" s="39">
        <v>0</v>
      </c>
      <c r="D395" s="39">
        <v>0</v>
      </c>
      <c r="E395" s="39">
        <v>5</v>
      </c>
      <c r="F395" s="39">
        <v>3</v>
      </c>
      <c r="G395" s="39">
        <v>0</v>
      </c>
      <c r="H395" s="39">
        <v>0</v>
      </c>
      <c r="I395" s="39">
        <v>0</v>
      </c>
      <c r="J395" s="39">
        <v>4</v>
      </c>
      <c r="K395" s="39">
        <v>0</v>
      </c>
      <c r="L395" s="39">
        <v>2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469</v>
      </c>
      <c r="B396" s="39">
        <v>0</v>
      </c>
      <c r="C396" s="39">
        <v>0</v>
      </c>
      <c r="D396" s="39">
        <v>0</v>
      </c>
      <c r="E396" s="39">
        <v>29</v>
      </c>
      <c r="F396" s="39">
        <v>10</v>
      </c>
      <c r="G396" s="39">
        <v>0</v>
      </c>
      <c r="H396" s="39">
        <v>0</v>
      </c>
      <c r="I396" s="39">
        <v>0</v>
      </c>
      <c r="J396" s="39">
        <v>32</v>
      </c>
      <c r="K396" s="39">
        <v>9</v>
      </c>
      <c r="L396" s="39">
        <v>7</v>
      </c>
      <c r="M396" s="39">
        <v>4</v>
      </c>
      <c r="N396" s="39">
        <v>0</v>
      </c>
      <c r="O396" s="39">
        <v>0</v>
      </c>
      <c r="P396" s="39">
        <v>0</v>
      </c>
    </row>
    <row r="397" spans="1:16">
      <c r="A397" s="64" t="s">
        <v>470</v>
      </c>
      <c r="B397" s="39">
        <v>0</v>
      </c>
      <c r="C397" s="39">
        <v>0</v>
      </c>
      <c r="D397" s="39">
        <v>0</v>
      </c>
      <c r="E397" s="39">
        <v>100</v>
      </c>
      <c r="F397" s="39">
        <v>24</v>
      </c>
      <c r="G397" s="39">
        <v>3</v>
      </c>
      <c r="H397" s="39">
        <v>10</v>
      </c>
      <c r="I397" s="39">
        <v>3</v>
      </c>
      <c r="J397" s="39">
        <v>49</v>
      </c>
      <c r="K397" s="39">
        <v>4</v>
      </c>
      <c r="L397" s="39">
        <v>20</v>
      </c>
      <c r="M397" s="39">
        <v>6</v>
      </c>
      <c r="N397" s="39">
        <v>0</v>
      </c>
      <c r="O397" s="39">
        <v>0</v>
      </c>
      <c r="P397" s="39">
        <v>0</v>
      </c>
    </row>
    <row r="398" spans="1:16">
      <c r="A398" s="64" t="s">
        <v>471</v>
      </c>
      <c r="B398" s="39">
        <v>0</v>
      </c>
      <c r="C398" s="39">
        <v>0</v>
      </c>
      <c r="D398" s="39">
        <v>0</v>
      </c>
      <c r="E398" s="39">
        <v>323</v>
      </c>
      <c r="F398" s="39">
        <v>27</v>
      </c>
      <c r="G398" s="39">
        <v>3</v>
      </c>
      <c r="H398" s="39">
        <v>20</v>
      </c>
      <c r="I398" s="39">
        <v>0</v>
      </c>
      <c r="J398" s="39">
        <v>79</v>
      </c>
      <c r="K398" s="39">
        <v>17</v>
      </c>
      <c r="L398" s="39">
        <v>21</v>
      </c>
      <c r="M398" s="39">
        <v>65</v>
      </c>
      <c r="N398" s="39">
        <v>0</v>
      </c>
      <c r="O398" s="39">
        <v>0</v>
      </c>
      <c r="P398" s="39">
        <v>0</v>
      </c>
    </row>
    <row r="399" spans="1:16">
      <c r="A399" s="64" t="s">
        <v>472</v>
      </c>
      <c r="B399" s="39">
        <v>1</v>
      </c>
      <c r="C399" s="39">
        <v>1</v>
      </c>
      <c r="D399" s="39">
        <v>0</v>
      </c>
      <c r="E399" s="39">
        <v>105</v>
      </c>
      <c r="F399" s="39">
        <v>2</v>
      </c>
      <c r="G399" s="39">
        <v>2</v>
      </c>
      <c r="H399" s="39">
        <v>7</v>
      </c>
      <c r="I399" s="39">
        <v>0</v>
      </c>
      <c r="J399" s="39">
        <v>52</v>
      </c>
      <c r="K399" s="39">
        <v>3</v>
      </c>
      <c r="L399" s="39">
        <v>8</v>
      </c>
      <c r="M399" s="39">
        <v>11</v>
      </c>
      <c r="N399" s="39">
        <v>0</v>
      </c>
      <c r="O399" s="39">
        <v>0</v>
      </c>
      <c r="P399" s="39">
        <v>1</v>
      </c>
    </row>
    <row r="400" spans="1:16">
      <c r="A400" s="64" t="s">
        <v>473</v>
      </c>
      <c r="B400" s="39">
        <v>0</v>
      </c>
      <c r="C400" s="39">
        <v>0</v>
      </c>
      <c r="D400" s="39">
        <v>0</v>
      </c>
      <c r="E400" s="39">
        <v>7</v>
      </c>
      <c r="F400" s="39">
        <v>1</v>
      </c>
      <c r="G400" s="39">
        <v>1</v>
      </c>
      <c r="H400" s="39">
        <v>0</v>
      </c>
      <c r="I400" s="39">
        <v>0</v>
      </c>
      <c r="J400" s="39">
        <v>8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474</v>
      </c>
      <c r="B401" s="39">
        <v>0</v>
      </c>
      <c r="C401" s="39">
        <v>0</v>
      </c>
      <c r="D401" s="39">
        <v>0</v>
      </c>
      <c r="E401" s="39">
        <v>7</v>
      </c>
      <c r="F401" s="39">
        <v>1</v>
      </c>
      <c r="G401" s="39">
        <v>0</v>
      </c>
      <c r="H401" s="39">
        <v>1</v>
      </c>
      <c r="I401" s="39">
        <v>0</v>
      </c>
      <c r="J401" s="39">
        <v>2</v>
      </c>
      <c r="K401" s="39">
        <v>2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475</v>
      </c>
      <c r="B402" s="39">
        <v>0</v>
      </c>
      <c r="C402" s="39">
        <v>0</v>
      </c>
      <c r="D402" s="39">
        <v>0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3</v>
      </c>
      <c r="K402" s="39">
        <v>1</v>
      </c>
      <c r="L402" s="39">
        <v>1</v>
      </c>
      <c r="M402" s="39">
        <v>1</v>
      </c>
      <c r="N402" s="39">
        <v>0</v>
      </c>
      <c r="O402" s="39">
        <v>0</v>
      </c>
      <c r="P402" s="39">
        <v>0</v>
      </c>
    </row>
    <row r="403" spans="1:16">
      <c r="A403" s="64" t="s">
        <v>476</v>
      </c>
      <c r="B403" s="39">
        <v>0</v>
      </c>
      <c r="C403" s="39">
        <v>0</v>
      </c>
      <c r="D403" s="39">
        <v>0</v>
      </c>
      <c r="E403" s="39">
        <v>6</v>
      </c>
      <c r="F403" s="39">
        <v>1</v>
      </c>
      <c r="G403" s="39">
        <v>0</v>
      </c>
      <c r="H403" s="39">
        <v>1</v>
      </c>
      <c r="I403" s="39">
        <v>0</v>
      </c>
      <c r="J403" s="39">
        <v>2</v>
      </c>
      <c r="K403" s="39">
        <v>0</v>
      </c>
      <c r="L403" s="39">
        <v>1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477</v>
      </c>
      <c r="B404" s="39">
        <v>0</v>
      </c>
      <c r="C404" s="39">
        <v>0</v>
      </c>
      <c r="D404" s="39">
        <v>0</v>
      </c>
      <c r="E404" s="39">
        <v>3</v>
      </c>
      <c r="F404" s="39">
        <v>0</v>
      </c>
      <c r="G404" s="39">
        <v>0</v>
      </c>
      <c r="H404" s="39">
        <v>0</v>
      </c>
      <c r="I404" s="39">
        <v>0</v>
      </c>
      <c r="J404" s="39">
        <v>2</v>
      </c>
      <c r="K404" s="39">
        <v>0</v>
      </c>
      <c r="L404" s="39">
        <v>1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478</v>
      </c>
      <c r="B405" s="39">
        <v>0</v>
      </c>
      <c r="C405" s="39">
        <v>0</v>
      </c>
      <c r="D405" s="39">
        <v>0</v>
      </c>
      <c r="E405" s="39">
        <v>6</v>
      </c>
      <c r="F405" s="39">
        <v>0</v>
      </c>
      <c r="G405" s="39">
        <v>0</v>
      </c>
      <c r="H405" s="39">
        <v>0</v>
      </c>
      <c r="I405" s="39">
        <v>0</v>
      </c>
      <c r="J405" s="39">
        <v>19</v>
      </c>
      <c r="K405" s="39">
        <v>1</v>
      </c>
      <c r="L405" s="39">
        <v>3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479</v>
      </c>
      <c r="B406" s="39">
        <v>0</v>
      </c>
      <c r="C406" s="39">
        <v>0</v>
      </c>
      <c r="D406" s="39">
        <v>0</v>
      </c>
      <c r="E406" s="39">
        <v>3</v>
      </c>
      <c r="F406" s="39">
        <v>1</v>
      </c>
      <c r="G406" s="39">
        <v>0</v>
      </c>
      <c r="H406" s="39">
        <v>0</v>
      </c>
      <c r="I406" s="39">
        <v>0</v>
      </c>
      <c r="J406" s="39">
        <v>4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480</v>
      </c>
      <c r="B407" s="39">
        <v>0</v>
      </c>
      <c r="C407" s="39">
        <v>0</v>
      </c>
      <c r="D407" s="39">
        <v>0</v>
      </c>
      <c r="E407" s="39">
        <v>125</v>
      </c>
      <c r="F407" s="39">
        <v>10</v>
      </c>
      <c r="G407" s="39">
        <v>4</v>
      </c>
      <c r="H407" s="39">
        <v>5</v>
      </c>
      <c r="I407" s="39">
        <v>0</v>
      </c>
      <c r="J407" s="39">
        <v>31</v>
      </c>
      <c r="K407" s="39">
        <v>2</v>
      </c>
      <c r="L407" s="39">
        <v>10</v>
      </c>
      <c r="M407" s="39">
        <v>21</v>
      </c>
      <c r="N407" s="39">
        <v>0</v>
      </c>
      <c r="O407" s="39">
        <v>0</v>
      </c>
      <c r="P407" s="39">
        <v>0</v>
      </c>
    </row>
    <row r="408" spans="1:16">
      <c r="A408" s="64" t="s">
        <v>481</v>
      </c>
      <c r="B408" s="39">
        <v>2</v>
      </c>
      <c r="C408" s="39">
        <v>2</v>
      </c>
      <c r="D408" s="39">
        <v>0</v>
      </c>
      <c r="E408" s="39">
        <v>10</v>
      </c>
      <c r="F408" s="39">
        <v>0</v>
      </c>
      <c r="G408" s="39">
        <v>2</v>
      </c>
      <c r="H408" s="39">
        <v>0</v>
      </c>
      <c r="I408" s="39">
        <v>0</v>
      </c>
      <c r="J408" s="39">
        <v>16</v>
      </c>
      <c r="K408" s="39">
        <v>3</v>
      </c>
      <c r="L408" s="39">
        <v>2</v>
      </c>
      <c r="M408" s="39">
        <v>0</v>
      </c>
      <c r="N408" s="39">
        <v>0</v>
      </c>
      <c r="O408" s="39">
        <v>0</v>
      </c>
      <c r="P408" s="39">
        <v>2</v>
      </c>
    </row>
    <row r="409" spans="1:16">
      <c r="A409" s="64" t="s">
        <v>482</v>
      </c>
      <c r="B409" s="39">
        <v>0</v>
      </c>
      <c r="C409" s="39">
        <v>0</v>
      </c>
      <c r="D409" s="39">
        <v>0</v>
      </c>
      <c r="E409" s="39">
        <v>5</v>
      </c>
      <c r="F409" s="39">
        <v>0</v>
      </c>
      <c r="G409" s="39">
        <v>0</v>
      </c>
      <c r="H409" s="39">
        <v>0</v>
      </c>
      <c r="I409" s="39">
        <v>0</v>
      </c>
      <c r="J409" s="39">
        <v>3</v>
      </c>
      <c r="K409" s="39">
        <v>1</v>
      </c>
      <c r="L409" s="39">
        <v>0</v>
      </c>
      <c r="M409" s="39">
        <v>1</v>
      </c>
      <c r="N409" s="39">
        <v>0</v>
      </c>
      <c r="O409" s="39">
        <v>0</v>
      </c>
      <c r="P409" s="39">
        <v>0</v>
      </c>
    </row>
    <row r="410" spans="1:16">
      <c r="A410" s="64" t="s">
        <v>483</v>
      </c>
      <c r="B410" s="39">
        <v>0</v>
      </c>
      <c r="C410" s="39">
        <v>0</v>
      </c>
      <c r="D410" s="39">
        <v>1</v>
      </c>
      <c r="E410" s="39">
        <v>12</v>
      </c>
      <c r="F410" s="39">
        <v>3</v>
      </c>
      <c r="G410" s="39">
        <v>0</v>
      </c>
      <c r="H410" s="39">
        <v>1</v>
      </c>
      <c r="I410" s="39">
        <v>0</v>
      </c>
      <c r="J410" s="39">
        <v>9</v>
      </c>
      <c r="K410" s="39">
        <v>2</v>
      </c>
      <c r="L410" s="39">
        <v>0</v>
      </c>
      <c r="M410" s="39">
        <v>3</v>
      </c>
      <c r="N410" s="39">
        <v>1</v>
      </c>
      <c r="O410" s="39">
        <v>0</v>
      </c>
      <c r="P410" s="39">
        <v>0</v>
      </c>
    </row>
    <row r="411" spans="1:16">
      <c r="A411" s="64" t="s">
        <v>484</v>
      </c>
      <c r="B411" s="39">
        <v>10</v>
      </c>
      <c r="C411" s="39">
        <v>10</v>
      </c>
      <c r="D411" s="39">
        <v>0</v>
      </c>
      <c r="E411" s="39">
        <v>1358</v>
      </c>
      <c r="F411" s="39">
        <v>5</v>
      </c>
      <c r="G411" s="39">
        <v>156</v>
      </c>
      <c r="H411" s="39">
        <v>478</v>
      </c>
      <c r="I411" s="39">
        <v>100</v>
      </c>
      <c r="J411" s="39">
        <v>723</v>
      </c>
      <c r="K411" s="39">
        <v>38</v>
      </c>
      <c r="L411" s="39">
        <v>80</v>
      </c>
      <c r="M411" s="39">
        <v>167</v>
      </c>
      <c r="N411" s="39">
        <v>0</v>
      </c>
      <c r="O411" s="39">
        <v>0</v>
      </c>
      <c r="P411" s="39">
        <v>10</v>
      </c>
    </row>
    <row r="412" spans="1:16">
      <c r="A412" s="64" t="s">
        <v>485</v>
      </c>
      <c r="B412" s="39">
        <v>0</v>
      </c>
      <c r="C412" s="39">
        <v>0</v>
      </c>
      <c r="D412" s="39">
        <v>0</v>
      </c>
      <c r="E412" s="39">
        <v>96</v>
      </c>
      <c r="F412" s="39">
        <v>4</v>
      </c>
      <c r="G412" s="39">
        <v>4</v>
      </c>
      <c r="H412" s="39">
        <v>10</v>
      </c>
      <c r="I412" s="39">
        <v>0</v>
      </c>
      <c r="J412" s="39">
        <v>72</v>
      </c>
      <c r="K412" s="39">
        <v>4</v>
      </c>
      <c r="L412" s="39">
        <v>86</v>
      </c>
      <c r="M412" s="39">
        <v>28</v>
      </c>
      <c r="N412" s="39">
        <v>0</v>
      </c>
      <c r="O412" s="39">
        <v>0</v>
      </c>
      <c r="P412" s="39">
        <v>0</v>
      </c>
    </row>
    <row r="413" spans="1:16">
      <c r="A413" s="64" t="s">
        <v>486</v>
      </c>
      <c r="B413" s="39">
        <v>2</v>
      </c>
      <c r="C413" s="39">
        <v>2</v>
      </c>
      <c r="D413" s="39">
        <v>0</v>
      </c>
      <c r="E413" s="39">
        <v>150</v>
      </c>
      <c r="F413" s="39">
        <v>8</v>
      </c>
      <c r="G413" s="39">
        <v>9</v>
      </c>
      <c r="H413" s="39">
        <v>10</v>
      </c>
      <c r="I413" s="39">
        <v>0</v>
      </c>
      <c r="J413" s="39">
        <v>65</v>
      </c>
      <c r="K413" s="39">
        <v>18</v>
      </c>
      <c r="L413" s="39">
        <v>46</v>
      </c>
      <c r="M413" s="39">
        <v>37</v>
      </c>
      <c r="N413" s="39">
        <v>0</v>
      </c>
      <c r="O413" s="39">
        <v>0</v>
      </c>
      <c r="P413" s="39">
        <v>2</v>
      </c>
    </row>
    <row r="414" spans="1:16">
      <c r="A414" s="64" t="s">
        <v>487</v>
      </c>
      <c r="B414" s="39">
        <v>2</v>
      </c>
      <c r="C414" s="39">
        <v>2</v>
      </c>
      <c r="D414" s="39">
        <v>0</v>
      </c>
      <c r="E414" s="39">
        <v>44</v>
      </c>
      <c r="F414" s="39">
        <v>1</v>
      </c>
      <c r="G414" s="39">
        <v>4</v>
      </c>
      <c r="H414" s="39">
        <v>4</v>
      </c>
      <c r="I414" s="39">
        <v>1</v>
      </c>
      <c r="J414" s="39">
        <v>79</v>
      </c>
      <c r="K414" s="39">
        <v>10</v>
      </c>
      <c r="L414" s="39">
        <v>4</v>
      </c>
      <c r="M414" s="39">
        <v>10</v>
      </c>
      <c r="N414" s="39">
        <v>0</v>
      </c>
      <c r="O414" s="39">
        <v>0</v>
      </c>
      <c r="P414" s="39">
        <v>2</v>
      </c>
    </row>
    <row r="415" spans="1:16">
      <c r="A415" s="64" t="s">
        <v>488</v>
      </c>
      <c r="B415" s="39">
        <v>0</v>
      </c>
      <c r="C415" s="39">
        <v>0</v>
      </c>
      <c r="D415" s="39">
        <v>0</v>
      </c>
      <c r="E415" s="39">
        <v>12</v>
      </c>
      <c r="F415" s="39">
        <v>1</v>
      </c>
      <c r="G415" s="39">
        <v>0</v>
      </c>
      <c r="H415" s="39">
        <v>0</v>
      </c>
      <c r="I415" s="39">
        <v>0</v>
      </c>
      <c r="J415" s="39">
        <v>16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489</v>
      </c>
      <c r="B416" s="39">
        <v>1</v>
      </c>
      <c r="C416" s="39">
        <v>1</v>
      </c>
      <c r="D416" s="39">
        <v>0</v>
      </c>
      <c r="E416" s="39">
        <v>25</v>
      </c>
      <c r="F416" s="39">
        <v>7</v>
      </c>
      <c r="G416" s="39">
        <v>0</v>
      </c>
      <c r="H416" s="39">
        <v>0</v>
      </c>
      <c r="I416" s="39">
        <v>0</v>
      </c>
      <c r="J416" s="39">
        <v>2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1</v>
      </c>
    </row>
    <row r="417" spans="1:16">
      <c r="A417" s="64" t="s">
        <v>490</v>
      </c>
      <c r="B417" s="39">
        <v>0</v>
      </c>
      <c r="C417" s="39">
        <v>0</v>
      </c>
      <c r="D417" s="39">
        <v>0</v>
      </c>
      <c r="E417" s="39">
        <v>24</v>
      </c>
      <c r="F417" s="39">
        <v>4</v>
      </c>
      <c r="G417" s="39">
        <v>0</v>
      </c>
      <c r="H417" s="39">
        <v>1</v>
      </c>
      <c r="I417" s="39">
        <v>0</v>
      </c>
      <c r="J417" s="39">
        <v>7</v>
      </c>
      <c r="K417" s="39">
        <v>3</v>
      </c>
      <c r="L417" s="39">
        <v>0</v>
      </c>
      <c r="M417" s="39">
        <v>1</v>
      </c>
      <c r="N417" s="39">
        <v>0</v>
      </c>
      <c r="O417" s="39">
        <v>0</v>
      </c>
      <c r="P417" s="39">
        <v>0</v>
      </c>
    </row>
    <row r="418" spans="1:16">
      <c r="A418" s="64" t="s">
        <v>491</v>
      </c>
      <c r="B418" s="39">
        <v>0</v>
      </c>
      <c r="C418" s="39">
        <v>0</v>
      </c>
      <c r="D418" s="39">
        <v>0</v>
      </c>
      <c r="E418" s="39">
        <v>27</v>
      </c>
      <c r="F418" s="39">
        <v>9</v>
      </c>
      <c r="G418" s="39">
        <v>0</v>
      </c>
      <c r="H418" s="39">
        <v>0</v>
      </c>
      <c r="I418" s="39">
        <v>0</v>
      </c>
      <c r="J418" s="39">
        <v>4</v>
      </c>
      <c r="K418" s="39">
        <v>5</v>
      </c>
      <c r="L418" s="39">
        <v>2</v>
      </c>
      <c r="M418" s="39">
        <v>1</v>
      </c>
      <c r="N418" s="39">
        <v>0</v>
      </c>
      <c r="O418" s="39">
        <v>0</v>
      </c>
      <c r="P418" s="39">
        <v>0</v>
      </c>
    </row>
    <row r="419" spans="1:16">
      <c r="A419" s="64" t="s">
        <v>492</v>
      </c>
      <c r="B419" s="39">
        <v>0</v>
      </c>
      <c r="C419" s="39">
        <v>0</v>
      </c>
      <c r="D419" s="39">
        <v>0</v>
      </c>
      <c r="E419" s="39">
        <v>10</v>
      </c>
      <c r="F419" s="39">
        <v>2</v>
      </c>
      <c r="G419" s="39">
        <v>0</v>
      </c>
      <c r="H419" s="39">
        <v>0</v>
      </c>
      <c r="I419" s="39">
        <v>0</v>
      </c>
      <c r="J419" s="39">
        <v>10</v>
      </c>
      <c r="K419" s="39">
        <v>1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493</v>
      </c>
      <c r="B420" s="39">
        <v>0</v>
      </c>
      <c r="C420" s="39">
        <v>0</v>
      </c>
      <c r="D420" s="39">
        <v>0</v>
      </c>
      <c r="E420" s="39">
        <v>4</v>
      </c>
      <c r="F420" s="39">
        <v>0</v>
      </c>
      <c r="G420" s="39">
        <v>1</v>
      </c>
      <c r="H420" s="39">
        <v>0</v>
      </c>
      <c r="I420" s="39">
        <v>0</v>
      </c>
      <c r="J420" s="39">
        <v>11</v>
      </c>
      <c r="K420" s="39">
        <v>0</v>
      </c>
      <c r="L420" s="39">
        <v>2</v>
      </c>
      <c r="M420" s="39">
        <v>1</v>
      </c>
      <c r="N420" s="39">
        <v>0</v>
      </c>
      <c r="O420" s="39">
        <v>0</v>
      </c>
      <c r="P420" s="39">
        <v>0</v>
      </c>
    </row>
    <row r="421" spans="1:16">
      <c r="A421" s="64" t="s">
        <v>494</v>
      </c>
      <c r="B421" s="39">
        <v>0</v>
      </c>
      <c r="C421" s="39">
        <v>0</v>
      </c>
      <c r="D421" s="39">
        <v>0</v>
      </c>
      <c r="E421" s="39">
        <v>4</v>
      </c>
      <c r="F421" s="39">
        <v>1</v>
      </c>
      <c r="G421" s="39">
        <v>0</v>
      </c>
      <c r="H421" s="39">
        <v>0</v>
      </c>
      <c r="I421" s="39">
        <v>0</v>
      </c>
      <c r="J421" s="39">
        <v>3</v>
      </c>
      <c r="K421" s="39">
        <v>1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495</v>
      </c>
      <c r="B422" s="39">
        <v>0</v>
      </c>
      <c r="C422" s="39">
        <v>0</v>
      </c>
      <c r="D422" s="39">
        <v>0</v>
      </c>
      <c r="E422" s="39">
        <v>2</v>
      </c>
      <c r="F422" s="39">
        <v>0</v>
      </c>
      <c r="G422" s="39">
        <v>0</v>
      </c>
      <c r="H422" s="39">
        <v>0</v>
      </c>
      <c r="I422" s="39">
        <v>0</v>
      </c>
      <c r="J422" s="39">
        <v>6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496</v>
      </c>
      <c r="B423" s="39">
        <v>1</v>
      </c>
      <c r="C423" s="39">
        <v>1</v>
      </c>
      <c r="D423" s="39">
        <v>0</v>
      </c>
      <c r="E423" s="39">
        <v>70</v>
      </c>
      <c r="F423" s="39">
        <v>24</v>
      </c>
      <c r="G423" s="39">
        <v>3</v>
      </c>
      <c r="H423" s="39">
        <v>5</v>
      </c>
      <c r="I423" s="39">
        <v>0</v>
      </c>
      <c r="J423" s="39">
        <v>38</v>
      </c>
      <c r="K423" s="39">
        <v>6</v>
      </c>
      <c r="L423" s="39">
        <v>6</v>
      </c>
      <c r="M423" s="39">
        <v>8</v>
      </c>
      <c r="N423" s="39">
        <v>0</v>
      </c>
      <c r="O423" s="39">
        <v>0</v>
      </c>
      <c r="P423" s="39">
        <v>1</v>
      </c>
    </row>
    <row r="424" spans="1:16">
      <c r="A424" s="64" t="s">
        <v>497</v>
      </c>
      <c r="B424" s="39">
        <v>0</v>
      </c>
      <c r="C424" s="39">
        <v>0</v>
      </c>
      <c r="D424" s="39">
        <v>1</v>
      </c>
      <c r="E424" s="39">
        <v>90</v>
      </c>
      <c r="F424" s="39">
        <v>2</v>
      </c>
      <c r="G424" s="39">
        <v>4</v>
      </c>
      <c r="H424" s="39">
        <v>13</v>
      </c>
      <c r="I424" s="39">
        <v>3</v>
      </c>
      <c r="J424" s="39">
        <v>88</v>
      </c>
      <c r="K424" s="39">
        <v>5</v>
      </c>
      <c r="L424" s="39">
        <v>124</v>
      </c>
      <c r="M424" s="39">
        <v>24</v>
      </c>
      <c r="N424" s="39">
        <v>1</v>
      </c>
      <c r="O424" s="39">
        <v>0</v>
      </c>
      <c r="P424" s="39">
        <v>1</v>
      </c>
    </row>
    <row r="425" spans="1:16">
      <c r="A425" s="64" t="s">
        <v>498</v>
      </c>
      <c r="B425" s="39">
        <v>2</v>
      </c>
      <c r="C425" s="39">
        <v>2</v>
      </c>
      <c r="D425" s="39">
        <v>0</v>
      </c>
      <c r="E425" s="39">
        <v>94</v>
      </c>
      <c r="F425" s="39">
        <v>13</v>
      </c>
      <c r="G425" s="39">
        <v>1</v>
      </c>
      <c r="H425" s="39">
        <v>8</v>
      </c>
      <c r="I425" s="39">
        <v>1</v>
      </c>
      <c r="J425" s="39">
        <v>17</v>
      </c>
      <c r="K425" s="39">
        <v>6</v>
      </c>
      <c r="L425" s="39">
        <v>9</v>
      </c>
      <c r="M425" s="39">
        <v>3</v>
      </c>
      <c r="N425" s="39">
        <v>0</v>
      </c>
      <c r="O425" s="39">
        <v>0</v>
      </c>
      <c r="P425" s="39">
        <v>3</v>
      </c>
    </row>
    <row r="426" spans="1:16">
      <c r="A426" s="64" t="s">
        <v>499</v>
      </c>
      <c r="B426" s="39">
        <v>0</v>
      </c>
      <c r="C426" s="39">
        <v>0</v>
      </c>
      <c r="D426" s="39">
        <v>0</v>
      </c>
      <c r="E426" s="39">
        <v>5</v>
      </c>
      <c r="F426" s="39">
        <v>1</v>
      </c>
      <c r="G426" s="39">
        <v>0</v>
      </c>
      <c r="H426" s="39">
        <v>0</v>
      </c>
      <c r="I426" s="39">
        <v>0</v>
      </c>
      <c r="J426" s="39">
        <v>4</v>
      </c>
      <c r="K426" s="39">
        <v>0</v>
      </c>
      <c r="L426" s="39">
        <v>2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500</v>
      </c>
      <c r="B427" s="39">
        <v>0</v>
      </c>
      <c r="C427" s="39">
        <v>0</v>
      </c>
      <c r="D427" s="39">
        <v>0</v>
      </c>
      <c r="E427" s="39">
        <v>8</v>
      </c>
      <c r="F427" s="39">
        <v>0</v>
      </c>
      <c r="G427" s="39">
        <v>0</v>
      </c>
      <c r="H427" s="39">
        <v>1</v>
      </c>
      <c r="I427" s="39">
        <v>0</v>
      </c>
      <c r="J427" s="39">
        <v>4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501</v>
      </c>
      <c r="B428" s="39">
        <v>0</v>
      </c>
      <c r="C428" s="39">
        <v>0</v>
      </c>
      <c r="D428" s="39">
        <v>0</v>
      </c>
      <c r="E428" s="39">
        <v>4</v>
      </c>
      <c r="F428" s="39">
        <v>1</v>
      </c>
      <c r="G428" s="39">
        <v>0</v>
      </c>
      <c r="H428" s="39">
        <v>0</v>
      </c>
      <c r="I428" s="39">
        <v>0</v>
      </c>
      <c r="J428" s="39">
        <v>1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502</v>
      </c>
      <c r="B429" s="39">
        <v>0</v>
      </c>
      <c r="C429" s="39">
        <v>0</v>
      </c>
      <c r="D429" s="39">
        <v>0</v>
      </c>
      <c r="E429" s="39">
        <v>8</v>
      </c>
      <c r="F429" s="39">
        <v>0</v>
      </c>
      <c r="G429" s="39">
        <v>0</v>
      </c>
      <c r="H429" s="39">
        <v>0</v>
      </c>
      <c r="I429" s="39">
        <v>2</v>
      </c>
      <c r="J429" s="39">
        <v>4</v>
      </c>
      <c r="K429" s="39">
        <v>1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503</v>
      </c>
      <c r="B430" s="39">
        <v>0</v>
      </c>
      <c r="C430" s="39">
        <v>0</v>
      </c>
      <c r="D430" s="39">
        <v>0</v>
      </c>
      <c r="E430" s="39">
        <v>50</v>
      </c>
      <c r="F430" s="39">
        <v>8</v>
      </c>
      <c r="G430" s="39">
        <v>1</v>
      </c>
      <c r="H430" s="39">
        <v>5</v>
      </c>
      <c r="I430" s="39">
        <v>0</v>
      </c>
      <c r="J430" s="39">
        <v>5</v>
      </c>
      <c r="K430" s="39">
        <v>4</v>
      </c>
      <c r="L430" s="39">
        <v>7</v>
      </c>
      <c r="M430" s="39">
        <v>2</v>
      </c>
      <c r="N430" s="39">
        <v>0</v>
      </c>
      <c r="O430" s="39">
        <v>0</v>
      </c>
      <c r="P430" s="39">
        <v>0</v>
      </c>
    </row>
    <row r="431" spans="1:16">
      <c r="A431" s="64" t="s">
        <v>504</v>
      </c>
      <c r="B431" s="39">
        <v>1</v>
      </c>
      <c r="C431" s="39">
        <v>1</v>
      </c>
      <c r="D431" s="39">
        <v>0</v>
      </c>
      <c r="E431" s="39">
        <v>300</v>
      </c>
      <c r="F431" s="39">
        <v>0</v>
      </c>
      <c r="G431" s="39">
        <v>21</v>
      </c>
      <c r="H431" s="39">
        <v>40</v>
      </c>
      <c r="I431" s="39">
        <v>6</v>
      </c>
      <c r="J431" s="39">
        <v>188</v>
      </c>
      <c r="K431" s="39">
        <v>9</v>
      </c>
      <c r="L431" s="39">
        <v>45</v>
      </c>
      <c r="M431" s="39">
        <v>33</v>
      </c>
      <c r="N431" s="39">
        <v>0</v>
      </c>
      <c r="O431" s="39">
        <v>0</v>
      </c>
      <c r="P431" s="39">
        <v>1</v>
      </c>
    </row>
    <row r="432" spans="1:16">
      <c r="A432" s="64" t="s">
        <v>505</v>
      </c>
      <c r="B432" s="39">
        <v>10</v>
      </c>
      <c r="C432" s="39">
        <v>10</v>
      </c>
      <c r="D432" s="39">
        <v>0</v>
      </c>
      <c r="E432" s="39">
        <v>616</v>
      </c>
      <c r="F432" s="39">
        <v>5</v>
      </c>
      <c r="G432" s="39">
        <v>58</v>
      </c>
      <c r="H432" s="39">
        <v>294</v>
      </c>
      <c r="I432" s="39">
        <v>61</v>
      </c>
      <c r="J432" s="39">
        <v>327</v>
      </c>
      <c r="K432" s="39">
        <v>18</v>
      </c>
      <c r="L432" s="39">
        <v>86</v>
      </c>
      <c r="M432" s="39">
        <v>64</v>
      </c>
      <c r="N432" s="39">
        <v>0</v>
      </c>
      <c r="O432" s="39">
        <v>0</v>
      </c>
      <c r="P432" s="39">
        <v>11</v>
      </c>
    </row>
    <row r="433" spans="1:16">
      <c r="A433" s="64" t="s">
        <v>506</v>
      </c>
      <c r="B433" s="39">
        <v>1</v>
      </c>
      <c r="C433" s="39">
        <v>2</v>
      </c>
      <c r="D433" s="39">
        <v>0</v>
      </c>
      <c r="E433" s="39">
        <v>76</v>
      </c>
      <c r="F433" s="39">
        <v>4</v>
      </c>
      <c r="G433" s="39">
        <v>3</v>
      </c>
      <c r="H433" s="39">
        <v>10</v>
      </c>
      <c r="I433" s="39">
        <v>0</v>
      </c>
      <c r="J433" s="39">
        <v>57</v>
      </c>
      <c r="K433" s="39">
        <v>10</v>
      </c>
      <c r="L433" s="39">
        <v>18</v>
      </c>
      <c r="M433" s="39">
        <v>15</v>
      </c>
      <c r="N433" s="39">
        <v>0</v>
      </c>
      <c r="O433" s="39">
        <v>0</v>
      </c>
      <c r="P433" s="39">
        <v>3</v>
      </c>
    </row>
    <row r="434" spans="1:16">
      <c r="A434" s="64" t="s">
        <v>507</v>
      </c>
      <c r="B434" s="39">
        <v>1</v>
      </c>
      <c r="C434" s="39">
        <v>1</v>
      </c>
      <c r="D434" s="39">
        <v>0</v>
      </c>
      <c r="E434" s="39">
        <v>38</v>
      </c>
      <c r="F434" s="39">
        <v>3</v>
      </c>
      <c r="G434" s="39">
        <v>1</v>
      </c>
      <c r="H434" s="39">
        <v>2</v>
      </c>
      <c r="I434" s="39">
        <v>0</v>
      </c>
      <c r="J434" s="39">
        <v>23</v>
      </c>
      <c r="K434" s="39">
        <v>8</v>
      </c>
      <c r="L434" s="39">
        <v>6</v>
      </c>
      <c r="M434" s="39">
        <v>7</v>
      </c>
      <c r="N434" s="39">
        <v>0</v>
      </c>
      <c r="O434" s="39">
        <v>0</v>
      </c>
      <c r="P434" s="39">
        <v>1</v>
      </c>
    </row>
    <row r="435" spans="1:16">
      <c r="A435" s="64" t="s">
        <v>508</v>
      </c>
      <c r="B435" s="39">
        <v>0</v>
      </c>
      <c r="C435" s="39">
        <v>0</v>
      </c>
      <c r="D435" s="39">
        <v>0</v>
      </c>
      <c r="E435" s="39">
        <v>4</v>
      </c>
      <c r="F435" s="39">
        <v>0</v>
      </c>
      <c r="G435" s="39">
        <v>0</v>
      </c>
      <c r="H435" s="39">
        <v>0</v>
      </c>
      <c r="I435" s="39">
        <v>0</v>
      </c>
      <c r="J435" s="39">
        <v>8</v>
      </c>
      <c r="K435" s="39">
        <v>1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509</v>
      </c>
      <c r="B436" s="39">
        <v>0</v>
      </c>
      <c r="C436" s="39">
        <v>0</v>
      </c>
      <c r="D436" s="39">
        <v>0</v>
      </c>
      <c r="E436" s="39">
        <v>14</v>
      </c>
      <c r="F436" s="39">
        <v>2</v>
      </c>
      <c r="G436" s="39">
        <v>1</v>
      </c>
      <c r="H436" s="39">
        <v>1</v>
      </c>
      <c r="I436" s="39">
        <v>0</v>
      </c>
      <c r="J436" s="39">
        <v>6</v>
      </c>
      <c r="K436" s="39">
        <v>1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510</v>
      </c>
      <c r="B437" s="39">
        <v>0</v>
      </c>
      <c r="C437" s="39">
        <v>0</v>
      </c>
      <c r="D437" s="39">
        <v>0</v>
      </c>
      <c r="E437" s="39">
        <v>8</v>
      </c>
      <c r="F437" s="39">
        <v>1</v>
      </c>
      <c r="G437" s="39">
        <v>1</v>
      </c>
      <c r="H437" s="39">
        <v>2</v>
      </c>
      <c r="I437" s="39">
        <v>0</v>
      </c>
      <c r="J437" s="39">
        <v>7</v>
      </c>
      <c r="K437" s="39">
        <v>1</v>
      </c>
      <c r="L437" s="39">
        <v>2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511</v>
      </c>
      <c r="B438" s="39">
        <v>0</v>
      </c>
      <c r="C438" s="39">
        <v>0</v>
      </c>
      <c r="D438" s="39">
        <v>0</v>
      </c>
      <c r="E438" s="39">
        <v>6</v>
      </c>
      <c r="F438" s="39">
        <v>1</v>
      </c>
      <c r="G438" s="39">
        <v>0</v>
      </c>
      <c r="H438" s="39">
        <v>0</v>
      </c>
      <c r="I438" s="39">
        <v>0</v>
      </c>
      <c r="J438" s="39">
        <v>4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512</v>
      </c>
      <c r="B439" s="39">
        <v>0</v>
      </c>
      <c r="C439" s="39">
        <v>0</v>
      </c>
      <c r="D439" s="39">
        <v>0</v>
      </c>
      <c r="E439" s="39">
        <v>22</v>
      </c>
      <c r="F439" s="39">
        <v>3</v>
      </c>
      <c r="G439" s="39">
        <v>1</v>
      </c>
      <c r="H439" s="39">
        <v>1</v>
      </c>
      <c r="I439" s="39">
        <v>0</v>
      </c>
      <c r="J439" s="39">
        <v>6</v>
      </c>
      <c r="K439" s="39">
        <v>4</v>
      </c>
      <c r="L439" s="39">
        <v>1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513</v>
      </c>
      <c r="B440" s="39">
        <v>1</v>
      </c>
      <c r="C440" s="39">
        <v>1</v>
      </c>
      <c r="D440" s="39">
        <v>0</v>
      </c>
      <c r="E440" s="39">
        <v>34</v>
      </c>
      <c r="F440" s="39">
        <v>0</v>
      </c>
      <c r="G440" s="39">
        <v>4</v>
      </c>
      <c r="H440" s="39">
        <v>1</v>
      </c>
      <c r="I440" s="39">
        <v>0</v>
      </c>
      <c r="J440" s="39">
        <v>49</v>
      </c>
      <c r="K440" s="39">
        <v>5</v>
      </c>
      <c r="L440" s="39">
        <v>24</v>
      </c>
      <c r="M440" s="39">
        <v>7</v>
      </c>
      <c r="N440" s="39">
        <v>0</v>
      </c>
      <c r="O440" s="39">
        <v>0</v>
      </c>
      <c r="P440" s="39">
        <v>2</v>
      </c>
    </row>
    <row r="441" spans="1:16">
      <c r="A441" s="64" t="s">
        <v>514</v>
      </c>
      <c r="B441" s="39">
        <v>0</v>
      </c>
      <c r="C441" s="39">
        <v>0</v>
      </c>
      <c r="D441" s="39">
        <v>0</v>
      </c>
      <c r="E441" s="39">
        <v>5</v>
      </c>
      <c r="F441" s="39">
        <v>0</v>
      </c>
      <c r="G441" s="39">
        <v>0</v>
      </c>
      <c r="H441" s="39">
        <v>0</v>
      </c>
      <c r="I441" s="39">
        <v>1</v>
      </c>
      <c r="J441" s="39">
        <v>1</v>
      </c>
      <c r="K441" s="39">
        <v>0</v>
      </c>
      <c r="L441" s="39">
        <v>0</v>
      </c>
      <c r="M441" s="39">
        <v>2</v>
      </c>
      <c r="N441" s="39">
        <v>0</v>
      </c>
      <c r="O441" s="39">
        <v>0</v>
      </c>
      <c r="P441" s="39">
        <v>0</v>
      </c>
    </row>
    <row r="442" spans="1:16">
      <c r="A442" s="64" t="s">
        <v>515</v>
      </c>
      <c r="B442" s="39">
        <v>0</v>
      </c>
      <c r="C442" s="39">
        <v>0</v>
      </c>
      <c r="D442" s="39">
        <v>0</v>
      </c>
      <c r="E442" s="39">
        <v>14</v>
      </c>
      <c r="F442" s="39">
        <v>0</v>
      </c>
      <c r="G442" s="39">
        <v>0</v>
      </c>
      <c r="H442" s="39">
        <v>0</v>
      </c>
      <c r="I442" s="39">
        <v>0</v>
      </c>
      <c r="J442" s="39">
        <v>5</v>
      </c>
      <c r="K442" s="39">
        <v>1</v>
      </c>
      <c r="L442" s="39">
        <v>1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516</v>
      </c>
      <c r="B443" s="39">
        <v>0</v>
      </c>
      <c r="C443" s="39">
        <v>0</v>
      </c>
      <c r="D443" s="39">
        <v>0</v>
      </c>
      <c r="E443" s="39">
        <v>18</v>
      </c>
      <c r="F443" s="39">
        <v>3</v>
      </c>
      <c r="G443" s="39">
        <v>3</v>
      </c>
      <c r="H443" s="39">
        <v>0</v>
      </c>
      <c r="I443" s="39">
        <v>0</v>
      </c>
      <c r="J443" s="39">
        <v>10</v>
      </c>
      <c r="K443" s="39">
        <v>2</v>
      </c>
      <c r="L443" s="39">
        <v>0</v>
      </c>
      <c r="M443" s="39">
        <v>0</v>
      </c>
      <c r="N443" s="39">
        <v>0</v>
      </c>
      <c r="O443" s="39">
        <v>0</v>
      </c>
      <c r="P443" s="39">
        <v>1</v>
      </c>
    </row>
    <row r="444" spans="1:16">
      <c r="A444" s="64" t="s">
        <v>517</v>
      </c>
      <c r="B444" s="39">
        <v>0</v>
      </c>
      <c r="C444" s="39">
        <v>0</v>
      </c>
      <c r="D444" s="39">
        <v>0</v>
      </c>
      <c r="E444" s="39">
        <v>5</v>
      </c>
      <c r="F444" s="39">
        <v>3</v>
      </c>
      <c r="G444" s="39">
        <v>0</v>
      </c>
      <c r="H444" s="39">
        <v>1</v>
      </c>
      <c r="I444" s="39">
        <v>0</v>
      </c>
      <c r="J444" s="39">
        <v>0</v>
      </c>
      <c r="K444" s="39">
        <v>2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518</v>
      </c>
      <c r="B445" s="39">
        <v>0</v>
      </c>
      <c r="C445" s="39">
        <v>0</v>
      </c>
      <c r="D445" s="39">
        <v>0</v>
      </c>
      <c r="E445" s="39">
        <v>1</v>
      </c>
      <c r="F445" s="39">
        <v>0</v>
      </c>
      <c r="G445" s="39">
        <v>0</v>
      </c>
      <c r="H445" s="39">
        <v>0</v>
      </c>
      <c r="I445" s="39">
        <v>0</v>
      </c>
      <c r="J445" s="39">
        <v>4</v>
      </c>
      <c r="K445" s="39">
        <v>2</v>
      </c>
      <c r="L445" s="39">
        <v>3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519</v>
      </c>
      <c r="B446" s="39">
        <v>0</v>
      </c>
      <c r="C446" s="39">
        <v>0</v>
      </c>
      <c r="D446" s="39">
        <v>0</v>
      </c>
      <c r="E446" s="39">
        <v>6</v>
      </c>
      <c r="F446" s="39">
        <v>1</v>
      </c>
      <c r="G446" s="39">
        <v>0</v>
      </c>
      <c r="H446" s="39">
        <v>0</v>
      </c>
      <c r="I446" s="39">
        <v>0</v>
      </c>
      <c r="J446" s="39">
        <v>2</v>
      </c>
      <c r="K446" s="39">
        <v>1</v>
      </c>
      <c r="L446" s="39">
        <v>2</v>
      </c>
      <c r="M446" s="39">
        <v>1</v>
      </c>
      <c r="N446" s="39">
        <v>0</v>
      </c>
      <c r="O446" s="39">
        <v>0</v>
      </c>
      <c r="P446" s="39">
        <v>0</v>
      </c>
    </row>
    <row r="447" spans="1:16">
      <c r="A447" s="64" t="s">
        <v>520</v>
      </c>
      <c r="B447" s="39">
        <v>0</v>
      </c>
      <c r="C447" s="39">
        <v>0</v>
      </c>
      <c r="D447" s="39">
        <v>0</v>
      </c>
      <c r="E447" s="39">
        <v>22</v>
      </c>
      <c r="F447" s="39">
        <v>2</v>
      </c>
      <c r="G447" s="39">
        <v>0</v>
      </c>
      <c r="H447" s="39">
        <v>3</v>
      </c>
      <c r="I447" s="39">
        <v>1</v>
      </c>
      <c r="J447" s="39">
        <v>5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521</v>
      </c>
      <c r="B448" s="39">
        <v>1</v>
      </c>
      <c r="C448" s="39">
        <v>1</v>
      </c>
      <c r="D448" s="39">
        <v>0</v>
      </c>
      <c r="E448" s="39">
        <v>93</v>
      </c>
      <c r="F448" s="39">
        <v>4</v>
      </c>
      <c r="G448" s="39">
        <v>5</v>
      </c>
      <c r="H448" s="39">
        <v>13</v>
      </c>
      <c r="I448" s="39">
        <v>1</v>
      </c>
      <c r="J448" s="39">
        <v>37</v>
      </c>
      <c r="K448" s="39">
        <v>6</v>
      </c>
      <c r="L448" s="39">
        <v>21</v>
      </c>
      <c r="M448" s="39">
        <v>21</v>
      </c>
      <c r="N448" s="39">
        <v>0</v>
      </c>
      <c r="O448" s="39">
        <v>0</v>
      </c>
      <c r="P448" s="39">
        <v>1</v>
      </c>
    </row>
    <row r="449" spans="1:16">
      <c r="A449" s="64" t="s">
        <v>522</v>
      </c>
      <c r="B449" s="39">
        <v>4</v>
      </c>
      <c r="C449" s="39">
        <v>5</v>
      </c>
      <c r="D449" s="39">
        <v>0</v>
      </c>
      <c r="E449" s="39">
        <v>237</v>
      </c>
      <c r="F449" s="39">
        <v>18</v>
      </c>
      <c r="G449" s="39">
        <v>6</v>
      </c>
      <c r="H449" s="39">
        <v>14</v>
      </c>
      <c r="I449" s="39">
        <v>0</v>
      </c>
      <c r="J449" s="39">
        <v>40</v>
      </c>
      <c r="K449" s="39">
        <v>17</v>
      </c>
      <c r="L449" s="39">
        <v>23</v>
      </c>
      <c r="M449" s="39">
        <v>27</v>
      </c>
      <c r="N449" s="39">
        <v>0</v>
      </c>
      <c r="O449" s="39">
        <v>0</v>
      </c>
      <c r="P449" s="39">
        <v>5</v>
      </c>
    </row>
    <row r="450" spans="1:16">
      <c r="A450" s="64" t="s">
        <v>523</v>
      </c>
      <c r="B450" s="39">
        <v>0</v>
      </c>
      <c r="C450" s="39">
        <v>0</v>
      </c>
      <c r="D450" s="39">
        <v>0</v>
      </c>
      <c r="E450" s="39">
        <v>19</v>
      </c>
      <c r="F450" s="39">
        <v>1</v>
      </c>
      <c r="G450" s="39">
        <v>1</v>
      </c>
      <c r="H450" s="39">
        <v>1</v>
      </c>
      <c r="I450" s="39">
        <v>0</v>
      </c>
      <c r="J450" s="39">
        <v>7</v>
      </c>
      <c r="K450" s="39">
        <v>0</v>
      </c>
      <c r="L450" s="39">
        <v>1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524</v>
      </c>
      <c r="B451" s="39">
        <v>1</v>
      </c>
      <c r="C451" s="39">
        <v>1</v>
      </c>
      <c r="D451" s="39">
        <v>0</v>
      </c>
      <c r="E451" s="39">
        <v>95</v>
      </c>
      <c r="F451" s="39">
        <v>1</v>
      </c>
      <c r="G451" s="39">
        <v>9</v>
      </c>
      <c r="H451" s="39">
        <v>10</v>
      </c>
      <c r="I451" s="39">
        <v>0</v>
      </c>
      <c r="J451" s="39">
        <v>53</v>
      </c>
      <c r="K451" s="39">
        <v>2</v>
      </c>
      <c r="L451" s="39">
        <v>25</v>
      </c>
      <c r="M451" s="39">
        <v>4</v>
      </c>
      <c r="N451" s="39">
        <v>0</v>
      </c>
      <c r="O451" s="39">
        <v>0</v>
      </c>
      <c r="P451" s="39">
        <v>1</v>
      </c>
    </row>
    <row r="452" spans="1:16">
      <c r="A452" s="64" t="s">
        <v>525</v>
      </c>
      <c r="B452" s="39">
        <v>0</v>
      </c>
      <c r="C452" s="39">
        <v>0</v>
      </c>
      <c r="D452" s="39">
        <v>0</v>
      </c>
      <c r="E452" s="39">
        <v>25</v>
      </c>
      <c r="F452" s="39">
        <v>2</v>
      </c>
      <c r="G452" s="39">
        <v>2</v>
      </c>
      <c r="H452" s="39">
        <v>0</v>
      </c>
      <c r="I452" s="39">
        <v>0</v>
      </c>
      <c r="J452" s="39">
        <v>19</v>
      </c>
      <c r="K452" s="39">
        <v>3</v>
      </c>
      <c r="L452" s="39">
        <v>3</v>
      </c>
      <c r="M452" s="39">
        <v>4</v>
      </c>
      <c r="N452" s="39">
        <v>0</v>
      </c>
      <c r="O452" s="39">
        <v>0</v>
      </c>
      <c r="P452" s="39">
        <v>0</v>
      </c>
    </row>
    <row r="453" spans="1:16">
      <c r="A453" s="64" t="s">
        <v>526</v>
      </c>
      <c r="B453" s="39">
        <v>2</v>
      </c>
      <c r="C453" s="39">
        <v>2</v>
      </c>
      <c r="D453" s="39">
        <v>0</v>
      </c>
      <c r="E453" s="39">
        <v>66</v>
      </c>
      <c r="F453" s="39">
        <v>6</v>
      </c>
      <c r="G453" s="39">
        <v>8</v>
      </c>
      <c r="H453" s="39">
        <v>4</v>
      </c>
      <c r="I453" s="39">
        <v>0</v>
      </c>
      <c r="J453" s="39">
        <v>30</v>
      </c>
      <c r="K453" s="39">
        <v>12</v>
      </c>
      <c r="L453" s="39">
        <v>17</v>
      </c>
      <c r="M453" s="39">
        <v>13</v>
      </c>
      <c r="N453" s="39">
        <v>0</v>
      </c>
      <c r="O453" s="39">
        <v>0</v>
      </c>
      <c r="P453" s="39">
        <v>2</v>
      </c>
    </row>
    <row r="454" spans="1:16">
      <c r="A454" s="64" t="s">
        <v>527</v>
      </c>
      <c r="B454" s="39">
        <v>3</v>
      </c>
      <c r="C454" s="39">
        <v>3</v>
      </c>
      <c r="D454" s="39">
        <v>0</v>
      </c>
      <c r="E454" s="39">
        <v>257</v>
      </c>
      <c r="F454" s="39">
        <v>10</v>
      </c>
      <c r="G454" s="39">
        <v>18</v>
      </c>
      <c r="H454" s="39">
        <v>28</v>
      </c>
      <c r="I454" s="39">
        <v>8</v>
      </c>
      <c r="J454" s="39">
        <v>87</v>
      </c>
      <c r="K454" s="39">
        <v>11</v>
      </c>
      <c r="L454" s="39">
        <v>44</v>
      </c>
      <c r="M454" s="39">
        <v>29</v>
      </c>
      <c r="N454" s="39">
        <v>0</v>
      </c>
      <c r="O454" s="39">
        <v>0</v>
      </c>
      <c r="P454" s="39">
        <v>3</v>
      </c>
    </row>
    <row r="455" spans="1:16">
      <c r="A455" s="64" t="s">
        <v>528</v>
      </c>
      <c r="B455" s="39">
        <v>2</v>
      </c>
      <c r="C455" s="39">
        <v>2</v>
      </c>
      <c r="D455" s="39">
        <v>0</v>
      </c>
      <c r="E455" s="39">
        <v>88</v>
      </c>
      <c r="F455" s="39">
        <v>11</v>
      </c>
      <c r="G455" s="39">
        <v>3</v>
      </c>
      <c r="H455" s="39">
        <v>9</v>
      </c>
      <c r="I455" s="39">
        <v>0</v>
      </c>
      <c r="J455" s="39">
        <v>39</v>
      </c>
      <c r="K455" s="39">
        <v>4</v>
      </c>
      <c r="L455" s="39">
        <v>16</v>
      </c>
      <c r="M455" s="39">
        <v>11</v>
      </c>
      <c r="N455" s="39">
        <v>0</v>
      </c>
      <c r="O455" s="39">
        <v>0</v>
      </c>
      <c r="P455" s="39">
        <v>2</v>
      </c>
    </row>
    <row r="456" spans="1:16">
      <c r="A456" s="64" t="s">
        <v>529</v>
      </c>
      <c r="B456" s="39">
        <v>0</v>
      </c>
      <c r="C456" s="39">
        <v>0</v>
      </c>
      <c r="D456" s="39">
        <v>0</v>
      </c>
      <c r="E456" s="39">
        <v>5</v>
      </c>
      <c r="F456" s="39">
        <v>0</v>
      </c>
      <c r="G456" s="39">
        <v>0</v>
      </c>
      <c r="H456" s="39">
        <v>0</v>
      </c>
      <c r="I456" s="39">
        <v>1</v>
      </c>
      <c r="J456" s="39">
        <v>4</v>
      </c>
      <c r="K456" s="39">
        <v>3</v>
      </c>
      <c r="L456" s="39">
        <v>1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530</v>
      </c>
      <c r="B457" s="39">
        <v>3</v>
      </c>
      <c r="C457" s="39">
        <v>3</v>
      </c>
      <c r="D457" s="39">
        <v>0</v>
      </c>
      <c r="E457" s="39">
        <v>21</v>
      </c>
      <c r="F457" s="39">
        <v>6</v>
      </c>
      <c r="G457" s="39">
        <v>3</v>
      </c>
      <c r="H457" s="39">
        <v>0</v>
      </c>
      <c r="I457" s="39">
        <v>0</v>
      </c>
      <c r="J457" s="39">
        <v>12</v>
      </c>
      <c r="K457" s="39">
        <v>1</v>
      </c>
      <c r="L457" s="39">
        <v>11</v>
      </c>
      <c r="M457" s="39">
        <v>13</v>
      </c>
      <c r="N457" s="39">
        <v>0</v>
      </c>
      <c r="O457" s="39">
        <v>0</v>
      </c>
      <c r="P457" s="39">
        <v>3</v>
      </c>
    </row>
    <row r="458" spans="1:16">
      <c r="A458" s="64" t="s">
        <v>531</v>
      </c>
      <c r="B458" s="39">
        <v>1</v>
      </c>
      <c r="C458" s="39">
        <v>1</v>
      </c>
      <c r="D458" s="39">
        <v>0</v>
      </c>
      <c r="E458" s="39">
        <v>67</v>
      </c>
      <c r="F458" s="39">
        <v>5</v>
      </c>
      <c r="G458" s="39">
        <v>7</v>
      </c>
      <c r="H458" s="39">
        <v>7</v>
      </c>
      <c r="I458" s="39">
        <v>0</v>
      </c>
      <c r="J458" s="39">
        <v>21</v>
      </c>
      <c r="K458" s="39">
        <v>9</v>
      </c>
      <c r="L458" s="39">
        <v>11</v>
      </c>
      <c r="M458" s="39">
        <v>4</v>
      </c>
      <c r="N458" s="39">
        <v>0</v>
      </c>
      <c r="O458" s="39">
        <v>0</v>
      </c>
      <c r="P458" s="39">
        <v>1</v>
      </c>
    </row>
    <row r="459" spans="1:16">
      <c r="A459" s="64" t="s">
        <v>532</v>
      </c>
      <c r="B459" s="39">
        <v>2</v>
      </c>
      <c r="C459" s="39">
        <v>3</v>
      </c>
      <c r="D459" s="39">
        <v>0</v>
      </c>
      <c r="E459" s="39">
        <v>59</v>
      </c>
      <c r="F459" s="39">
        <v>7</v>
      </c>
      <c r="G459" s="39">
        <v>2</v>
      </c>
      <c r="H459" s="39">
        <v>2</v>
      </c>
      <c r="I459" s="39">
        <v>1</v>
      </c>
      <c r="J459" s="39">
        <v>31</v>
      </c>
      <c r="K459" s="39">
        <v>3</v>
      </c>
      <c r="L459" s="39">
        <v>9</v>
      </c>
      <c r="M459" s="39">
        <v>8</v>
      </c>
      <c r="N459" s="39">
        <v>0</v>
      </c>
      <c r="O459" s="39">
        <v>0</v>
      </c>
      <c r="P459" s="39">
        <v>3</v>
      </c>
    </row>
    <row r="460" spans="1:16">
      <c r="A460" s="64" t="s">
        <v>533</v>
      </c>
      <c r="B460" s="39">
        <v>0</v>
      </c>
      <c r="C460" s="39">
        <v>0</v>
      </c>
      <c r="D460" s="39">
        <v>0</v>
      </c>
      <c r="E460" s="39">
        <v>55</v>
      </c>
      <c r="F460" s="39">
        <v>0</v>
      </c>
      <c r="G460" s="39">
        <v>3</v>
      </c>
      <c r="H460" s="39">
        <v>4</v>
      </c>
      <c r="I460" s="39">
        <v>0</v>
      </c>
      <c r="J460" s="39">
        <v>134</v>
      </c>
      <c r="K460" s="39">
        <v>3</v>
      </c>
      <c r="L460" s="39">
        <v>66</v>
      </c>
      <c r="M460" s="39">
        <v>12</v>
      </c>
      <c r="N460" s="39">
        <v>0</v>
      </c>
      <c r="O460" s="39">
        <v>1</v>
      </c>
      <c r="P460" s="39">
        <v>1</v>
      </c>
    </row>
    <row r="461" spans="1:16">
      <c r="A461" s="64" t="s">
        <v>534</v>
      </c>
      <c r="B461" s="39">
        <v>0</v>
      </c>
      <c r="C461" s="39">
        <v>0</v>
      </c>
      <c r="D461" s="39">
        <v>0</v>
      </c>
      <c r="E461" s="39">
        <v>12</v>
      </c>
      <c r="F461" s="39">
        <v>2</v>
      </c>
      <c r="G461" s="39">
        <v>0</v>
      </c>
      <c r="H461" s="39">
        <v>0</v>
      </c>
      <c r="I461" s="39">
        <v>0</v>
      </c>
      <c r="J461" s="39">
        <v>5</v>
      </c>
      <c r="K461" s="39">
        <v>4</v>
      </c>
      <c r="L461" s="39">
        <v>2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535</v>
      </c>
      <c r="B462" s="39">
        <v>0</v>
      </c>
      <c r="C462" s="39">
        <v>0</v>
      </c>
      <c r="D462" s="39">
        <v>0</v>
      </c>
      <c r="E462" s="39">
        <v>14</v>
      </c>
      <c r="F462" s="39">
        <v>0</v>
      </c>
      <c r="G462" s="39">
        <v>1</v>
      </c>
      <c r="H462" s="39">
        <v>2</v>
      </c>
      <c r="I462" s="39">
        <v>0</v>
      </c>
      <c r="J462" s="39">
        <v>7</v>
      </c>
      <c r="K462" s="39">
        <v>2</v>
      </c>
      <c r="L462" s="39">
        <v>1</v>
      </c>
      <c r="M462" s="39">
        <v>3</v>
      </c>
      <c r="N462" s="39">
        <v>0</v>
      </c>
      <c r="O462" s="39">
        <v>0</v>
      </c>
      <c r="P462" s="39">
        <v>0</v>
      </c>
    </row>
    <row r="463" spans="1:16">
      <c r="A463" s="64" t="s">
        <v>536</v>
      </c>
      <c r="B463" s="39">
        <v>0</v>
      </c>
      <c r="C463" s="39">
        <v>0</v>
      </c>
      <c r="D463" s="39">
        <v>0</v>
      </c>
      <c r="E463" s="39">
        <v>4</v>
      </c>
      <c r="F463" s="39">
        <v>2</v>
      </c>
      <c r="G463" s="39">
        <v>0</v>
      </c>
      <c r="H463" s="39">
        <v>0</v>
      </c>
      <c r="I463" s="39">
        <v>0</v>
      </c>
      <c r="J463" s="39">
        <v>5</v>
      </c>
      <c r="K463" s="39">
        <v>1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537</v>
      </c>
      <c r="B464" s="39">
        <v>4</v>
      </c>
      <c r="C464" s="39">
        <v>5</v>
      </c>
      <c r="D464" s="39">
        <v>0</v>
      </c>
      <c r="E464" s="39">
        <v>282</v>
      </c>
      <c r="F464" s="39">
        <v>2</v>
      </c>
      <c r="G464" s="39">
        <v>28</v>
      </c>
      <c r="H464" s="39">
        <v>23</v>
      </c>
      <c r="I464" s="39">
        <v>3</v>
      </c>
      <c r="J464" s="39">
        <v>263</v>
      </c>
      <c r="K464" s="39">
        <v>5</v>
      </c>
      <c r="L464" s="39">
        <v>42</v>
      </c>
      <c r="M464" s="39">
        <v>53</v>
      </c>
      <c r="N464" s="39">
        <v>0</v>
      </c>
      <c r="O464" s="39">
        <v>0</v>
      </c>
      <c r="P464" s="39">
        <v>5</v>
      </c>
    </row>
    <row r="465" spans="1:16">
      <c r="A465" s="64" t="s">
        <v>538</v>
      </c>
      <c r="B465" s="39">
        <v>2</v>
      </c>
      <c r="C465" s="39">
        <v>2</v>
      </c>
      <c r="D465" s="39">
        <v>0</v>
      </c>
      <c r="E465" s="39">
        <v>570</v>
      </c>
      <c r="F465" s="39">
        <v>3</v>
      </c>
      <c r="G465" s="39">
        <v>49</v>
      </c>
      <c r="H465" s="39">
        <v>79</v>
      </c>
      <c r="I465" s="39">
        <v>6</v>
      </c>
      <c r="J465" s="39">
        <v>280</v>
      </c>
      <c r="K465" s="39">
        <v>17</v>
      </c>
      <c r="L465" s="39">
        <v>40</v>
      </c>
      <c r="M465" s="39">
        <v>131</v>
      </c>
      <c r="N465" s="39">
        <v>0</v>
      </c>
      <c r="O465" s="39">
        <v>1</v>
      </c>
      <c r="P465" s="39">
        <v>3</v>
      </c>
    </row>
    <row r="466" spans="1:16">
      <c r="A466" s="64" t="s">
        <v>539</v>
      </c>
      <c r="B466" s="39">
        <v>0</v>
      </c>
      <c r="C466" s="39">
        <v>0</v>
      </c>
      <c r="D466" s="39">
        <v>0</v>
      </c>
      <c r="E466" s="39">
        <v>1</v>
      </c>
      <c r="F466" s="39">
        <v>0</v>
      </c>
      <c r="G466" s="39">
        <v>0</v>
      </c>
      <c r="H466" s="39">
        <v>0</v>
      </c>
      <c r="I466" s="39">
        <v>0</v>
      </c>
      <c r="J466" s="39">
        <v>5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540</v>
      </c>
      <c r="B467" s="39">
        <v>0</v>
      </c>
      <c r="C467" s="39">
        <v>0</v>
      </c>
      <c r="D467" s="39">
        <v>0</v>
      </c>
      <c r="E467" s="39">
        <v>2</v>
      </c>
      <c r="F467" s="39">
        <v>0</v>
      </c>
      <c r="G467" s="39">
        <v>0</v>
      </c>
      <c r="H467" s="39">
        <v>0</v>
      </c>
      <c r="I467" s="39">
        <v>0</v>
      </c>
      <c r="J467" s="39">
        <v>1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541</v>
      </c>
      <c r="B468" s="39">
        <v>0</v>
      </c>
      <c r="C468" s="39">
        <v>0</v>
      </c>
      <c r="D468" s="39">
        <v>0</v>
      </c>
      <c r="E468" s="39">
        <v>29</v>
      </c>
      <c r="F468" s="39">
        <v>1</v>
      </c>
      <c r="G468" s="39">
        <v>3</v>
      </c>
      <c r="H468" s="39">
        <v>8</v>
      </c>
      <c r="I468" s="39">
        <v>0</v>
      </c>
      <c r="J468" s="39">
        <v>26</v>
      </c>
      <c r="K468" s="39">
        <v>1</v>
      </c>
      <c r="L468" s="39">
        <v>8</v>
      </c>
      <c r="M468" s="39">
        <v>6</v>
      </c>
      <c r="N468" s="39">
        <v>0</v>
      </c>
      <c r="O468" s="39">
        <v>0</v>
      </c>
      <c r="P468" s="39">
        <v>0</v>
      </c>
    </row>
    <row r="469" spans="1:16">
      <c r="A469" s="64" t="s">
        <v>542</v>
      </c>
      <c r="B469" s="39">
        <v>0</v>
      </c>
      <c r="C469" s="39">
        <v>0</v>
      </c>
      <c r="D469" s="39">
        <v>0</v>
      </c>
      <c r="E469" s="39">
        <v>119</v>
      </c>
      <c r="F469" s="39">
        <v>1</v>
      </c>
      <c r="G469" s="39">
        <v>2</v>
      </c>
      <c r="H469" s="39">
        <v>3</v>
      </c>
      <c r="I469" s="39">
        <v>0</v>
      </c>
      <c r="J469" s="39">
        <v>28</v>
      </c>
      <c r="K469" s="39">
        <v>5</v>
      </c>
      <c r="L469" s="39">
        <v>12</v>
      </c>
      <c r="M469" s="39">
        <v>4</v>
      </c>
      <c r="N469" s="39">
        <v>0</v>
      </c>
      <c r="O469" s="39">
        <v>0</v>
      </c>
      <c r="P469" s="39">
        <v>0</v>
      </c>
    </row>
    <row r="470" spans="1:16">
      <c r="A470" s="64" t="s">
        <v>543</v>
      </c>
      <c r="B470" s="39">
        <v>0</v>
      </c>
      <c r="C470" s="39">
        <v>0</v>
      </c>
      <c r="D470" s="39">
        <v>0</v>
      </c>
      <c r="E470" s="39">
        <v>39</v>
      </c>
      <c r="F470" s="39">
        <v>1</v>
      </c>
      <c r="G470" s="39">
        <v>6</v>
      </c>
      <c r="H470" s="39">
        <v>2</v>
      </c>
      <c r="I470" s="39">
        <v>0</v>
      </c>
      <c r="J470" s="39">
        <v>58</v>
      </c>
      <c r="K470" s="39">
        <v>4</v>
      </c>
      <c r="L470" s="39">
        <v>13</v>
      </c>
      <c r="M470" s="39">
        <v>14</v>
      </c>
      <c r="N470" s="39">
        <v>0</v>
      </c>
      <c r="O470" s="39">
        <v>0</v>
      </c>
      <c r="P470" s="39">
        <v>0</v>
      </c>
    </row>
    <row r="471" spans="1:16">
      <c r="A471" s="64" t="s">
        <v>544</v>
      </c>
      <c r="B471" s="39">
        <v>0</v>
      </c>
      <c r="C471" s="39">
        <v>0</v>
      </c>
      <c r="D471" s="39">
        <v>0</v>
      </c>
      <c r="E471" s="39">
        <v>3</v>
      </c>
      <c r="F471" s="39">
        <v>1</v>
      </c>
      <c r="G471" s="39">
        <v>0</v>
      </c>
      <c r="H471" s="39">
        <v>1</v>
      </c>
      <c r="I471" s="39">
        <v>0</v>
      </c>
      <c r="J471" s="39">
        <v>7</v>
      </c>
      <c r="K471" s="39">
        <v>0</v>
      </c>
      <c r="L471" s="39">
        <v>0</v>
      </c>
      <c r="M471" s="39">
        <v>1</v>
      </c>
      <c r="N471" s="39">
        <v>0</v>
      </c>
      <c r="O471" s="39">
        <v>0</v>
      </c>
      <c r="P471" s="39">
        <v>0</v>
      </c>
    </row>
    <row r="472" spans="1:16">
      <c r="A472" s="64" t="s">
        <v>545</v>
      </c>
      <c r="B472" s="39">
        <v>0</v>
      </c>
      <c r="C472" s="39">
        <v>0</v>
      </c>
      <c r="D472" s="39">
        <v>0</v>
      </c>
      <c r="E472" s="39">
        <v>9</v>
      </c>
      <c r="F472" s="39">
        <v>1</v>
      </c>
      <c r="G472" s="39">
        <v>0</v>
      </c>
      <c r="H472" s="39">
        <v>2</v>
      </c>
      <c r="I472" s="39">
        <v>0</v>
      </c>
      <c r="J472" s="39">
        <v>2</v>
      </c>
      <c r="K472" s="39">
        <v>0</v>
      </c>
      <c r="L472" s="39">
        <v>0</v>
      </c>
      <c r="M472" s="39">
        <v>2</v>
      </c>
      <c r="N472" s="39">
        <v>0</v>
      </c>
      <c r="O472" s="39">
        <v>0</v>
      </c>
      <c r="P472" s="39">
        <v>0</v>
      </c>
    </row>
    <row r="473" spans="1:16">
      <c r="A473" s="64" t="s">
        <v>546</v>
      </c>
      <c r="B473" s="39">
        <v>1</v>
      </c>
      <c r="C473" s="39">
        <v>1</v>
      </c>
      <c r="D473" s="39">
        <v>1</v>
      </c>
      <c r="E473" s="39">
        <v>52</v>
      </c>
      <c r="F473" s="39">
        <v>4</v>
      </c>
      <c r="G473" s="39">
        <v>4</v>
      </c>
      <c r="H473" s="39">
        <v>10</v>
      </c>
      <c r="I473" s="39">
        <v>0</v>
      </c>
      <c r="J473" s="39">
        <v>61</v>
      </c>
      <c r="K473" s="39">
        <v>3</v>
      </c>
      <c r="L473" s="39">
        <v>15</v>
      </c>
      <c r="M473" s="39">
        <v>45</v>
      </c>
      <c r="N473" s="39">
        <v>1</v>
      </c>
      <c r="O473" s="39">
        <v>0</v>
      </c>
      <c r="P473" s="39">
        <v>3</v>
      </c>
    </row>
    <row r="474" spans="1:16">
      <c r="A474" s="64" t="s">
        <v>547</v>
      </c>
      <c r="B474" s="39">
        <v>0</v>
      </c>
      <c r="C474" s="39">
        <v>0</v>
      </c>
      <c r="D474" s="39">
        <v>0</v>
      </c>
      <c r="E474" s="39">
        <v>34</v>
      </c>
      <c r="F474" s="39">
        <v>6</v>
      </c>
      <c r="G474" s="39">
        <v>0</v>
      </c>
      <c r="H474" s="39">
        <v>3</v>
      </c>
      <c r="I474" s="39">
        <v>0</v>
      </c>
      <c r="J474" s="39">
        <v>9</v>
      </c>
      <c r="K474" s="39">
        <v>0</v>
      </c>
      <c r="L474" s="39">
        <v>19</v>
      </c>
      <c r="M474" s="39">
        <v>6</v>
      </c>
      <c r="N474" s="39">
        <v>0</v>
      </c>
      <c r="O474" s="39">
        <v>0</v>
      </c>
      <c r="P474" s="39">
        <v>0</v>
      </c>
    </row>
    <row r="475" spans="1:16">
      <c r="A475" s="64" t="s">
        <v>548</v>
      </c>
      <c r="B475" s="39">
        <v>1</v>
      </c>
      <c r="C475" s="39">
        <v>1</v>
      </c>
      <c r="D475" s="39">
        <v>0</v>
      </c>
      <c r="E475" s="39">
        <v>104</v>
      </c>
      <c r="F475" s="39">
        <v>7</v>
      </c>
      <c r="G475" s="39">
        <v>5</v>
      </c>
      <c r="H475" s="39">
        <v>8</v>
      </c>
      <c r="I475" s="39">
        <v>1</v>
      </c>
      <c r="J475" s="39">
        <v>70</v>
      </c>
      <c r="K475" s="39">
        <v>6</v>
      </c>
      <c r="L475" s="39">
        <v>19</v>
      </c>
      <c r="M475" s="39">
        <v>20</v>
      </c>
      <c r="N475" s="39">
        <v>0</v>
      </c>
      <c r="O475" s="39">
        <v>0</v>
      </c>
      <c r="P475" s="39">
        <v>1</v>
      </c>
    </row>
    <row r="476" spans="1:16">
      <c r="A476" s="64" t="s">
        <v>549</v>
      </c>
      <c r="B476" s="39">
        <v>0</v>
      </c>
      <c r="C476" s="39">
        <v>0</v>
      </c>
      <c r="D476" s="39">
        <v>0</v>
      </c>
      <c r="E476" s="39">
        <v>25</v>
      </c>
      <c r="F476" s="39">
        <v>1</v>
      </c>
      <c r="G476" s="39">
        <v>0</v>
      </c>
      <c r="H476" s="39">
        <v>0</v>
      </c>
      <c r="I476" s="39">
        <v>0</v>
      </c>
      <c r="J476" s="39">
        <v>3</v>
      </c>
      <c r="K476" s="39">
        <v>0</v>
      </c>
      <c r="L476" s="39">
        <v>0</v>
      </c>
      <c r="M476" s="39">
        <v>1</v>
      </c>
      <c r="N476" s="39">
        <v>0</v>
      </c>
      <c r="O476" s="39">
        <v>0</v>
      </c>
      <c r="P476" s="39">
        <v>0</v>
      </c>
    </row>
    <row r="477" spans="1:16">
      <c r="A477" s="64" t="s">
        <v>550</v>
      </c>
      <c r="B477" s="39">
        <v>0</v>
      </c>
      <c r="C477" s="39">
        <v>0</v>
      </c>
      <c r="D477" s="39">
        <v>0</v>
      </c>
      <c r="E477" s="39">
        <v>5</v>
      </c>
      <c r="F477" s="39">
        <v>1</v>
      </c>
      <c r="G477" s="39">
        <v>1</v>
      </c>
      <c r="H477" s="39">
        <v>0</v>
      </c>
      <c r="I477" s="39">
        <v>0</v>
      </c>
      <c r="J477" s="39">
        <v>3</v>
      </c>
      <c r="K477" s="39">
        <v>1</v>
      </c>
      <c r="L477" s="39">
        <v>2</v>
      </c>
      <c r="M477" s="39">
        <v>2</v>
      </c>
      <c r="N477" s="39">
        <v>0</v>
      </c>
      <c r="O477" s="39">
        <v>0</v>
      </c>
      <c r="P477" s="39">
        <v>0</v>
      </c>
    </row>
    <row r="478" spans="1:16">
      <c r="A478" s="64" t="s">
        <v>551</v>
      </c>
      <c r="B478" s="39">
        <v>0</v>
      </c>
      <c r="C478" s="39">
        <v>0</v>
      </c>
      <c r="D478" s="39">
        <v>0</v>
      </c>
      <c r="E478" s="39">
        <v>1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2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552</v>
      </c>
      <c r="B479" s="39">
        <v>2</v>
      </c>
      <c r="C479" s="39">
        <v>2</v>
      </c>
      <c r="D479" s="39">
        <v>0</v>
      </c>
      <c r="E479" s="39">
        <v>71</v>
      </c>
      <c r="F479" s="39">
        <v>7</v>
      </c>
      <c r="G479" s="39">
        <v>2</v>
      </c>
      <c r="H479" s="39">
        <v>3</v>
      </c>
      <c r="I479" s="39">
        <v>0</v>
      </c>
      <c r="J479" s="39">
        <v>38</v>
      </c>
      <c r="K479" s="39">
        <v>4</v>
      </c>
      <c r="L479" s="39">
        <v>8</v>
      </c>
      <c r="M479" s="39">
        <v>2</v>
      </c>
      <c r="N479" s="39">
        <v>0</v>
      </c>
      <c r="O479" s="39">
        <v>0</v>
      </c>
      <c r="P479" s="39">
        <v>3</v>
      </c>
    </row>
    <row r="480" spans="1:16">
      <c r="A480" s="64" t="s">
        <v>553</v>
      </c>
      <c r="B480" s="39">
        <v>0</v>
      </c>
      <c r="C480" s="39">
        <v>0</v>
      </c>
      <c r="D480" s="39">
        <v>0</v>
      </c>
      <c r="E480" s="39">
        <v>4</v>
      </c>
      <c r="F480" s="39">
        <v>0</v>
      </c>
      <c r="G480" s="39">
        <v>0</v>
      </c>
      <c r="H480" s="39">
        <v>0</v>
      </c>
      <c r="I480" s="39">
        <v>0</v>
      </c>
      <c r="J480" s="39">
        <v>16</v>
      </c>
      <c r="K480" s="39">
        <v>0</v>
      </c>
      <c r="L480" s="39">
        <v>2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554</v>
      </c>
      <c r="B481" s="39">
        <v>0</v>
      </c>
      <c r="C481" s="39">
        <v>0</v>
      </c>
      <c r="D481" s="39">
        <v>0</v>
      </c>
      <c r="E481" s="39">
        <v>8</v>
      </c>
      <c r="F481" s="39">
        <v>0</v>
      </c>
      <c r="G481" s="39">
        <v>0</v>
      </c>
      <c r="H481" s="39">
        <v>0</v>
      </c>
      <c r="I481" s="39">
        <v>0</v>
      </c>
      <c r="J481" s="39">
        <v>11</v>
      </c>
      <c r="K481" s="39">
        <v>3</v>
      </c>
      <c r="L481" s="39">
        <v>3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555</v>
      </c>
      <c r="B482" s="39">
        <v>0</v>
      </c>
      <c r="C482" s="39">
        <v>0</v>
      </c>
      <c r="D482" s="39">
        <v>0</v>
      </c>
      <c r="E482" s="39">
        <v>7</v>
      </c>
      <c r="F482" s="39">
        <v>2</v>
      </c>
      <c r="G482" s="39">
        <v>0</v>
      </c>
      <c r="H482" s="39">
        <v>1</v>
      </c>
      <c r="I482" s="39">
        <v>0</v>
      </c>
      <c r="J482" s="39">
        <v>6</v>
      </c>
      <c r="K482" s="39">
        <v>2</v>
      </c>
      <c r="L482" s="39">
        <v>9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556</v>
      </c>
      <c r="B483" s="39">
        <v>0</v>
      </c>
      <c r="C483" s="39">
        <v>0</v>
      </c>
      <c r="D483" s="39">
        <v>0</v>
      </c>
      <c r="E483" s="39">
        <v>1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557</v>
      </c>
      <c r="B484" s="39">
        <v>0</v>
      </c>
      <c r="C484" s="39">
        <v>0</v>
      </c>
      <c r="D484" s="39">
        <v>0</v>
      </c>
      <c r="E484" s="39">
        <v>5</v>
      </c>
      <c r="F484" s="39">
        <v>0</v>
      </c>
      <c r="G484" s="39">
        <v>0</v>
      </c>
      <c r="H484" s="39">
        <v>0</v>
      </c>
      <c r="I484" s="39">
        <v>0</v>
      </c>
      <c r="J484" s="39">
        <v>2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558</v>
      </c>
      <c r="B485" s="39">
        <v>0</v>
      </c>
      <c r="C485" s="39">
        <v>0</v>
      </c>
      <c r="D485" s="39">
        <v>0</v>
      </c>
      <c r="E485" s="39">
        <v>4</v>
      </c>
      <c r="F485" s="39">
        <v>1</v>
      </c>
      <c r="G485" s="39">
        <v>0</v>
      </c>
      <c r="H485" s="39">
        <v>0</v>
      </c>
      <c r="I485" s="39">
        <v>0</v>
      </c>
      <c r="J485" s="39">
        <v>5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559</v>
      </c>
      <c r="B486" s="39">
        <v>5</v>
      </c>
      <c r="C486" s="39">
        <v>6</v>
      </c>
      <c r="D486" s="39">
        <v>1</v>
      </c>
      <c r="E486" s="39">
        <v>564</v>
      </c>
      <c r="F486" s="39">
        <v>29</v>
      </c>
      <c r="G486" s="39">
        <v>15</v>
      </c>
      <c r="H486" s="39">
        <v>132</v>
      </c>
      <c r="I486" s="39">
        <v>2</v>
      </c>
      <c r="J486" s="39">
        <v>220</v>
      </c>
      <c r="K486" s="39">
        <v>31</v>
      </c>
      <c r="L486" s="39">
        <v>105</v>
      </c>
      <c r="M486" s="39">
        <v>113</v>
      </c>
      <c r="N486" s="39">
        <v>1</v>
      </c>
      <c r="O486" s="39">
        <v>0</v>
      </c>
      <c r="P486" s="39">
        <v>9</v>
      </c>
    </row>
    <row r="487" spans="1:16">
      <c r="A487" s="64" t="s">
        <v>560</v>
      </c>
      <c r="B487" s="39">
        <v>8</v>
      </c>
      <c r="C487" s="39">
        <v>9</v>
      </c>
      <c r="D487" s="39">
        <v>0</v>
      </c>
      <c r="E487" s="39">
        <v>430</v>
      </c>
      <c r="F487" s="39">
        <v>7</v>
      </c>
      <c r="G487" s="39">
        <v>13</v>
      </c>
      <c r="H487" s="39">
        <v>45</v>
      </c>
      <c r="I487" s="39">
        <v>0</v>
      </c>
      <c r="J487" s="39">
        <v>168</v>
      </c>
      <c r="K487" s="39">
        <v>26</v>
      </c>
      <c r="L487" s="39">
        <v>137</v>
      </c>
      <c r="M487" s="39">
        <v>44</v>
      </c>
      <c r="N487" s="39">
        <v>0</v>
      </c>
      <c r="O487" s="39">
        <v>0</v>
      </c>
      <c r="P487" s="39">
        <v>9</v>
      </c>
    </row>
    <row r="488" spans="1:16">
      <c r="A488" s="64" t="s">
        <v>561</v>
      </c>
      <c r="B488" s="39">
        <v>0</v>
      </c>
      <c r="C488" s="39">
        <v>0</v>
      </c>
      <c r="D488" s="39">
        <v>0</v>
      </c>
      <c r="E488" s="39">
        <v>30</v>
      </c>
      <c r="F488" s="39">
        <v>2</v>
      </c>
      <c r="G488" s="39">
        <v>2</v>
      </c>
      <c r="H488" s="39">
        <v>2</v>
      </c>
      <c r="I488" s="39">
        <v>1</v>
      </c>
      <c r="J488" s="39">
        <v>10</v>
      </c>
      <c r="K488" s="39">
        <v>3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562</v>
      </c>
      <c r="B489" s="39">
        <v>0</v>
      </c>
      <c r="C489" s="39">
        <v>0</v>
      </c>
      <c r="D489" s="39">
        <v>0</v>
      </c>
      <c r="E489" s="39">
        <v>13</v>
      </c>
      <c r="F489" s="39">
        <v>0</v>
      </c>
      <c r="G489" s="39">
        <v>4</v>
      </c>
      <c r="H489" s="39">
        <v>1</v>
      </c>
      <c r="I489" s="39">
        <v>0</v>
      </c>
      <c r="J489" s="39">
        <v>22</v>
      </c>
      <c r="K489" s="39">
        <v>0</v>
      </c>
      <c r="L489" s="39">
        <v>2</v>
      </c>
      <c r="M489" s="39">
        <v>1</v>
      </c>
      <c r="N489" s="39">
        <v>0</v>
      </c>
      <c r="O489" s="39">
        <v>0</v>
      </c>
      <c r="P489" s="39">
        <v>0</v>
      </c>
    </row>
    <row r="490" spans="1:16">
      <c r="A490" s="64" t="s">
        <v>563</v>
      </c>
      <c r="B490" s="39">
        <v>0</v>
      </c>
      <c r="C490" s="39">
        <v>0</v>
      </c>
      <c r="D490" s="39">
        <v>0</v>
      </c>
      <c r="E490" s="39">
        <v>14</v>
      </c>
      <c r="F490" s="39">
        <v>4</v>
      </c>
      <c r="G490" s="39">
        <v>0</v>
      </c>
      <c r="H490" s="39">
        <v>0</v>
      </c>
      <c r="I490" s="39">
        <v>0</v>
      </c>
      <c r="J490" s="39">
        <v>4</v>
      </c>
      <c r="K490" s="39">
        <v>1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564</v>
      </c>
      <c r="B491" s="39">
        <v>0</v>
      </c>
      <c r="C491" s="39">
        <v>0</v>
      </c>
      <c r="D491" s="39">
        <v>0</v>
      </c>
      <c r="E491" s="39">
        <v>2</v>
      </c>
      <c r="F491" s="39">
        <v>1</v>
      </c>
      <c r="G491" s="39">
        <v>0</v>
      </c>
      <c r="H491" s="39">
        <v>0</v>
      </c>
      <c r="I491" s="39">
        <v>0</v>
      </c>
      <c r="J491" s="39">
        <v>6</v>
      </c>
      <c r="K491" s="39">
        <v>0</v>
      </c>
      <c r="L491" s="39">
        <v>1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565</v>
      </c>
      <c r="B492" s="39">
        <v>3</v>
      </c>
      <c r="C492" s="39">
        <v>3</v>
      </c>
      <c r="D492" s="39">
        <v>0</v>
      </c>
      <c r="E492" s="39">
        <v>358</v>
      </c>
      <c r="F492" s="39">
        <v>12</v>
      </c>
      <c r="G492" s="39">
        <v>23</v>
      </c>
      <c r="H492" s="39">
        <v>40</v>
      </c>
      <c r="I492" s="39">
        <v>5</v>
      </c>
      <c r="J492" s="39">
        <v>176</v>
      </c>
      <c r="K492" s="39">
        <v>11</v>
      </c>
      <c r="L492" s="39">
        <v>31</v>
      </c>
      <c r="M492" s="39">
        <v>25</v>
      </c>
      <c r="N492" s="39">
        <v>0</v>
      </c>
      <c r="O492" s="39">
        <v>0</v>
      </c>
      <c r="P492" s="39">
        <v>3</v>
      </c>
    </row>
    <row r="493" spans="1:16">
      <c r="A493" s="64" t="s">
        <v>566</v>
      </c>
      <c r="B493" s="39">
        <v>2</v>
      </c>
      <c r="C493" s="39">
        <v>2</v>
      </c>
      <c r="D493" s="39">
        <v>0</v>
      </c>
      <c r="E493" s="39">
        <v>82</v>
      </c>
      <c r="F493" s="39">
        <v>4</v>
      </c>
      <c r="G493" s="39">
        <v>11</v>
      </c>
      <c r="H493" s="39">
        <v>9</v>
      </c>
      <c r="I493" s="39">
        <v>1</v>
      </c>
      <c r="J493" s="39">
        <v>66</v>
      </c>
      <c r="K493" s="39">
        <v>3</v>
      </c>
      <c r="L493" s="39">
        <v>1</v>
      </c>
      <c r="M493" s="39">
        <v>2</v>
      </c>
      <c r="N493" s="39">
        <v>0</v>
      </c>
      <c r="O493" s="39">
        <v>0</v>
      </c>
      <c r="P493" s="39">
        <v>2</v>
      </c>
    </row>
    <row r="494" spans="1:16">
      <c r="A494" s="64" t="s">
        <v>567</v>
      </c>
      <c r="B494" s="39">
        <v>0</v>
      </c>
      <c r="C494" s="39">
        <v>0</v>
      </c>
      <c r="D494" s="39">
        <v>0</v>
      </c>
      <c r="E494" s="39">
        <v>91</v>
      </c>
      <c r="F494" s="39">
        <v>2</v>
      </c>
      <c r="G494" s="39">
        <v>8</v>
      </c>
      <c r="H494" s="39">
        <v>4</v>
      </c>
      <c r="I494" s="39">
        <v>0</v>
      </c>
      <c r="J494" s="39">
        <v>73</v>
      </c>
      <c r="K494" s="39">
        <v>9</v>
      </c>
      <c r="L494" s="39">
        <v>21</v>
      </c>
      <c r="M494" s="39">
        <v>24</v>
      </c>
      <c r="N494" s="39">
        <v>0</v>
      </c>
      <c r="O494" s="39">
        <v>0</v>
      </c>
      <c r="P494" s="39">
        <v>0</v>
      </c>
    </row>
    <row r="495" spans="1:16">
      <c r="A495" s="64" t="s">
        <v>568</v>
      </c>
      <c r="B495" s="39">
        <v>0</v>
      </c>
      <c r="C495" s="39">
        <v>0</v>
      </c>
      <c r="D495" s="39">
        <v>0</v>
      </c>
      <c r="E495" s="39">
        <v>2</v>
      </c>
      <c r="F495" s="39">
        <v>0</v>
      </c>
      <c r="G495" s="39">
        <v>1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569</v>
      </c>
      <c r="B496" s="39">
        <v>0</v>
      </c>
      <c r="C496" s="39">
        <v>0</v>
      </c>
      <c r="D496" s="39">
        <v>0</v>
      </c>
      <c r="E496" s="39">
        <v>9</v>
      </c>
      <c r="F496" s="39">
        <v>0</v>
      </c>
      <c r="G496" s="39">
        <v>0</v>
      </c>
      <c r="H496" s="39">
        <v>0</v>
      </c>
      <c r="I496" s="39">
        <v>0</v>
      </c>
      <c r="J496" s="39">
        <v>3</v>
      </c>
      <c r="K496" s="39">
        <v>3</v>
      </c>
      <c r="L496" s="39">
        <v>2</v>
      </c>
      <c r="M496" s="39">
        <v>1</v>
      </c>
      <c r="N496" s="39">
        <v>0</v>
      </c>
      <c r="O496" s="39">
        <v>0</v>
      </c>
      <c r="P496" s="39">
        <v>0</v>
      </c>
    </row>
    <row r="497" spans="1:16">
      <c r="A497" s="64" t="s">
        <v>570</v>
      </c>
      <c r="B497" s="39">
        <v>19</v>
      </c>
      <c r="C497" s="39">
        <v>19</v>
      </c>
      <c r="D497" s="39">
        <v>0</v>
      </c>
      <c r="E497" s="39">
        <v>807</v>
      </c>
      <c r="F497" s="39">
        <v>26</v>
      </c>
      <c r="G497" s="39">
        <v>89</v>
      </c>
      <c r="H497" s="39">
        <v>802</v>
      </c>
      <c r="I497" s="39">
        <v>125</v>
      </c>
      <c r="J497" s="39">
        <v>687</v>
      </c>
      <c r="K497" s="39">
        <v>49</v>
      </c>
      <c r="L497" s="39">
        <v>36</v>
      </c>
      <c r="M497" s="39">
        <v>180</v>
      </c>
      <c r="N497" s="39">
        <v>0</v>
      </c>
      <c r="O497" s="39">
        <v>1</v>
      </c>
      <c r="P497" s="39">
        <v>20</v>
      </c>
    </row>
    <row r="498" spans="1:16">
      <c r="A498" s="64" t="s">
        <v>571</v>
      </c>
      <c r="B498" s="39">
        <v>1</v>
      </c>
      <c r="C498" s="39">
        <v>1</v>
      </c>
      <c r="D498" s="39">
        <v>0</v>
      </c>
      <c r="E498" s="39">
        <v>13</v>
      </c>
      <c r="F498" s="39">
        <v>4</v>
      </c>
      <c r="G498" s="39">
        <v>1</v>
      </c>
      <c r="H498" s="39">
        <v>0</v>
      </c>
      <c r="I498" s="39">
        <v>0</v>
      </c>
      <c r="J498" s="39">
        <v>6</v>
      </c>
      <c r="K498" s="39">
        <v>3</v>
      </c>
      <c r="L498" s="39">
        <v>2</v>
      </c>
      <c r="M498" s="39">
        <v>1</v>
      </c>
      <c r="N498" s="39">
        <v>0</v>
      </c>
      <c r="O498" s="39">
        <v>0</v>
      </c>
      <c r="P498" s="39">
        <v>1</v>
      </c>
    </row>
    <row r="499" spans="1:16">
      <c r="A499" s="64" t="s">
        <v>572</v>
      </c>
      <c r="B499" s="39">
        <v>0</v>
      </c>
      <c r="C499" s="39">
        <v>0</v>
      </c>
      <c r="D499" s="39">
        <v>0</v>
      </c>
      <c r="E499" s="39">
        <v>3</v>
      </c>
      <c r="F499" s="39">
        <v>0</v>
      </c>
      <c r="G499" s="39">
        <v>0</v>
      </c>
      <c r="H499" s="39">
        <v>0</v>
      </c>
      <c r="I499" s="39">
        <v>0</v>
      </c>
      <c r="J499" s="39">
        <v>9</v>
      </c>
      <c r="K499" s="39">
        <v>2</v>
      </c>
      <c r="L499" s="39">
        <v>1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573</v>
      </c>
      <c r="B500" s="39">
        <v>0</v>
      </c>
      <c r="C500" s="39">
        <v>0</v>
      </c>
      <c r="D500" s="39">
        <v>0</v>
      </c>
      <c r="E500" s="39">
        <v>11</v>
      </c>
      <c r="F500" s="39">
        <v>0</v>
      </c>
      <c r="G500" s="39">
        <v>1</v>
      </c>
      <c r="H500" s="39">
        <v>1</v>
      </c>
      <c r="I500" s="39">
        <v>0</v>
      </c>
      <c r="J500" s="39">
        <v>2</v>
      </c>
      <c r="K500" s="39">
        <v>0</v>
      </c>
      <c r="L500" s="39">
        <v>1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574</v>
      </c>
      <c r="B501" s="39">
        <v>0</v>
      </c>
      <c r="C501" s="39">
        <v>0</v>
      </c>
      <c r="D501" s="39">
        <v>0</v>
      </c>
      <c r="E501" s="39">
        <v>6</v>
      </c>
      <c r="F501" s="39">
        <v>0</v>
      </c>
      <c r="G501" s="39">
        <v>0</v>
      </c>
      <c r="H501" s="39">
        <v>0</v>
      </c>
      <c r="I501" s="39">
        <v>0</v>
      </c>
      <c r="J501" s="39">
        <v>6</v>
      </c>
      <c r="K501" s="39">
        <v>0</v>
      </c>
      <c r="L501" s="39">
        <v>1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575</v>
      </c>
      <c r="B502" s="39">
        <v>0</v>
      </c>
      <c r="C502" s="39">
        <v>0</v>
      </c>
      <c r="D502" s="39">
        <v>0</v>
      </c>
      <c r="E502" s="39">
        <v>28</v>
      </c>
      <c r="F502" s="39">
        <v>2</v>
      </c>
      <c r="G502" s="39">
        <v>1</v>
      </c>
      <c r="H502" s="39">
        <v>0</v>
      </c>
      <c r="I502" s="39">
        <v>0</v>
      </c>
      <c r="J502" s="39">
        <v>10</v>
      </c>
      <c r="K502" s="39">
        <v>2</v>
      </c>
      <c r="L502" s="39">
        <v>6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576</v>
      </c>
      <c r="B503" s="39">
        <v>0</v>
      </c>
      <c r="C503" s="39">
        <v>0</v>
      </c>
      <c r="D503" s="39">
        <v>0</v>
      </c>
      <c r="E503" s="39">
        <v>23</v>
      </c>
      <c r="F503" s="39">
        <v>11</v>
      </c>
      <c r="G503" s="39">
        <v>0</v>
      </c>
      <c r="H503" s="39">
        <v>1</v>
      </c>
      <c r="I503" s="39">
        <v>0</v>
      </c>
      <c r="J503" s="39">
        <v>7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577</v>
      </c>
      <c r="B504" s="39">
        <v>0</v>
      </c>
      <c r="C504" s="39">
        <v>0</v>
      </c>
      <c r="D504" s="39">
        <v>0</v>
      </c>
      <c r="E504" s="39">
        <v>3</v>
      </c>
      <c r="F504" s="39">
        <v>0</v>
      </c>
      <c r="G504" s="39">
        <v>0</v>
      </c>
      <c r="H504" s="39">
        <v>0</v>
      </c>
      <c r="I504" s="39">
        <v>0</v>
      </c>
      <c r="J504" s="39">
        <v>2</v>
      </c>
      <c r="K504" s="39">
        <v>1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578</v>
      </c>
      <c r="B505" s="39">
        <v>0</v>
      </c>
      <c r="C505" s="39">
        <v>0</v>
      </c>
      <c r="D505" s="39">
        <v>0</v>
      </c>
      <c r="E505" s="39">
        <v>3</v>
      </c>
      <c r="F505" s="39">
        <v>0</v>
      </c>
      <c r="G505" s="39">
        <v>1</v>
      </c>
      <c r="H505" s="39">
        <v>0</v>
      </c>
      <c r="I505" s="39">
        <v>0</v>
      </c>
      <c r="J505" s="39">
        <v>4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579</v>
      </c>
      <c r="B506" s="39">
        <v>0</v>
      </c>
      <c r="C506" s="39">
        <v>0</v>
      </c>
      <c r="D506" s="39">
        <v>0</v>
      </c>
      <c r="E506" s="39">
        <v>9</v>
      </c>
      <c r="F506" s="39">
        <v>2</v>
      </c>
      <c r="G506" s="39">
        <v>2</v>
      </c>
      <c r="H506" s="39">
        <v>0</v>
      </c>
      <c r="I506" s="39">
        <v>0</v>
      </c>
      <c r="J506" s="39">
        <v>8</v>
      </c>
      <c r="K506" s="39">
        <v>2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580</v>
      </c>
      <c r="B507" s="39">
        <v>0</v>
      </c>
      <c r="C507" s="39">
        <v>0</v>
      </c>
      <c r="D507" s="39">
        <v>0</v>
      </c>
      <c r="E507" s="39">
        <v>6</v>
      </c>
      <c r="F507" s="39">
        <v>2</v>
      </c>
      <c r="G507" s="39">
        <v>0</v>
      </c>
      <c r="H507" s="39">
        <v>1</v>
      </c>
      <c r="I507" s="39">
        <v>0</v>
      </c>
      <c r="J507" s="39">
        <v>3</v>
      </c>
      <c r="K507" s="39">
        <v>2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581</v>
      </c>
      <c r="B508" s="39">
        <v>0</v>
      </c>
      <c r="C508" s="39">
        <v>0</v>
      </c>
      <c r="D508" s="39">
        <v>0</v>
      </c>
      <c r="E508" s="39">
        <v>2</v>
      </c>
      <c r="F508" s="39">
        <v>0</v>
      </c>
      <c r="G508" s="39">
        <v>0</v>
      </c>
      <c r="H508" s="39">
        <v>1</v>
      </c>
      <c r="I508" s="39">
        <v>0</v>
      </c>
      <c r="J508" s="39">
        <v>9</v>
      </c>
      <c r="K508" s="39">
        <v>0</v>
      </c>
      <c r="L508" s="39">
        <v>2</v>
      </c>
      <c r="M508" s="39">
        <v>2</v>
      </c>
      <c r="N508" s="39">
        <v>0</v>
      </c>
      <c r="O508" s="39">
        <v>0</v>
      </c>
      <c r="P508" s="39">
        <v>0</v>
      </c>
    </row>
    <row r="509" spans="1:16">
      <c r="A509" s="64" t="s">
        <v>582</v>
      </c>
      <c r="B509" s="39">
        <v>1</v>
      </c>
      <c r="C509" s="39">
        <v>1</v>
      </c>
      <c r="D509" s="39">
        <v>0</v>
      </c>
      <c r="E509" s="39">
        <v>196</v>
      </c>
      <c r="F509" s="39">
        <v>2</v>
      </c>
      <c r="G509" s="39">
        <v>5</v>
      </c>
      <c r="H509" s="39">
        <v>21</v>
      </c>
      <c r="I509" s="39">
        <v>3</v>
      </c>
      <c r="J509" s="39">
        <v>123</v>
      </c>
      <c r="K509" s="39">
        <v>3</v>
      </c>
      <c r="L509" s="39">
        <v>52</v>
      </c>
      <c r="M509" s="39">
        <v>10</v>
      </c>
      <c r="N509" s="39">
        <v>0</v>
      </c>
      <c r="O509" s="39">
        <v>0</v>
      </c>
      <c r="P509" s="39">
        <v>1</v>
      </c>
    </row>
    <row r="510" spans="1:16">
      <c r="A510" s="63" t="s">
        <v>32</v>
      </c>
      <c r="B510" s="63">
        <v>633</v>
      </c>
      <c r="C510" s="63">
        <v>680</v>
      </c>
      <c r="D510" s="63">
        <v>25</v>
      </c>
      <c r="E510" s="63">
        <v>49812</v>
      </c>
      <c r="F510" s="63">
        <v>1796</v>
      </c>
      <c r="G510" s="63">
        <v>3748</v>
      </c>
      <c r="H510" s="63">
        <v>14988</v>
      </c>
      <c r="I510" s="63">
        <v>1938</v>
      </c>
      <c r="J510" s="63">
        <v>36453</v>
      </c>
      <c r="K510" s="63">
        <v>2567</v>
      </c>
      <c r="L510" s="63">
        <v>6451</v>
      </c>
      <c r="M510" s="63">
        <v>6839</v>
      </c>
      <c r="N510" s="63">
        <v>25</v>
      </c>
      <c r="O510" s="63">
        <v>13</v>
      </c>
      <c r="P510" s="63">
        <v>807</v>
      </c>
    </row>
    <row r="511" spans="1:16">
      <c r="A511" s="66" t="str">
        <f>GERAL!B20</f>
        <v>FONTE: SIP/PROCERGS - Atualizado em 06 de junho de 2022.</v>
      </c>
    </row>
    <row r="512" spans="1:16">
      <c r="A512" s="67" t="s">
        <v>14</v>
      </c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9"/>
    </row>
    <row r="513" spans="1:16">
      <c r="A513" s="96" t="s">
        <v>587</v>
      </c>
      <c r="B513" s="96"/>
      <c r="C513" s="96"/>
      <c r="D513" s="96"/>
      <c r="E513" s="96"/>
      <c r="F513" s="96"/>
      <c r="G513" s="96"/>
      <c r="H513" s="96"/>
      <c r="I513" s="96"/>
      <c r="J513" s="96"/>
      <c r="K513" s="96"/>
      <c r="L513" s="96"/>
      <c r="M513" s="96"/>
      <c r="N513" s="96"/>
      <c r="O513" s="96"/>
      <c r="P513" s="96"/>
    </row>
    <row r="514" spans="1:16">
      <c r="A514" s="96"/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 t="s">
        <v>15</v>
      </c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/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 hidden="1" outlineLevel="1"/>
    <row r="518" spans="1:16" hidden="1" outlineLevel="1"/>
    <row r="519" spans="1:16" hidden="1" outlineLevel="1"/>
    <row r="520" spans="1:16" hidden="1" outlineLevel="1"/>
    <row r="521" spans="1:16" hidden="1" outlineLevel="1"/>
    <row r="522" spans="1:16" collapsed="1"/>
  </sheetData>
  <mergeCells count="6">
    <mergeCell ref="A515:P516"/>
    <mergeCell ref="A513:P514"/>
    <mergeCell ref="A1:P1"/>
    <mergeCell ref="A2:P2"/>
    <mergeCell ref="A3:P3"/>
    <mergeCell ref="A5:P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8" orientation="landscape" r:id="rId2"/>
  <headerFooter>
    <oddFooter>&amp;R&amp;P</oddFooter>
  </headerFooter>
  <rowBreaks count="1" manualBreakCount="1">
    <brk id="46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7"/>
  <sheetViews>
    <sheetView showGridLines="0" zoomScale="82" zoomScaleNormal="82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1.28515625" customWidth="1"/>
    <col min="16" max="16" width="10.5703125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74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38" t="s">
        <v>61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70" t="s">
        <v>20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105" t="s">
        <v>87</v>
      </c>
      <c r="B13" s="39">
        <v>0</v>
      </c>
      <c r="C13" s="39">
        <v>0</v>
      </c>
      <c r="D13" s="39">
        <v>0</v>
      </c>
      <c r="E13" s="39">
        <v>0</v>
      </c>
      <c r="F13" s="39">
        <v>0</v>
      </c>
      <c r="G13" s="39">
        <v>0</v>
      </c>
      <c r="H13" s="39">
        <v>0</v>
      </c>
      <c r="I13" s="39">
        <v>0</v>
      </c>
      <c r="J13" s="39">
        <v>1</v>
      </c>
      <c r="K13" s="39">
        <v>1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72" t="s">
        <v>88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3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72" t="s">
        <v>89</v>
      </c>
      <c r="B15" s="39">
        <v>0</v>
      </c>
      <c r="C15" s="39">
        <v>0</v>
      </c>
      <c r="D15" s="39">
        <v>0</v>
      </c>
      <c r="E15" s="39">
        <v>4</v>
      </c>
      <c r="F15" s="39">
        <v>0</v>
      </c>
      <c r="G15" s="39">
        <v>1</v>
      </c>
      <c r="H15" s="39">
        <v>0</v>
      </c>
      <c r="I15" s="39">
        <v>0</v>
      </c>
      <c r="J15" s="39">
        <v>4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</row>
    <row r="16" spans="1:16">
      <c r="A16" s="72" t="s">
        <v>90</v>
      </c>
      <c r="B16" s="39">
        <v>0</v>
      </c>
      <c r="C16" s="39">
        <v>0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5</v>
      </c>
      <c r="K16" s="39">
        <v>0</v>
      </c>
      <c r="L16" s="39">
        <v>1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72" t="s">
        <v>91</v>
      </c>
      <c r="B17" s="39">
        <v>0</v>
      </c>
      <c r="C17" s="39">
        <v>0</v>
      </c>
      <c r="D17" s="39">
        <v>0</v>
      </c>
      <c r="E17" s="39">
        <v>4</v>
      </c>
      <c r="F17" s="39">
        <v>0</v>
      </c>
      <c r="G17" s="39">
        <v>0</v>
      </c>
      <c r="H17" s="39">
        <v>0</v>
      </c>
      <c r="I17" s="39">
        <v>0</v>
      </c>
      <c r="J17" s="39">
        <v>2</v>
      </c>
      <c r="K17" s="39">
        <v>1</v>
      </c>
      <c r="L17" s="39">
        <v>0</v>
      </c>
      <c r="M17" s="39">
        <v>0</v>
      </c>
      <c r="N17" s="39">
        <v>0</v>
      </c>
      <c r="O17" s="39">
        <v>0</v>
      </c>
      <c r="P17" s="39">
        <v>1</v>
      </c>
    </row>
    <row r="18" spans="1:16">
      <c r="A18" s="72" t="s">
        <v>92</v>
      </c>
      <c r="B18" s="39">
        <v>1</v>
      </c>
      <c r="C18" s="39">
        <v>1</v>
      </c>
      <c r="D18" s="39">
        <v>1</v>
      </c>
      <c r="E18" s="39">
        <v>81</v>
      </c>
      <c r="F18" s="39">
        <v>7</v>
      </c>
      <c r="G18" s="39">
        <v>1</v>
      </c>
      <c r="H18" s="39">
        <v>7</v>
      </c>
      <c r="I18" s="39">
        <v>1</v>
      </c>
      <c r="J18" s="39">
        <v>56</v>
      </c>
      <c r="K18" s="39">
        <v>2</v>
      </c>
      <c r="L18" s="39">
        <v>6</v>
      </c>
      <c r="M18" s="39">
        <v>6</v>
      </c>
      <c r="N18" s="39">
        <v>1</v>
      </c>
      <c r="O18" s="39">
        <v>0</v>
      </c>
      <c r="P18" s="39">
        <v>2</v>
      </c>
    </row>
    <row r="19" spans="1:16">
      <c r="A19" s="72" t="s">
        <v>93</v>
      </c>
      <c r="B19" s="39">
        <v>0</v>
      </c>
      <c r="C19" s="39">
        <v>0</v>
      </c>
      <c r="D19" s="39">
        <v>0</v>
      </c>
      <c r="E19" s="39">
        <v>1</v>
      </c>
      <c r="F19" s="39">
        <v>0</v>
      </c>
      <c r="G19" s="39">
        <v>1</v>
      </c>
      <c r="H19" s="39">
        <v>0</v>
      </c>
      <c r="I19" s="39">
        <v>0</v>
      </c>
      <c r="J19" s="39">
        <v>2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72" t="s">
        <v>94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72" t="s">
        <v>95</v>
      </c>
      <c r="B21" s="39">
        <v>0</v>
      </c>
      <c r="C21" s="39">
        <v>0</v>
      </c>
      <c r="D21" s="39">
        <v>0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2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72" t="s">
        <v>96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1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72" t="s">
        <v>97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1</v>
      </c>
      <c r="H23" s="39">
        <v>0</v>
      </c>
      <c r="I23" s="39">
        <v>0</v>
      </c>
      <c r="J23" s="39">
        <v>4</v>
      </c>
      <c r="K23" s="39">
        <v>0</v>
      </c>
      <c r="L23" s="39">
        <v>2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72" t="s">
        <v>98</v>
      </c>
      <c r="B24" s="39">
        <v>6</v>
      </c>
      <c r="C24" s="39">
        <v>6</v>
      </c>
      <c r="D24" s="39">
        <v>0</v>
      </c>
      <c r="E24" s="39">
        <v>127</v>
      </c>
      <c r="F24" s="39">
        <v>0</v>
      </c>
      <c r="G24" s="39">
        <v>14</v>
      </c>
      <c r="H24" s="39">
        <v>144</v>
      </c>
      <c r="I24" s="39">
        <v>26</v>
      </c>
      <c r="J24" s="39">
        <v>109</v>
      </c>
      <c r="K24" s="39">
        <v>6</v>
      </c>
      <c r="L24" s="39">
        <v>8</v>
      </c>
      <c r="M24" s="39">
        <v>51</v>
      </c>
      <c r="N24" s="39">
        <v>0</v>
      </c>
      <c r="O24" s="39">
        <v>0</v>
      </c>
      <c r="P24" s="39">
        <v>7</v>
      </c>
    </row>
    <row r="25" spans="1:16">
      <c r="A25" s="72" t="s">
        <v>99</v>
      </c>
      <c r="B25" s="39">
        <v>0</v>
      </c>
      <c r="C25" s="39">
        <v>0</v>
      </c>
      <c r="D25" s="39">
        <v>0</v>
      </c>
      <c r="E25" s="39">
        <v>0</v>
      </c>
      <c r="F25" s="39">
        <v>0</v>
      </c>
      <c r="G25" s="39">
        <v>0</v>
      </c>
      <c r="H25" s="39">
        <v>0</v>
      </c>
      <c r="I25" s="39">
        <v>0</v>
      </c>
      <c r="J25" s="39">
        <v>1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</row>
    <row r="26" spans="1:16">
      <c r="A26" s="72" t="s">
        <v>100</v>
      </c>
      <c r="B26" s="39">
        <v>0</v>
      </c>
      <c r="C26" s="39">
        <v>0</v>
      </c>
      <c r="D26" s="39">
        <v>0</v>
      </c>
      <c r="E26" s="39">
        <v>5</v>
      </c>
      <c r="F26" s="39">
        <v>0</v>
      </c>
      <c r="G26" s="39">
        <v>0</v>
      </c>
      <c r="H26" s="39">
        <v>1</v>
      </c>
      <c r="I26" s="39">
        <v>0</v>
      </c>
      <c r="J26" s="39">
        <v>3</v>
      </c>
      <c r="K26" s="39">
        <v>2</v>
      </c>
      <c r="L26" s="39">
        <v>4</v>
      </c>
      <c r="M26" s="39">
        <v>1</v>
      </c>
      <c r="N26" s="39">
        <v>0</v>
      </c>
      <c r="O26" s="39">
        <v>0</v>
      </c>
      <c r="P26" s="39">
        <v>0</v>
      </c>
    </row>
    <row r="27" spans="1:16">
      <c r="A27" s="72" t="s">
        <v>101</v>
      </c>
      <c r="B27" s="39">
        <v>0</v>
      </c>
      <c r="C27" s="39">
        <v>0</v>
      </c>
      <c r="D27" s="39">
        <v>0</v>
      </c>
      <c r="E27" s="39">
        <v>3</v>
      </c>
      <c r="F27" s="39">
        <v>0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72" t="s">
        <v>102</v>
      </c>
      <c r="B28" s="39">
        <v>0</v>
      </c>
      <c r="C28" s="39">
        <v>0</v>
      </c>
      <c r="D28" s="39">
        <v>0</v>
      </c>
      <c r="E28" s="39">
        <v>3</v>
      </c>
      <c r="F28" s="39">
        <v>1</v>
      </c>
      <c r="G28" s="39">
        <v>0</v>
      </c>
      <c r="H28" s="39">
        <v>0</v>
      </c>
      <c r="I28" s="39">
        <v>0</v>
      </c>
      <c r="J28" s="39">
        <v>1</v>
      </c>
      <c r="K28" s="39">
        <v>0</v>
      </c>
      <c r="L28" s="39">
        <v>1</v>
      </c>
      <c r="M28" s="39">
        <v>1</v>
      </c>
      <c r="N28" s="39">
        <v>0</v>
      </c>
      <c r="O28" s="39">
        <v>0</v>
      </c>
      <c r="P28" s="39">
        <v>0</v>
      </c>
    </row>
    <row r="29" spans="1:16">
      <c r="A29" s="72" t="s">
        <v>103</v>
      </c>
      <c r="B29" s="39">
        <v>0</v>
      </c>
      <c r="C29" s="39">
        <v>0</v>
      </c>
      <c r="D29" s="39">
        <v>0</v>
      </c>
      <c r="E29" s="39">
        <v>6</v>
      </c>
      <c r="F29" s="39">
        <v>1</v>
      </c>
      <c r="G29" s="39">
        <v>1</v>
      </c>
      <c r="H29" s="39">
        <v>0</v>
      </c>
      <c r="I29" s="39">
        <v>0</v>
      </c>
      <c r="J29" s="39">
        <v>11</v>
      </c>
      <c r="K29" s="39">
        <v>0</v>
      </c>
      <c r="L29" s="39">
        <v>1</v>
      </c>
      <c r="M29" s="39">
        <v>2</v>
      </c>
      <c r="N29" s="39">
        <v>0</v>
      </c>
      <c r="O29" s="39">
        <v>0</v>
      </c>
      <c r="P29" s="39">
        <v>0</v>
      </c>
    </row>
    <row r="30" spans="1:16">
      <c r="A30" s="72" t="s">
        <v>104</v>
      </c>
      <c r="B30" s="39">
        <v>0</v>
      </c>
      <c r="C30" s="39">
        <v>0</v>
      </c>
      <c r="D30" s="39">
        <v>0</v>
      </c>
      <c r="E30" s="39">
        <v>9</v>
      </c>
      <c r="F30" s="39">
        <v>1</v>
      </c>
      <c r="G30" s="39">
        <v>1</v>
      </c>
      <c r="H30" s="39">
        <v>2</v>
      </c>
      <c r="I30" s="39">
        <v>0</v>
      </c>
      <c r="J30" s="39">
        <v>5</v>
      </c>
      <c r="K30" s="39">
        <v>0</v>
      </c>
      <c r="L30" s="39">
        <v>2</v>
      </c>
      <c r="M30" s="39">
        <v>3</v>
      </c>
      <c r="N30" s="39">
        <v>0</v>
      </c>
      <c r="O30" s="39">
        <v>0</v>
      </c>
      <c r="P30" s="39">
        <v>0</v>
      </c>
    </row>
    <row r="31" spans="1:16">
      <c r="A31" s="72" t="s">
        <v>105</v>
      </c>
      <c r="B31" s="39">
        <v>0</v>
      </c>
      <c r="C31" s="39">
        <v>0</v>
      </c>
      <c r="D31" s="39">
        <v>0</v>
      </c>
      <c r="E31" s="39">
        <v>7</v>
      </c>
      <c r="F31" s="39">
        <v>1</v>
      </c>
      <c r="G31" s="39">
        <v>0</v>
      </c>
      <c r="H31" s="39">
        <v>1</v>
      </c>
      <c r="I31" s="39">
        <v>0</v>
      </c>
      <c r="J31" s="39">
        <v>3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</row>
    <row r="32" spans="1:16">
      <c r="A32" s="72" t="s">
        <v>106</v>
      </c>
      <c r="B32" s="39">
        <v>0</v>
      </c>
      <c r="C32" s="39">
        <v>0</v>
      </c>
      <c r="D32" s="39">
        <v>0</v>
      </c>
      <c r="E32" s="39">
        <v>2</v>
      </c>
      <c r="F32" s="39">
        <v>0</v>
      </c>
      <c r="G32" s="39">
        <v>0</v>
      </c>
      <c r="H32" s="39">
        <v>0</v>
      </c>
      <c r="I32" s="39">
        <v>0</v>
      </c>
      <c r="J32" s="39">
        <v>6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72" t="s">
        <v>107</v>
      </c>
      <c r="B33" s="39">
        <v>0</v>
      </c>
      <c r="C33" s="39">
        <v>0</v>
      </c>
      <c r="D33" s="39">
        <v>0</v>
      </c>
      <c r="E33" s="39">
        <v>4</v>
      </c>
      <c r="F33" s="39">
        <v>0</v>
      </c>
      <c r="G33" s="39">
        <v>0</v>
      </c>
      <c r="H33" s="39">
        <v>2</v>
      </c>
      <c r="I33" s="39">
        <v>0</v>
      </c>
      <c r="J33" s="39">
        <v>9</v>
      </c>
      <c r="K33" s="39">
        <v>0</v>
      </c>
      <c r="L33" s="39">
        <v>3</v>
      </c>
      <c r="M33" s="39">
        <v>2</v>
      </c>
      <c r="N33" s="39">
        <v>0</v>
      </c>
      <c r="O33" s="39">
        <v>0</v>
      </c>
      <c r="P33" s="39">
        <v>0</v>
      </c>
    </row>
    <row r="34" spans="1:16">
      <c r="A34" s="72" t="s">
        <v>108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72" t="s">
        <v>109</v>
      </c>
      <c r="B35" s="39">
        <v>0</v>
      </c>
      <c r="C35" s="39">
        <v>0</v>
      </c>
      <c r="D35" s="39">
        <v>0</v>
      </c>
      <c r="E35" s="39">
        <v>53</v>
      </c>
      <c r="F35" s="39">
        <v>1</v>
      </c>
      <c r="G35" s="39">
        <v>0</v>
      </c>
      <c r="H35" s="39">
        <v>0</v>
      </c>
      <c r="I35" s="39">
        <v>0</v>
      </c>
      <c r="J35" s="39">
        <v>20</v>
      </c>
      <c r="K35" s="39">
        <v>3</v>
      </c>
      <c r="L35" s="39">
        <v>3</v>
      </c>
      <c r="M35" s="39">
        <v>6</v>
      </c>
      <c r="N35" s="39">
        <v>0</v>
      </c>
      <c r="O35" s="39">
        <v>0</v>
      </c>
      <c r="P35" s="39">
        <v>0</v>
      </c>
    </row>
    <row r="36" spans="1:16">
      <c r="A36" s="72" t="s">
        <v>110</v>
      </c>
      <c r="B36" s="39">
        <v>0</v>
      </c>
      <c r="C36" s="39">
        <v>0</v>
      </c>
      <c r="D36" s="39">
        <v>0</v>
      </c>
      <c r="E36" s="39">
        <v>5</v>
      </c>
      <c r="F36" s="39">
        <v>1</v>
      </c>
      <c r="G36" s="39">
        <v>0</v>
      </c>
      <c r="H36" s="39">
        <v>0</v>
      </c>
      <c r="I36" s="39">
        <v>0</v>
      </c>
      <c r="J36" s="39">
        <v>4</v>
      </c>
      <c r="K36" s="39">
        <v>2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</row>
    <row r="37" spans="1:16">
      <c r="A37" s="72" t="s">
        <v>111</v>
      </c>
      <c r="B37" s="39">
        <v>0</v>
      </c>
      <c r="C37" s="39">
        <v>0</v>
      </c>
      <c r="D37" s="39">
        <v>0</v>
      </c>
      <c r="E37" s="39">
        <v>10</v>
      </c>
      <c r="F37" s="39">
        <v>0</v>
      </c>
      <c r="G37" s="39">
        <v>0</v>
      </c>
      <c r="H37" s="39">
        <v>0</v>
      </c>
      <c r="I37" s="39">
        <v>0</v>
      </c>
      <c r="J37" s="39">
        <v>2</v>
      </c>
      <c r="K37" s="39">
        <v>1</v>
      </c>
      <c r="L37" s="39">
        <v>1</v>
      </c>
      <c r="M37" s="39">
        <v>2</v>
      </c>
      <c r="N37" s="39">
        <v>0</v>
      </c>
      <c r="O37" s="39">
        <v>1</v>
      </c>
      <c r="P37" s="39">
        <v>1</v>
      </c>
    </row>
    <row r="38" spans="1:16">
      <c r="A38" s="72" t="s">
        <v>112</v>
      </c>
      <c r="B38" s="39">
        <v>0</v>
      </c>
      <c r="C38" s="39">
        <v>0</v>
      </c>
      <c r="D38" s="39">
        <v>0</v>
      </c>
      <c r="E38" s="39">
        <v>12</v>
      </c>
      <c r="F38" s="39">
        <v>3</v>
      </c>
      <c r="G38" s="39">
        <v>0</v>
      </c>
      <c r="H38" s="39">
        <v>0</v>
      </c>
      <c r="I38" s="39">
        <v>0</v>
      </c>
      <c r="J38" s="39">
        <v>9</v>
      </c>
      <c r="K38" s="39">
        <v>2</v>
      </c>
      <c r="L38" s="39">
        <v>2</v>
      </c>
      <c r="M38" s="39">
        <v>5</v>
      </c>
      <c r="N38" s="39">
        <v>0</v>
      </c>
      <c r="O38" s="39">
        <v>0</v>
      </c>
      <c r="P38" s="39">
        <v>0</v>
      </c>
    </row>
    <row r="39" spans="1:16">
      <c r="A39" s="72" t="s">
        <v>113</v>
      </c>
      <c r="B39" s="39">
        <v>0</v>
      </c>
      <c r="C39" s="39">
        <v>0</v>
      </c>
      <c r="D39" s="39">
        <v>0</v>
      </c>
      <c r="E39" s="39">
        <v>2</v>
      </c>
      <c r="F39" s="39">
        <v>0</v>
      </c>
      <c r="G39" s="39">
        <v>0</v>
      </c>
      <c r="H39" s="39">
        <v>0</v>
      </c>
      <c r="I39" s="39">
        <v>0</v>
      </c>
      <c r="J39" s="39">
        <v>1</v>
      </c>
      <c r="K39" s="39">
        <v>2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72" t="s">
        <v>114</v>
      </c>
      <c r="B40" s="39">
        <v>0</v>
      </c>
      <c r="C40" s="39">
        <v>0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1</v>
      </c>
      <c r="K40" s="39">
        <v>0</v>
      </c>
      <c r="L40" s="39">
        <v>1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72" t="s">
        <v>115</v>
      </c>
      <c r="B41" s="39">
        <v>1</v>
      </c>
      <c r="C41" s="39">
        <v>1</v>
      </c>
      <c r="D41" s="39">
        <v>0</v>
      </c>
      <c r="E41" s="39">
        <v>4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1</v>
      </c>
      <c r="N41" s="39">
        <v>0</v>
      </c>
      <c r="O41" s="39">
        <v>0</v>
      </c>
      <c r="P41" s="39">
        <v>1</v>
      </c>
    </row>
    <row r="42" spans="1:16">
      <c r="A42" s="72" t="s">
        <v>116</v>
      </c>
      <c r="B42" s="39">
        <v>1</v>
      </c>
      <c r="C42" s="39">
        <v>1</v>
      </c>
      <c r="D42" s="39">
        <v>0</v>
      </c>
      <c r="E42" s="39">
        <v>84</v>
      </c>
      <c r="F42" s="39">
        <v>6</v>
      </c>
      <c r="G42" s="39">
        <v>4</v>
      </c>
      <c r="H42" s="39">
        <v>14</v>
      </c>
      <c r="I42" s="39">
        <v>0</v>
      </c>
      <c r="J42" s="39">
        <v>81</v>
      </c>
      <c r="K42" s="39">
        <v>5</v>
      </c>
      <c r="L42" s="39">
        <v>16</v>
      </c>
      <c r="M42" s="39">
        <v>15</v>
      </c>
      <c r="N42" s="39">
        <v>0</v>
      </c>
      <c r="O42" s="39">
        <v>0</v>
      </c>
      <c r="P42" s="39">
        <v>1</v>
      </c>
    </row>
    <row r="43" spans="1:16">
      <c r="A43" s="72" t="s">
        <v>117</v>
      </c>
      <c r="B43" s="39">
        <v>1</v>
      </c>
      <c r="C43" s="39">
        <v>1</v>
      </c>
      <c r="D43" s="39">
        <v>0</v>
      </c>
      <c r="E43" s="39">
        <v>30</v>
      </c>
      <c r="F43" s="39">
        <v>3</v>
      </c>
      <c r="G43" s="39">
        <v>4</v>
      </c>
      <c r="H43" s="39">
        <v>6</v>
      </c>
      <c r="I43" s="39">
        <v>2</v>
      </c>
      <c r="J43" s="39">
        <v>12</v>
      </c>
      <c r="K43" s="39">
        <v>2</v>
      </c>
      <c r="L43" s="39">
        <v>7</v>
      </c>
      <c r="M43" s="39">
        <v>5</v>
      </c>
      <c r="N43" s="39">
        <v>0</v>
      </c>
      <c r="O43" s="39">
        <v>0</v>
      </c>
      <c r="P43" s="39">
        <v>1</v>
      </c>
    </row>
    <row r="44" spans="1:16">
      <c r="A44" s="72" t="s">
        <v>118</v>
      </c>
      <c r="B44" s="39">
        <v>0</v>
      </c>
      <c r="C44" s="39">
        <v>0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5</v>
      </c>
      <c r="K44" s="39">
        <v>0</v>
      </c>
      <c r="L44" s="39">
        <v>0</v>
      </c>
      <c r="M44" s="39">
        <v>1</v>
      </c>
      <c r="N44" s="39">
        <v>0</v>
      </c>
      <c r="O44" s="39">
        <v>0</v>
      </c>
      <c r="P44" s="39">
        <v>0</v>
      </c>
    </row>
    <row r="45" spans="1:16">
      <c r="A45" s="72" t="s">
        <v>119</v>
      </c>
      <c r="B45" s="39">
        <v>0</v>
      </c>
      <c r="C45" s="39">
        <v>0</v>
      </c>
      <c r="D45" s="39">
        <v>0</v>
      </c>
      <c r="E45" s="39">
        <v>4</v>
      </c>
      <c r="F45" s="39">
        <v>0</v>
      </c>
      <c r="G45" s="39">
        <v>0</v>
      </c>
      <c r="H45" s="39">
        <v>0</v>
      </c>
      <c r="I45" s="39">
        <v>0</v>
      </c>
      <c r="J45" s="39">
        <v>1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72" t="s">
        <v>120</v>
      </c>
      <c r="B46" s="39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72" t="s">
        <v>121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1</v>
      </c>
      <c r="I47" s="39">
        <v>0</v>
      </c>
      <c r="J47" s="39">
        <v>0</v>
      </c>
      <c r="K47" s="39">
        <v>1</v>
      </c>
      <c r="L47" s="39">
        <v>0</v>
      </c>
      <c r="M47" s="39">
        <v>2</v>
      </c>
      <c r="N47" s="39">
        <v>0</v>
      </c>
      <c r="O47" s="39">
        <v>0</v>
      </c>
      <c r="P47" s="39">
        <v>0</v>
      </c>
    </row>
    <row r="48" spans="1:16">
      <c r="A48" s="72" t="s">
        <v>122</v>
      </c>
      <c r="B48" s="39">
        <v>0</v>
      </c>
      <c r="C48" s="39">
        <v>0</v>
      </c>
      <c r="D48" s="39">
        <v>0</v>
      </c>
      <c r="E48" s="39">
        <v>1</v>
      </c>
      <c r="F48" s="39">
        <v>0</v>
      </c>
      <c r="G48" s="39">
        <v>0</v>
      </c>
      <c r="H48" s="39">
        <v>0</v>
      </c>
      <c r="I48" s="39">
        <v>0</v>
      </c>
      <c r="J48" s="39">
        <v>1</v>
      </c>
      <c r="K48" s="39">
        <v>0</v>
      </c>
      <c r="L48" s="39">
        <v>0</v>
      </c>
      <c r="M48" s="39">
        <v>1</v>
      </c>
      <c r="N48" s="39">
        <v>0</v>
      </c>
      <c r="O48" s="39">
        <v>0</v>
      </c>
      <c r="P48" s="39">
        <v>0</v>
      </c>
    </row>
    <row r="49" spans="1:16">
      <c r="A49" s="72" t="s">
        <v>123</v>
      </c>
      <c r="B49" s="39">
        <v>0</v>
      </c>
      <c r="C49" s="39">
        <v>0</v>
      </c>
      <c r="D49" s="39">
        <v>0</v>
      </c>
      <c r="E49" s="39">
        <v>10</v>
      </c>
      <c r="F49" s="39">
        <v>1</v>
      </c>
      <c r="G49" s="39">
        <v>0</v>
      </c>
      <c r="H49" s="39">
        <v>0</v>
      </c>
      <c r="I49" s="39">
        <v>0</v>
      </c>
      <c r="J49" s="39">
        <v>5</v>
      </c>
      <c r="K49" s="39">
        <v>1</v>
      </c>
      <c r="L49" s="39">
        <v>11</v>
      </c>
      <c r="M49" s="39">
        <v>4</v>
      </c>
      <c r="N49" s="39">
        <v>0</v>
      </c>
      <c r="O49" s="39">
        <v>0</v>
      </c>
      <c r="P49" s="39">
        <v>0</v>
      </c>
    </row>
    <row r="50" spans="1:16">
      <c r="A50" s="72" t="s">
        <v>124</v>
      </c>
      <c r="B50" s="39">
        <v>0</v>
      </c>
      <c r="C50" s="39">
        <v>0</v>
      </c>
      <c r="D50" s="39">
        <v>0</v>
      </c>
      <c r="E50" s="39">
        <v>1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72" t="s">
        <v>125</v>
      </c>
      <c r="B51" s="39">
        <v>0</v>
      </c>
      <c r="C51" s="39">
        <v>0</v>
      </c>
      <c r="D51" s="39">
        <v>0</v>
      </c>
      <c r="E51" s="39">
        <v>2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72" t="s">
        <v>126</v>
      </c>
      <c r="B52" s="39">
        <v>0</v>
      </c>
      <c r="C52" s="39">
        <v>0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39">
        <v>0</v>
      </c>
      <c r="J52" s="39">
        <v>3</v>
      </c>
      <c r="K52" s="39">
        <v>1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</row>
    <row r="53" spans="1:16">
      <c r="A53" s="72" t="s">
        <v>127</v>
      </c>
      <c r="B53" s="39">
        <v>0</v>
      </c>
      <c r="C53" s="39">
        <v>0</v>
      </c>
      <c r="D53" s="39">
        <v>0</v>
      </c>
      <c r="E53" s="39">
        <v>3</v>
      </c>
      <c r="F53" s="39">
        <v>0</v>
      </c>
      <c r="G53" s="39">
        <v>2</v>
      </c>
      <c r="H53" s="39">
        <v>2</v>
      </c>
      <c r="I53" s="39">
        <v>0</v>
      </c>
      <c r="J53" s="39">
        <v>1</v>
      </c>
      <c r="K53" s="39">
        <v>0</v>
      </c>
      <c r="L53" s="39">
        <v>1</v>
      </c>
      <c r="M53" s="39">
        <v>0</v>
      </c>
      <c r="N53" s="39">
        <v>0</v>
      </c>
      <c r="O53" s="39">
        <v>0</v>
      </c>
      <c r="P53" s="39">
        <v>0</v>
      </c>
    </row>
    <row r="54" spans="1:16">
      <c r="A54" s="72" t="s">
        <v>128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72" t="s">
        <v>129</v>
      </c>
      <c r="B55" s="39">
        <v>1</v>
      </c>
      <c r="C55" s="39">
        <v>1</v>
      </c>
      <c r="D55" s="39">
        <v>0</v>
      </c>
      <c r="E55" s="39">
        <v>63</v>
      </c>
      <c r="F55" s="39">
        <v>0</v>
      </c>
      <c r="G55" s="39">
        <v>12</v>
      </c>
      <c r="H55" s="39">
        <v>14</v>
      </c>
      <c r="I55" s="39">
        <v>2</v>
      </c>
      <c r="J55" s="39">
        <v>109</v>
      </c>
      <c r="K55" s="39">
        <v>6</v>
      </c>
      <c r="L55" s="39">
        <v>15</v>
      </c>
      <c r="M55" s="39">
        <v>9</v>
      </c>
      <c r="N55" s="39">
        <v>0</v>
      </c>
      <c r="O55" s="39">
        <v>0</v>
      </c>
      <c r="P55" s="39">
        <v>1</v>
      </c>
    </row>
    <row r="56" spans="1:16">
      <c r="A56" s="72" t="s">
        <v>130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1</v>
      </c>
      <c r="K56" s="39">
        <v>0</v>
      </c>
      <c r="L56" s="39">
        <v>1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72" t="s">
        <v>131</v>
      </c>
      <c r="B57" s="39">
        <v>0</v>
      </c>
      <c r="C57" s="39">
        <v>0</v>
      </c>
      <c r="D57" s="39">
        <v>0</v>
      </c>
      <c r="E57" s="39">
        <v>2</v>
      </c>
      <c r="F57" s="39">
        <v>0</v>
      </c>
      <c r="G57" s="39">
        <v>0</v>
      </c>
      <c r="H57" s="39">
        <v>0</v>
      </c>
      <c r="I57" s="39">
        <v>0</v>
      </c>
      <c r="J57" s="39">
        <v>2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72" t="s">
        <v>132</v>
      </c>
      <c r="B58" s="39">
        <v>0</v>
      </c>
      <c r="C58" s="39">
        <v>0</v>
      </c>
      <c r="D58" s="39">
        <v>0</v>
      </c>
      <c r="E58" s="39">
        <v>3</v>
      </c>
      <c r="F58" s="39">
        <v>2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72" t="s">
        <v>133</v>
      </c>
      <c r="B59" s="39">
        <v>0</v>
      </c>
      <c r="C59" s="39">
        <v>0</v>
      </c>
      <c r="D59" s="39">
        <v>0</v>
      </c>
      <c r="E59" s="39">
        <v>1</v>
      </c>
      <c r="F59" s="39">
        <v>0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72" t="s">
        <v>134</v>
      </c>
      <c r="B60" s="39">
        <v>0</v>
      </c>
      <c r="C60" s="39">
        <v>0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72" t="s">
        <v>135</v>
      </c>
      <c r="B61" s="39">
        <v>0</v>
      </c>
      <c r="C61" s="39">
        <v>0</v>
      </c>
      <c r="D61" s="39">
        <v>1</v>
      </c>
      <c r="E61" s="39">
        <v>20</v>
      </c>
      <c r="F61" s="39">
        <v>4</v>
      </c>
      <c r="G61" s="39">
        <v>0</v>
      </c>
      <c r="H61" s="39">
        <v>0</v>
      </c>
      <c r="I61" s="39">
        <v>0</v>
      </c>
      <c r="J61" s="39">
        <v>3</v>
      </c>
      <c r="K61" s="39">
        <v>0</v>
      </c>
      <c r="L61" s="39">
        <v>4</v>
      </c>
      <c r="M61" s="39">
        <v>0</v>
      </c>
      <c r="N61" s="39">
        <v>1</v>
      </c>
      <c r="O61" s="39">
        <v>0</v>
      </c>
      <c r="P61" s="39">
        <v>1</v>
      </c>
    </row>
    <row r="62" spans="1:16">
      <c r="A62" s="72" t="s">
        <v>136</v>
      </c>
      <c r="B62" s="39">
        <v>0</v>
      </c>
      <c r="C62" s="39">
        <v>0</v>
      </c>
      <c r="D62" s="39">
        <v>0</v>
      </c>
      <c r="E62" s="39">
        <v>6</v>
      </c>
      <c r="F62" s="39">
        <v>0</v>
      </c>
      <c r="G62" s="39">
        <v>0</v>
      </c>
      <c r="H62" s="39">
        <v>0</v>
      </c>
      <c r="I62" s="39">
        <v>0</v>
      </c>
      <c r="J62" s="39">
        <v>8</v>
      </c>
      <c r="K62" s="39">
        <v>0</v>
      </c>
      <c r="L62" s="39">
        <v>6</v>
      </c>
      <c r="M62" s="39">
        <v>4</v>
      </c>
      <c r="N62" s="39">
        <v>0</v>
      </c>
      <c r="O62" s="39">
        <v>0</v>
      </c>
      <c r="P62" s="39">
        <v>0</v>
      </c>
    </row>
    <row r="63" spans="1:16">
      <c r="A63" s="72" t="s">
        <v>137</v>
      </c>
      <c r="B63" s="39">
        <v>0</v>
      </c>
      <c r="C63" s="39">
        <v>0</v>
      </c>
      <c r="D63" s="39">
        <v>0</v>
      </c>
      <c r="E63" s="39">
        <v>1</v>
      </c>
      <c r="F63" s="39">
        <v>0</v>
      </c>
      <c r="G63" s="39">
        <v>0</v>
      </c>
      <c r="H63" s="39">
        <v>0</v>
      </c>
      <c r="I63" s="39">
        <v>0</v>
      </c>
      <c r="J63" s="39">
        <v>1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72" t="s">
        <v>138</v>
      </c>
      <c r="B64" s="39">
        <v>1</v>
      </c>
      <c r="C64" s="39">
        <v>1</v>
      </c>
      <c r="D64" s="39">
        <v>0</v>
      </c>
      <c r="E64" s="39">
        <v>8</v>
      </c>
      <c r="F64" s="39">
        <v>0</v>
      </c>
      <c r="G64" s="39">
        <v>0</v>
      </c>
      <c r="H64" s="39">
        <v>0</v>
      </c>
      <c r="I64" s="39">
        <v>0</v>
      </c>
      <c r="J64" s="39">
        <v>6</v>
      </c>
      <c r="K64" s="39">
        <v>0</v>
      </c>
      <c r="L64" s="39">
        <v>2</v>
      </c>
      <c r="M64" s="39">
        <v>4</v>
      </c>
      <c r="N64" s="39">
        <v>0</v>
      </c>
      <c r="O64" s="39">
        <v>0</v>
      </c>
      <c r="P64" s="39">
        <v>1</v>
      </c>
    </row>
    <row r="65" spans="1:16">
      <c r="A65" s="72" t="s">
        <v>139</v>
      </c>
      <c r="B65" s="39">
        <v>0</v>
      </c>
      <c r="C65" s="39">
        <v>0</v>
      </c>
      <c r="D65" s="39">
        <v>0</v>
      </c>
      <c r="E65" s="39">
        <v>10</v>
      </c>
      <c r="F65" s="39">
        <v>3</v>
      </c>
      <c r="G65" s="39">
        <v>0</v>
      </c>
      <c r="H65" s="39">
        <v>0</v>
      </c>
      <c r="I65" s="39">
        <v>0</v>
      </c>
      <c r="J65" s="39">
        <v>1</v>
      </c>
      <c r="K65" s="39">
        <v>0</v>
      </c>
      <c r="L65" s="39">
        <v>0</v>
      </c>
      <c r="M65" s="39">
        <v>1</v>
      </c>
      <c r="N65" s="39">
        <v>0</v>
      </c>
      <c r="O65" s="39">
        <v>0</v>
      </c>
      <c r="P65" s="39">
        <v>0</v>
      </c>
    </row>
    <row r="66" spans="1:16">
      <c r="A66" s="72" t="s">
        <v>140</v>
      </c>
      <c r="B66" s="39">
        <v>0</v>
      </c>
      <c r="C66" s="39">
        <v>0</v>
      </c>
      <c r="D66" s="39">
        <v>0</v>
      </c>
      <c r="E66" s="39">
        <v>9</v>
      </c>
      <c r="F66" s="39">
        <v>6</v>
      </c>
      <c r="G66" s="39">
        <v>0</v>
      </c>
      <c r="H66" s="39">
        <v>0</v>
      </c>
      <c r="I66" s="39">
        <v>0</v>
      </c>
      <c r="J66" s="39">
        <v>4</v>
      </c>
      <c r="K66" s="39">
        <v>0</v>
      </c>
      <c r="L66" s="39">
        <v>1</v>
      </c>
      <c r="M66" s="39">
        <v>1</v>
      </c>
      <c r="N66" s="39">
        <v>0</v>
      </c>
      <c r="O66" s="39">
        <v>0</v>
      </c>
      <c r="P66" s="39">
        <v>0</v>
      </c>
    </row>
    <row r="67" spans="1:16">
      <c r="A67" s="72" t="s">
        <v>141</v>
      </c>
      <c r="B67" s="39">
        <v>0</v>
      </c>
      <c r="C67" s="39">
        <v>0</v>
      </c>
      <c r="D67" s="39">
        <v>0</v>
      </c>
      <c r="E67" s="39">
        <v>4</v>
      </c>
      <c r="F67" s="39">
        <v>1</v>
      </c>
      <c r="G67" s="39">
        <v>0</v>
      </c>
      <c r="H67" s="39">
        <v>0</v>
      </c>
      <c r="I67" s="39">
        <v>0</v>
      </c>
      <c r="J67" s="39">
        <v>1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72" t="s">
        <v>142</v>
      </c>
      <c r="B68" s="39">
        <v>0</v>
      </c>
      <c r="C68" s="39">
        <v>0</v>
      </c>
      <c r="D68" s="39">
        <v>0</v>
      </c>
      <c r="E68" s="39">
        <v>4</v>
      </c>
      <c r="F68" s="39">
        <v>1</v>
      </c>
      <c r="G68" s="39">
        <v>1</v>
      </c>
      <c r="H68" s="39">
        <v>0</v>
      </c>
      <c r="I68" s="39">
        <v>0</v>
      </c>
      <c r="J68" s="39">
        <v>0</v>
      </c>
      <c r="K68" s="39">
        <v>1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</row>
    <row r="69" spans="1:16">
      <c r="A69" s="72" t="s">
        <v>143</v>
      </c>
      <c r="B69" s="39">
        <v>0</v>
      </c>
      <c r="C69" s="39">
        <v>0</v>
      </c>
      <c r="D69" s="39">
        <v>0</v>
      </c>
      <c r="E69" s="39">
        <v>1</v>
      </c>
      <c r="F69" s="39">
        <v>0</v>
      </c>
      <c r="G69" s="39">
        <v>0</v>
      </c>
      <c r="H69" s="39">
        <v>0</v>
      </c>
      <c r="I69" s="39">
        <v>0</v>
      </c>
      <c r="J69" s="39">
        <v>2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72" t="s">
        <v>144</v>
      </c>
      <c r="B70" s="39">
        <v>1</v>
      </c>
      <c r="C70" s="39">
        <v>1</v>
      </c>
      <c r="D70" s="39">
        <v>0</v>
      </c>
      <c r="E70" s="39">
        <v>23</v>
      </c>
      <c r="F70" s="39">
        <v>0</v>
      </c>
      <c r="G70" s="39">
        <v>1</v>
      </c>
      <c r="H70" s="39">
        <v>1</v>
      </c>
      <c r="I70" s="39">
        <v>0</v>
      </c>
      <c r="J70" s="39">
        <v>9</v>
      </c>
      <c r="K70" s="39">
        <v>2</v>
      </c>
      <c r="L70" s="39">
        <v>1</v>
      </c>
      <c r="M70" s="39">
        <v>3</v>
      </c>
      <c r="N70" s="39">
        <v>0</v>
      </c>
      <c r="O70" s="39">
        <v>0</v>
      </c>
      <c r="P70" s="39">
        <v>1</v>
      </c>
    </row>
    <row r="71" spans="1:16">
      <c r="A71" s="72" t="s">
        <v>145</v>
      </c>
      <c r="B71" s="39">
        <v>0</v>
      </c>
      <c r="C71" s="39">
        <v>0</v>
      </c>
      <c r="D71" s="39">
        <v>0</v>
      </c>
      <c r="E71" s="39">
        <v>25</v>
      </c>
      <c r="F71" s="39">
        <v>2</v>
      </c>
      <c r="G71" s="39">
        <v>2</v>
      </c>
      <c r="H71" s="39">
        <v>6</v>
      </c>
      <c r="I71" s="39">
        <v>0</v>
      </c>
      <c r="J71" s="39">
        <v>14</v>
      </c>
      <c r="K71" s="39">
        <v>3</v>
      </c>
      <c r="L71" s="39">
        <v>3</v>
      </c>
      <c r="M71" s="39">
        <v>2</v>
      </c>
      <c r="N71" s="39">
        <v>0</v>
      </c>
      <c r="O71" s="39">
        <v>0</v>
      </c>
      <c r="P71" s="39">
        <v>0</v>
      </c>
    </row>
    <row r="72" spans="1:16">
      <c r="A72" s="72" t="s">
        <v>146</v>
      </c>
      <c r="B72" s="39">
        <v>0</v>
      </c>
      <c r="C72" s="39">
        <v>0</v>
      </c>
      <c r="D72" s="39">
        <v>0</v>
      </c>
      <c r="E72" s="39">
        <v>8</v>
      </c>
      <c r="F72" s="39">
        <v>2</v>
      </c>
      <c r="G72" s="39">
        <v>0</v>
      </c>
      <c r="H72" s="39">
        <v>0</v>
      </c>
      <c r="I72" s="39">
        <v>0</v>
      </c>
      <c r="J72" s="39">
        <v>3</v>
      </c>
      <c r="K72" s="39">
        <v>0</v>
      </c>
      <c r="L72" s="39">
        <v>1</v>
      </c>
      <c r="M72" s="39">
        <v>1</v>
      </c>
      <c r="N72" s="39">
        <v>0</v>
      </c>
      <c r="O72" s="39">
        <v>0</v>
      </c>
      <c r="P72" s="39">
        <v>0</v>
      </c>
    </row>
    <row r="73" spans="1:16">
      <c r="A73" s="72" t="s">
        <v>147</v>
      </c>
      <c r="B73" s="39">
        <v>0</v>
      </c>
      <c r="C73" s="39">
        <v>0</v>
      </c>
      <c r="D73" s="39">
        <v>0</v>
      </c>
      <c r="E73" s="39">
        <v>67</v>
      </c>
      <c r="F73" s="39">
        <v>1</v>
      </c>
      <c r="G73" s="39">
        <v>2</v>
      </c>
      <c r="H73" s="39">
        <v>12</v>
      </c>
      <c r="I73" s="39">
        <v>0</v>
      </c>
      <c r="J73" s="39">
        <v>37</v>
      </c>
      <c r="K73" s="39">
        <v>3</v>
      </c>
      <c r="L73" s="39">
        <v>15</v>
      </c>
      <c r="M73" s="39">
        <v>21</v>
      </c>
      <c r="N73" s="39">
        <v>0</v>
      </c>
      <c r="O73" s="39">
        <v>0</v>
      </c>
      <c r="P73" s="39">
        <v>0</v>
      </c>
    </row>
    <row r="74" spans="1:16">
      <c r="A74" s="72" t="s">
        <v>148</v>
      </c>
      <c r="B74" s="39">
        <v>1</v>
      </c>
      <c r="C74" s="39">
        <v>1</v>
      </c>
      <c r="D74" s="39">
        <v>0</v>
      </c>
      <c r="E74" s="39">
        <v>97</v>
      </c>
      <c r="F74" s="39">
        <v>2</v>
      </c>
      <c r="G74" s="39">
        <v>8</v>
      </c>
      <c r="H74" s="39">
        <v>82</v>
      </c>
      <c r="I74" s="39">
        <v>14</v>
      </c>
      <c r="J74" s="39">
        <v>136</v>
      </c>
      <c r="K74" s="39">
        <v>1</v>
      </c>
      <c r="L74" s="39">
        <v>14</v>
      </c>
      <c r="M74" s="39">
        <v>13</v>
      </c>
      <c r="N74" s="39">
        <v>0</v>
      </c>
      <c r="O74" s="39">
        <v>0</v>
      </c>
      <c r="P74" s="39">
        <v>1</v>
      </c>
    </row>
    <row r="75" spans="1:16">
      <c r="A75" s="72" t="s">
        <v>149</v>
      </c>
      <c r="B75" s="39">
        <v>0</v>
      </c>
      <c r="C75" s="39">
        <v>0</v>
      </c>
      <c r="D75" s="39">
        <v>0</v>
      </c>
      <c r="E75" s="39">
        <v>4</v>
      </c>
      <c r="F75" s="39">
        <v>0</v>
      </c>
      <c r="G75" s="39">
        <v>0</v>
      </c>
      <c r="H75" s="39">
        <v>0</v>
      </c>
      <c r="I75" s="39">
        <v>0</v>
      </c>
      <c r="J75" s="39">
        <v>1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72" t="s">
        <v>150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1</v>
      </c>
      <c r="K76" s="39">
        <v>0</v>
      </c>
      <c r="L76" s="39">
        <v>0</v>
      </c>
      <c r="M76" s="39">
        <v>1</v>
      </c>
      <c r="N76" s="39">
        <v>0</v>
      </c>
      <c r="O76" s="39">
        <v>0</v>
      </c>
      <c r="P76" s="39">
        <v>0</v>
      </c>
    </row>
    <row r="77" spans="1:16">
      <c r="A77" s="72" t="s">
        <v>151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1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72" t="s">
        <v>152</v>
      </c>
      <c r="B78" s="39">
        <v>0</v>
      </c>
      <c r="C78" s="39">
        <v>0</v>
      </c>
      <c r="D78" s="39">
        <v>0</v>
      </c>
      <c r="E78" s="39">
        <v>70</v>
      </c>
      <c r="F78" s="39">
        <v>1</v>
      </c>
      <c r="G78" s="39">
        <v>2</v>
      </c>
      <c r="H78" s="39">
        <v>2</v>
      </c>
      <c r="I78" s="39">
        <v>1</v>
      </c>
      <c r="J78" s="39">
        <v>40</v>
      </c>
      <c r="K78" s="39">
        <v>5</v>
      </c>
      <c r="L78" s="39">
        <v>22</v>
      </c>
      <c r="M78" s="39">
        <v>10</v>
      </c>
      <c r="N78" s="39">
        <v>0</v>
      </c>
      <c r="O78" s="39">
        <v>0</v>
      </c>
      <c r="P78" s="39">
        <v>0</v>
      </c>
    </row>
    <row r="79" spans="1:16">
      <c r="A79" s="72" t="s">
        <v>153</v>
      </c>
      <c r="B79" s="39">
        <v>0</v>
      </c>
      <c r="C79" s="39">
        <v>0</v>
      </c>
      <c r="D79" s="39">
        <v>0</v>
      </c>
      <c r="E79" s="39">
        <v>3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72" t="s">
        <v>154</v>
      </c>
      <c r="B80" s="39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2</v>
      </c>
      <c r="L80" s="39">
        <v>0</v>
      </c>
      <c r="M80" s="39">
        <v>1</v>
      </c>
      <c r="N80" s="39">
        <v>0</v>
      </c>
      <c r="O80" s="39">
        <v>0</v>
      </c>
      <c r="P80" s="39">
        <v>0</v>
      </c>
    </row>
    <row r="81" spans="1:16">
      <c r="A81" s="72" t="s">
        <v>155</v>
      </c>
      <c r="B81" s="39">
        <v>0</v>
      </c>
      <c r="C81" s="39">
        <v>0</v>
      </c>
      <c r="D81" s="39">
        <v>0</v>
      </c>
      <c r="E81" s="39">
        <v>1</v>
      </c>
      <c r="F81" s="39">
        <v>0</v>
      </c>
      <c r="G81" s="39">
        <v>0</v>
      </c>
      <c r="H81" s="39">
        <v>0</v>
      </c>
      <c r="I81" s="39">
        <v>0</v>
      </c>
      <c r="J81" s="39">
        <v>1</v>
      </c>
      <c r="K81" s="39">
        <v>1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72" t="s">
        <v>156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72" t="s">
        <v>157</v>
      </c>
      <c r="B83" s="39">
        <v>0</v>
      </c>
      <c r="C83" s="39">
        <v>0</v>
      </c>
      <c r="D83" s="39">
        <v>0</v>
      </c>
      <c r="E83" s="39">
        <v>2</v>
      </c>
      <c r="F83" s="39">
        <v>0</v>
      </c>
      <c r="G83" s="39">
        <v>0</v>
      </c>
      <c r="H83" s="39">
        <v>0</v>
      </c>
      <c r="I83" s="39">
        <v>0</v>
      </c>
      <c r="J83" s="39">
        <v>2</v>
      </c>
      <c r="K83" s="39">
        <v>1</v>
      </c>
      <c r="L83" s="39">
        <v>1</v>
      </c>
      <c r="M83" s="39">
        <v>0</v>
      </c>
      <c r="N83" s="39">
        <v>0</v>
      </c>
      <c r="O83" s="39">
        <v>0</v>
      </c>
      <c r="P83" s="39">
        <v>0</v>
      </c>
    </row>
    <row r="84" spans="1:16">
      <c r="A84" s="72" t="s">
        <v>158</v>
      </c>
      <c r="B84" s="39">
        <v>0</v>
      </c>
      <c r="C84" s="39">
        <v>0</v>
      </c>
      <c r="D84" s="39">
        <v>0</v>
      </c>
      <c r="E84" s="39">
        <v>50</v>
      </c>
      <c r="F84" s="39">
        <v>0</v>
      </c>
      <c r="G84" s="39">
        <v>3</v>
      </c>
      <c r="H84" s="39">
        <v>12</v>
      </c>
      <c r="I84" s="39">
        <v>6</v>
      </c>
      <c r="J84" s="39">
        <v>47</v>
      </c>
      <c r="K84" s="39">
        <v>4</v>
      </c>
      <c r="L84" s="39">
        <v>5</v>
      </c>
      <c r="M84" s="39">
        <v>6</v>
      </c>
      <c r="N84" s="39">
        <v>0</v>
      </c>
      <c r="O84" s="39">
        <v>0</v>
      </c>
      <c r="P84" s="39">
        <v>0</v>
      </c>
    </row>
    <row r="85" spans="1:16">
      <c r="A85" s="72" t="s">
        <v>159</v>
      </c>
      <c r="B85" s="39">
        <v>0</v>
      </c>
      <c r="C85" s="39">
        <v>0</v>
      </c>
      <c r="D85" s="39">
        <v>0</v>
      </c>
      <c r="E85" s="39">
        <v>3</v>
      </c>
      <c r="F85" s="39">
        <v>0</v>
      </c>
      <c r="G85" s="39">
        <v>0</v>
      </c>
      <c r="H85" s="39">
        <v>0</v>
      </c>
      <c r="I85" s="39">
        <v>0</v>
      </c>
      <c r="J85" s="39">
        <v>2</v>
      </c>
      <c r="K85" s="39">
        <v>0</v>
      </c>
      <c r="L85" s="39">
        <v>4</v>
      </c>
      <c r="M85" s="39">
        <v>0</v>
      </c>
      <c r="N85" s="39">
        <v>0</v>
      </c>
      <c r="O85" s="39">
        <v>0</v>
      </c>
      <c r="P85" s="39">
        <v>0</v>
      </c>
    </row>
    <row r="86" spans="1:16">
      <c r="A86" s="72" t="s">
        <v>160</v>
      </c>
      <c r="B86" s="39">
        <v>0</v>
      </c>
      <c r="C86" s="39">
        <v>0</v>
      </c>
      <c r="D86" s="39">
        <v>0</v>
      </c>
      <c r="E86" s="39">
        <v>1</v>
      </c>
      <c r="F86" s="39">
        <v>0</v>
      </c>
      <c r="G86" s="39">
        <v>0</v>
      </c>
      <c r="H86" s="39">
        <v>0</v>
      </c>
      <c r="I86" s="39">
        <v>0</v>
      </c>
      <c r="J86" s="39">
        <v>1</v>
      </c>
      <c r="K86" s="39">
        <v>0</v>
      </c>
      <c r="L86" s="39">
        <v>1</v>
      </c>
      <c r="M86" s="39">
        <v>0</v>
      </c>
      <c r="N86" s="39">
        <v>0</v>
      </c>
      <c r="O86" s="39">
        <v>0</v>
      </c>
      <c r="P86" s="39">
        <v>0</v>
      </c>
    </row>
    <row r="87" spans="1:16">
      <c r="A87" s="72" t="s">
        <v>161</v>
      </c>
      <c r="B87" s="39">
        <v>0</v>
      </c>
      <c r="C87" s="39">
        <v>0</v>
      </c>
      <c r="D87" s="39">
        <v>0</v>
      </c>
      <c r="E87" s="39">
        <v>35</v>
      </c>
      <c r="F87" s="39">
        <v>2</v>
      </c>
      <c r="G87" s="39">
        <v>1</v>
      </c>
      <c r="H87" s="39">
        <v>2</v>
      </c>
      <c r="I87" s="39">
        <v>0</v>
      </c>
      <c r="J87" s="39">
        <v>8</v>
      </c>
      <c r="K87" s="39">
        <v>2</v>
      </c>
      <c r="L87" s="39">
        <v>2</v>
      </c>
      <c r="M87" s="39">
        <v>2</v>
      </c>
      <c r="N87" s="39">
        <v>0</v>
      </c>
      <c r="O87" s="39">
        <v>0</v>
      </c>
      <c r="P87" s="39">
        <v>0</v>
      </c>
    </row>
    <row r="88" spans="1:16">
      <c r="A88" s="72" t="s">
        <v>162</v>
      </c>
      <c r="B88" s="39">
        <v>0</v>
      </c>
      <c r="C88" s="39">
        <v>0</v>
      </c>
      <c r="D88" s="39">
        <v>0</v>
      </c>
      <c r="E88" s="39">
        <v>2</v>
      </c>
      <c r="F88" s="39">
        <v>0</v>
      </c>
      <c r="G88" s="39">
        <v>0</v>
      </c>
      <c r="H88" s="39">
        <v>0</v>
      </c>
      <c r="I88" s="39">
        <v>0</v>
      </c>
      <c r="J88" s="39">
        <v>4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72" t="s">
        <v>163</v>
      </c>
      <c r="B89" s="39">
        <v>0</v>
      </c>
      <c r="C89" s="39">
        <v>0</v>
      </c>
      <c r="D89" s="39">
        <v>0</v>
      </c>
      <c r="E89" s="39">
        <v>9</v>
      </c>
      <c r="F89" s="39">
        <v>3</v>
      </c>
      <c r="G89" s="39">
        <v>0</v>
      </c>
      <c r="H89" s="39">
        <v>0</v>
      </c>
      <c r="I89" s="39">
        <v>0</v>
      </c>
      <c r="J89" s="39">
        <v>4</v>
      </c>
      <c r="K89" s="39">
        <v>1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</row>
    <row r="90" spans="1:16">
      <c r="A90" s="72" t="s">
        <v>164</v>
      </c>
      <c r="B90" s="39">
        <v>1</v>
      </c>
      <c r="C90" s="39">
        <v>1</v>
      </c>
      <c r="D90" s="39">
        <v>0</v>
      </c>
      <c r="E90" s="39">
        <v>34</v>
      </c>
      <c r="F90" s="39">
        <v>0</v>
      </c>
      <c r="G90" s="39">
        <v>2</v>
      </c>
      <c r="H90" s="39">
        <v>3</v>
      </c>
      <c r="I90" s="39">
        <v>0</v>
      </c>
      <c r="J90" s="39">
        <v>35</v>
      </c>
      <c r="K90" s="39">
        <v>4</v>
      </c>
      <c r="L90" s="39">
        <v>10</v>
      </c>
      <c r="M90" s="39">
        <v>3</v>
      </c>
      <c r="N90" s="39">
        <v>0</v>
      </c>
      <c r="O90" s="39">
        <v>0</v>
      </c>
      <c r="P90" s="39">
        <v>1</v>
      </c>
    </row>
    <row r="91" spans="1:16">
      <c r="A91" s="72" t="s">
        <v>165</v>
      </c>
      <c r="B91" s="39">
        <v>1</v>
      </c>
      <c r="C91" s="39">
        <v>1</v>
      </c>
      <c r="D91" s="39">
        <v>0</v>
      </c>
      <c r="E91" s="39">
        <v>23</v>
      </c>
      <c r="F91" s="39">
        <v>8</v>
      </c>
      <c r="G91" s="39">
        <v>1</v>
      </c>
      <c r="H91" s="39">
        <v>1</v>
      </c>
      <c r="I91" s="39">
        <v>0</v>
      </c>
      <c r="J91" s="39">
        <v>16</v>
      </c>
      <c r="K91" s="39">
        <v>5</v>
      </c>
      <c r="L91" s="39">
        <v>0</v>
      </c>
      <c r="M91" s="39">
        <v>1</v>
      </c>
      <c r="N91" s="39">
        <v>0</v>
      </c>
      <c r="O91" s="39">
        <v>0</v>
      </c>
      <c r="P91" s="39">
        <v>1</v>
      </c>
    </row>
    <row r="92" spans="1:16">
      <c r="A92" s="72" t="s">
        <v>166</v>
      </c>
      <c r="B92" s="39">
        <v>9</v>
      </c>
      <c r="C92" s="39">
        <v>10</v>
      </c>
      <c r="D92" s="39">
        <v>0</v>
      </c>
      <c r="E92" s="39">
        <v>260</v>
      </c>
      <c r="F92" s="39">
        <v>1</v>
      </c>
      <c r="G92" s="39">
        <v>24</v>
      </c>
      <c r="H92" s="39">
        <v>157</v>
      </c>
      <c r="I92" s="39">
        <v>23</v>
      </c>
      <c r="J92" s="39">
        <v>310</v>
      </c>
      <c r="K92" s="39">
        <v>9</v>
      </c>
      <c r="L92" s="39">
        <v>30</v>
      </c>
      <c r="M92" s="39">
        <v>36</v>
      </c>
      <c r="N92" s="39">
        <v>0</v>
      </c>
      <c r="O92" s="39">
        <v>0</v>
      </c>
      <c r="P92" s="39">
        <v>10</v>
      </c>
    </row>
    <row r="93" spans="1:16">
      <c r="A93" s="72" t="s">
        <v>167</v>
      </c>
      <c r="B93" s="39">
        <v>0</v>
      </c>
      <c r="C93" s="39">
        <v>0</v>
      </c>
      <c r="D93" s="39">
        <v>0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2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72" t="s">
        <v>168</v>
      </c>
      <c r="B94" s="39">
        <v>0</v>
      </c>
      <c r="C94" s="39">
        <v>0</v>
      </c>
      <c r="D94" s="39">
        <v>0</v>
      </c>
      <c r="E94" s="39">
        <v>3</v>
      </c>
      <c r="F94" s="39">
        <v>2</v>
      </c>
      <c r="G94" s="39">
        <v>0</v>
      </c>
      <c r="H94" s="39">
        <v>0</v>
      </c>
      <c r="I94" s="39">
        <v>0</v>
      </c>
      <c r="J94" s="39">
        <v>0</v>
      </c>
      <c r="K94" s="39">
        <v>1</v>
      </c>
      <c r="L94" s="39">
        <v>1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72" t="s">
        <v>169</v>
      </c>
      <c r="B95" s="39">
        <v>0</v>
      </c>
      <c r="C95" s="39">
        <v>0</v>
      </c>
      <c r="D95" s="39">
        <v>0</v>
      </c>
      <c r="E95" s="39">
        <v>122</v>
      </c>
      <c r="F95" s="39">
        <v>0</v>
      </c>
      <c r="G95" s="39">
        <v>13</v>
      </c>
      <c r="H95" s="39">
        <v>16</v>
      </c>
      <c r="I95" s="39">
        <v>0</v>
      </c>
      <c r="J95" s="39">
        <v>91</v>
      </c>
      <c r="K95" s="39">
        <v>7</v>
      </c>
      <c r="L95" s="39">
        <v>29</v>
      </c>
      <c r="M95" s="39">
        <v>33</v>
      </c>
      <c r="N95" s="39">
        <v>0</v>
      </c>
      <c r="O95" s="39">
        <v>0</v>
      </c>
      <c r="P95" s="39">
        <v>1</v>
      </c>
    </row>
    <row r="96" spans="1:16">
      <c r="A96" s="72" t="s">
        <v>170</v>
      </c>
      <c r="B96" s="39">
        <v>0</v>
      </c>
      <c r="C96" s="39">
        <v>0</v>
      </c>
      <c r="D96" s="39">
        <v>0</v>
      </c>
      <c r="E96" s="39">
        <v>2</v>
      </c>
      <c r="F96" s="39">
        <v>0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72" t="s">
        <v>171</v>
      </c>
      <c r="B97" s="39">
        <v>0</v>
      </c>
      <c r="C97" s="39">
        <v>0</v>
      </c>
      <c r="D97" s="39">
        <v>0</v>
      </c>
      <c r="E97" s="39">
        <v>11</v>
      </c>
      <c r="F97" s="39">
        <v>2</v>
      </c>
      <c r="G97" s="39">
        <v>0</v>
      </c>
      <c r="H97" s="39">
        <v>0</v>
      </c>
      <c r="I97" s="39">
        <v>0</v>
      </c>
      <c r="J97" s="39">
        <v>10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</row>
    <row r="98" spans="1:16">
      <c r="A98" s="72" t="s">
        <v>172</v>
      </c>
      <c r="B98" s="39">
        <v>1</v>
      </c>
      <c r="C98" s="39">
        <v>2</v>
      </c>
      <c r="D98" s="39">
        <v>0</v>
      </c>
      <c r="E98" s="39">
        <v>7</v>
      </c>
      <c r="F98" s="39">
        <v>1</v>
      </c>
      <c r="G98" s="39">
        <v>0</v>
      </c>
      <c r="H98" s="39">
        <v>0</v>
      </c>
      <c r="I98" s="39">
        <v>0</v>
      </c>
      <c r="J98" s="39">
        <v>6</v>
      </c>
      <c r="K98" s="39">
        <v>1</v>
      </c>
      <c r="L98" s="39">
        <v>0</v>
      </c>
      <c r="M98" s="39">
        <v>2</v>
      </c>
      <c r="N98" s="39">
        <v>0</v>
      </c>
      <c r="O98" s="39">
        <v>0</v>
      </c>
      <c r="P98" s="39">
        <v>2</v>
      </c>
    </row>
    <row r="99" spans="1:16">
      <c r="A99" s="72" t="s">
        <v>173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2</v>
      </c>
      <c r="K99" s="39">
        <v>0</v>
      </c>
      <c r="L99" s="39">
        <v>1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72" t="s">
        <v>174</v>
      </c>
      <c r="B100" s="39">
        <v>0</v>
      </c>
      <c r="C100" s="39">
        <v>0</v>
      </c>
      <c r="D100" s="39">
        <v>0</v>
      </c>
      <c r="E100" s="39">
        <v>4</v>
      </c>
      <c r="F100" s="39">
        <v>1</v>
      </c>
      <c r="G100" s="39">
        <v>0</v>
      </c>
      <c r="H100" s="39">
        <v>0</v>
      </c>
      <c r="I100" s="39">
        <v>0</v>
      </c>
      <c r="J100" s="39">
        <v>1</v>
      </c>
      <c r="K100" s="39">
        <v>2</v>
      </c>
      <c r="L100" s="39">
        <v>8</v>
      </c>
      <c r="M100" s="39">
        <v>1</v>
      </c>
      <c r="N100" s="39">
        <v>0</v>
      </c>
      <c r="O100" s="39">
        <v>0</v>
      </c>
      <c r="P100" s="39">
        <v>0</v>
      </c>
    </row>
    <row r="101" spans="1:16">
      <c r="A101" s="72" t="s">
        <v>175</v>
      </c>
      <c r="B101" s="39">
        <v>0</v>
      </c>
      <c r="C101" s="39">
        <v>0</v>
      </c>
      <c r="D101" s="39">
        <v>0</v>
      </c>
      <c r="E101" s="39">
        <v>3</v>
      </c>
      <c r="F101" s="39">
        <v>0</v>
      </c>
      <c r="G101" s="39">
        <v>0</v>
      </c>
      <c r="H101" s="39">
        <v>0</v>
      </c>
      <c r="I101" s="39">
        <v>0</v>
      </c>
      <c r="J101" s="39">
        <v>5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72" t="s">
        <v>176</v>
      </c>
      <c r="B102" s="39">
        <v>1</v>
      </c>
      <c r="C102" s="39">
        <v>1</v>
      </c>
      <c r="D102" s="39">
        <v>0</v>
      </c>
      <c r="E102" s="39">
        <v>59</v>
      </c>
      <c r="F102" s="39">
        <v>1</v>
      </c>
      <c r="G102" s="39">
        <v>5</v>
      </c>
      <c r="H102" s="39">
        <v>3</v>
      </c>
      <c r="I102" s="39">
        <v>0</v>
      </c>
      <c r="J102" s="39">
        <v>51</v>
      </c>
      <c r="K102" s="39">
        <v>4</v>
      </c>
      <c r="L102" s="39">
        <v>6</v>
      </c>
      <c r="M102" s="39">
        <v>5</v>
      </c>
      <c r="N102" s="39">
        <v>0</v>
      </c>
      <c r="O102" s="39">
        <v>0</v>
      </c>
      <c r="P102" s="39">
        <v>1</v>
      </c>
    </row>
    <row r="103" spans="1:16">
      <c r="A103" s="72" t="s">
        <v>177</v>
      </c>
      <c r="B103" s="39">
        <v>1</v>
      </c>
      <c r="C103" s="39">
        <v>1</v>
      </c>
      <c r="D103" s="39">
        <v>0</v>
      </c>
      <c r="E103" s="39">
        <v>5</v>
      </c>
      <c r="F103" s="39">
        <v>0</v>
      </c>
      <c r="G103" s="39">
        <v>0</v>
      </c>
      <c r="H103" s="39">
        <v>0</v>
      </c>
      <c r="I103" s="39">
        <v>0</v>
      </c>
      <c r="J103" s="39">
        <v>28</v>
      </c>
      <c r="K103" s="39">
        <v>2</v>
      </c>
      <c r="L103" s="39">
        <v>3</v>
      </c>
      <c r="M103" s="39">
        <v>3</v>
      </c>
      <c r="N103" s="39">
        <v>0</v>
      </c>
      <c r="O103" s="39">
        <v>0</v>
      </c>
      <c r="P103" s="39">
        <v>1</v>
      </c>
    </row>
    <row r="104" spans="1:16">
      <c r="A104" s="72" t="s">
        <v>178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1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72" t="s">
        <v>179</v>
      </c>
      <c r="B105" s="39">
        <v>0</v>
      </c>
      <c r="C105" s="39">
        <v>0</v>
      </c>
      <c r="D105" s="39">
        <v>0</v>
      </c>
      <c r="E105" s="39">
        <v>2</v>
      </c>
      <c r="F105" s="39">
        <v>0</v>
      </c>
      <c r="G105" s="39">
        <v>2</v>
      </c>
      <c r="H105" s="39">
        <v>0</v>
      </c>
      <c r="I105" s="39">
        <v>0</v>
      </c>
      <c r="J105" s="39">
        <v>15</v>
      </c>
      <c r="K105" s="39">
        <v>2</v>
      </c>
      <c r="L105" s="39">
        <v>8</v>
      </c>
      <c r="M105" s="39">
        <v>1</v>
      </c>
      <c r="N105" s="39">
        <v>0</v>
      </c>
      <c r="O105" s="39">
        <v>0</v>
      </c>
      <c r="P105" s="39">
        <v>0</v>
      </c>
    </row>
    <row r="106" spans="1:16">
      <c r="A106" s="72" t="s">
        <v>180</v>
      </c>
      <c r="B106" s="39">
        <v>0</v>
      </c>
      <c r="C106" s="39">
        <v>0</v>
      </c>
      <c r="D106" s="39">
        <v>0</v>
      </c>
      <c r="E106" s="39">
        <v>1</v>
      </c>
      <c r="F106" s="39">
        <v>0</v>
      </c>
      <c r="G106" s="39">
        <v>0</v>
      </c>
      <c r="H106" s="39">
        <v>0</v>
      </c>
      <c r="I106" s="39">
        <v>0</v>
      </c>
      <c r="J106" s="39">
        <v>1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72" t="s">
        <v>181</v>
      </c>
      <c r="B107" s="39">
        <v>0</v>
      </c>
      <c r="C107" s="39">
        <v>0</v>
      </c>
      <c r="D107" s="39">
        <v>0</v>
      </c>
      <c r="E107" s="39">
        <v>8</v>
      </c>
      <c r="F107" s="39">
        <v>1</v>
      </c>
      <c r="G107" s="39">
        <v>1</v>
      </c>
      <c r="H107" s="39">
        <v>0</v>
      </c>
      <c r="I107" s="39">
        <v>0</v>
      </c>
      <c r="J107" s="39">
        <v>6</v>
      </c>
      <c r="K107" s="39">
        <v>3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</row>
    <row r="108" spans="1:16">
      <c r="A108" s="72" t="s">
        <v>182</v>
      </c>
      <c r="B108" s="39">
        <v>3</v>
      </c>
      <c r="C108" s="39">
        <v>4</v>
      </c>
      <c r="D108" s="39">
        <v>0</v>
      </c>
      <c r="E108" s="39">
        <v>386</v>
      </c>
      <c r="F108" s="39">
        <v>0</v>
      </c>
      <c r="G108" s="39">
        <v>54</v>
      </c>
      <c r="H108" s="39">
        <v>96</v>
      </c>
      <c r="I108" s="39">
        <v>20</v>
      </c>
      <c r="J108" s="39">
        <v>437</v>
      </c>
      <c r="K108" s="39">
        <v>23</v>
      </c>
      <c r="L108" s="39">
        <v>13</v>
      </c>
      <c r="M108" s="39">
        <v>44</v>
      </c>
      <c r="N108" s="39">
        <v>0</v>
      </c>
      <c r="O108" s="39">
        <v>1</v>
      </c>
      <c r="P108" s="39">
        <v>5</v>
      </c>
    </row>
    <row r="109" spans="1:16">
      <c r="A109" s="72" t="s">
        <v>183</v>
      </c>
      <c r="B109" s="39">
        <v>0</v>
      </c>
      <c r="C109" s="39">
        <v>0</v>
      </c>
      <c r="D109" s="39">
        <v>0</v>
      </c>
      <c r="E109" s="39">
        <v>1</v>
      </c>
      <c r="F109" s="39">
        <v>0</v>
      </c>
      <c r="G109" s="39">
        <v>0</v>
      </c>
      <c r="H109" s="39">
        <v>0</v>
      </c>
      <c r="I109" s="39">
        <v>0</v>
      </c>
      <c r="J109" s="39">
        <v>2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72" t="s">
        <v>184</v>
      </c>
      <c r="B110" s="39">
        <v>0</v>
      </c>
      <c r="C110" s="39">
        <v>0</v>
      </c>
      <c r="D110" s="39">
        <v>0</v>
      </c>
      <c r="E110" s="39">
        <v>5</v>
      </c>
      <c r="F110" s="39">
        <v>0</v>
      </c>
      <c r="G110" s="39">
        <v>0</v>
      </c>
      <c r="H110" s="39">
        <v>0</v>
      </c>
      <c r="I110" s="39">
        <v>0</v>
      </c>
      <c r="J110" s="39">
        <v>3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72" t="s">
        <v>185</v>
      </c>
      <c r="B111" s="39">
        <v>0</v>
      </c>
      <c r="C111" s="39">
        <v>0</v>
      </c>
      <c r="D111" s="39">
        <v>0</v>
      </c>
      <c r="E111" s="39">
        <v>1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72" t="s">
        <v>186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72" t="s">
        <v>187</v>
      </c>
      <c r="B113" s="39">
        <v>0</v>
      </c>
      <c r="C113" s="39">
        <v>0</v>
      </c>
      <c r="D113" s="39">
        <v>0</v>
      </c>
      <c r="E113" s="39">
        <v>1</v>
      </c>
      <c r="F113" s="39">
        <v>1</v>
      </c>
      <c r="G113" s="39">
        <v>0</v>
      </c>
      <c r="H113" s="39">
        <v>1</v>
      </c>
      <c r="I113" s="39">
        <v>0</v>
      </c>
      <c r="J113" s="39">
        <v>2</v>
      </c>
      <c r="K113" s="39">
        <v>1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</row>
    <row r="114" spans="1:16">
      <c r="A114" s="72" t="s">
        <v>188</v>
      </c>
      <c r="B114" s="39">
        <v>0</v>
      </c>
      <c r="C114" s="39">
        <v>0</v>
      </c>
      <c r="D114" s="39">
        <v>0</v>
      </c>
      <c r="E114" s="39">
        <v>9</v>
      </c>
      <c r="F114" s="39">
        <v>1</v>
      </c>
      <c r="G114" s="39">
        <v>0</v>
      </c>
      <c r="H114" s="39">
        <v>0</v>
      </c>
      <c r="I114" s="39">
        <v>0</v>
      </c>
      <c r="J114" s="39">
        <v>4</v>
      </c>
      <c r="K114" s="39">
        <v>0</v>
      </c>
      <c r="L114" s="39">
        <v>3</v>
      </c>
      <c r="M114" s="39">
        <v>1</v>
      </c>
      <c r="N114" s="39">
        <v>0</v>
      </c>
      <c r="O114" s="39">
        <v>0</v>
      </c>
      <c r="P114" s="39">
        <v>0</v>
      </c>
    </row>
    <row r="115" spans="1:16">
      <c r="A115" s="72" t="s">
        <v>189</v>
      </c>
      <c r="B115" s="39">
        <v>0</v>
      </c>
      <c r="C115" s="39">
        <v>0</v>
      </c>
      <c r="D115" s="39">
        <v>0</v>
      </c>
      <c r="E115" s="39">
        <v>3</v>
      </c>
      <c r="F115" s="39">
        <v>0</v>
      </c>
      <c r="G115" s="39">
        <v>0</v>
      </c>
      <c r="H115" s="39">
        <v>0</v>
      </c>
      <c r="I115" s="39">
        <v>0</v>
      </c>
      <c r="J115" s="39">
        <v>3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72" t="s">
        <v>190</v>
      </c>
      <c r="B116" s="39">
        <v>0</v>
      </c>
      <c r="C116" s="39">
        <v>0</v>
      </c>
      <c r="D116" s="39">
        <v>0</v>
      </c>
      <c r="E116" s="39">
        <v>13</v>
      </c>
      <c r="F116" s="39">
        <v>0</v>
      </c>
      <c r="G116" s="39">
        <v>0</v>
      </c>
      <c r="H116" s="39">
        <v>0</v>
      </c>
      <c r="I116" s="39">
        <v>0</v>
      </c>
      <c r="J116" s="39">
        <v>11</v>
      </c>
      <c r="K116" s="39">
        <v>1</v>
      </c>
      <c r="L116" s="39">
        <v>7</v>
      </c>
      <c r="M116" s="39">
        <v>27</v>
      </c>
      <c r="N116" s="39">
        <v>0</v>
      </c>
      <c r="O116" s="39">
        <v>0</v>
      </c>
      <c r="P116" s="39">
        <v>1</v>
      </c>
    </row>
    <row r="117" spans="1:16">
      <c r="A117" s="72" t="s">
        <v>191</v>
      </c>
      <c r="B117" s="39">
        <v>0</v>
      </c>
      <c r="C117" s="39">
        <v>0</v>
      </c>
      <c r="D117" s="39">
        <v>0</v>
      </c>
      <c r="E117" s="39">
        <v>1</v>
      </c>
      <c r="F117" s="39">
        <v>1</v>
      </c>
      <c r="G117" s="39">
        <v>0</v>
      </c>
      <c r="H117" s="39">
        <v>1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72" t="s">
        <v>192</v>
      </c>
      <c r="B118" s="39">
        <v>0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72" t="s">
        <v>193</v>
      </c>
      <c r="B119" s="39">
        <v>1</v>
      </c>
      <c r="C119" s="39">
        <v>1</v>
      </c>
      <c r="D119" s="39">
        <v>0</v>
      </c>
      <c r="E119" s="39">
        <v>16</v>
      </c>
      <c r="F119" s="39">
        <v>2</v>
      </c>
      <c r="G119" s="39">
        <v>0</v>
      </c>
      <c r="H119" s="39">
        <v>1</v>
      </c>
      <c r="I119" s="39">
        <v>0</v>
      </c>
      <c r="J119" s="39">
        <v>1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1</v>
      </c>
    </row>
    <row r="120" spans="1:16">
      <c r="A120" s="72" t="s">
        <v>194</v>
      </c>
      <c r="B120" s="39">
        <v>0</v>
      </c>
      <c r="C120" s="39">
        <v>0</v>
      </c>
      <c r="D120" s="39">
        <v>0</v>
      </c>
      <c r="E120" s="39">
        <v>4</v>
      </c>
      <c r="F120" s="39">
        <v>1</v>
      </c>
      <c r="G120" s="39">
        <v>1</v>
      </c>
      <c r="H120" s="39">
        <v>1</v>
      </c>
      <c r="I120" s="39">
        <v>0</v>
      </c>
      <c r="J120" s="39">
        <v>1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72" t="s">
        <v>195</v>
      </c>
      <c r="B121" s="39">
        <v>0</v>
      </c>
      <c r="C121" s="39">
        <v>0</v>
      </c>
      <c r="D121" s="39">
        <v>0</v>
      </c>
      <c r="E121" s="39">
        <v>43</v>
      </c>
      <c r="F121" s="39">
        <v>0</v>
      </c>
      <c r="G121" s="39">
        <v>7</v>
      </c>
      <c r="H121" s="39">
        <v>15</v>
      </c>
      <c r="I121" s="39">
        <v>0</v>
      </c>
      <c r="J121" s="39">
        <v>20</v>
      </c>
      <c r="K121" s="39">
        <v>4</v>
      </c>
      <c r="L121" s="39">
        <v>9</v>
      </c>
      <c r="M121" s="39">
        <v>19</v>
      </c>
      <c r="N121" s="39">
        <v>0</v>
      </c>
      <c r="O121" s="39">
        <v>0</v>
      </c>
      <c r="P121" s="39">
        <v>0</v>
      </c>
    </row>
    <row r="122" spans="1:16">
      <c r="A122" s="72" t="s">
        <v>196</v>
      </c>
      <c r="B122" s="39">
        <v>0</v>
      </c>
      <c r="C122" s="39">
        <v>0</v>
      </c>
      <c r="D122" s="39">
        <v>0</v>
      </c>
      <c r="E122" s="39">
        <v>3</v>
      </c>
      <c r="F122" s="39">
        <v>0</v>
      </c>
      <c r="G122" s="39">
        <v>0</v>
      </c>
      <c r="H122" s="39">
        <v>0</v>
      </c>
      <c r="I122" s="39">
        <v>0</v>
      </c>
      <c r="J122" s="39">
        <v>0</v>
      </c>
      <c r="K122" s="39">
        <v>0</v>
      </c>
      <c r="L122" s="39">
        <v>0</v>
      </c>
      <c r="M122" s="39">
        <v>1</v>
      </c>
      <c r="N122" s="39">
        <v>0</v>
      </c>
      <c r="O122" s="39">
        <v>0</v>
      </c>
      <c r="P122" s="39">
        <v>0</v>
      </c>
    </row>
    <row r="123" spans="1:16">
      <c r="A123" s="72" t="s">
        <v>197</v>
      </c>
      <c r="B123" s="39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1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</row>
    <row r="124" spans="1:16">
      <c r="A124" s="72" t="s">
        <v>198</v>
      </c>
      <c r="B124" s="39">
        <v>0</v>
      </c>
      <c r="C124" s="39">
        <v>0</v>
      </c>
      <c r="D124" s="39">
        <v>0</v>
      </c>
      <c r="E124" s="39">
        <v>2</v>
      </c>
      <c r="F124" s="39">
        <v>1</v>
      </c>
      <c r="G124" s="39">
        <v>0</v>
      </c>
      <c r="H124" s="39">
        <v>0</v>
      </c>
      <c r="I124" s="39">
        <v>1</v>
      </c>
      <c r="J124" s="39">
        <v>2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72" t="s">
        <v>199</v>
      </c>
      <c r="B125" s="39">
        <v>1</v>
      </c>
      <c r="C125" s="39">
        <v>1</v>
      </c>
      <c r="D125" s="39">
        <v>0</v>
      </c>
      <c r="E125" s="39">
        <v>2</v>
      </c>
      <c r="F125" s="39">
        <v>0</v>
      </c>
      <c r="G125" s="39">
        <v>1</v>
      </c>
      <c r="H125" s="39">
        <v>0</v>
      </c>
      <c r="I125" s="39">
        <v>0</v>
      </c>
      <c r="J125" s="39">
        <v>4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1</v>
      </c>
    </row>
    <row r="126" spans="1:16">
      <c r="A126" s="72" t="s">
        <v>200</v>
      </c>
      <c r="B126" s="39">
        <v>0</v>
      </c>
      <c r="C126" s="39">
        <v>0</v>
      </c>
      <c r="D126" s="39">
        <v>0</v>
      </c>
      <c r="E126" s="39">
        <v>1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1</v>
      </c>
      <c r="M126" s="39">
        <v>0</v>
      </c>
      <c r="N126" s="39">
        <v>0</v>
      </c>
      <c r="O126" s="39">
        <v>0</v>
      </c>
      <c r="P126" s="39">
        <v>0</v>
      </c>
    </row>
    <row r="127" spans="1:16">
      <c r="A127" s="72" t="s">
        <v>201</v>
      </c>
      <c r="B127" s="39">
        <v>0</v>
      </c>
      <c r="C127" s="39">
        <v>0</v>
      </c>
      <c r="D127" s="39">
        <v>0</v>
      </c>
      <c r="E127" s="39">
        <v>1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72" t="s">
        <v>202</v>
      </c>
      <c r="B128" s="39">
        <v>0</v>
      </c>
      <c r="C128" s="39">
        <v>0</v>
      </c>
      <c r="D128" s="39">
        <v>0</v>
      </c>
      <c r="E128" s="39">
        <v>2</v>
      </c>
      <c r="F128" s="39">
        <v>0</v>
      </c>
      <c r="G128" s="39">
        <v>0</v>
      </c>
      <c r="H128" s="39">
        <v>0</v>
      </c>
      <c r="I128" s="39">
        <v>0</v>
      </c>
      <c r="J128" s="39">
        <v>4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72" t="s">
        <v>203</v>
      </c>
      <c r="B129" s="39">
        <v>1</v>
      </c>
      <c r="C129" s="39">
        <v>1</v>
      </c>
      <c r="D129" s="39">
        <v>0</v>
      </c>
      <c r="E129" s="39">
        <v>1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1</v>
      </c>
    </row>
    <row r="130" spans="1:16">
      <c r="A130" s="72" t="s">
        <v>204</v>
      </c>
      <c r="B130" s="39">
        <v>0</v>
      </c>
      <c r="C130" s="39">
        <v>0</v>
      </c>
      <c r="D130" s="39">
        <v>0</v>
      </c>
      <c r="E130" s="39">
        <v>4</v>
      </c>
      <c r="F130" s="39">
        <v>0</v>
      </c>
      <c r="G130" s="39">
        <v>0</v>
      </c>
      <c r="H130" s="39">
        <v>1</v>
      </c>
      <c r="I130" s="39">
        <v>0</v>
      </c>
      <c r="J130" s="39">
        <v>2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</row>
    <row r="131" spans="1:16">
      <c r="A131" s="72" t="s">
        <v>205</v>
      </c>
      <c r="B131" s="39">
        <v>0</v>
      </c>
      <c r="C131" s="39">
        <v>0</v>
      </c>
      <c r="D131" s="39">
        <v>0</v>
      </c>
      <c r="E131" s="39">
        <v>0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72" t="s">
        <v>206</v>
      </c>
      <c r="B132" s="39">
        <v>0</v>
      </c>
      <c r="C132" s="39">
        <v>0</v>
      </c>
      <c r="D132" s="39">
        <v>0</v>
      </c>
      <c r="E132" s="39">
        <v>5</v>
      </c>
      <c r="F132" s="39">
        <v>0</v>
      </c>
      <c r="G132" s="39">
        <v>0</v>
      </c>
      <c r="H132" s="39">
        <v>0</v>
      </c>
      <c r="I132" s="39">
        <v>0</v>
      </c>
      <c r="J132" s="39">
        <v>3</v>
      </c>
      <c r="K132" s="39">
        <v>0</v>
      </c>
      <c r="L132" s="39">
        <v>1</v>
      </c>
      <c r="M132" s="39">
        <v>0</v>
      </c>
      <c r="N132" s="39">
        <v>0</v>
      </c>
      <c r="O132" s="39">
        <v>0</v>
      </c>
      <c r="P132" s="39">
        <v>0</v>
      </c>
    </row>
    <row r="133" spans="1:16">
      <c r="A133" s="72" t="s">
        <v>207</v>
      </c>
      <c r="B133" s="39">
        <v>0</v>
      </c>
      <c r="C133" s="39">
        <v>0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39">
        <v>0</v>
      </c>
      <c r="J133" s="39">
        <v>1</v>
      </c>
      <c r="K133" s="39">
        <v>0</v>
      </c>
      <c r="L133" s="39">
        <v>1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72" t="s">
        <v>208</v>
      </c>
      <c r="B134" s="39">
        <v>0</v>
      </c>
      <c r="C134" s="39">
        <v>0</v>
      </c>
      <c r="D134" s="39">
        <v>0</v>
      </c>
      <c r="E134" s="39">
        <v>8</v>
      </c>
      <c r="F134" s="39">
        <v>3</v>
      </c>
      <c r="G134" s="39">
        <v>0</v>
      </c>
      <c r="H134" s="39">
        <v>0</v>
      </c>
      <c r="I134" s="39">
        <v>0</v>
      </c>
      <c r="J134" s="39">
        <v>4</v>
      </c>
      <c r="K134" s="39">
        <v>0</v>
      </c>
      <c r="L134" s="39">
        <v>3</v>
      </c>
      <c r="M134" s="39">
        <v>1</v>
      </c>
      <c r="N134" s="39">
        <v>0</v>
      </c>
      <c r="O134" s="39">
        <v>0</v>
      </c>
      <c r="P134" s="39">
        <v>0</v>
      </c>
    </row>
    <row r="135" spans="1:16">
      <c r="A135" s="72" t="s">
        <v>209</v>
      </c>
      <c r="B135" s="39">
        <v>2</v>
      </c>
      <c r="C135" s="39">
        <v>2</v>
      </c>
      <c r="D135" s="39">
        <v>0</v>
      </c>
      <c r="E135" s="39">
        <v>3</v>
      </c>
      <c r="F135" s="39">
        <v>0</v>
      </c>
      <c r="G135" s="39">
        <v>2</v>
      </c>
      <c r="H135" s="39">
        <v>0</v>
      </c>
      <c r="I135" s="39">
        <v>0</v>
      </c>
      <c r="J135" s="39">
        <v>0</v>
      </c>
      <c r="K135" s="39">
        <v>1</v>
      </c>
      <c r="L135" s="39">
        <v>0</v>
      </c>
      <c r="M135" s="39">
        <v>0</v>
      </c>
      <c r="N135" s="39">
        <v>0</v>
      </c>
      <c r="O135" s="39">
        <v>0</v>
      </c>
      <c r="P135" s="39">
        <v>2</v>
      </c>
    </row>
    <row r="136" spans="1:16">
      <c r="A136" s="72" t="s">
        <v>210</v>
      </c>
      <c r="B136" s="39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2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72" t="s">
        <v>211</v>
      </c>
      <c r="B137" s="39">
        <v>4</v>
      </c>
      <c r="C137" s="39">
        <v>4</v>
      </c>
      <c r="D137" s="39">
        <v>0</v>
      </c>
      <c r="E137" s="39">
        <v>51</v>
      </c>
      <c r="F137" s="39">
        <v>2</v>
      </c>
      <c r="G137" s="39">
        <v>0</v>
      </c>
      <c r="H137" s="39">
        <v>4</v>
      </c>
      <c r="I137" s="39">
        <v>1</v>
      </c>
      <c r="J137" s="39">
        <v>38</v>
      </c>
      <c r="K137" s="39">
        <v>7</v>
      </c>
      <c r="L137" s="39">
        <v>7</v>
      </c>
      <c r="M137" s="39">
        <v>6</v>
      </c>
      <c r="N137" s="39">
        <v>0</v>
      </c>
      <c r="O137" s="39">
        <v>0</v>
      </c>
      <c r="P137" s="39">
        <v>4</v>
      </c>
    </row>
    <row r="138" spans="1:16">
      <c r="A138" s="72" t="s">
        <v>212</v>
      </c>
      <c r="B138" s="39">
        <v>0</v>
      </c>
      <c r="C138" s="39">
        <v>0</v>
      </c>
      <c r="D138" s="39">
        <v>0</v>
      </c>
      <c r="E138" s="39">
        <v>1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</row>
    <row r="139" spans="1:16">
      <c r="A139" s="72" t="s">
        <v>213</v>
      </c>
      <c r="B139" s="39">
        <v>0</v>
      </c>
      <c r="C139" s="39">
        <v>0</v>
      </c>
      <c r="D139" s="39">
        <v>0</v>
      </c>
      <c r="E139" s="39">
        <v>7</v>
      </c>
      <c r="F139" s="39">
        <v>2</v>
      </c>
      <c r="G139" s="39">
        <v>0</v>
      </c>
      <c r="H139" s="39">
        <v>1</v>
      </c>
      <c r="I139" s="39">
        <v>0</v>
      </c>
      <c r="J139" s="39">
        <v>1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</row>
    <row r="140" spans="1:16">
      <c r="A140" s="72" t="s">
        <v>214</v>
      </c>
      <c r="B140" s="39">
        <v>0</v>
      </c>
      <c r="C140" s="39">
        <v>0</v>
      </c>
      <c r="D140" s="39">
        <v>0</v>
      </c>
      <c r="E140" s="39">
        <v>4</v>
      </c>
      <c r="F140" s="39">
        <v>0</v>
      </c>
      <c r="G140" s="39">
        <v>0</v>
      </c>
      <c r="H140" s="39">
        <v>0</v>
      </c>
      <c r="I140" s="39">
        <v>0</v>
      </c>
      <c r="J140" s="39">
        <v>1</v>
      </c>
      <c r="K140" s="39">
        <v>0</v>
      </c>
      <c r="L140" s="39">
        <v>1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72" t="s">
        <v>215</v>
      </c>
      <c r="B141" s="39">
        <v>0</v>
      </c>
      <c r="C141" s="39">
        <v>0</v>
      </c>
      <c r="D141" s="39">
        <v>0</v>
      </c>
      <c r="E141" s="39">
        <v>2</v>
      </c>
      <c r="F141" s="39">
        <v>1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72" t="s">
        <v>216</v>
      </c>
      <c r="B142" s="39">
        <v>0</v>
      </c>
      <c r="C142" s="39">
        <v>0</v>
      </c>
      <c r="D142" s="39">
        <v>0</v>
      </c>
      <c r="E142" s="39">
        <v>2</v>
      </c>
      <c r="F142" s="39">
        <v>1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72" t="s">
        <v>217</v>
      </c>
      <c r="B143" s="39">
        <v>0</v>
      </c>
      <c r="C143" s="39">
        <v>0</v>
      </c>
      <c r="D143" s="39">
        <v>0</v>
      </c>
      <c r="E143" s="39">
        <v>5</v>
      </c>
      <c r="F143" s="39">
        <v>2</v>
      </c>
      <c r="G143" s="39">
        <v>0</v>
      </c>
      <c r="H143" s="39">
        <v>0</v>
      </c>
      <c r="I143" s="39">
        <v>0</v>
      </c>
      <c r="J143" s="39">
        <v>1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</row>
    <row r="144" spans="1:16">
      <c r="A144" s="72" t="s">
        <v>218</v>
      </c>
      <c r="B144" s="39">
        <v>0</v>
      </c>
      <c r="C144" s="39">
        <v>0</v>
      </c>
      <c r="D144" s="39">
        <v>0</v>
      </c>
      <c r="E144" s="39">
        <v>9</v>
      </c>
      <c r="F144" s="39">
        <v>0</v>
      </c>
      <c r="G144" s="39">
        <v>0</v>
      </c>
      <c r="H144" s="39">
        <v>8</v>
      </c>
      <c r="I144" s="39">
        <v>0</v>
      </c>
      <c r="J144" s="39">
        <v>10</v>
      </c>
      <c r="K144" s="39">
        <v>0</v>
      </c>
      <c r="L144" s="39">
        <v>5</v>
      </c>
      <c r="M144" s="39">
        <v>1</v>
      </c>
      <c r="N144" s="39">
        <v>0</v>
      </c>
      <c r="O144" s="39">
        <v>0</v>
      </c>
      <c r="P144" s="39">
        <v>0</v>
      </c>
    </row>
    <row r="145" spans="1:16">
      <c r="A145" s="72" t="s">
        <v>219</v>
      </c>
      <c r="B145" s="39">
        <v>0</v>
      </c>
      <c r="C145" s="39">
        <v>0</v>
      </c>
      <c r="D145" s="39">
        <v>0</v>
      </c>
      <c r="E145" s="39">
        <v>1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72" t="s">
        <v>220</v>
      </c>
      <c r="B146" s="39">
        <v>0</v>
      </c>
      <c r="C146" s="39">
        <v>0</v>
      </c>
      <c r="D146" s="39">
        <v>0</v>
      </c>
      <c r="E146" s="39">
        <v>3</v>
      </c>
      <c r="F146" s="39">
        <v>0</v>
      </c>
      <c r="G146" s="39">
        <v>0</v>
      </c>
      <c r="H146" s="39">
        <v>0</v>
      </c>
      <c r="I146" s="39">
        <v>0</v>
      </c>
      <c r="J146" s="39">
        <v>1</v>
      </c>
      <c r="K146" s="39">
        <v>0</v>
      </c>
      <c r="L146" s="39">
        <v>1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72" t="s">
        <v>221</v>
      </c>
      <c r="B147" s="39">
        <v>0</v>
      </c>
      <c r="C147" s="39">
        <v>0</v>
      </c>
      <c r="D147" s="39">
        <v>0</v>
      </c>
      <c r="E147" s="39">
        <v>4</v>
      </c>
      <c r="F147" s="39">
        <v>2</v>
      </c>
      <c r="G147" s="39">
        <v>0</v>
      </c>
      <c r="H147" s="39">
        <v>0</v>
      </c>
      <c r="I147" s="39">
        <v>0</v>
      </c>
      <c r="J147" s="39">
        <v>5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</row>
    <row r="148" spans="1:16">
      <c r="A148" s="72" t="s">
        <v>222</v>
      </c>
      <c r="B148" s="39">
        <v>1</v>
      </c>
      <c r="C148" s="39">
        <v>1</v>
      </c>
      <c r="D148" s="39">
        <v>0</v>
      </c>
      <c r="E148" s="39">
        <v>51</v>
      </c>
      <c r="F148" s="39">
        <v>8</v>
      </c>
      <c r="G148" s="39">
        <v>1</v>
      </c>
      <c r="H148" s="39">
        <v>2</v>
      </c>
      <c r="I148" s="39">
        <v>0</v>
      </c>
      <c r="J148" s="39">
        <v>20</v>
      </c>
      <c r="K148" s="39">
        <v>2</v>
      </c>
      <c r="L148" s="39">
        <v>4</v>
      </c>
      <c r="M148" s="39">
        <v>6</v>
      </c>
      <c r="N148" s="39">
        <v>0</v>
      </c>
      <c r="O148" s="39">
        <v>0</v>
      </c>
      <c r="P148" s="39">
        <v>1</v>
      </c>
    </row>
    <row r="149" spans="1:16">
      <c r="A149" s="72" t="s">
        <v>223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3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72" t="s">
        <v>224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72" t="s">
        <v>225</v>
      </c>
      <c r="B151" s="39">
        <v>0</v>
      </c>
      <c r="C151" s="39">
        <v>0</v>
      </c>
      <c r="D151" s="39">
        <v>0</v>
      </c>
      <c r="E151" s="39">
        <v>3</v>
      </c>
      <c r="F151" s="39">
        <v>0</v>
      </c>
      <c r="G151" s="39">
        <v>0</v>
      </c>
      <c r="H151" s="39">
        <v>0</v>
      </c>
      <c r="I151" s="39">
        <v>0</v>
      </c>
      <c r="J151" s="39">
        <v>1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72" t="s">
        <v>226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</row>
    <row r="153" spans="1:16">
      <c r="A153" s="72" t="s">
        <v>227</v>
      </c>
      <c r="B153" s="39">
        <v>0</v>
      </c>
      <c r="C153" s="39">
        <v>0</v>
      </c>
      <c r="D153" s="39">
        <v>0</v>
      </c>
      <c r="E153" s="39">
        <v>31</v>
      </c>
      <c r="F153" s="39">
        <v>1</v>
      </c>
      <c r="G153" s="39">
        <v>2</v>
      </c>
      <c r="H153" s="39">
        <v>11</v>
      </c>
      <c r="I153" s="39">
        <v>0</v>
      </c>
      <c r="J153" s="39">
        <v>31</v>
      </c>
      <c r="K153" s="39">
        <v>5</v>
      </c>
      <c r="L153" s="39">
        <v>10</v>
      </c>
      <c r="M153" s="39">
        <v>12</v>
      </c>
      <c r="N153" s="39">
        <v>0</v>
      </c>
      <c r="O153" s="39">
        <v>0</v>
      </c>
      <c r="P153" s="39">
        <v>0</v>
      </c>
    </row>
    <row r="154" spans="1:16">
      <c r="A154" s="72" t="s">
        <v>228</v>
      </c>
      <c r="B154" s="39">
        <v>0</v>
      </c>
      <c r="C154" s="39">
        <v>0</v>
      </c>
      <c r="D154" s="39">
        <v>0</v>
      </c>
      <c r="E154" s="39">
        <v>27</v>
      </c>
      <c r="F154" s="39">
        <v>0</v>
      </c>
      <c r="G154" s="39">
        <v>1</v>
      </c>
      <c r="H154" s="39">
        <v>1</v>
      </c>
      <c r="I154" s="39">
        <v>0</v>
      </c>
      <c r="J154" s="39">
        <v>10</v>
      </c>
      <c r="K154" s="39">
        <v>1</v>
      </c>
      <c r="L154" s="39">
        <v>2</v>
      </c>
      <c r="M154" s="39">
        <v>1</v>
      </c>
      <c r="N154" s="39">
        <v>0</v>
      </c>
      <c r="O154" s="39">
        <v>0</v>
      </c>
      <c r="P154" s="39">
        <v>0</v>
      </c>
    </row>
    <row r="155" spans="1:16">
      <c r="A155" s="72" t="s">
        <v>229</v>
      </c>
      <c r="B155" s="39">
        <v>1</v>
      </c>
      <c r="C155" s="39">
        <v>1</v>
      </c>
      <c r="D155" s="39">
        <v>0</v>
      </c>
      <c r="E155" s="39">
        <v>18</v>
      </c>
      <c r="F155" s="39">
        <v>4</v>
      </c>
      <c r="G155" s="39">
        <v>1</v>
      </c>
      <c r="H155" s="39">
        <v>1</v>
      </c>
      <c r="I155" s="39">
        <v>0</v>
      </c>
      <c r="J155" s="39">
        <v>6</v>
      </c>
      <c r="K155" s="39">
        <v>3</v>
      </c>
      <c r="L155" s="39">
        <v>0</v>
      </c>
      <c r="M155" s="39">
        <v>0</v>
      </c>
      <c r="N155" s="39">
        <v>0</v>
      </c>
      <c r="O155" s="39">
        <v>0</v>
      </c>
      <c r="P155" s="39">
        <v>1</v>
      </c>
    </row>
    <row r="156" spans="1:16">
      <c r="A156" s="72" t="s">
        <v>230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1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72" t="s">
        <v>231</v>
      </c>
      <c r="B157" s="39">
        <v>0</v>
      </c>
      <c r="C157" s="39">
        <v>0</v>
      </c>
      <c r="D157" s="39">
        <v>0</v>
      </c>
      <c r="E157" s="39">
        <v>9</v>
      </c>
      <c r="F157" s="39">
        <v>1</v>
      </c>
      <c r="G157" s="39">
        <v>0</v>
      </c>
      <c r="H157" s="39">
        <v>0</v>
      </c>
      <c r="I157" s="39">
        <v>0</v>
      </c>
      <c r="J157" s="39">
        <v>2</v>
      </c>
      <c r="K157" s="39">
        <v>2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</row>
    <row r="158" spans="1:16">
      <c r="A158" s="72" t="s">
        <v>232</v>
      </c>
      <c r="B158" s="39">
        <v>0</v>
      </c>
      <c r="C158" s="39">
        <v>0</v>
      </c>
      <c r="D158" s="39">
        <v>0</v>
      </c>
      <c r="E158" s="39">
        <v>2</v>
      </c>
      <c r="F158" s="39">
        <v>0</v>
      </c>
      <c r="G158" s="39">
        <v>0</v>
      </c>
      <c r="H158" s="39">
        <v>0</v>
      </c>
      <c r="I158" s="39">
        <v>0</v>
      </c>
      <c r="J158" s="39">
        <v>1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72" t="s">
        <v>233</v>
      </c>
      <c r="B159" s="39">
        <v>0</v>
      </c>
      <c r="C159" s="39">
        <v>0</v>
      </c>
      <c r="D159" s="39">
        <v>0</v>
      </c>
      <c r="E159" s="39">
        <v>1</v>
      </c>
      <c r="F159" s="39">
        <v>0</v>
      </c>
      <c r="G159" s="39">
        <v>0</v>
      </c>
      <c r="H159" s="39">
        <v>0</v>
      </c>
      <c r="I159" s="39">
        <v>0</v>
      </c>
      <c r="J159" s="39">
        <v>1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1</v>
      </c>
    </row>
    <row r="160" spans="1:16">
      <c r="A160" s="72" t="s">
        <v>234</v>
      </c>
      <c r="B160" s="39">
        <v>0</v>
      </c>
      <c r="C160" s="39">
        <v>0</v>
      </c>
      <c r="D160" s="39">
        <v>0</v>
      </c>
      <c r="E160" s="39">
        <v>65</v>
      </c>
      <c r="F160" s="39">
        <v>0</v>
      </c>
      <c r="G160" s="39">
        <v>4</v>
      </c>
      <c r="H160" s="39">
        <v>10</v>
      </c>
      <c r="I160" s="39">
        <v>0</v>
      </c>
      <c r="J160" s="39">
        <v>95</v>
      </c>
      <c r="K160" s="39">
        <v>5</v>
      </c>
      <c r="L160" s="39">
        <v>19</v>
      </c>
      <c r="M160" s="39">
        <v>14</v>
      </c>
      <c r="N160" s="39">
        <v>0</v>
      </c>
      <c r="O160" s="39">
        <v>0</v>
      </c>
      <c r="P160" s="39">
        <v>1</v>
      </c>
    </row>
    <row r="161" spans="1:16">
      <c r="A161" s="72" t="s">
        <v>235</v>
      </c>
      <c r="B161" s="39">
        <v>0</v>
      </c>
      <c r="C161" s="39">
        <v>0</v>
      </c>
      <c r="D161" s="39">
        <v>0</v>
      </c>
      <c r="E161" s="39">
        <v>3</v>
      </c>
      <c r="F161" s="39">
        <v>0</v>
      </c>
      <c r="G161" s="39">
        <v>0</v>
      </c>
      <c r="H161" s="39">
        <v>0</v>
      </c>
      <c r="I161" s="39">
        <v>0</v>
      </c>
      <c r="J161" s="39">
        <v>1</v>
      </c>
      <c r="K161" s="39">
        <v>0</v>
      </c>
      <c r="L161" s="39">
        <v>10</v>
      </c>
      <c r="M161" s="39">
        <v>0</v>
      </c>
      <c r="N161" s="39">
        <v>0</v>
      </c>
      <c r="O161" s="39">
        <v>0</v>
      </c>
      <c r="P161" s="39">
        <v>0</v>
      </c>
    </row>
    <row r="162" spans="1:16">
      <c r="A162" s="72" t="s">
        <v>236</v>
      </c>
      <c r="B162" s="39">
        <v>0</v>
      </c>
      <c r="C162" s="39">
        <v>0</v>
      </c>
      <c r="D162" s="39">
        <v>0</v>
      </c>
      <c r="E162" s="39">
        <v>4</v>
      </c>
      <c r="F162" s="39">
        <v>0</v>
      </c>
      <c r="G162" s="39">
        <v>0</v>
      </c>
      <c r="H162" s="39">
        <v>0</v>
      </c>
      <c r="I162" s="39">
        <v>0</v>
      </c>
      <c r="J162" s="39">
        <v>1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</row>
    <row r="163" spans="1:16">
      <c r="A163" s="72" t="s">
        <v>237</v>
      </c>
      <c r="B163" s="39">
        <v>0</v>
      </c>
      <c r="C163" s="39">
        <v>0</v>
      </c>
      <c r="D163" s="39">
        <v>0</v>
      </c>
      <c r="E163" s="39">
        <v>1</v>
      </c>
      <c r="F163" s="39">
        <v>1</v>
      </c>
      <c r="G163" s="39">
        <v>1</v>
      </c>
      <c r="H163" s="39">
        <v>0</v>
      </c>
      <c r="I163" s="39">
        <v>0</v>
      </c>
      <c r="J163" s="39">
        <v>1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</row>
    <row r="164" spans="1:16">
      <c r="A164" s="72" t="s">
        <v>238</v>
      </c>
      <c r="B164" s="39">
        <v>0</v>
      </c>
      <c r="C164" s="39">
        <v>0</v>
      </c>
      <c r="D164" s="39">
        <v>0</v>
      </c>
      <c r="E164" s="39">
        <v>1</v>
      </c>
      <c r="F164" s="39">
        <v>0</v>
      </c>
      <c r="G164" s="39">
        <v>1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72" t="s">
        <v>239</v>
      </c>
      <c r="B165" s="39">
        <v>0</v>
      </c>
      <c r="C165" s="39">
        <v>0</v>
      </c>
      <c r="D165" s="39">
        <v>0</v>
      </c>
      <c r="E165" s="39">
        <v>1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72" t="s">
        <v>240</v>
      </c>
      <c r="B166" s="39">
        <v>0</v>
      </c>
      <c r="C166" s="39">
        <v>0</v>
      </c>
      <c r="D166" s="39">
        <v>0</v>
      </c>
      <c r="E166" s="39">
        <v>10</v>
      </c>
      <c r="F166" s="39">
        <v>1</v>
      </c>
      <c r="G166" s="39">
        <v>0</v>
      </c>
      <c r="H166" s="39">
        <v>0</v>
      </c>
      <c r="I166" s="39">
        <v>2</v>
      </c>
      <c r="J166" s="39">
        <v>9</v>
      </c>
      <c r="K166" s="39">
        <v>0</v>
      </c>
      <c r="L166" s="39">
        <v>1</v>
      </c>
      <c r="M166" s="39">
        <v>2</v>
      </c>
      <c r="N166" s="39">
        <v>0</v>
      </c>
      <c r="O166" s="39">
        <v>0</v>
      </c>
      <c r="P166" s="39">
        <v>0</v>
      </c>
    </row>
    <row r="167" spans="1:16">
      <c r="A167" s="72" t="s">
        <v>241</v>
      </c>
      <c r="B167" s="39">
        <v>0</v>
      </c>
      <c r="C167" s="39">
        <v>0</v>
      </c>
      <c r="D167" s="39">
        <v>0</v>
      </c>
      <c r="E167" s="39">
        <v>2</v>
      </c>
      <c r="F167" s="39">
        <v>0</v>
      </c>
      <c r="G167" s="39">
        <v>0</v>
      </c>
      <c r="H167" s="39">
        <v>0</v>
      </c>
      <c r="I167" s="39">
        <v>0</v>
      </c>
      <c r="J167" s="39">
        <v>5</v>
      </c>
      <c r="K167" s="39">
        <v>1</v>
      </c>
      <c r="L167" s="39">
        <v>2</v>
      </c>
      <c r="M167" s="39">
        <v>0</v>
      </c>
      <c r="N167" s="39">
        <v>0</v>
      </c>
      <c r="O167" s="39">
        <v>0</v>
      </c>
      <c r="P167" s="39">
        <v>0</v>
      </c>
    </row>
    <row r="168" spans="1:16">
      <c r="A168" s="72" t="s">
        <v>242</v>
      </c>
      <c r="B168" s="39">
        <v>0</v>
      </c>
      <c r="C168" s="39">
        <v>0</v>
      </c>
      <c r="D168" s="39">
        <v>0</v>
      </c>
      <c r="E168" s="39">
        <v>29</v>
      </c>
      <c r="F168" s="39">
        <v>0</v>
      </c>
      <c r="G168" s="39">
        <v>2</v>
      </c>
      <c r="H168" s="39">
        <v>5</v>
      </c>
      <c r="I168" s="39">
        <v>2</v>
      </c>
      <c r="J168" s="39">
        <v>5</v>
      </c>
      <c r="K168" s="39">
        <v>1</v>
      </c>
      <c r="L168" s="39">
        <v>5</v>
      </c>
      <c r="M168" s="39">
        <v>2</v>
      </c>
      <c r="N168" s="39">
        <v>0</v>
      </c>
      <c r="O168" s="39">
        <v>0</v>
      </c>
      <c r="P168" s="39">
        <v>1</v>
      </c>
    </row>
    <row r="169" spans="1:16">
      <c r="A169" s="72" t="s">
        <v>243</v>
      </c>
      <c r="B169" s="39">
        <v>0</v>
      </c>
      <c r="C169" s="39">
        <v>0</v>
      </c>
      <c r="D169" s="39">
        <v>0</v>
      </c>
      <c r="E169" s="39">
        <v>76</v>
      </c>
      <c r="F169" s="39">
        <v>1</v>
      </c>
      <c r="G169" s="39">
        <v>4</v>
      </c>
      <c r="H169" s="39">
        <v>25</v>
      </c>
      <c r="I169" s="39">
        <v>7</v>
      </c>
      <c r="J169" s="39">
        <v>65</v>
      </c>
      <c r="K169" s="39">
        <v>0</v>
      </c>
      <c r="L169" s="39">
        <v>2</v>
      </c>
      <c r="M169" s="39">
        <v>13</v>
      </c>
      <c r="N169" s="39">
        <v>0</v>
      </c>
      <c r="O169" s="39">
        <v>0</v>
      </c>
      <c r="P169" s="39">
        <v>0</v>
      </c>
    </row>
    <row r="170" spans="1:16">
      <c r="A170" s="72" t="s">
        <v>244</v>
      </c>
      <c r="B170" s="39">
        <v>0</v>
      </c>
      <c r="C170" s="39">
        <v>0</v>
      </c>
      <c r="D170" s="39">
        <v>0</v>
      </c>
      <c r="E170" s="39">
        <v>16</v>
      </c>
      <c r="F170" s="39">
        <v>2</v>
      </c>
      <c r="G170" s="39">
        <v>1</v>
      </c>
      <c r="H170" s="39">
        <v>0</v>
      </c>
      <c r="I170" s="39">
        <v>1</v>
      </c>
      <c r="J170" s="39">
        <v>19</v>
      </c>
      <c r="K170" s="39">
        <v>2</v>
      </c>
      <c r="L170" s="39">
        <v>16</v>
      </c>
      <c r="M170" s="39">
        <v>6</v>
      </c>
      <c r="N170" s="39">
        <v>0</v>
      </c>
      <c r="O170" s="39">
        <v>0</v>
      </c>
      <c r="P170" s="39">
        <v>0</v>
      </c>
    </row>
    <row r="171" spans="1:16">
      <c r="A171" s="72" t="s">
        <v>245</v>
      </c>
      <c r="B171" s="39">
        <v>0</v>
      </c>
      <c r="C171" s="39">
        <v>0</v>
      </c>
      <c r="D171" s="39">
        <v>0</v>
      </c>
      <c r="E171" s="39">
        <v>2</v>
      </c>
      <c r="F171" s="39">
        <v>0</v>
      </c>
      <c r="G171" s="39">
        <v>0</v>
      </c>
      <c r="H171" s="39">
        <v>0</v>
      </c>
      <c r="I171" s="39">
        <v>0</v>
      </c>
      <c r="J171" s="39">
        <v>2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72" t="s">
        <v>246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1</v>
      </c>
      <c r="K172" s="39">
        <v>0</v>
      </c>
      <c r="L172" s="39">
        <v>1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72" t="s">
        <v>247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</row>
    <row r="174" spans="1:16">
      <c r="A174" s="72" t="s">
        <v>248</v>
      </c>
      <c r="B174" s="39">
        <v>2</v>
      </c>
      <c r="C174" s="39">
        <v>3</v>
      </c>
      <c r="D174" s="39">
        <v>0</v>
      </c>
      <c r="E174" s="39">
        <v>41</v>
      </c>
      <c r="F174" s="39">
        <v>0</v>
      </c>
      <c r="G174" s="39">
        <v>4</v>
      </c>
      <c r="H174" s="39">
        <v>11</v>
      </c>
      <c r="I174" s="39">
        <v>2</v>
      </c>
      <c r="J174" s="39">
        <v>73</v>
      </c>
      <c r="K174" s="39">
        <v>4</v>
      </c>
      <c r="L174" s="39">
        <v>9</v>
      </c>
      <c r="M174" s="39">
        <v>10</v>
      </c>
      <c r="N174" s="39">
        <v>0</v>
      </c>
      <c r="O174" s="39">
        <v>0</v>
      </c>
      <c r="P174" s="39">
        <v>3</v>
      </c>
    </row>
    <row r="175" spans="1:16">
      <c r="A175" s="72" t="s">
        <v>249</v>
      </c>
      <c r="B175" s="39">
        <v>0</v>
      </c>
      <c r="C175" s="39">
        <v>0</v>
      </c>
      <c r="D175" s="39">
        <v>0</v>
      </c>
      <c r="E175" s="39">
        <v>0</v>
      </c>
      <c r="F175" s="39">
        <v>0</v>
      </c>
      <c r="G175" s="39">
        <v>0</v>
      </c>
      <c r="H175" s="39">
        <v>0</v>
      </c>
      <c r="I175" s="39">
        <v>0</v>
      </c>
      <c r="J175" s="39">
        <v>2</v>
      </c>
      <c r="K175" s="39">
        <v>0</v>
      </c>
      <c r="L175" s="39">
        <v>0</v>
      </c>
      <c r="M175" s="39">
        <v>1</v>
      </c>
      <c r="N175" s="39">
        <v>0</v>
      </c>
      <c r="O175" s="39">
        <v>0</v>
      </c>
      <c r="P175" s="39">
        <v>0</v>
      </c>
    </row>
    <row r="176" spans="1:16">
      <c r="A176" s="72" t="s">
        <v>250</v>
      </c>
      <c r="B176" s="39">
        <v>0</v>
      </c>
      <c r="C176" s="39">
        <v>0</v>
      </c>
      <c r="D176" s="39">
        <v>0</v>
      </c>
      <c r="E176" s="39">
        <v>1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1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72" t="s">
        <v>251</v>
      </c>
      <c r="B177" s="39">
        <v>0</v>
      </c>
      <c r="C177" s="39">
        <v>0</v>
      </c>
      <c r="D177" s="39">
        <v>0</v>
      </c>
      <c r="E177" s="39">
        <v>7</v>
      </c>
      <c r="F177" s="39">
        <v>0</v>
      </c>
      <c r="G177" s="39">
        <v>0</v>
      </c>
      <c r="H177" s="39">
        <v>0</v>
      </c>
      <c r="I177" s="39">
        <v>0</v>
      </c>
      <c r="J177" s="39">
        <v>1</v>
      </c>
      <c r="K177" s="39">
        <v>1</v>
      </c>
      <c r="L177" s="39">
        <v>1</v>
      </c>
      <c r="M177" s="39">
        <v>1</v>
      </c>
      <c r="N177" s="39">
        <v>0</v>
      </c>
      <c r="O177" s="39">
        <v>0</v>
      </c>
      <c r="P177" s="39">
        <v>0</v>
      </c>
    </row>
    <row r="178" spans="1:16">
      <c r="A178" s="72" t="s">
        <v>252</v>
      </c>
      <c r="B178" s="39">
        <v>0</v>
      </c>
      <c r="C178" s="39">
        <v>0</v>
      </c>
      <c r="D178" s="39">
        <v>0</v>
      </c>
      <c r="E178" s="39">
        <v>4</v>
      </c>
      <c r="F178" s="39">
        <v>0</v>
      </c>
      <c r="G178" s="39">
        <v>0</v>
      </c>
      <c r="H178" s="39">
        <v>0</v>
      </c>
      <c r="I178" s="39">
        <v>0</v>
      </c>
      <c r="J178" s="39">
        <v>12</v>
      </c>
      <c r="K178" s="39">
        <v>1</v>
      </c>
      <c r="L178" s="39">
        <v>3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72" t="s">
        <v>253</v>
      </c>
      <c r="B179" s="39">
        <v>0</v>
      </c>
      <c r="C179" s="39">
        <v>0</v>
      </c>
      <c r="D179" s="39">
        <v>0</v>
      </c>
      <c r="E179" s="39">
        <v>12</v>
      </c>
      <c r="F179" s="39">
        <v>0</v>
      </c>
      <c r="G179" s="39">
        <v>3</v>
      </c>
      <c r="H179" s="39">
        <v>1</v>
      </c>
      <c r="I179" s="39">
        <v>0</v>
      </c>
      <c r="J179" s="39">
        <v>23</v>
      </c>
      <c r="K179" s="39">
        <v>0</v>
      </c>
      <c r="L179" s="39">
        <v>0</v>
      </c>
      <c r="M179" s="39">
        <v>2</v>
      </c>
      <c r="N179" s="39">
        <v>0</v>
      </c>
      <c r="O179" s="39">
        <v>0</v>
      </c>
      <c r="P179" s="39">
        <v>0</v>
      </c>
    </row>
    <row r="180" spans="1:16">
      <c r="A180" s="72" t="s">
        <v>254</v>
      </c>
      <c r="B180" s="39">
        <v>0</v>
      </c>
      <c r="C180" s="39">
        <v>0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72" t="s">
        <v>255</v>
      </c>
      <c r="B181" s="39">
        <v>0</v>
      </c>
      <c r="C181" s="39">
        <v>0</v>
      </c>
      <c r="D181" s="39">
        <v>0</v>
      </c>
      <c r="E181" s="39">
        <v>3</v>
      </c>
      <c r="F181" s="39">
        <v>0</v>
      </c>
      <c r="G181" s="39">
        <v>1</v>
      </c>
      <c r="H181" s="39">
        <v>0</v>
      </c>
      <c r="I181" s="39">
        <v>0</v>
      </c>
      <c r="J181" s="39">
        <v>1</v>
      </c>
      <c r="K181" s="39">
        <v>3</v>
      </c>
      <c r="L181" s="39">
        <v>4</v>
      </c>
      <c r="M181" s="39">
        <v>1</v>
      </c>
      <c r="N181" s="39">
        <v>0</v>
      </c>
      <c r="O181" s="39">
        <v>0</v>
      </c>
      <c r="P181" s="39">
        <v>0</v>
      </c>
    </row>
    <row r="182" spans="1:16">
      <c r="A182" s="72" t="s">
        <v>256</v>
      </c>
      <c r="B182" s="39">
        <v>0</v>
      </c>
      <c r="C182" s="39">
        <v>0</v>
      </c>
      <c r="D182" s="39">
        <v>0</v>
      </c>
      <c r="E182" s="39">
        <v>6</v>
      </c>
      <c r="F182" s="39">
        <v>3</v>
      </c>
      <c r="G182" s="39">
        <v>0</v>
      </c>
      <c r="H182" s="39">
        <v>0</v>
      </c>
      <c r="I182" s="39">
        <v>0</v>
      </c>
      <c r="J182" s="39">
        <v>1</v>
      </c>
      <c r="K182" s="39">
        <v>1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72" t="s">
        <v>257</v>
      </c>
      <c r="B183" s="39">
        <v>0</v>
      </c>
      <c r="C183" s="39">
        <v>0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1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72" t="s">
        <v>258</v>
      </c>
      <c r="B184" s="39">
        <v>0</v>
      </c>
      <c r="C184" s="39">
        <v>0</v>
      </c>
      <c r="D184" s="39">
        <v>0</v>
      </c>
      <c r="E184" s="39">
        <v>1</v>
      </c>
      <c r="F184" s="39">
        <v>0</v>
      </c>
      <c r="G184" s="39">
        <v>1</v>
      </c>
      <c r="H184" s="39">
        <v>0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72" t="s">
        <v>259</v>
      </c>
      <c r="B185" s="39">
        <v>0</v>
      </c>
      <c r="C185" s="39">
        <v>0</v>
      </c>
      <c r="D185" s="39">
        <v>0</v>
      </c>
      <c r="E185" s="39">
        <v>20</v>
      </c>
      <c r="F185" s="39">
        <v>1</v>
      </c>
      <c r="G185" s="39">
        <v>0</v>
      </c>
      <c r="H185" s="39">
        <v>1</v>
      </c>
      <c r="I185" s="39">
        <v>0</v>
      </c>
      <c r="J185" s="39">
        <v>35</v>
      </c>
      <c r="K185" s="39">
        <v>1</v>
      </c>
      <c r="L185" s="39">
        <v>21</v>
      </c>
      <c r="M185" s="39">
        <v>2</v>
      </c>
      <c r="N185" s="39">
        <v>0</v>
      </c>
      <c r="O185" s="39">
        <v>0</v>
      </c>
      <c r="P185" s="39">
        <v>0</v>
      </c>
    </row>
    <row r="186" spans="1:16">
      <c r="A186" s="72" t="s">
        <v>260</v>
      </c>
      <c r="B186" s="39">
        <v>0</v>
      </c>
      <c r="C186" s="39">
        <v>0</v>
      </c>
      <c r="D186" s="39">
        <v>0</v>
      </c>
      <c r="E186" s="39">
        <v>15</v>
      </c>
      <c r="F186" s="39">
        <v>0</v>
      </c>
      <c r="G186" s="39">
        <v>0</v>
      </c>
      <c r="H186" s="39">
        <v>1</v>
      </c>
      <c r="I186" s="39">
        <v>2</v>
      </c>
      <c r="J186" s="39">
        <v>20</v>
      </c>
      <c r="K186" s="39">
        <v>3</v>
      </c>
      <c r="L186" s="39">
        <v>8</v>
      </c>
      <c r="M186" s="39">
        <v>3</v>
      </c>
      <c r="N186" s="39">
        <v>0</v>
      </c>
      <c r="O186" s="39">
        <v>0</v>
      </c>
      <c r="P186" s="39">
        <v>0</v>
      </c>
    </row>
    <row r="187" spans="1:16">
      <c r="A187" s="72" t="s">
        <v>261</v>
      </c>
      <c r="B187" s="39">
        <v>0</v>
      </c>
      <c r="C187" s="39">
        <v>0</v>
      </c>
      <c r="D187" s="39">
        <v>0</v>
      </c>
      <c r="E187" s="39">
        <v>1</v>
      </c>
      <c r="F187" s="39">
        <v>0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72" t="s">
        <v>262</v>
      </c>
      <c r="B188" s="39">
        <v>0</v>
      </c>
      <c r="C188" s="39">
        <v>0</v>
      </c>
      <c r="D188" s="39">
        <v>0</v>
      </c>
      <c r="E188" s="39">
        <v>2</v>
      </c>
      <c r="F188" s="39">
        <v>0</v>
      </c>
      <c r="G188" s="39">
        <v>0</v>
      </c>
      <c r="H188" s="39">
        <v>0</v>
      </c>
      <c r="I188" s="39">
        <v>0</v>
      </c>
      <c r="J188" s="39">
        <v>2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</row>
    <row r="189" spans="1:16">
      <c r="A189" s="72" t="s">
        <v>263</v>
      </c>
      <c r="B189" s="39">
        <v>0</v>
      </c>
      <c r="C189" s="39">
        <v>0</v>
      </c>
      <c r="D189" s="39">
        <v>0</v>
      </c>
      <c r="E189" s="39">
        <v>3</v>
      </c>
      <c r="F189" s="39">
        <v>1</v>
      </c>
      <c r="G189" s="39">
        <v>0</v>
      </c>
      <c r="H189" s="39">
        <v>0</v>
      </c>
      <c r="I189" s="39">
        <v>0</v>
      </c>
      <c r="J189" s="39">
        <v>3</v>
      </c>
      <c r="K189" s="39">
        <v>0</v>
      </c>
      <c r="L189" s="39">
        <v>2</v>
      </c>
      <c r="M189" s="39">
        <v>1</v>
      </c>
      <c r="N189" s="39">
        <v>0</v>
      </c>
      <c r="O189" s="39">
        <v>0</v>
      </c>
      <c r="P189" s="39">
        <v>0</v>
      </c>
    </row>
    <row r="190" spans="1:16">
      <c r="A190" s="72" t="s">
        <v>264</v>
      </c>
      <c r="B190" s="39">
        <v>0</v>
      </c>
      <c r="C190" s="39">
        <v>0</v>
      </c>
      <c r="D190" s="39">
        <v>0</v>
      </c>
      <c r="E190" s="39">
        <v>1</v>
      </c>
      <c r="F190" s="39">
        <v>1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72" t="s">
        <v>265</v>
      </c>
      <c r="B191" s="39">
        <v>0</v>
      </c>
      <c r="C191" s="39">
        <v>0</v>
      </c>
      <c r="D191" s="39">
        <v>0</v>
      </c>
      <c r="E191" s="39">
        <v>3</v>
      </c>
      <c r="F191" s="39">
        <v>0</v>
      </c>
      <c r="G191" s="39">
        <v>0</v>
      </c>
      <c r="H191" s="39">
        <v>0</v>
      </c>
      <c r="I191" s="39">
        <v>0</v>
      </c>
      <c r="J191" s="39">
        <v>16</v>
      </c>
      <c r="K191" s="39">
        <v>0</v>
      </c>
      <c r="L191" s="39">
        <v>3</v>
      </c>
      <c r="M191" s="39">
        <v>4</v>
      </c>
      <c r="N191" s="39">
        <v>0</v>
      </c>
      <c r="O191" s="39">
        <v>0</v>
      </c>
      <c r="P191" s="39">
        <v>0</v>
      </c>
    </row>
    <row r="192" spans="1:16">
      <c r="A192" s="72" t="s">
        <v>266</v>
      </c>
      <c r="B192" s="39">
        <v>0</v>
      </c>
      <c r="C192" s="39">
        <v>0</v>
      </c>
      <c r="D192" s="39">
        <v>0</v>
      </c>
      <c r="E192" s="39">
        <v>8</v>
      </c>
      <c r="F192" s="39">
        <v>0</v>
      </c>
      <c r="G192" s="39">
        <v>1</v>
      </c>
      <c r="H192" s="39">
        <v>2</v>
      </c>
      <c r="I192" s="39">
        <v>0</v>
      </c>
      <c r="J192" s="39">
        <v>3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</row>
    <row r="193" spans="1:16">
      <c r="A193" s="72" t="s">
        <v>267</v>
      </c>
      <c r="B193" s="39">
        <v>0</v>
      </c>
      <c r="C193" s="39">
        <v>0</v>
      </c>
      <c r="D193" s="39">
        <v>0</v>
      </c>
      <c r="E193" s="39">
        <v>1</v>
      </c>
      <c r="F193" s="39">
        <v>0</v>
      </c>
      <c r="G193" s="39">
        <v>0</v>
      </c>
      <c r="H193" s="39">
        <v>0</v>
      </c>
      <c r="I193" s="39">
        <v>0</v>
      </c>
      <c r="J193" s="39">
        <v>3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72" t="s">
        <v>268</v>
      </c>
      <c r="B194" s="39">
        <v>0</v>
      </c>
      <c r="C194" s="39">
        <v>0</v>
      </c>
      <c r="D194" s="39">
        <v>0</v>
      </c>
      <c r="E194" s="39">
        <v>33</v>
      </c>
      <c r="F194" s="39">
        <v>0</v>
      </c>
      <c r="G194" s="39">
        <v>3</v>
      </c>
      <c r="H194" s="39">
        <v>3</v>
      </c>
      <c r="I194" s="39">
        <v>0</v>
      </c>
      <c r="J194" s="39">
        <v>53</v>
      </c>
      <c r="K194" s="39">
        <v>1</v>
      </c>
      <c r="L194" s="39">
        <v>10</v>
      </c>
      <c r="M194" s="39">
        <v>12</v>
      </c>
      <c r="N194" s="39">
        <v>0</v>
      </c>
      <c r="O194" s="39">
        <v>0</v>
      </c>
      <c r="P194" s="39">
        <v>0</v>
      </c>
    </row>
    <row r="195" spans="1:16">
      <c r="A195" s="72" t="s">
        <v>269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72" t="s">
        <v>270</v>
      </c>
      <c r="B196" s="39">
        <v>0</v>
      </c>
      <c r="C196" s="39">
        <v>0</v>
      </c>
      <c r="D196" s="39">
        <v>0</v>
      </c>
      <c r="E196" s="39">
        <v>2</v>
      </c>
      <c r="F196" s="39">
        <v>0</v>
      </c>
      <c r="G196" s="39">
        <v>2</v>
      </c>
      <c r="H196" s="39">
        <v>0</v>
      </c>
      <c r="I196" s="39">
        <v>0</v>
      </c>
      <c r="J196" s="39">
        <v>2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72" t="s">
        <v>271</v>
      </c>
      <c r="B197" s="39">
        <v>1</v>
      </c>
      <c r="C197" s="39">
        <v>1</v>
      </c>
      <c r="D197" s="39">
        <v>0</v>
      </c>
      <c r="E197" s="39">
        <v>184</v>
      </c>
      <c r="F197" s="39">
        <v>4</v>
      </c>
      <c r="G197" s="39">
        <v>16</v>
      </c>
      <c r="H197" s="39">
        <v>103</v>
      </c>
      <c r="I197" s="39">
        <v>14</v>
      </c>
      <c r="J197" s="39">
        <v>217</v>
      </c>
      <c r="K197" s="39">
        <v>4</v>
      </c>
      <c r="L197" s="39">
        <v>12</v>
      </c>
      <c r="M197" s="39">
        <v>29</v>
      </c>
      <c r="N197" s="39">
        <v>0</v>
      </c>
      <c r="O197" s="39">
        <v>0</v>
      </c>
      <c r="P197" s="39">
        <v>1</v>
      </c>
    </row>
    <row r="198" spans="1:16">
      <c r="A198" s="72" t="s">
        <v>272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1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72" t="s">
        <v>273</v>
      </c>
      <c r="B199" s="39">
        <v>0</v>
      </c>
      <c r="C199" s="39">
        <v>0</v>
      </c>
      <c r="D199" s="39">
        <v>0</v>
      </c>
      <c r="E199" s="39">
        <v>46</v>
      </c>
      <c r="F199" s="39">
        <v>1</v>
      </c>
      <c r="G199" s="39">
        <v>4</v>
      </c>
      <c r="H199" s="39">
        <v>23</v>
      </c>
      <c r="I199" s="39">
        <v>3</v>
      </c>
      <c r="J199" s="39">
        <v>42</v>
      </c>
      <c r="K199" s="39">
        <v>3</v>
      </c>
      <c r="L199" s="39">
        <v>32</v>
      </c>
      <c r="M199" s="39">
        <v>16</v>
      </c>
      <c r="N199" s="39">
        <v>0</v>
      </c>
      <c r="O199" s="39">
        <v>0</v>
      </c>
      <c r="P199" s="39">
        <v>0</v>
      </c>
    </row>
    <row r="200" spans="1:16">
      <c r="A200" s="72" t="s">
        <v>274</v>
      </c>
      <c r="B200" s="39">
        <v>0</v>
      </c>
      <c r="C200" s="39">
        <v>0</v>
      </c>
      <c r="D200" s="39">
        <v>0</v>
      </c>
      <c r="E200" s="39">
        <v>16</v>
      </c>
      <c r="F200" s="39">
        <v>0</v>
      </c>
      <c r="G200" s="39">
        <v>2</v>
      </c>
      <c r="H200" s="39">
        <v>0</v>
      </c>
      <c r="I200" s="39">
        <v>0</v>
      </c>
      <c r="J200" s="39">
        <v>26</v>
      </c>
      <c r="K200" s="39">
        <v>2</v>
      </c>
      <c r="L200" s="39">
        <v>3</v>
      </c>
      <c r="M200" s="39">
        <v>2</v>
      </c>
      <c r="N200" s="39">
        <v>0</v>
      </c>
      <c r="O200" s="39">
        <v>0</v>
      </c>
      <c r="P200" s="39">
        <v>0</v>
      </c>
    </row>
    <row r="201" spans="1:16">
      <c r="A201" s="72" t="s">
        <v>275</v>
      </c>
      <c r="B201" s="39">
        <v>0</v>
      </c>
      <c r="C201" s="39">
        <v>0</v>
      </c>
      <c r="D201" s="39">
        <v>0</v>
      </c>
      <c r="E201" s="39">
        <v>25</v>
      </c>
      <c r="F201" s="39">
        <v>0</v>
      </c>
      <c r="G201" s="39">
        <v>0</v>
      </c>
      <c r="H201" s="39">
        <v>1</v>
      </c>
      <c r="I201" s="39">
        <v>0</v>
      </c>
      <c r="J201" s="39">
        <v>2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</row>
    <row r="202" spans="1:16">
      <c r="A202" s="72" t="s">
        <v>276</v>
      </c>
      <c r="B202" s="39">
        <v>0</v>
      </c>
      <c r="C202" s="39">
        <v>0</v>
      </c>
      <c r="D202" s="39">
        <v>0</v>
      </c>
      <c r="E202" s="39">
        <v>1</v>
      </c>
      <c r="F202" s="39">
        <v>0</v>
      </c>
      <c r="G202" s="39">
        <v>0</v>
      </c>
      <c r="H202" s="39">
        <v>0</v>
      </c>
      <c r="I202" s="39">
        <v>0</v>
      </c>
      <c r="J202" s="39">
        <v>2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72" t="s">
        <v>277</v>
      </c>
      <c r="B203" s="39">
        <v>0</v>
      </c>
      <c r="C203" s="39">
        <v>0</v>
      </c>
      <c r="D203" s="39">
        <v>0</v>
      </c>
      <c r="E203" s="39">
        <v>3</v>
      </c>
      <c r="F203" s="39">
        <v>2</v>
      </c>
      <c r="G203" s="39">
        <v>0</v>
      </c>
      <c r="H203" s="39">
        <v>0</v>
      </c>
      <c r="I203" s="39">
        <v>0</v>
      </c>
      <c r="J203" s="39">
        <v>2</v>
      </c>
      <c r="K203" s="39">
        <v>0</v>
      </c>
      <c r="L203" s="39">
        <v>0</v>
      </c>
      <c r="M203" s="39">
        <v>1</v>
      </c>
      <c r="N203" s="39">
        <v>0</v>
      </c>
      <c r="O203" s="39">
        <v>0</v>
      </c>
      <c r="P203" s="39">
        <v>0</v>
      </c>
    </row>
    <row r="204" spans="1:16">
      <c r="A204" s="72" t="s">
        <v>278</v>
      </c>
      <c r="B204" s="39">
        <v>0</v>
      </c>
      <c r="C204" s="39">
        <v>0</v>
      </c>
      <c r="D204" s="39">
        <v>0</v>
      </c>
      <c r="E204" s="39">
        <v>2</v>
      </c>
      <c r="F204" s="39">
        <v>0</v>
      </c>
      <c r="G204" s="39">
        <v>0</v>
      </c>
      <c r="H204" s="39">
        <v>0</v>
      </c>
      <c r="I204" s="39">
        <v>0</v>
      </c>
      <c r="J204" s="39">
        <v>1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72" t="s">
        <v>279</v>
      </c>
      <c r="B205" s="39">
        <v>0</v>
      </c>
      <c r="C205" s="39">
        <v>0</v>
      </c>
      <c r="D205" s="39">
        <v>0</v>
      </c>
      <c r="E205" s="39">
        <v>23</v>
      </c>
      <c r="F205" s="39">
        <v>0</v>
      </c>
      <c r="G205" s="39">
        <v>2</v>
      </c>
      <c r="H205" s="39">
        <v>0</v>
      </c>
      <c r="I205" s="39">
        <v>0</v>
      </c>
      <c r="J205" s="39">
        <v>9</v>
      </c>
      <c r="K205" s="39">
        <v>0</v>
      </c>
      <c r="L205" s="39">
        <v>2</v>
      </c>
      <c r="M205" s="39">
        <v>2</v>
      </c>
      <c r="N205" s="39">
        <v>0</v>
      </c>
      <c r="O205" s="39">
        <v>0</v>
      </c>
      <c r="P205" s="39">
        <v>0</v>
      </c>
    </row>
    <row r="206" spans="1:16">
      <c r="A206" s="72" t="s">
        <v>280</v>
      </c>
      <c r="B206" s="39">
        <v>0</v>
      </c>
      <c r="C206" s="39">
        <v>0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39">
        <v>0</v>
      </c>
      <c r="J206" s="39">
        <v>4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72" t="s">
        <v>281</v>
      </c>
      <c r="B207" s="39">
        <v>0</v>
      </c>
      <c r="C207" s="39">
        <v>0</v>
      </c>
      <c r="D207" s="39">
        <v>0</v>
      </c>
      <c r="E207" s="39">
        <v>3</v>
      </c>
      <c r="F207" s="39">
        <v>1</v>
      </c>
      <c r="G207" s="39">
        <v>0</v>
      </c>
      <c r="H207" s="39">
        <v>0</v>
      </c>
      <c r="I207" s="39">
        <v>0</v>
      </c>
      <c r="J207" s="39">
        <v>1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72" t="s">
        <v>282</v>
      </c>
      <c r="B208" s="39">
        <v>0</v>
      </c>
      <c r="C208" s="39">
        <v>0</v>
      </c>
      <c r="D208" s="39">
        <v>0</v>
      </c>
      <c r="E208" s="39">
        <v>2</v>
      </c>
      <c r="F208" s="39">
        <v>0</v>
      </c>
      <c r="G208" s="39">
        <v>0</v>
      </c>
      <c r="H208" s="39">
        <v>0</v>
      </c>
      <c r="I208" s="39">
        <v>1</v>
      </c>
      <c r="J208" s="39">
        <v>1</v>
      </c>
      <c r="K208" s="39">
        <v>1</v>
      </c>
      <c r="L208" s="39">
        <v>0</v>
      </c>
      <c r="M208" s="39">
        <v>1</v>
      </c>
      <c r="N208" s="39">
        <v>0</v>
      </c>
      <c r="O208" s="39">
        <v>0</v>
      </c>
      <c r="P208" s="39">
        <v>0</v>
      </c>
    </row>
    <row r="209" spans="1:16">
      <c r="A209" s="72" t="s">
        <v>283</v>
      </c>
      <c r="B209" s="39">
        <v>0</v>
      </c>
      <c r="C209" s="39">
        <v>0</v>
      </c>
      <c r="D209" s="39">
        <v>0</v>
      </c>
      <c r="E209" s="39">
        <v>1</v>
      </c>
      <c r="F209" s="39">
        <v>0</v>
      </c>
      <c r="G209" s="39">
        <v>0</v>
      </c>
      <c r="H209" s="39">
        <v>0</v>
      </c>
      <c r="I209" s="39">
        <v>0</v>
      </c>
      <c r="J209" s="39">
        <v>2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72" t="s">
        <v>284</v>
      </c>
      <c r="B210" s="39">
        <v>0</v>
      </c>
      <c r="C210" s="39">
        <v>0</v>
      </c>
      <c r="D210" s="39">
        <v>0</v>
      </c>
      <c r="E210" s="39">
        <v>6</v>
      </c>
      <c r="F210" s="39">
        <v>0</v>
      </c>
      <c r="G210" s="39">
        <v>1</v>
      </c>
      <c r="H210" s="39">
        <v>0</v>
      </c>
      <c r="I210" s="39">
        <v>0</v>
      </c>
      <c r="J210" s="39">
        <v>4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72" t="s">
        <v>285</v>
      </c>
      <c r="B211" s="39">
        <v>0</v>
      </c>
      <c r="C211" s="39">
        <v>0</v>
      </c>
      <c r="D211" s="39">
        <v>0</v>
      </c>
      <c r="E211" s="39">
        <v>4</v>
      </c>
      <c r="F211" s="39">
        <v>1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</row>
    <row r="212" spans="1:16">
      <c r="A212" s="72" t="s">
        <v>286</v>
      </c>
      <c r="B212" s="39">
        <v>0</v>
      </c>
      <c r="C212" s="39">
        <v>0</v>
      </c>
      <c r="D212" s="39">
        <v>0</v>
      </c>
      <c r="E212" s="39">
        <v>13</v>
      </c>
      <c r="F212" s="39">
        <v>1</v>
      </c>
      <c r="G212" s="39">
        <v>3</v>
      </c>
      <c r="H212" s="39">
        <v>0</v>
      </c>
      <c r="I212" s="39">
        <v>0</v>
      </c>
      <c r="J212" s="39">
        <v>14</v>
      </c>
      <c r="K212" s="39">
        <v>1</v>
      </c>
      <c r="L212" s="39">
        <v>1</v>
      </c>
      <c r="M212" s="39">
        <v>0</v>
      </c>
      <c r="N212" s="39">
        <v>0</v>
      </c>
      <c r="O212" s="39">
        <v>0</v>
      </c>
      <c r="P212" s="39">
        <v>0</v>
      </c>
    </row>
    <row r="213" spans="1:16">
      <c r="A213" s="72" t="s">
        <v>287</v>
      </c>
      <c r="B213" s="39">
        <v>1</v>
      </c>
      <c r="C213" s="39">
        <v>1</v>
      </c>
      <c r="D213" s="39">
        <v>0</v>
      </c>
      <c r="E213" s="39">
        <v>41</v>
      </c>
      <c r="F213" s="39">
        <v>0</v>
      </c>
      <c r="G213" s="39">
        <v>3</v>
      </c>
      <c r="H213" s="39">
        <v>1</v>
      </c>
      <c r="I213" s="39">
        <v>0</v>
      </c>
      <c r="J213" s="39">
        <v>18</v>
      </c>
      <c r="K213" s="39">
        <v>0</v>
      </c>
      <c r="L213" s="39">
        <v>5</v>
      </c>
      <c r="M213" s="39">
        <v>2</v>
      </c>
      <c r="N213" s="39">
        <v>0</v>
      </c>
      <c r="O213" s="39">
        <v>0</v>
      </c>
      <c r="P213" s="39">
        <v>1</v>
      </c>
    </row>
    <row r="214" spans="1:16">
      <c r="A214" s="72" t="s">
        <v>288</v>
      </c>
      <c r="B214" s="39">
        <v>1</v>
      </c>
      <c r="C214" s="39">
        <v>1</v>
      </c>
      <c r="D214" s="39">
        <v>0</v>
      </c>
      <c r="E214" s="39">
        <v>52</v>
      </c>
      <c r="F214" s="39">
        <v>0</v>
      </c>
      <c r="G214" s="39">
        <v>4</v>
      </c>
      <c r="H214" s="39">
        <v>4</v>
      </c>
      <c r="I214" s="39">
        <v>0</v>
      </c>
      <c r="J214" s="39">
        <v>47</v>
      </c>
      <c r="K214" s="39">
        <v>4</v>
      </c>
      <c r="L214" s="39">
        <v>0</v>
      </c>
      <c r="M214" s="39">
        <v>8</v>
      </c>
      <c r="N214" s="39">
        <v>0</v>
      </c>
      <c r="O214" s="39">
        <v>0</v>
      </c>
      <c r="P214" s="39">
        <v>1</v>
      </c>
    </row>
    <row r="215" spans="1:16">
      <c r="A215" s="72" t="s">
        <v>289</v>
      </c>
      <c r="B215" s="39">
        <v>0</v>
      </c>
      <c r="C215" s="39">
        <v>0</v>
      </c>
      <c r="D215" s="39">
        <v>0</v>
      </c>
      <c r="E215" s="39">
        <v>6</v>
      </c>
      <c r="F215" s="39">
        <v>0</v>
      </c>
      <c r="G215" s="39">
        <v>0</v>
      </c>
      <c r="H215" s="39">
        <v>0</v>
      </c>
      <c r="I215" s="39">
        <v>0</v>
      </c>
      <c r="J215" s="39">
        <v>1</v>
      </c>
      <c r="K215" s="39">
        <v>0</v>
      </c>
      <c r="L215" s="39">
        <v>1</v>
      </c>
      <c r="M215" s="39">
        <v>0</v>
      </c>
      <c r="N215" s="39">
        <v>0</v>
      </c>
      <c r="O215" s="39">
        <v>0</v>
      </c>
      <c r="P215" s="39">
        <v>0</v>
      </c>
    </row>
    <row r="216" spans="1:16">
      <c r="A216" s="72" t="s">
        <v>290</v>
      </c>
      <c r="B216" s="39">
        <v>0</v>
      </c>
      <c r="C216" s="39">
        <v>0</v>
      </c>
      <c r="D216" s="39">
        <v>0</v>
      </c>
      <c r="E216" s="39">
        <v>102</v>
      </c>
      <c r="F216" s="39">
        <v>0</v>
      </c>
      <c r="G216" s="39">
        <v>5</v>
      </c>
      <c r="H216" s="39">
        <v>7</v>
      </c>
      <c r="I216" s="39">
        <v>0</v>
      </c>
      <c r="J216" s="39">
        <v>37</v>
      </c>
      <c r="K216" s="39">
        <v>7</v>
      </c>
      <c r="L216" s="39">
        <v>9</v>
      </c>
      <c r="M216" s="39">
        <v>13</v>
      </c>
      <c r="N216" s="39">
        <v>0</v>
      </c>
      <c r="O216" s="39">
        <v>0</v>
      </c>
      <c r="P216" s="39">
        <v>0</v>
      </c>
    </row>
    <row r="217" spans="1:16">
      <c r="A217" s="72" t="s">
        <v>291</v>
      </c>
      <c r="B217" s="39">
        <v>0</v>
      </c>
      <c r="C217" s="39">
        <v>0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39">
        <v>0</v>
      </c>
      <c r="J217" s="39">
        <v>1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72" t="s">
        <v>292</v>
      </c>
      <c r="B218" s="39">
        <v>0</v>
      </c>
      <c r="C218" s="39">
        <v>0</v>
      </c>
      <c r="D218" s="39">
        <v>0</v>
      </c>
      <c r="E218" s="39">
        <v>7</v>
      </c>
      <c r="F218" s="39">
        <v>2</v>
      </c>
      <c r="G218" s="39">
        <v>0</v>
      </c>
      <c r="H218" s="39">
        <v>0</v>
      </c>
      <c r="I218" s="39">
        <v>0</v>
      </c>
      <c r="J218" s="39">
        <v>4</v>
      </c>
      <c r="K218" s="39">
        <v>0</v>
      </c>
      <c r="L218" s="39">
        <v>4</v>
      </c>
      <c r="M218" s="39">
        <v>0</v>
      </c>
      <c r="N218" s="39">
        <v>0</v>
      </c>
      <c r="O218" s="39">
        <v>0</v>
      </c>
      <c r="P218" s="39">
        <v>0</v>
      </c>
    </row>
    <row r="219" spans="1:16">
      <c r="A219" s="72" t="s">
        <v>293</v>
      </c>
      <c r="B219" s="39">
        <v>0</v>
      </c>
      <c r="C219" s="39">
        <v>0</v>
      </c>
      <c r="D219" s="39">
        <v>0</v>
      </c>
      <c r="E219" s="39">
        <v>2</v>
      </c>
      <c r="F219" s="39">
        <v>0</v>
      </c>
      <c r="G219" s="39">
        <v>0</v>
      </c>
      <c r="H219" s="39">
        <v>0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72" t="s">
        <v>294</v>
      </c>
      <c r="B220" s="39">
        <v>0</v>
      </c>
      <c r="C220" s="39">
        <v>0</v>
      </c>
      <c r="D220" s="39">
        <v>0</v>
      </c>
      <c r="E220" s="39">
        <v>6</v>
      </c>
      <c r="F220" s="39">
        <v>2</v>
      </c>
      <c r="G220" s="39">
        <v>0</v>
      </c>
      <c r="H220" s="39">
        <v>0</v>
      </c>
      <c r="I220" s="39">
        <v>0</v>
      </c>
      <c r="J220" s="39">
        <v>3</v>
      </c>
      <c r="K220" s="39">
        <v>1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72" t="s">
        <v>295</v>
      </c>
      <c r="B221" s="39">
        <v>0</v>
      </c>
      <c r="C221" s="39">
        <v>0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1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</row>
    <row r="222" spans="1:16">
      <c r="A222" s="72" t="s">
        <v>296</v>
      </c>
      <c r="B222" s="39">
        <v>0</v>
      </c>
      <c r="C222" s="39">
        <v>0</v>
      </c>
      <c r="D222" s="39">
        <v>0</v>
      </c>
      <c r="E222" s="39">
        <v>13</v>
      </c>
      <c r="F222" s="39">
        <v>0</v>
      </c>
      <c r="G222" s="39">
        <v>1</v>
      </c>
      <c r="H222" s="39">
        <v>0</v>
      </c>
      <c r="I222" s="39">
        <v>0</v>
      </c>
      <c r="J222" s="39">
        <v>3</v>
      </c>
      <c r="K222" s="39">
        <v>0</v>
      </c>
      <c r="L222" s="39">
        <v>3</v>
      </c>
      <c r="M222" s="39">
        <v>2</v>
      </c>
      <c r="N222" s="39">
        <v>0</v>
      </c>
      <c r="O222" s="39">
        <v>0</v>
      </c>
      <c r="P222" s="39">
        <v>0</v>
      </c>
    </row>
    <row r="223" spans="1:16">
      <c r="A223" s="72" t="s">
        <v>297</v>
      </c>
      <c r="B223" s="39">
        <v>0</v>
      </c>
      <c r="C223" s="39">
        <v>0</v>
      </c>
      <c r="D223" s="39">
        <v>0</v>
      </c>
      <c r="E223" s="39">
        <v>19</v>
      </c>
      <c r="F223" s="39">
        <v>0</v>
      </c>
      <c r="G223" s="39">
        <v>0</v>
      </c>
      <c r="H223" s="39">
        <v>1</v>
      </c>
      <c r="I223" s="39">
        <v>0</v>
      </c>
      <c r="J223" s="39">
        <v>7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</row>
    <row r="224" spans="1:16">
      <c r="A224" s="72" t="s">
        <v>298</v>
      </c>
      <c r="B224" s="39">
        <v>0</v>
      </c>
      <c r="C224" s="39">
        <v>0</v>
      </c>
      <c r="D224" s="39">
        <v>0</v>
      </c>
      <c r="E224" s="39">
        <v>3</v>
      </c>
      <c r="F224" s="39">
        <v>1</v>
      </c>
      <c r="G224" s="39">
        <v>0</v>
      </c>
      <c r="H224" s="39">
        <v>0</v>
      </c>
      <c r="I224" s="39">
        <v>0</v>
      </c>
      <c r="J224" s="39">
        <v>1</v>
      </c>
      <c r="K224" s="39">
        <v>0</v>
      </c>
      <c r="L224" s="39">
        <v>1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72" t="s">
        <v>299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72" t="s">
        <v>300</v>
      </c>
      <c r="B226" s="39">
        <v>1</v>
      </c>
      <c r="C226" s="39">
        <v>1</v>
      </c>
      <c r="D226" s="39">
        <v>0</v>
      </c>
      <c r="E226" s="39">
        <v>21</v>
      </c>
      <c r="F226" s="39">
        <v>2</v>
      </c>
      <c r="G226" s="39">
        <v>0</v>
      </c>
      <c r="H226" s="39">
        <v>1</v>
      </c>
      <c r="I226" s="39">
        <v>0</v>
      </c>
      <c r="J226" s="39">
        <v>15</v>
      </c>
      <c r="K226" s="39">
        <v>1</v>
      </c>
      <c r="L226" s="39">
        <v>8</v>
      </c>
      <c r="M226" s="39">
        <v>8</v>
      </c>
      <c r="N226" s="39">
        <v>0</v>
      </c>
      <c r="O226" s="39">
        <v>0</v>
      </c>
      <c r="P226" s="39">
        <v>1</v>
      </c>
    </row>
    <row r="227" spans="1:16">
      <c r="A227" s="72" t="s">
        <v>301</v>
      </c>
      <c r="B227" s="39">
        <v>0</v>
      </c>
      <c r="C227" s="39">
        <v>0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1</v>
      </c>
      <c r="N227" s="39">
        <v>0</v>
      </c>
      <c r="O227" s="39">
        <v>0</v>
      </c>
      <c r="P227" s="39">
        <v>0</v>
      </c>
    </row>
    <row r="228" spans="1:16">
      <c r="A228" s="72" t="s">
        <v>302</v>
      </c>
      <c r="B228" s="39">
        <v>0</v>
      </c>
      <c r="C228" s="39">
        <v>0</v>
      </c>
      <c r="D228" s="39">
        <v>0</v>
      </c>
      <c r="E228" s="39">
        <v>1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1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72" t="s">
        <v>303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72" t="s">
        <v>304</v>
      </c>
      <c r="B230" s="39">
        <v>0</v>
      </c>
      <c r="C230" s="39">
        <v>0</v>
      </c>
      <c r="D230" s="39">
        <v>0</v>
      </c>
      <c r="E230" s="39">
        <v>6</v>
      </c>
      <c r="F230" s="39">
        <v>0</v>
      </c>
      <c r="G230" s="39">
        <v>1</v>
      </c>
      <c r="H230" s="39">
        <v>2</v>
      </c>
      <c r="I230" s="39">
        <v>0</v>
      </c>
      <c r="J230" s="39">
        <v>16</v>
      </c>
      <c r="K230" s="39">
        <v>0</v>
      </c>
      <c r="L230" s="39">
        <v>1</v>
      </c>
      <c r="M230" s="39">
        <v>0</v>
      </c>
      <c r="N230" s="39">
        <v>0</v>
      </c>
      <c r="O230" s="39">
        <v>0</v>
      </c>
      <c r="P230" s="39">
        <v>0</v>
      </c>
    </row>
    <row r="231" spans="1:16">
      <c r="A231" s="72" t="s">
        <v>305</v>
      </c>
      <c r="B231" s="39">
        <v>0</v>
      </c>
      <c r="C231" s="39">
        <v>0</v>
      </c>
      <c r="D231" s="39">
        <v>0</v>
      </c>
      <c r="E231" s="39">
        <v>0</v>
      </c>
      <c r="F231" s="39">
        <v>0</v>
      </c>
      <c r="G231" s="39">
        <v>0</v>
      </c>
      <c r="H231" s="39">
        <v>1</v>
      </c>
      <c r="I231" s="39">
        <v>0</v>
      </c>
      <c r="J231" s="39">
        <v>1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72" t="s">
        <v>306</v>
      </c>
      <c r="B232" s="39">
        <v>0</v>
      </c>
      <c r="C232" s="39">
        <v>0</v>
      </c>
      <c r="D232" s="39">
        <v>0</v>
      </c>
      <c r="E232" s="39">
        <v>3</v>
      </c>
      <c r="F232" s="39">
        <v>1</v>
      </c>
      <c r="G232" s="39">
        <v>0</v>
      </c>
      <c r="H232" s="39">
        <v>1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72" t="s">
        <v>307</v>
      </c>
      <c r="B233" s="39">
        <v>0</v>
      </c>
      <c r="C233" s="39">
        <v>0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4</v>
      </c>
      <c r="K233" s="39">
        <v>2</v>
      </c>
      <c r="L233" s="39">
        <v>1</v>
      </c>
      <c r="M233" s="39">
        <v>1</v>
      </c>
      <c r="N233" s="39">
        <v>0</v>
      </c>
      <c r="O233" s="39">
        <v>0</v>
      </c>
      <c r="P233" s="39">
        <v>0</v>
      </c>
    </row>
    <row r="234" spans="1:16">
      <c r="A234" s="72" t="s">
        <v>308</v>
      </c>
      <c r="B234" s="39">
        <v>0</v>
      </c>
      <c r="C234" s="39">
        <v>0</v>
      </c>
      <c r="D234" s="39">
        <v>0</v>
      </c>
      <c r="E234" s="39">
        <v>35</v>
      </c>
      <c r="F234" s="39">
        <v>4</v>
      </c>
      <c r="G234" s="39">
        <v>0</v>
      </c>
      <c r="H234" s="39">
        <v>6</v>
      </c>
      <c r="I234" s="39">
        <v>0</v>
      </c>
      <c r="J234" s="39">
        <v>8</v>
      </c>
      <c r="K234" s="39">
        <v>1</v>
      </c>
      <c r="L234" s="39">
        <v>22</v>
      </c>
      <c r="M234" s="39">
        <v>7</v>
      </c>
      <c r="N234" s="39">
        <v>0</v>
      </c>
      <c r="O234" s="39">
        <v>0</v>
      </c>
      <c r="P234" s="39">
        <v>1</v>
      </c>
    </row>
    <row r="235" spans="1:16">
      <c r="A235" s="72" t="s">
        <v>309</v>
      </c>
      <c r="B235" s="39">
        <v>1</v>
      </c>
      <c r="C235" s="39">
        <v>1</v>
      </c>
      <c r="D235" s="39">
        <v>0</v>
      </c>
      <c r="E235" s="39">
        <v>6</v>
      </c>
      <c r="F235" s="39">
        <v>0</v>
      </c>
      <c r="G235" s="39">
        <v>0</v>
      </c>
      <c r="H235" s="39">
        <v>0</v>
      </c>
      <c r="I235" s="39">
        <v>0</v>
      </c>
      <c r="J235" s="39">
        <v>1</v>
      </c>
      <c r="K235" s="39">
        <v>0</v>
      </c>
      <c r="L235" s="39">
        <v>7</v>
      </c>
      <c r="M235" s="39">
        <v>0</v>
      </c>
      <c r="N235" s="39">
        <v>0</v>
      </c>
      <c r="O235" s="39">
        <v>0</v>
      </c>
      <c r="P235" s="39">
        <v>1</v>
      </c>
    </row>
    <row r="236" spans="1:16">
      <c r="A236" s="72" t="s">
        <v>310</v>
      </c>
      <c r="B236" s="39">
        <v>0</v>
      </c>
      <c r="C236" s="39">
        <v>0</v>
      </c>
      <c r="D236" s="39">
        <v>0</v>
      </c>
      <c r="E236" s="39">
        <v>6</v>
      </c>
      <c r="F236" s="39">
        <v>1</v>
      </c>
      <c r="G236" s="39">
        <v>0</v>
      </c>
      <c r="H236" s="39">
        <v>0</v>
      </c>
      <c r="I236" s="39">
        <v>0</v>
      </c>
      <c r="J236" s="39">
        <v>1</v>
      </c>
      <c r="K236" s="39">
        <v>3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72" t="s">
        <v>311</v>
      </c>
      <c r="B237" s="39">
        <v>0</v>
      </c>
      <c r="C237" s="39">
        <v>0</v>
      </c>
      <c r="D237" s="39">
        <v>0</v>
      </c>
      <c r="E237" s="39">
        <v>2</v>
      </c>
      <c r="F237" s="39">
        <v>2</v>
      </c>
      <c r="G237" s="39">
        <v>0</v>
      </c>
      <c r="H237" s="39">
        <v>0</v>
      </c>
      <c r="I237" s="39">
        <v>0</v>
      </c>
      <c r="J237" s="39">
        <v>1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72" t="s">
        <v>312</v>
      </c>
      <c r="B238" s="39">
        <v>0</v>
      </c>
      <c r="C238" s="39">
        <v>0</v>
      </c>
      <c r="D238" s="39">
        <v>0</v>
      </c>
      <c r="E238" s="39">
        <v>4</v>
      </c>
      <c r="F238" s="39">
        <v>1</v>
      </c>
      <c r="G238" s="39">
        <v>2</v>
      </c>
      <c r="H238" s="39">
        <v>0</v>
      </c>
      <c r="I238" s="39">
        <v>0</v>
      </c>
      <c r="J238" s="39">
        <v>2</v>
      </c>
      <c r="K238" s="39">
        <v>1</v>
      </c>
      <c r="L238" s="39">
        <v>1</v>
      </c>
      <c r="M238" s="39">
        <v>1</v>
      </c>
      <c r="N238" s="39">
        <v>0</v>
      </c>
      <c r="O238" s="39">
        <v>0</v>
      </c>
      <c r="P238" s="39">
        <v>0</v>
      </c>
    </row>
    <row r="239" spans="1:16">
      <c r="A239" s="72" t="s">
        <v>313</v>
      </c>
      <c r="B239" s="39">
        <v>1</v>
      </c>
      <c r="C239" s="39">
        <v>1</v>
      </c>
      <c r="D239" s="39">
        <v>0</v>
      </c>
      <c r="E239" s="39">
        <v>13</v>
      </c>
      <c r="F239" s="39">
        <v>0</v>
      </c>
      <c r="G239" s="39">
        <v>0</v>
      </c>
      <c r="H239" s="39">
        <v>0</v>
      </c>
      <c r="I239" s="39">
        <v>0</v>
      </c>
      <c r="J239" s="39">
        <v>4</v>
      </c>
      <c r="K239" s="39">
        <v>1</v>
      </c>
      <c r="L239" s="39">
        <v>1</v>
      </c>
      <c r="M239" s="39">
        <v>1</v>
      </c>
      <c r="N239" s="39">
        <v>0</v>
      </c>
      <c r="O239" s="39">
        <v>0</v>
      </c>
      <c r="P239" s="39">
        <v>1</v>
      </c>
    </row>
    <row r="240" spans="1:16">
      <c r="A240" s="72" t="s">
        <v>314</v>
      </c>
      <c r="B240" s="39">
        <v>0</v>
      </c>
      <c r="C240" s="39">
        <v>0</v>
      </c>
      <c r="D240" s="39">
        <v>0</v>
      </c>
      <c r="E240" s="39">
        <v>2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1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72" t="s">
        <v>315</v>
      </c>
      <c r="B241" s="39">
        <v>0</v>
      </c>
      <c r="C241" s="39">
        <v>0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72" t="s">
        <v>316</v>
      </c>
      <c r="B242" s="39">
        <v>1</v>
      </c>
      <c r="C242" s="39">
        <v>1</v>
      </c>
      <c r="D242" s="39">
        <v>0</v>
      </c>
      <c r="E242" s="39">
        <v>22</v>
      </c>
      <c r="F242" s="39">
        <v>2</v>
      </c>
      <c r="G242" s="39">
        <v>0</v>
      </c>
      <c r="H242" s="39">
        <v>1</v>
      </c>
      <c r="I242" s="39">
        <v>0</v>
      </c>
      <c r="J242" s="39">
        <v>15</v>
      </c>
      <c r="K242" s="39">
        <v>2</v>
      </c>
      <c r="L242" s="39">
        <v>5</v>
      </c>
      <c r="M242" s="39">
        <v>4</v>
      </c>
      <c r="N242" s="39">
        <v>0</v>
      </c>
      <c r="O242" s="39">
        <v>0</v>
      </c>
      <c r="P242" s="39">
        <v>1</v>
      </c>
    </row>
    <row r="243" spans="1:16">
      <c r="A243" s="72" t="s">
        <v>317</v>
      </c>
      <c r="B243" s="39">
        <v>1</v>
      </c>
      <c r="C243" s="39">
        <v>1</v>
      </c>
      <c r="D243" s="39">
        <v>0</v>
      </c>
      <c r="E243" s="39">
        <v>0</v>
      </c>
      <c r="F243" s="39">
        <v>0</v>
      </c>
      <c r="G243" s="39">
        <v>0</v>
      </c>
      <c r="H243" s="39">
        <v>0</v>
      </c>
      <c r="I243" s="39">
        <v>0</v>
      </c>
      <c r="J243" s="39">
        <v>1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1</v>
      </c>
    </row>
    <row r="244" spans="1:16">
      <c r="A244" s="72" t="s">
        <v>318</v>
      </c>
      <c r="B244" s="39">
        <v>1</v>
      </c>
      <c r="C244" s="39">
        <v>2</v>
      </c>
      <c r="D244" s="39">
        <v>0</v>
      </c>
      <c r="E244" s="39">
        <v>49</v>
      </c>
      <c r="F244" s="39">
        <v>1</v>
      </c>
      <c r="G244" s="39">
        <v>6</v>
      </c>
      <c r="H244" s="39">
        <v>9</v>
      </c>
      <c r="I244" s="39">
        <v>2</v>
      </c>
      <c r="J244" s="39">
        <v>74</v>
      </c>
      <c r="K244" s="39">
        <v>8</v>
      </c>
      <c r="L244" s="39">
        <v>7</v>
      </c>
      <c r="M244" s="39">
        <v>9</v>
      </c>
      <c r="N244" s="39">
        <v>0</v>
      </c>
      <c r="O244" s="39">
        <v>0</v>
      </c>
      <c r="P244" s="39">
        <v>2</v>
      </c>
    </row>
    <row r="245" spans="1:16">
      <c r="A245" s="72" t="s">
        <v>319</v>
      </c>
      <c r="B245" s="39">
        <v>0</v>
      </c>
      <c r="C245" s="39">
        <v>0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72" t="s">
        <v>320</v>
      </c>
      <c r="B246" s="39">
        <v>0</v>
      </c>
      <c r="C246" s="39">
        <v>0</v>
      </c>
      <c r="D246" s="39">
        <v>0</v>
      </c>
      <c r="E246" s="39">
        <v>3</v>
      </c>
      <c r="F246" s="39">
        <v>1</v>
      </c>
      <c r="G246" s="39">
        <v>0</v>
      </c>
      <c r="H246" s="39">
        <v>0</v>
      </c>
      <c r="I246" s="39">
        <v>0</v>
      </c>
      <c r="J246" s="39">
        <v>1</v>
      </c>
      <c r="K246" s="39">
        <v>0</v>
      </c>
      <c r="L246" s="39">
        <v>0</v>
      </c>
      <c r="M246" s="39">
        <v>1</v>
      </c>
      <c r="N246" s="39">
        <v>0</v>
      </c>
      <c r="O246" s="39">
        <v>0</v>
      </c>
      <c r="P246" s="39">
        <v>0</v>
      </c>
    </row>
    <row r="247" spans="1:16">
      <c r="A247" s="72" t="s">
        <v>321</v>
      </c>
      <c r="B247" s="39">
        <v>0</v>
      </c>
      <c r="C247" s="39">
        <v>0</v>
      </c>
      <c r="D247" s="39">
        <v>0</v>
      </c>
      <c r="E247" s="39">
        <v>2</v>
      </c>
      <c r="F247" s="39">
        <v>0</v>
      </c>
      <c r="G247" s="39">
        <v>0</v>
      </c>
      <c r="H247" s="39">
        <v>0</v>
      </c>
      <c r="I247" s="39">
        <v>0</v>
      </c>
      <c r="J247" s="39">
        <v>0</v>
      </c>
      <c r="K247" s="39">
        <v>2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72" t="s">
        <v>322</v>
      </c>
      <c r="B248" s="39">
        <v>0</v>
      </c>
      <c r="C248" s="39">
        <v>0</v>
      </c>
      <c r="D248" s="39">
        <v>0</v>
      </c>
      <c r="E248" s="39">
        <v>2</v>
      </c>
      <c r="F248" s="39">
        <v>0</v>
      </c>
      <c r="G248" s="39">
        <v>0</v>
      </c>
      <c r="H248" s="39">
        <v>0</v>
      </c>
      <c r="I248" s="39">
        <v>0</v>
      </c>
      <c r="J248" s="39">
        <v>1</v>
      </c>
      <c r="K248" s="39">
        <v>0</v>
      </c>
      <c r="L248" s="39">
        <v>1</v>
      </c>
      <c r="M248" s="39">
        <v>1</v>
      </c>
      <c r="N248" s="39">
        <v>0</v>
      </c>
      <c r="O248" s="39">
        <v>0</v>
      </c>
      <c r="P248" s="39">
        <v>0</v>
      </c>
    </row>
    <row r="249" spans="1:16">
      <c r="A249" s="72" t="s">
        <v>323</v>
      </c>
      <c r="B249" s="39">
        <v>0</v>
      </c>
      <c r="C249" s="39">
        <v>0</v>
      </c>
      <c r="D249" s="39">
        <v>0</v>
      </c>
      <c r="E249" s="39">
        <v>1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72" t="s">
        <v>324</v>
      </c>
      <c r="B250" s="39">
        <v>0</v>
      </c>
      <c r="C250" s="39">
        <v>0</v>
      </c>
      <c r="D250" s="39">
        <v>0</v>
      </c>
      <c r="E250" s="39">
        <v>5</v>
      </c>
      <c r="F250" s="39">
        <v>5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</row>
    <row r="251" spans="1:16">
      <c r="A251" s="72" t="s">
        <v>325</v>
      </c>
      <c r="B251" s="39">
        <v>0</v>
      </c>
      <c r="C251" s="39">
        <v>0</v>
      </c>
      <c r="D251" s="39">
        <v>0</v>
      </c>
      <c r="E251" s="39">
        <v>4</v>
      </c>
      <c r="F251" s="39">
        <v>0</v>
      </c>
      <c r="G251" s="39">
        <v>1</v>
      </c>
      <c r="H251" s="39">
        <v>0</v>
      </c>
      <c r="I251" s="39">
        <v>0</v>
      </c>
      <c r="J251" s="39">
        <v>2</v>
      </c>
      <c r="K251" s="39">
        <v>0</v>
      </c>
      <c r="L251" s="39">
        <v>2</v>
      </c>
      <c r="M251" s="39">
        <v>0</v>
      </c>
      <c r="N251" s="39">
        <v>0</v>
      </c>
      <c r="O251" s="39">
        <v>0</v>
      </c>
      <c r="P251" s="39">
        <v>0</v>
      </c>
    </row>
    <row r="252" spans="1:16">
      <c r="A252" s="72" t="s">
        <v>326</v>
      </c>
      <c r="B252" s="39">
        <v>0</v>
      </c>
      <c r="C252" s="39">
        <v>0</v>
      </c>
      <c r="D252" s="39">
        <v>0</v>
      </c>
      <c r="E252" s="39">
        <v>0</v>
      </c>
      <c r="F252" s="39">
        <v>0</v>
      </c>
      <c r="G252" s="39">
        <v>0</v>
      </c>
      <c r="H252" s="39">
        <v>0</v>
      </c>
      <c r="I252" s="39">
        <v>0</v>
      </c>
      <c r="J252" s="39">
        <v>1</v>
      </c>
      <c r="K252" s="39">
        <v>0</v>
      </c>
      <c r="L252" s="39">
        <v>0</v>
      </c>
      <c r="M252" s="39">
        <v>1</v>
      </c>
      <c r="N252" s="39">
        <v>0</v>
      </c>
      <c r="O252" s="39">
        <v>0</v>
      </c>
      <c r="P252" s="39">
        <v>0</v>
      </c>
    </row>
    <row r="253" spans="1:16">
      <c r="A253" s="72" t="s">
        <v>327</v>
      </c>
      <c r="B253" s="39">
        <v>0</v>
      </c>
      <c r="C253" s="39">
        <v>0</v>
      </c>
      <c r="D253" s="39">
        <v>0</v>
      </c>
      <c r="E253" s="39">
        <v>3</v>
      </c>
      <c r="F253" s="39">
        <v>1</v>
      </c>
      <c r="G253" s="39">
        <v>0</v>
      </c>
      <c r="H253" s="39">
        <v>0</v>
      </c>
      <c r="I253" s="39">
        <v>0</v>
      </c>
      <c r="J253" s="39">
        <v>2</v>
      </c>
      <c r="K253" s="39">
        <v>0</v>
      </c>
      <c r="L253" s="39">
        <v>1</v>
      </c>
      <c r="M253" s="39">
        <v>1</v>
      </c>
      <c r="N253" s="39">
        <v>0</v>
      </c>
      <c r="O253" s="39">
        <v>0</v>
      </c>
      <c r="P253" s="39">
        <v>0</v>
      </c>
    </row>
    <row r="254" spans="1:16">
      <c r="A254" s="72" t="s">
        <v>328</v>
      </c>
      <c r="B254" s="39">
        <v>0</v>
      </c>
      <c r="C254" s="39">
        <v>0</v>
      </c>
      <c r="D254" s="39">
        <v>0</v>
      </c>
      <c r="E254" s="39">
        <v>2</v>
      </c>
      <c r="F254" s="39">
        <v>0</v>
      </c>
      <c r="G254" s="39">
        <v>0</v>
      </c>
      <c r="H254" s="39">
        <v>0</v>
      </c>
      <c r="I254" s="39">
        <v>0</v>
      </c>
      <c r="J254" s="39">
        <v>5</v>
      </c>
      <c r="K254" s="39">
        <v>0</v>
      </c>
      <c r="L254" s="39">
        <v>1</v>
      </c>
      <c r="M254" s="39">
        <v>0</v>
      </c>
      <c r="N254" s="39">
        <v>0</v>
      </c>
      <c r="O254" s="39">
        <v>0</v>
      </c>
      <c r="P254" s="39">
        <v>0</v>
      </c>
    </row>
    <row r="255" spans="1:16">
      <c r="A255" s="72" t="s">
        <v>329</v>
      </c>
      <c r="B255" s="39">
        <v>0</v>
      </c>
      <c r="C255" s="39">
        <v>0</v>
      </c>
      <c r="D255" s="39">
        <v>0</v>
      </c>
      <c r="E255" s="39">
        <v>2</v>
      </c>
      <c r="F255" s="39">
        <v>0</v>
      </c>
      <c r="G255" s="39">
        <v>0</v>
      </c>
      <c r="H255" s="39">
        <v>0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72" t="s">
        <v>330</v>
      </c>
      <c r="B256" s="39">
        <v>1</v>
      </c>
      <c r="C256" s="39">
        <v>1</v>
      </c>
      <c r="D256" s="39">
        <v>0</v>
      </c>
      <c r="E256" s="39">
        <v>42</v>
      </c>
      <c r="F256" s="39">
        <v>0</v>
      </c>
      <c r="G256" s="39">
        <v>1</v>
      </c>
      <c r="H256" s="39">
        <v>3</v>
      </c>
      <c r="I256" s="39">
        <v>0</v>
      </c>
      <c r="J256" s="39">
        <v>35</v>
      </c>
      <c r="K256" s="39">
        <v>4</v>
      </c>
      <c r="L256" s="39">
        <v>5</v>
      </c>
      <c r="M256" s="39">
        <v>3</v>
      </c>
      <c r="N256" s="39">
        <v>0</v>
      </c>
      <c r="O256" s="39">
        <v>0</v>
      </c>
      <c r="P256" s="39">
        <v>1</v>
      </c>
    </row>
    <row r="257" spans="1:16">
      <c r="A257" s="72" t="s">
        <v>331</v>
      </c>
      <c r="B257" s="39">
        <v>0</v>
      </c>
      <c r="C257" s="39">
        <v>0</v>
      </c>
      <c r="D257" s="39">
        <v>0</v>
      </c>
      <c r="E257" s="39">
        <v>3</v>
      </c>
      <c r="F257" s="39">
        <v>0</v>
      </c>
      <c r="G257" s="39">
        <v>0</v>
      </c>
      <c r="H257" s="39">
        <v>0</v>
      </c>
      <c r="I257" s="39">
        <v>0</v>
      </c>
      <c r="J257" s="39">
        <v>3</v>
      </c>
      <c r="K257" s="39">
        <v>0</v>
      </c>
      <c r="L257" s="39">
        <v>0</v>
      </c>
      <c r="M257" s="39">
        <v>1</v>
      </c>
      <c r="N257" s="39">
        <v>0</v>
      </c>
      <c r="O257" s="39">
        <v>0</v>
      </c>
      <c r="P257" s="39">
        <v>0</v>
      </c>
    </row>
    <row r="258" spans="1:16">
      <c r="A258" s="72" t="s">
        <v>332</v>
      </c>
      <c r="B258" s="39">
        <v>0</v>
      </c>
      <c r="C258" s="39">
        <v>0</v>
      </c>
      <c r="D258" s="39">
        <v>0</v>
      </c>
      <c r="E258" s="39">
        <v>1</v>
      </c>
      <c r="F258" s="39">
        <v>0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</row>
    <row r="259" spans="1:16">
      <c r="A259" s="72" t="s">
        <v>333</v>
      </c>
      <c r="B259" s="39">
        <v>0</v>
      </c>
      <c r="C259" s="39">
        <v>0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39">
        <v>0</v>
      </c>
      <c r="J259" s="39">
        <v>1</v>
      </c>
      <c r="K259" s="39">
        <v>0</v>
      </c>
      <c r="L259" s="39">
        <v>1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72" t="s">
        <v>334</v>
      </c>
      <c r="B260" s="39">
        <v>0</v>
      </c>
      <c r="C260" s="39">
        <v>0</v>
      </c>
      <c r="D260" s="39">
        <v>0</v>
      </c>
      <c r="E260" s="39">
        <v>5</v>
      </c>
      <c r="F260" s="39">
        <v>0</v>
      </c>
      <c r="G260" s="39">
        <v>1</v>
      </c>
      <c r="H260" s="39">
        <v>0</v>
      </c>
      <c r="I260" s="39">
        <v>0</v>
      </c>
      <c r="J260" s="39">
        <v>2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72" t="s">
        <v>335</v>
      </c>
      <c r="B261" s="39">
        <v>0</v>
      </c>
      <c r="C261" s="39">
        <v>0</v>
      </c>
      <c r="D261" s="39">
        <v>0</v>
      </c>
      <c r="E261" s="39">
        <v>5</v>
      </c>
      <c r="F261" s="39">
        <v>2</v>
      </c>
      <c r="G261" s="39">
        <v>0</v>
      </c>
      <c r="H261" s="39">
        <v>0</v>
      </c>
      <c r="I261" s="39">
        <v>0</v>
      </c>
      <c r="J261" s="39">
        <v>3</v>
      </c>
      <c r="K261" s="39">
        <v>1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72" t="s">
        <v>336</v>
      </c>
      <c r="B262" s="39">
        <v>0</v>
      </c>
      <c r="C262" s="39">
        <v>0</v>
      </c>
      <c r="D262" s="39">
        <v>0</v>
      </c>
      <c r="E262" s="39">
        <v>1</v>
      </c>
      <c r="F262" s="39">
        <v>0</v>
      </c>
      <c r="G262" s="39">
        <v>0</v>
      </c>
      <c r="H262" s="39">
        <v>1</v>
      </c>
      <c r="I262" s="39">
        <v>0</v>
      </c>
      <c r="J262" s="39">
        <v>2</v>
      </c>
      <c r="K262" s="39">
        <v>0</v>
      </c>
      <c r="L262" s="39">
        <v>2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72" t="s">
        <v>337</v>
      </c>
      <c r="B263" s="39">
        <v>0</v>
      </c>
      <c r="C263" s="39">
        <v>0</v>
      </c>
      <c r="D263" s="39">
        <v>0</v>
      </c>
      <c r="E263" s="39">
        <v>3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1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72" t="s">
        <v>338</v>
      </c>
      <c r="B264" s="39">
        <v>0</v>
      </c>
      <c r="C264" s="39">
        <v>0</v>
      </c>
      <c r="D264" s="39">
        <v>0</v>
      </c>
      <c r="E264" s="39">
        <v>3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72" t="s">
        <v>339</v>
      </c>
      <c r="B265" s="39">
        <v>0</v>
      </c>
      <c r="C265" s="39">
        <v>0</v>
      </c>
      <c r="D265" s="39">
        <v>0</v>
      </c>
      <c r="E265" s="39">
        <v>2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</row>
    <row r="266" spans="1:16">
      <c r="A266" s="72" t="s">
        <v>340</v>
      </c>
      <c r="B266" s="39">
        <v>0</v>
      </c>
      <c r="C266" s="39">
        <v>0</v>
      </c>
      <c r="D266" s="39">
        <v>0</v>
      </c>
      <c r="E266" s="39">
        <v>4</v>
      </c>
      <c r="F266" s="39">
        <v>2</v>
      </c>
      <c r="G266" s="39">
        <v>0</v>
      </c>
      <c r="H266" s="39">
        <v>0</v>
      </c>
      <c r="I266" s="39">
        <v>0</v>
      </c>
      <c r="J266" s="39">
        <v>2</v>
      </c>
      <c r="K266" s="39">
        <v>2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72" t="s">
        <v>341</v>
      </c>
      <c r="B267" s="39">
        <v>0</v>
      </c>
      <c r="C267" s="39">
        <v>0</v>
      </c>
      <c r="D267" s="39">
        <v>0</v>
      </c>
      <c r="E267" s="39">
        <v>4</v>
      </c>
      <c r="F267" s="39">
        <v>2</v>
      </c>
      <c r="G267" s="39">
        <v>2</v>
      </c>
      <c r="H267" s="39">
        <v>1</v>
      </c>
      <c r="I267" s="39">
        <v>0</v>
      </c>
      <c r="J267" s="39">
        <v>1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72" t="s">
        <v>342</v>
      </c>
      <c r="B268" s="39">
        <v>0</v>
      </c>
      <c r="C268" s="39">
        <v>0</v>
      </c>
      <c r="D268" s="39">
        <v>0</v>
      </c>
      <c r="E268" s="39">
        <v>1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72" t="s">
        <v>343</v>
      </c>
      <c r="B269" s="39">
        <v>0</v>
      </c>
      <c r="C269" s="39">
        <v>0</v>
      </c>
      <c r="D269" s="39">
        <v>0</v>
      </c>
      <c r="E269" s="39">
        <v>1</v>
      </c>
      <c r="F269" s="39">
        <v>1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72" t="s">
        <v>344</v>
      </c>
      <c r="B270" s="39">
        <v>0</v>
      </c>
      <c r="C270" s="39">
        <v>0</v>
      </c>
      <c r="D270" s="39">
        <v>0</v>
      </c>
      <c r="E270" s="39">
        <v>0</v>
      </c>
      <c r="F270" s="39">
        <v>0</v>
      </c>
      <c r="G270" s="39">
        <v>0</v>
      </c>
      <c r="H270" s="39">
        <v>0</v>
      </c>
      <c r="I270" s="39">
        <v>0</v>
      </c>
      <c r="J270" s="39">
        <v>1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72" t="s">
        <v>345</v>
      </c>
      <c r="B271" s="39">
        <v>0</v>
      </c>
      <c r="C271" s="39">
        <v>0</v>
      </c>
      <c r="D271" s="39">
        <v>0</v>
      </c>
      <c r="E271" s="39">
        <v>38</v>
      </c>
      <c r="F271" s="39">
        <v>1</v>
      </c>
      <c r="G271" s="39">
        <v>3</v>
      </c>
      <c r="H271" s="39">
        <v>5</v>
      </c>
      <c r="I271" s="39">
        <v>0</v>
      </c>
      <c r="J271" s="39">
        <v>43</v>
      </c>
      <c r="K271" s="39">
        <v>0</v>
      </c>
      <c r="L271" s="39">
        <v>45</v>
      </c>
      <c r="M271" s="39">
        <v>12</v>
      </c>
      <c r="N271" s="39">
        <v>0</v>
      </c>
      <c r="O271" s="39">
        <v>0</v>
      </c>
      <c r="P271" s="39">
        <v>0</v>
      </c>
    </row>
    <row r="272" spans="1:16">
      <c r="A272" s="72" t="s">
        <v>346</v>
      </c>
      <c r="B272" s="39">
        <v>0</v>
      </c>
      <c r="C272" s="39">
        <v>0</v>
      </c>
      <c r="D272" s="39">
        <v>0</v>
      </c>
      <c r="E272" s="39">
        <v>1</v>
      </c>
      <c r="F272" s="39">
        <v>0</v>
      </c>
      <c r="G272" s="39">
        <v>0</v>
      </c>
      <c r="H272" s="39">
        <v>0</v>
      </c>
      <c r="I272" s="39">
        <v>0</v>
      </c>
      <c r="J272" s="39">
        <v>1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72" t="s">
        <v>347</v>
      </c>
      <c r="B273" s="39">
        <v>0</v>
      </c>
      <c r="C273" s="39">
        <v>0</v>
      </c>
      <c r="D273" s="39">
        <v>0</v>
      </c>
      <c r="E273" s="39">
        <v>1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1</v>
      </c>
      <c r="L273" s="39">
        <v>1</v>
      </c>
      <c r="M273" s="39">
        <v>0</v>
      </c>
      <c r="N273" s="39">
        <v>0</v>
      </c>
      <c r="O273" s="39">
        <v>0</v>
      </c>
      <c r="P273" s="39">
        <v>0</v>
      </c>
    </row>
    <row r="274" spans="1:16">
      <c r="A274" s="72" t="s">
        <v>348</v>
      </c>
      <c r="B274" s="39">
        <v>0</v>
      </c>
      <c r="C274" s="39">
        <v>0</v>
      </c>
      <c r="D274" s="39">
        <v>0</v>
      </c>
      <c r="E274" s="39">
        <v>5</v>
      </c>
      <c r="F274" s="39">
        <v>1</v>
      </c>
      <c r="G274" s="39">
        <v>0</v>
      </c>
      <c r="H274" s="39">
        <v>0</v>
      </c>
      <c r="I274" s="39">
        <v>1</v>
      </c>
      <c r="J274" s="39">
        <v>1</v>
      </c>
      <c r="K274" s="39">
        <v>0</v>
      </c>
      <c r="L274" s="39">
        <v>1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72" t="s">
        <v>349</v>
      </c>
      <c r="B275" s="39">
        <v>0</v>
      </c>
      <c r="C275" s="39">
        <v>0</v>
      </c>
      <c r="D275" s="39">
        <v>0</v>
      </c>
      <c r="E275" s="39">
        <v>1</v>
      </c>
      <c r="F275" s="39">
        <v>0</v>
      </c>
      <c r="G275" s="39">
        <v>0</v>
      </c>
      <c r="H275" s="39">
        <v>0</v>
      </c>
      <c r="I275" s="39">
        <v>0</v>
      </c>
      <c r="J275" s="39">
        <v>1</v>
      </c>
      <c r="K275" s="39">
        <v>0</v>
      </c>
      <c r="L275" s="39">
        <v>2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72" t="s">
        <v>350</v>
      </c>
      <c r="B276" s="39">
        <v>0</v>
      </c>
      <c r="C276" s="39">
        <v>0</v>
      </c>
      <c r="D276" s="39">
        <v>0</v>
      </c>
      <c r="E276" s="39">
        <v>14</v>
      </c>
      <c r="F276" s="39">
        <v>1</v>
      </c>
      <c r="G276" s="39">
        <v>2</v>
      </c>
      <c r="H276" s="39">
        <v>0</v>
      </c>
      <c r="I276" s="39">
        <v>0</v>
      </c>
      <c r="J276" s="39">
        <v>5</v>
      </c>
      <c r="K276" s="39">
        <v>1</v>
      </c>
      <c r="L276" s="39">
        <v>1</v>
      </c>
      <c r="M276" s="39">
        <v>2</v>
      </c>
      <c r="N276" s="39">
        <v>0</v>
      </c>
      <c r="O276" s="39">
        <v>0</v>
      </c>
      <c r="P276" s="39">
        <v>0</v>
      </c>
    </row>
    <row r="277" spans="1:16">
      <c r="A277" s="72" t="s">
        <v>351</v>
      </c>
      <c r="B277" s="39">
        <v>0</v>
      </c>
      <c r="C277" s="39">
        <v>0</v>
      </c>
      <c r="D277" s="39">
        <v>0</v>
      </c>
      <c r="E277" s="39">
        <v>6</v>
      </c>
      <c r="F277" s="39">
        <v>0</v>
      </c>
      <c r="G277" s="39">
        <v>0</v>
      </c>
      <c r="H277" s="39">
        <v>0</v>
      </c>
      <c r="I277" s="39">
        <v>0</v>
      </c>
      <c r="J277" s="39">
        <v>1</v>
      </c>
      <c r="K277" s="39">
        <v>0</v>
      </c>
      <c r="L277" s="39">
        <v>1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72" t="s">
        <v>352</v>
      </c>
      <c r="B278" s="39">
        <v>0</v>
      </c>
      <c r="C278" s="39">
        <v>0</v>
      </c>
      <c r="D278" s="39">
        <v>0</v>
      </c>
      <c r="E278" s="39">
        <v>0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72" t="s">
        <v>353</v>
      </c>
      <c r="B279" s="39">
        <v>0</v>
      </c>
      <c r="C279" s="39">
        <v>0</v>
      </c>
      <c r="D279" s="39">
        <v>0</v>
      </c>
      <c r="E279" s="39">
        <v>1</v>
      </c>
      <c r="F279" s="39">
        <v>0</v>
      </c>
      <c r="G279" s="39">
        <v>0</v>
      </c>
      <c r="H279" s="39">
        <v>0</v>
      </c>
      <c r="I279" s="39">
        <v>0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72" t="s">
        <v>354</v>
      </c>
      <c r="B280" s="39">
        <v>0</v>
      </c>
      <c r="C280" s="39">
        <v>0</v>
      </c>
      <c r="D280" s="39">
        <v>0</v>
      </c>
      <c r="E280" s="39">
        <v>6</v>
      </c>
      <c r="F280" s="39">
        <v>0</v>
      </c>
      <c r="G280" s="39">
        <v>0</v>
      </c>
      <c r="H280" s="39">
        <v>0</v>
      </c>
      <c r="I280" s="39">
        <v>0</v>
      </c>
      <c r="J280" s="39">
        <v>15</v>
      </c>
      <c r="K280" s="39">
        <v>2</v>
      </c>
      <c r="L280" s="39">
        <v>2</v>
      </c>
      <c r="M280" s="39">
        <v>9</v>
      </c>
      <c r="N280" s="39">
        <v>0</v>
      </c>
      <c r="O280" s="39">
        <v>0</v>
      </c>
      <c r="P280" s="39">
        <v>0</v>
      </c>
    </row>
    <row r="281" spans="1:16">
      <c r="A281" s="72" t="s">
        <v>355</v>
      </c>
      <c r="B281" s="39">
        <v>0</v>
      </c>
      <c r="C281" s="39">
        <v>0</v>
      </c>
      <c r="D281" s="39">
        <v>0</v>
      </c>
      <c r="E281" s="39">
        <v>1</v>
      </c>
      <c r="F281" s="39">
        <v>0</v>
      </c>
      <c r="G281" s="39">
        <v>0</v>
      </c>
      <c r="H281" s="39">
        <v>0</v>
      </c>
      <c r="I281" s="39">
        <v>0</v>
      </c>
      <c r="J281" s="39">
        <v>2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72" t="s">
        <v>356</v>
      </c>
      <c r="B282" s="39">
        <v>0</v>
      </c>
      <c r="C282" s="39">
        <v>0</v>
      </c>
      <c r="D282" s="39">
        <v>0</v>
      </c>
      <c r="E282" s="39">
        <v>12</v>
      </c>
      <c r="F282" s="39">
        <v>0</v>
      </c>
      <c r="G282" s="39">
        <v>1</v>
      </c>
      <c r="H282" s="39">
        <v>0</v>
      </c>
      <c r="I282" s="39">
        <v>0</v>
      </c>
      <c r="J282" s="39">
        <v>8</v>
      </c>
      <c r="K282" s="39">
        <v>1</v>
      </c>
      <c r="L282" s="39">
        <v>1</v>
      </c>
      <c r="M282" s="39">
        <v>0</v>
      </c>
      <c r="N282" s="39">
        <v>0</v>
      </c>
      <c r="O282" s="39">
        <v>0</v>
      </c>
      <c r="P282" s="39">
        <v>0</v>
      </c>
    </row>
    <row r="283" spans="1:16">
      <c r="A283" s="72" t="s">
        <v>357</v>
      </c>
      <c r="B283" s="39">
        <v>0</v>
      </c>
      <c r="C283" s="39">
        <v>0</v>
      </c>
      <c r="D283" s="39">
        <v>0</v>
      </c>
      <c r="E283" s="39">
        <v>1</v>
      </c>
      <c r="F283" s="39">
        <v>1</v>
      </c>
      <c r="G283" s="39">
        <v>0</v>
      </c>
      <c r="H283" s="39">
        <v>3</v>
      </c>
      <c r="I283" s="39">
        <v>0</v>
      </c>
      <c r="J283" s="39">
        <v>1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72" t="s">
        <v>358</v>
      </c>
      <c r="B284" s="39">
        <v>0</v>
      </c>
      <c r="C284" s="39">
        <v>0</v>
      </c>
      <c r="D284" s="39">
        <v>0</v>
      </c>
      <c r="E284" s="39">
        <v>1</v>
      </c>
      <c r="F284" s="39">
        <v>0</v>
      </c>
      <c r="G284" s="39">
        <v>0</v>
      </c>
      <c r="H284" s="39">
        <v>0</v>
      </c>
      <c r="I284" s="39">
        <v>0</v>
      </c>
      <c r="J284" s="39">
        <v>2</v>
      </c>
      <c r="K284" s="39">
        <v>1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</row>
    <row r="285" spans="1:16">
      <c r="A285" s="72" t="s">
        <v>359</v>
      </c>
      <c r="B285" s="39">
        <v>0</v>
      </c>
      <c r="C285" s="39">
        <v>0</v>
      </c>
      <c r="D285" s="39">
        <v>0</v>
      </c>
      <c r="E285" s="39">
        <v>3</v>
      </c>
      <c r="F285" s="39">
        <v>0</v>
      </c>
      <c r="G285" s="39">
        <v>0</v>
      </c>
      <c r="H285" s="39">
        <v>0</v>
      </c>
      <c r="I285" s="39">
        <v>0</v>
      </c>
      <c r="J285" s="39">
        <v>7</v>
      </c>
      <c r="K285" s="39">
        <v>3</v>
      </c>
      <c r="L285" s="39">
        <v>1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72" t="s">
        <v>360</v>
      </c>
      <c r="B286" s="39">
        <v>0</v>
      </c>
      <c r="C286" s="39">
        <v>0</v>
      </c>
      <c r="D286" s="39">
        <v>0</v>
      </c>
      <c r="E286" s="39">
        <v>1</v>
      </c>
      <c r="F286" s="39">
        <v>1</v>
      </c>
      <c r="G286" s="39">
        <v>0</v>
      </c>
      <c r="H286" s="39">
        <v>0</v>
      </c>
      <c r="I286" s="39">
        <v>0</v>
      </c>
      <c r="J286" s="39">
        <v>1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72" t="s">
        <v>361</v>
      </c>
      <c r="B287" s="39">
        <v>0</v>
      </c>
      <c r="C287" s="39">
        <v>0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1</v>
      </c>
      <c r="K287" s="39">
        <v>0</v>
      </c>
      <c r="L287" s="39">
        <v>1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72" t="s">
        <v>362</v>
      </c>
      <c r="B288" s="39">
        <v>0</v>
      </c>
      <c r="C288" s="39">
        <v>0</v>
      </c>
      <c r="D288" s="39">
        <v>0</v>
      </c>
      <c r="E288" s="39">
        <v>1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</row>
    <row r="289" spans="1:16">
      <c r="A289" s="72" t="s">
        <v>363</v>
      </c>
      <c r="B289" s="39">
        <v>0</v>
      </c>
      <c r="C289" s="39">
        <v>0</v>
      </c>
      <c r="D289" s="39">
        <v>0</v>
      </c>
      <c r="E289" s="39">
        <v>0</v>
      </c>
      <c r="F289" s="39">
        <v>0</v>
      </c>
      <c r="G289" s="39">
        <v>0</v>
      </c>
      <c r="H289" s="39">
        <v>0</v>
      </c>
      <c r="I289" s="39">
        <v>0</v>
      </c>
      <c r="J289" s="39">
        <v>2</v>
      </c>
      <c r="K289" s="39">
        <v>0</v>
      </c>
      <c r="L289" s="39">
        <v>1</v>
      </c>
      <c r="M289" s="39">
        <v>0</v>
      </c>
      <c r="N289" s="39">
        <v>0</v>
      </c>
      <c r="O289" s="39">
        <v>0</v>
      </c>
      <c r="P289" s="39">
        <v>0</v>
      </c>
    </row>
    <row r="290" spans="1:16">
      <c r="A290" s="72" t="s">
        <v>364</v>
      </c>
      <c r="B290" s="39">
        <v>0</v>
      </c>
      <c r="C290" s="39">
        <v>0</v>
      </c>
      <c r="D290" s="39">
        <v>0</v>
      </c>
      <c r="E290" s="39">
        <v>12</v>
      </c>
      <c r="F290" s="39">
        <v>0</v>
      </c>
      <c r="G290" s="39">
        <v>2</v>
      </c>
      <c r="H290" s="39">
        <v>1</v>
      </c>
      <c r="I290" s="39">
        <v>0</v>
      </c>
      <c r="J290" s="39">
        <v>9</v>
      </c>
      <c r="K290" s="39">
        <v>1</v>
      </c>
      <c r="L290" s="39">
        <v>5</v>
      </c>
      <c r="M290" s="39">
        <v>1</v>
      </c>
      <c r="N290" s="39">
        <v>0</v>
      </c>
      <c r="O290" s="39">
        <v>0</v>
      </c>
      <c r="P290" s="39">
        <v>0</v>
      </c>
    </row>
    <row r="291" spans="1:16">
      <c r="A291" s="72" t="s">
        <v>365</v>
      </c>
      <c r="B291" s="39">
        <v>0</v>
      </c>
      <c r="C291" s="39">
        <v>0</v>
      </c>
      <c r="D291" s="39">
        <v>0</v>
      </c>
      <c r="E291" s="39">
        <v>0</v>
      </c>
      <c r="F291" s="39">
        <v>0</v>
      </c>
      <c r="G291" s="39">
        <v>0</v>
      </c>
      <c r="H291" s="39">
        <v>0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72" t="s">
        <v>366</v>
      </c>
      <c r="B292" s="39">
        <v>0</v>
      </c>
      <c r="C292" s="39">
        <v>0</v>
      </c>
      <c r="D292" s="39">
        <v>0</v>
      </c>
      <c r="E292" s="39">
        <v>5</v>
      </c>
      <c r="F292" s="39">
        <v>2</v>
      </c>
      <c r="G292" s="39">
        <v>0</v>
      </c>
      <c r="H292" s="39">
        <v>0</v>
      </c>
      <c r="I292" s="39">
        <v>0</v>
      </c>
      <c r="J292" s="39">
        <v>1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</row>
    <row r="293" spans="1:16">
      <c r="A293" s="72" t="s">
        <v>367</v>
      </c>
      <c r="B293" s="39">
        <v>0</v>
      </c>
      <c r="C293" s="39">
        <v>0</v>
      </c>
      <c r="D293" s="39">
        <v>0</v>
      </c>
      <c r="E293" s="39">
        <v>10</v>
      </c>
      <c r="F293" s="39">
        <v>0</v>
      </c>
      <c r="G293" s="39">
        <v>0</v>
      </c>
      <c r="H293" s="39">
        <v>1</v>
      </c>
      <c r="I293" s="39">
        <v>0</v>
      </c>
      <c r="J293" s="39">
        <v>18</v>
      </c>
      <c r="K293" s="39">
        <v>0</v>
      </c>
      <c r="L293" s="39">
        <v>8</v>
      </c>
      <c r="M293" s="39">
        <v>0</v>
      </c>
      <c r="N293" s="39">
        <v>0</v>
      </c>
      <c r="O293" s="39">
        <v>0</v>
      </c>
      <c r="P293" s="39">
        <v>0</v>
      </c>
    </row>
    <row r="294" spans="1:16">
      <c r="A294" s="72" t="s">
        <v>368</v>
      </c>
      <c r="B294" s="39">
        <v>0</v>
      </c>
      <c r="C294" s="39">
        <v>0</v>
      </c>
      <c r="D294" s="39">
        <v>0</v>
      </c>
      <c r="E294" s="39">
        <v>9</v>
      </c>
      <c r="F294" s="39">
        <v>0</v>
      </c>
      <c r="G294" s="39">
        <v>0</v>
      </c>
      <c r="H294" s="39">
        <v>1</v>
      </c>
      <c r="I294" s="39">
        <v>1</v>
      </c>
      <c r="J294" s="39">
        <v>21</v>
      </c>
      <c r="K294" s="39">
        <v>1</v>
      </c>
      <c r="L294" s="39">
        <v>4</v>
      </c>
      <c r="M294" s="39">
        <v>1</v>
      </c>
      <c r="N294" s="39">
        <v>0</v>
      </c>
      <c r="O294" s="39">
        <v>0</v>
      </c>
      <c r="P294" s="39">
        <v>0</v>
      </c>
    </row>
    <row r="295" spans="1:16">
      <c r="A295" s="72" t="s">
        <v>369</v>
      </c>
      <c r="B295" s="39">
        <v>0</v>
      </c>
      <c r="C295" s="39">
        <v>0</v>
      </c>
      <c r="D295" s="39">
        <v>0</v>
      </c>
      <c r="E295" s="39">
        <v>0</v>
      </c>
      <c r="F295" s="39">
        <v>0</v>
      </c>
      <c r="G295" s="39">
        <v>0</v>
      </c>
      <c r="H295" s="39">
        <v>0</v>
      </c>
      <c r="I295" s="39">
        <v>0</v>
      </c>
      <c r="J295" s="39">
        <v>3</v>
      </c>
      <c r="K295" s="39">
        <v>1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72" t="s">
        <v>370</v>
      </c>
      <c r="B296" s="39">
        <v>0</v>
      </c>
      <c r="C296" s="39">
        <v>0</v>
      </c>
      <c r="D296" s="39">
        <v>0</v>
      </c>
      <c r="E296" s="39">
        <v>2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72" t="s">
        <v>371</v>
      </c>
      <c r="B297" s="39">
        <v>2</v>
      </c>
      <c r="C297" s="39">
        <v>2</v>
      </c>
      <c r="D297" s="39">
        <v>0</v>
      </c>
      <c r="E297" s="39">
        <v>24</v>
      </c>
      <c r="F297" s="39">
        <v>1</v>
      </c>
      <c r="G297" s="39">
        <v>2</v>
      </c>
      <c r="H297" s="39">
        <v>1</v>
      </c>
      <c r="I297" s="39">
        <v>0</v>
      </c>
      <c r="J297" s="39">
        <v>19</v>
      </c>
      <c r="K297" s="39">
        <v>2</v>
      </c>
      <c r="L297" s="39">
        <v>0</v>
      </c>
      <c r="M297" s="39">
        <v>2</v>
      </c>
      <c r="N297" s="39">
        <v>0</v>
      </c>
      <c r="O297" s="39">
        <v>0</v>
      </c>
      <c r="P297" s="39">
        <v>2</v>
      </c>
    </row>
    <row r="298" spans="1:16">
      <c r="A298" s="72" t="s">
        <v>372</v>
      </c>
      <c r="B298" s="39">
        <v>0</v>
      </c>
      <c r="C298" s="39">
        <v>0</v>
      </c>
      <c r="D298" s="39">
        <v>0</v>
      </c>
      <c r="E298" s="39">
        <v>2</v>
      </c>
      <c r="F298" s="39">
        <v>0</v>
      </c>
      <c r="G298" s="39">
        <v>0</v>
      </c>
      <c r="H298" s="39">
        <v>0</v>
      </c>
      <c r="I298" s="39">
        <v>0</v>
      </c>
      <c r="J298" s="39">
        <v>1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72" t="s">
        <v>373</v>
      </c>
      <c r="B299" s="39">
        <v>0</v>
      </c>
      <c r="C299" s="39">
        <v>0</v>
      </c>
      <c r="D299" s="39">
        <v>0</v>
      </c>
      <c r="E299" s="39">
        <v>5</v>
      </c>
      <c r="F299" s="39">
        <v>0</v>
      </c>
      <c r="G299" s="39">
        <v>0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72" t="s">
        <v>374</v>
      </c>
      <c r="B300" s="39">
        <v>3</v>
      </c>
      <c r="C300" s="39">
        <v>3</v>
      </c>
      <c r="D300" s="39">
        <v>1</v>
      </c>
      <c r="E300" s="39">
        <v>225</v>
      </c>
      <c r="F300" s="39">
        <v>1</v>
      </c>
      <c r="G300" s="39">
        <v>24</v>
      </c>
      <c r="H300" s="39">
        <v>70</v>
      </c>
      <c r="I300" s="39">
        <v>18</v>
      </c>
      <c r="J300" s="39">
        <v>132</v>
      </c>
      <c r="K300" s="39">
        <v>5</v>
      </c>
      <c r="L300" s="39">
        <v>44</v>
      </c>
      <c r="M300" s="39">
        <v>24</v>
      </c>
      <c r="N300" s="39">
        <v>1</v>
      </c>
      <c r="O300" s="39">
        <v>0</v>
      </c>
      <c r="P300" s="39">
        <v>5</v>
      </c>
    </row>
    <row r="301" spans="1:16">
      <c r="A301" s="72" t="s">
        <v>375</v>
      </c>
      <c r="B301" s="39">
        <v>1</v>
      </c>
      <c r="C301" s="39">
        <v>1</v>
      </c>
      <c r="D301" s="39">
        <v>0</v>
      </c>
      <c r="E301" s="39">
        <v>2</v>
      </c>
      <c r="F301" s="39">
        <v>1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1</v>
      </c>
    </row>
    <row r="302" spans="1:16">
      <c r="A302" s="72" t="s">
        <v>376</v>
      </c>
      <c r="B302" s="39">
        <v>0</v>
      </c>
      <c r="C302" s="39">
        <v>0</v>
      </c>
      <c r="D302" s="39">
        <v>0</v>
      </c>
      <c r="E302" s="39">
        <v>2</v>
      </c>
      <c r="F302" s="39">
        <v>2</v>
      </c>
      <c r="G302" s="39">
        <v>0</v>
      </c>
      <c r="H302" s="39">
        <v>0</v>
      </c>
      <c r="I302" s="39">
        <v>0</v>
      </c>
      <c r="J302" s="39">
        <v>0</v>
      </c>
      <c r="K302" s="39">
        <v>1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72" t="s">
        <v>377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72" t="s">
        <v>378</v>
      </c>
      <c r="B304" s="39">
        <v>0</v>
      </c>
      <c r="C304" s="39">
        <v>0</v>
      </c>
      <c r="D304" s="39">
        <v>0</v>
      </c>
      <c r="E304" s="39">
        <v>66</v>
      </c>
      <c r="F304" s="39">
        <v>5</v>
      </c>
      <c r="G304" s="39">
        <v>1</v>
      </c>
      <c r="H304" s="39">
        <v>4</v>
      </c>
      <c r="I304" s="39">
        <v>1</v>
      </c>
      <c r="J304" s="39">
        <v>50</v>
      </c>
      <c r="K304" s="39">
        <v>1</v>
      </c>
      <c r="L304" s="39">
        <v>15</v>
      </c>
      <c r="M304" s="39">
        <v>22</v>
      </c>
      <c r="N304" s="39">
        <v>0</v>
      </c>
      <c r="O304" s="39">
        <v>0</v>
      </c>
      <c r="P304" s="39">
        <v>0</v>
      </c>
    </row>
    <row r="305" spans="1:16">
      <c r="A305" s="72" t="s">
        <v>379</v>
      </c>
      <c r="B305" s="39">
        <v>0</v>
      </c>
      <c r="C305" s="39">
        <v>0</v>
      </c>
      <c r="D305" s="39">
        <v>0</v>
      </c>
      <c r="E305" s="39">
        <v>2</v>
      </c>
      <c r="F305" s="39">
        <v>1</v>
      </c>
      <c r="G305" s="39">
        <v>2</v>
      </c>
      <c r="H305" s="39">
        <v>0</v>
      </c>
      <c r="I305" s="39">
        <v>0</v>
      </c>
      <c r="J305" s="39">
        <v>3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72" t="s">
        <v>380</v>
      </c>
      <c r="B306" s="39">
        <v>0</v>
      </c>
      <c r="C306" s="39">
        <v>0</v>
      </c>
      <c r="D306" s="39">
        <v>0</v>
      </c>
      <c r="E306" s="39">
        <v>21</v>
      </c>
      <c r="F306" s="39">
        <v>2</v>
      </c>
      <c r="G306" s="39">
        <v>2</v>
      </c>
      <c r="H306" s="39">
        <v>4</v>
      </c>
      <c r="I306" s="39">
        <v>0</v>
      </c>
      <c r="J306" s="39">
        <v>10</v>
      </c>
      <c r="K306" s="39">
        <v>1</v>
      </c>
      <c r="L306" s="39">
        <v>11</v>
      </c>
      <c r="M306" s="39">
        <v>5</v>
      </c>
      <c r="N306" s="39">
        <v>0</v>
      </c>
      <c r="O306" s="39">
        <v>0</v>
      </c>
      <c r="P306" s="39">
        <v>0</v>
      </c>
    </row>
    <row r="307" spans="1:16">
      <c r="A307" s="72" t="s">
        <v>381</v>
      </c>
      <c r="B307" s="39">
        <v>1</v>
      </c>
      <c r="C307" s="39">
        <v>1</v>
      </c>
      <c r="D307" s="39">
        <v>0</v>
      </c>
      <c r="E307" s="39">
        <v>29</v>
      </c>
      <c r="F307" s="39">
        <v>0</v>
      </c>
      <c r="G307" s="39">
        <v>1</v>
      </c>
      <c r="H307" s="39">
        <v>0</v>
      </c>
      <c r="I307" s="39">
        <v>0</v>
      </c>
      <c r="J307" s="39">
        <v>13</v>
      </c>
      <c r="K307" s="39">
        <v>1</v>
      </c>
      <c r="L307" s="39">
        <v>11</v>
      </c>
      <c r="M307" s="39">
        <v>1</v>
      </c>
      <c r="N307" s="39">
        <v>0</v>
      </c>
      <c r="O307" s="39">
        <v>0</v>
      </c>
      <c r="P307" s="39">
        <v>1</v>
      </c>
    </row>
    <row r="308" spans="1:16">
      <c r="A308" s="72" t="s">
        <v>382</v>
      </c>
      <c r="B308" s="39">
        <v>0</v>
      </c>
      <c r="C308" s="39">
        <v>0</v>
      </c>
      <c r="D308" s="39">
        <v>0</v>
      </c>
      <c r="E308" s="39">
        <v>1</v>
      </c>
      <c r="F308" s="39">
        <v>0</v>
      </c>
      <c r="G308" s="39">
        <v>1</v>
      </c>
      <c r="H308" s="39">
        <v>0</v>
      </c>
      <c r="I308" s="39">
        <v>0</v>
      </c>
      <c r="J308" s="39">
        <v>1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72" t="s">
        <v>383</v>
      </c>
      <c r="B309" s="39">
        <v>0</v>
      </c>
      <c r="C309" s="39">
        <v>0</v>
      </c>
      <c r="D309" s="39">
        <v>0</v>
      </c>
      <c r="E309" s="39">
        <v>19</v>
      </c>
      <c r="F309" s="39">
        <v>0</v>
      </c>
      <c r="G309" s="39">
        <v>7</v>
      </c>
      <c r="H309" s="39">
        <v>3</v>
      </c>
      <c r="I309" s="39">
        <v>0</v>
      </c>
      <c r="J309" s="39">
        <v>15</v>
      </c>
      <c r="K309" s="39">
        <v>2</v>
      </c>
      <c r="L309" s="39">
        <v>2</v>
      </c>
      <c r="M309" s="39">
        <v>1</v>
      </c>
      <c r="N309" s="39">
        <v>0</v>
      </c>
      <c r="O309" s="39">
        <v>0</v>
      </c>
      <c r="P309" s="39">
        <v>0</v>
      </c>
    </row>
    <row r="310" spans="1:16">
      <c r="A310" s="72" t="s">
        <v>384</v>
      </c>
      <c r="B310" s="39">
        <v>0</v>
      </c>
      <c r="C310" s="39">
        <v>0</v>
      </c>
      <c r="D310" s="39">
        <v>0</v>
      </c>
      <c r="E310" s="39">
        <v>11</v>
      </c>
      <c r="F310" s="39">
        <v>1</v>
      </c>
      <c r="G310" s="39">
        <v>2</v>
      </c>
      <c r="H310" s="39">
        <v>0</v>
      </c>
      <c r="I310" s="39">
        <v>0</v>
      </c>
      <c r="J310" s="39">
        <v>2</v>
      </c>
      <c r="K310" s="39">
        <v>0</v>
      </c>
      <c r="L310" s="39">
        <v>0</v>
      </c>
      <c r="M310" s="39">
        <v>0</v>
      </c>
      <c r="N310" s="39">
        <v>0</v>
      </c>
      <c r="O310" s="39">
        <v>0</v>
      </c>
      <c r="P310" s="39">
        <v>0</v>
      </c>
    </row>
    <row r="311" spans="1:16">
      <c r="A311" s="72" t="s">
        <v>385</v>
      </c>
      <c r="B311" s="39">
        <v>0</v>
      </c>
      <c r="C311" s="39">
        <v>0</v>
      </c>
      <c r="D311" s="39">
        <v>0</v>
      </c>
      <c r="E311" s="39">
        <v>11</v>
      </c>
      <c r="F311" s="39">
        <v>1</v>
      </c>
      <c r="G311" s="39">
        <v>0</v>
      </c>
      <c r="H311" s="39">
        <v>0</v>
      </c>
      <c r="I311" s="39">
        <v>0</v>
      </c>
      <c r="J311" s="39">
        <v>2</v>
      </c>
      <c r="K311" s="39">
        <v>0</v>
      </c>
      <c r="L311" s="39">
        <v>0</v>
      </c>
      <c r="M311" s="39">
        <v>1</v>
      </c>
      <c r="N311" s="39">
        <v>0</v>
      </c>
      <c r="O311" s="39">
        <v>0</v>
      </c>
      <c r="P311" s="39">
        <v>0</v>
      </c>
    </row>
    <row r="312" spans="1:16">
      <c r="A312" s="72" t="s">
        <v>386</v>
      </c>
      <c r="B312" s="39">
        <v>0</v>
      </c>
      <c r="C312" s="39">
        <v>0</v>
      </c>
      <c r="D312" s="39">
        <v>0</v>
      </c>
      <c r="E312" s="39">
        <v>1</v>
      </c>
      <c r="F312" s="39">
        <v>0</v>
      </c>
      <c r="G312" s="39">
        <v>0</v>
      </c>
      <c r="H312" s="39">
        <v>0</v>
      </c>
      <c r="I312" s="39">
        <v>0</v>
      </c>
      <c r="J312" s="39">
        <v>3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</row>
    <row r="313" spans="1:16">
      <c r="A313" s="72" t="s">
        <v>387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3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72" t="s">
        <v>388</v>
      </c>
      <c r="B314" s="39">
        <v>1</v>
      </c>
      <c r="C314" s="39">
        <v>1</v>
      </c>
      <c r="D314" s="39">
        <v>0</v>
      </c>
      <c r="E314" s="39">
        <v>40</v>
      </c>
      <c r="F314" s="39">
        <v>0</v>
      </c>
      <c r="G314" s="39">
        <v>5</v>
      </c>
      <c r="H314" s="39">
        <v>5</v>
      </c>
      <c r="I314" s="39">
        <v>3</v>
      </c>
      <c r="J314" s="39">
        <v>38</v>
      </c>
      <c r="K314" s="39">
        <v>1</v>
      </c>
      <c r="L314" s="39">
        <v>9</v>
      </c>
      <c r="M314" s="39">
        <v>3</v>
      </c>
      <c r="N314" s="39">
        <v>0</v>
      </c>
      <c r="O314" s="39">
        <v>0</v>
      </c>
      <c r="P314" s="39">
        <v>1</v>
      </c>
    </row>
    <row r="315" spans="1:16">
      <c r="A315" s="72" t="s">
        <v>389</v>
      </c>
      <c r="B315" s="39">
        <v>0</v>
      </c>
      <c r="C315" s="39">
        <v>0</v>
      </c>
      <c r="D315" s="39">
        <v>0</v>
      </c>
      <c r="E315" s="39">
        <v>2</v>
      </c>
      <c r="F315" s="39">
        <v>0</v>
      </c>
      <c r="G315" s="39">
        <v>1</v>
      </c>
      <c r="H315" s="39">
        <v>0</v>
      </c>
      <c r="I315" s="39">
        <v>0</v>
      </c>
      <c r="J315" s="39">
        <v>1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</row>
    <row r="316" spans="1:16">
      <c r="A316" s="72" t="s">
        <v>390</v>
      </c>
      <c r="B316" s="39">
        <v>0</v>
      </c>
      <c r="C316" s="39">
        <v>0</v>
      </c>
      <c r="D316" s="39">
        <v>0</v>
      </c>
      <c r="E316" s="39">
        <v>3</v>
      </c>
      <c r="F316" s="39">
        <v>0</v>
      </c>
      <c r="G316" s="39">
        <v>0</v>
      </c>
      <c r="H316" s="39">
        <v>0</v>
      </c>
      <c r="I316" s="39">
        <v>0</v>
      </c>
      <c r="J316" s="39">
        <v>2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72" t="s">
        <v>391</v>
      </c>
      <c r="B317" s="39">
        <v>2</v>
      </c>
      <c r="C317" s="39">
        <v>2</v>
      </c>
      <c r="D317" s="39">
        <v>0</v>
      </c>
      <c r="E317" s="39">
        <v>183</v>
      </c>
      <c r="F317" s="39">
        <v>1</v>
      </c>
      <c r="G317" s="39">
        <v>26</v>
      </c>
      <c r="H317" s="39">
        <v>36</v>
      </c>
      <c r="I317" s="39">
        <v>6</v>
      </c>
      <c r="J317" s="39">
        <v>169</v>
      </c>
      <c r="K317" s="39">
        <v>13</v>
      </c>
      <c r="L317" s="39">
        <v>25</v>
      </c>
      <c r="M317" s="39">
        <v>36</v>
      </c>
      <c r="N317" s="39">
        <v>0</v>
      </c>
      <c r="O317" s="39">
        <v>0</v>
      </c>
      <c r="P317" s="39">
        <v>4</v>
      </c>
    </row>
    <row r="318" spans="1:16">
      <c r="A318" s="72" t="s">
        <v>392</v>
      </c>
      <c r="B318" s="39">
        <v>0</v>
      </c>
      <c r="C318" s="39">
        <v>0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72" t="s">
        <v>393</v>
      </c>
      <c r="B319" s="39">
        <v>0</v>
      </c>
      <c r="C319" s="39">
        <v>0</v>
      </c>
      <c r="D319" s="39">
        <v>0</v>
      </c>
      <c r="E319" s="39">
        <v>4</v>
      </c>
      <c r="F319" s="39">
        <v>0</v>
      </c>
      <c r="G319" s="39">
        <v>0</v>
      </c>
      <c r="H319" s="39">
        <v>0</v>
      </c>
      <c r="I319" s="39">
        <v>0</v>
      </c>
      <c r="J319" s="39">
        <v>3</v>
      </c>
      <c r="K319" s="39">
        <v>1</v>
      </c>
      <c r="L319" s="39">
        <v>2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72" t="s">
        <v>394</v>
      </c>
      <c r="B320" s="39">
        <v>0</v>
      </c>
      <c r="C320" s="39">
        <v>0</v>
      </c>
      <c r="D320" s="39">
        <v>0</v>
      </c>
      <c r="E320" s="39">
        <v>1</v>
      </c>
      <c r="F320" s="39">
        <v>1</v>
      </c>
      <c r="G320" s="39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72" t="s">
        <v>395</v>
      </c>
      <c r="B321" s="39">
        <v>0</v>
      </c>
      <c r="C321" s="39">
        <v>0</v>
      </c>
      <c r="D321" s="39">
        <v>0</v>
      </c>
      <c r="E321" s="39">
        <v>7</v>
      </c>
      <c r="F321" s="39">
        <v>2</v>
      </c>
      <c r="G321" s="39">
        <v>0</v>
      </c>
      <c r="H321" s="39">
        <v>0</v>
      </c>
      <c r="I321" s="39">
        <v>0</v>
      </c>
      <c r="J321" s="39">
        <v>3</v>
      </c>
      <c r="K321" s="39">
        <v>0</v>
      </c>
      <c r="L321" s="39">
        <v>2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72" t="s">
        <v>396</v>
      </c>
      <c r="B322" s="39">
        <v>0</v>
      </c>
      <c r="C322" s="39">
        <v>0</v>
      </c>
      <c r="D322" s="39">
        <v>0</v>
      </c>
      <c r="E322" s="39">
        <v>2</v>
      </c>
      <c r="F322" s="39">
        <v>0</v>
      </c>
      <c r="G322" s="39">
        <v>1</v>
      </c>
      <c r="H322" s="39">
        <v>0</v>
      </c>
      <c r="I322" s="39">
        <v>0</v>
      </c>
      <c r="J322" s="39">
        <v>2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72" t="s">
        <v>397</v>
      </c>
      <c r="B323" s="39">
        <v>1</v>
      </c>
      <c r="C323" s="39">
        <v>1</v>
      </c>
      <c r="D323" s="39">
        <v>0</v>
      </c>
      <c r="E323" s="39">
        <v>278</v>
      </c>
      <c r="F323" s="39">
        <v>4</v>
      </c>
      <c r="G323" s="39">
        <v>14</v>
      </c>
      <c r="H323" s="39">
        <v>98</v>
      </c>
      <c r="I323" s="39">
        <v>3</v>
      </c>
      <c r="J323" s="39">
        <v>228</v>
      </c>
      <c r="K323" s="39">
        <v>14</v>
      </c>
      <c r="L323" s="39">
        <v>11</v>
      </c>
      <c r="M323" s="39">
        <v>33</v>
      </c>
      <c r="N323" s="39">
        <v>0</v>
      </c>
      <c r="O323" s="39">
        <v>0</v>
      </c>
      <c r="P323" s="39">
        <v>1</v>
      </c>
    </row>
    <row r="324" spans="1:16">
      <c r="A324" s="72" t="s">
        <v>398</v>
      </c>
      <c r="B324" s="39">
        <v>0</v>
      </c>
      <c r="C324" s="39">
        <v>0</v>
      </c>
      <c r="D324" s="39">
        <v>0</v>
      </c>
      <c r="E324" s="39">
        <v>3</v>
      </c>
      <c r="F324" s="39">
        <v>0</v>
      </c>
      <c r="G324" s="39">
        <v>0</v>
      </c>
      <c r="H324" s="39">
        <v>0</v>
      </c>
      <c r="I324" s="39">
        <v>0</v>
      </c>
      <c r="J324" s="39">
        <v>1</v>
      </c>
      <c r="K324" s="39">
        <v>1</v>
      </c>
      <c r="L324" s="39">
        <v>1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72" t="s">
        <v>399</v>
      </c>
      <c r="B325" s="39">
        <v>0</v>
      </c>
      <c r="C325" s="39">
        <v>0</v>
      </c>
      <c r="D325" s="39">
        <v>0</v>
      </c>
      <c r="E325" s="39">
        <v>2</v>
      </c>
      <c r="F325" s="39">
        <v>1</v>
      </c>
      <c r="G325" s="39">
        <v>0</v>
      </c>
      <c r="H325" s="39">
        <v>0</v>
      </c>
      <c r="I325" s="39">
        <v>0</v>
      </c>
      <c r="J325" s="39">
        <v>3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72" t="s">
        <v>400</v>
      </c>
      <c r="B326" s="39">
        <v>0</v>
      </c>
      <c r="C326" s="39">
        <v>0</v>
      </c>
      <c r="D326" s="39">
        <v>0</v>
      </c>
      <c r="E326" s="39">
        <v>4</v>
      </c>
      <c r="F326" s="39">
        <v>1</v>
      </c>
      <c r="G326" s="39">
        <v>0</v>
      </c>
      <c r="H326" s="39">
        <v>0</v>
      </c>
      <c r="I326" s="39">
        <v>0</v>
      </c>
      <c r="J326" s="39">
        <v>2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72" t="s">
        <v>401</v>
      </c>
      <c r="B327" s="39">
        <v>0</v>
      </c>
      <c r="C327" s="39">
        <v>0</v>
      </c>
      <c r="D327" s="39">
        <v>0</v>
      </c>
      <c r="E327" s="39">
        <v>2</v>
      </c>
      <c r="F327" s="39">
        <v>1</v>
      </c>
      <c r="G327" s="39">
        <v>0</v>
      </c>
      <c r="H327" s="39">
        <v>0</v>
      </c>
      <c r="I327" s="39">
        <v>0</v>
      </c>
      <c r="J327" s="39">
        <v>1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72" t="s">
        <v>402</v>
      </c>
      <c r="B328" s="39">
        <v>1</v>
      </c>
      <c r="C328" s="39">
        <v>1</v>
      </c>
      <c r="D328" s="39">
        <v>0</v>
      </c>
      <c r="E328" s="39">
        <v>0</v>
      </c>
      <c r="F328" s="39">
        <v>0</v>
      </c>
      <c r="G328" s="39">
        <v>0</v>
      </c>
      <c r="H328" s="39">
        <v>0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1</v>
      </c>
    </row>
    <row r="329" spans="1:16">
      <c r="A329" s="72" t="s">
        <v>403</v>
      </c>
      <c r="B329" s="39">
        <v>0</v>
      </c>
      <c r="C329" s="39">
        <v>0</v>
      </c>
      <c r="D329" s="39">
        <v>0</v>
      </c>
      <c r="E329" s="39">
        <v>4</v>
      </c>
      <c r="F329" s="39">
        <v>2</v>
      </c>
      <c r="G329" s="39">
        <v>0</v>
      </c>
      <c r="H329" s="39">
        <v>0</v>
      </c>
      <c r="I329" s="39">
        <v>0</v>
      </c>
      <c r="J329" s="39">
        <v>10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</row>
    <row r="330" spans="1:16">
      <c r="A330" s="72" t="s">
        <v>17</v>
      </c>
      <c r="B330" s="39">
        <v>0</v>
      </c>
      <c r="C330" s="39">
        <v>0</v>
      </c>
      <c r="D330" s="39">
        <v>0</v>
      </c>
      <c r="E330" s="39">
        <v>1</v>
      </c>
      <c r="F330" s="39">
        <v>0</v>
      </c>
      <c r="G330" s="39">
        <v>0</v>
      </c>
      <c r="H330" s="39">
        <v>0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72" t="s">
        <v>404</v>
      </c>
      <c r="B331" s="39">
        <v>0</v>
      </c>
      <c r="C331" s="39">
        <v>0</v>
      </c>
      <c r="D331" s="39">
        <v>0</v>
      </c>
      <c r="E331" s="39">
        <v>3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72" t="s">
        <v>405</v>
      </c>
      <c r="B332" s="39">
        <v>0</v>
      </c>
      <c r="C332" s="39">
        <v>0</v>
      </c>
      <c r="D332" s="39">
        <v>0</v>
      </c>
      <c r="E332" s="39">
        <v>15</v>
      </c>
      <c r="F332" s="39">
        <v>2</v>
      </c>
      <c r="G332" s="39">
        <v>1</v>
      </c>
      <c r="H332" s="39">
        <v>0</v>
      </c>
      <c r="I332" s="39">
        <v>0</v>
      </c>
      <c r="J332" s="39">
        <v>6</v>
      </c>
      <c r="K332" s="39">
        <v>0</v>
      </c>
      <c r="L332" s="39">
        <v>1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72" t="s">
        <v>406</v>
      </c>
      <c r="B333" s="39">
        <v>0</v>
      </c>
      <c r="C333" s="39">
        <v>0</v>
      </c>
      <c r="D333" s="39">
        <v>0</v>
      </c>
      <c r="E333" s="39">
        <v>7</v>
      </c>
      <c r="F333" s="39">
        <v>1</v>
      </c>
      <c r="G333" s="39">
        <v>0</v>
      </c>
      <c r="H333" s="39">
        <v>0</v>
      </c>
      <c r="I333" s="39">
        <v>0</v>
      </c>
      <c r="J333" s="39">
        <v>3</v>
      </c>
      <c r="K333" s="39">
        <v>2</v>
      </c>
      <c r="L333" s="39">
        <v>1</v>
      </c>
      <c r="M333" s="39">
        <v>1</v>
      </c>
      <c r="N333" s="39">
        <v>0</v>
      </c>
      <c r="O333" s="39">
        <v>0</v>
      </c>
      <c r="P333" s="39">
        <v>0</v>
      </c>
    </row>
    <row r="334" spans="1:16">
      <c r="A334" s="72" t="s">
        <v>407</v>
      </c>
      <c r="B334" s="39">
        <v>0</v>
      </c>
      <c r="C334" s="39">
        <v>0</v>
      </c>
      <c r="D334" s="39">
        <v>0</v>
      </c>
      <c r="E334" s="39">
        <v>1</v>
      </c>
      <c r="F334" s="39">
        <v>0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72" t="s">
        <v>408</v>
      </c>
      <c r="B335" s="39">
        <v>0</v>
      </c>
      <c r="C335" s="39">
        <v>0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39">
        <v>0</v>
      </c>
      <c r="J335" s="39">
        <v>1</v>
      </c>
      <c r="K335" s="39">
        <v>0</v>
      </c>
      <c r="L335" s="39">
        <v>1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72" t="s">
        <v>409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2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72" t="s">
        <v>410</v>
      </c>
      <c r="B337" s="39">
        <v>0</v>
      </c>
      <c r="C337" s="39">
        <v>0</v>
      </c>
      <c r="D337" s="39">
        <v>0</v>
      </c>
      <c r="E337" s="39">
        <v>19</v>
      </c>
      <c r="F337" s="39">
        <v>0</v>
      </c>
      <c r="G337" s="39">
        <v>2</v>
      </c>
      <c r="H337" s="39">
        <v>3</v>
      </c>
      <c r="I337" s="39">
        <v>3</v>
      </c>
      <c r="J337" s="39">
        <v>25</v>
      </c>
      <c r="K337" s="39">
        <v>0</v>
      </c>
      <c r="L337" s="39">
        <v>2</v>
      </c>
      <c r="M337" s="39">
        <v>3</v>
      </c>
      <c r="N337" s="39">
        <v>0</v>
      </c>
      <c r="O337" s="39">
        <v>0</v>
      </c>
      <c r="P337" s="39">
        <v>0</v>
      </c>
    </row>
    <row r="338" spans="1:16">
      <c r="A338" s="72" t="s">
        <v>411</v>
      </c>
      <c r="B338" s="39">
        <v>24</v>
      </c>
      <c r="C338" s="39">
        <v>25</v>
      </c>
      <c r="D338" s="39">
        <v>0</v>
      </c>
      <c r="E338" s="39">
        <v>1822</v>
      </c>
      <c r="F338" s="39">
        <v>3</v>
      </c>
      <c r="G338" s="39">
        <v>151</v>
      </c>
      <c r="H338" s="39">
        <v>1204</v>
      </c>
      <c r="I338" s="39">
        <v>161</v>
      </c>
      <c r="J338" s="39">
        <v>1543</v>
      </c>
      <c r="K338" s="39">
        <v>54</v>
      </c>
      <c r="L338" s="39">
        <v>183</v>
      </c>
      <c r="M338" s="39">
        <v>230</v>
      </c>
      <c r="N338" s="39">
        <v>0</v>
      </c>
      <c r="O338" s="39">
        <v>0</v>
      </c>
      <c r="P338" s="39">
        <v>26</v>
      </c>
    </row>
    <row r="339" spans="1:16">
      <c r="A339" s="72" t="s">
        <v>412</v>
      </c>
      <c r="B339" s="39">
        <v>0</v>
      </c>
      <c r="C339" s="39">
        <v>0</v>
      </c>
      <c r="D339" s="39">
        <v>0</v>
      </c>
      <c r="E339" s="39">
        <v>0</v>
      </c>
      <c r="F339" s="39">
        <v>0</v>
      </c>
      <c r="G339" s="39">
        <v>0</v>
      </c>
      <c r="H339" s="39">
        <v>0</v>
      </c>
      <c r="I339" s="39">
        <v>0</v>
      </c>
      <c r="J339" s="39">
        <v>1</v>
      </c>
      <c r="K339" s="39">
        <v>0</v>
      </c>
      <c r="L339" s="39">
        <v>1</v>
      </c>
      <c r="M339" s="39">
        <v>0</v>
      </c>
      <c r="N339" s="39">
        <v>0</v>
      </c>
      <c r="O339" s="39">
        <v>0</v>
      </c>
      <c r="P339" s="39">
        <v>0</v>
      </c>
    </row>
    <row r="340" spans="1:16">
      <c r="A340" s="72" t="s">
        <v>413</v>
      </c>
      <c r="B340" s="39">
        <v>0</v>
      </c>
      <c r="C340" s="39">
        <v>0</v>
      </c>
      <c r="D340" s="39">
        <v>0</v>
      </c>
      <c r="E340" s="39">
        <v>5</v>
      </c>
      <c r="F340" s="39">
        <v>0</v>
      </c>
      <c r="G340" s="39">
        <v>0</v>
      </c>
      <c r="H340" s="39">
        <v>0</v>
      </c>
      <c r="I340" s="39">
        <v>0</v>
      </c>
      <c r="J340" s="39">
        <v>0</v>
      </c>
      <c r="K340" s="39">
        <v>1</v>
      </c>
      <c r="L340" s="39">
        <v>1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72" t="s">
        <v>414</v>
      </c>
      <c r="B341" s="39">
        <v>0</v>
      </c>
      <c r="C341" s="39">
        <v>0</v>
      </c>
      <c r="D341" s="39">
        <v>0</v>
      </c>
      <c r="E341" s="39">
        <v>1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72" t="s">
        <v>415</v>
      </c>
      <c r="B342" s="39">
        <v>0</v>
      </c>
      <c r="C342" s="39">
        <v>0</v>
      </c>
      <c r="D342" s="39">
        <v>0</v>
      </c>
      <c r="E342" s="39">
        <v>2</v>
      </c>
      <c r="F342" s="39">
        <v>0</v>
      </c>
      <c r="G342" s="39">
        <v>1</v>
      </c>
      <c r="H342" s="39">
        <v>0</v>
      </c>
      <c r="I342" s="39">
        <v>0</v>
      </c>
      <c r="J342" s="39">
        <v>0</v>
      </c>
      <c r="K342" s="39">
        <v>3</v>
      </c>
      <c r="L342" s="39">
        <v>1</v>
      </c>
      <c r="M342" s="39">
        <v>1</v>
      </c>
      <c r="N342" s="39">
        <v>0</v>
      </c>
      <c r="O342" s="39">
        <v>0</v>
      </c>
      <c r="P342" s="39">
        <v>0</v>
      </c>
    </row>
    <row r="343" spans="1:16">
      <c r="A343" s="72" t="s">
        <v>416</v>
      </c>
      <c r="B343" s="39">
        <v>0</v>
      </c>
      <c r="C343" s="39">
        <v>0</v>
      </c>
      <c r="D343" s="39">
        <v>0</v>
      </c>
      <c r="E343" s="39">
        <v>4</v>
      </c>
      <c r="F343" s="39">
        <v>0</v>
      </c>
      <c r="G343" s="39">
        <v>0</v>
      </c>
      <c r="H343" s="39">
        <v>0</v>
      </c>
      <c r="I343" s="39">
        <v>0</v>
      </c>
      <c r="J343" s="39">
        <v>2</v>
      </c>
      <c r="K343" s="39">
        <v>0</v>
      </c>
      <c r="L343" s="39">
        <v>0</v>
      </c>
      <c r="M343" s="39">
        <v>2</v>
      </c>
      <c r="N343" s="39">
        <v>0</v>
      </c>
      <c r="O343" s="39">
        <v>0</v>
      </c>
      <c r="P343" s="39">
        <v>0</v>
      </c>
    </row>
    <row r="344" spans="1:16">
      <c r="A344" s="72" t="s">
        <v>417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1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72" t="s">
        <v>418</v>
      </c>
      <c r="B345" s="39">
        <v>0</v>
      </c>
      <c r="C345" s="39">
        <v>0</v>
      </c>
      <c r="D345" s="39">
        <v>0</v>
      </c>
      <c r="E345" s="39">
        <v>3</v>
      </c>
      <c r="F345" s="39">
        <v>0</v>
      </c>
      <c r="G345" s="39">
        <v>0</v>
      </c>
      <c r="H345" s="39">
        <v>1</v>
      </c>
      <c r="I345" s="39">
        <v>0</v>
      </c>
      <c r="J345" s="39">
        <v>4</v>
      </c>
      <c r="K345" s="39">
        <v>1</v>
      </c>
      <c r="L345" s="39">
        <v>1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72" t="s">
        <v>419</v>
      </c>
      <c r="B346" s="39">
        <v>0</v>
      </c>
      <c r="C346" s="39">
        <v>0</v>
      </c>
      <c r="D346" s="39">
        <v>0</v>
      </c>
      <c r="E346" s="39">
        <v>0</v>
      </c>
      <c r="F346" s="39">
        <v>0</v>
      </c>
      <c r="G346" s="39">
        <v>0</v>
      </c>
      <c r="H346" s="39">
        <v>0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72" t="s">
        <v>420</v>
      </c>
      <c r="B347" s="39">
        <v>0</v>
      </c>
      <c r="C347" s="39">
        <v>0</v>
      </c>
      <c r="D347" s="39">
        <v>0</v>
      </c>
      <c r="E347" s="39">
        <v>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1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72" t="s">
        <v>421</v>
      </c>
      <c r="B348" s="39">
        <v>0</v>
      </c>
      <c r="C348" s="39">
        <v>0</v>
      </c>
      <c r="D348" s="39">
        <v>0</v>
      </c>
      <c r="E348" s="39">
        <v>31</v>
      </c>
      <c r="F348" s="39">
        <v>7</v>
      </c>
      <c r="G348" s="39">
        <v>2</v>
      </c>
      <c r="H348" s="39">
        <v>2</v>
      </c>
      <c r="I348" s="39">
        <v>0</v>
      </c>
      <c r="J348" s="39">
        <v>7</v>
      </c>
      <c r="K348" s="39">
        <v>1</v>
      </c>
      <c r="L348" s="39">
        <v>2</v>
      </c>
      <c r="M348" s="39">
        <v>3</v>
      </c>
      <c r="N348" s="39">
        <v>0</v>
      </c>
      <c r="O348" s="39">
        <v>0</v>
      </c>
      <c r="P348" s="39">
        <v>0</v>
      </c>
    </row>
    <row r="349" spans="1:16">
      <c r="A349" s="72" t="s">
        <v>422</v>
      </c>
      <c r="B349" s="39">
        <v>0</v>
      </c>
      <c r="C349" s="39">
        <v>0</v>
      </c>
      <c r="D349" s="39">
        <v>0</v>
      </c>
      <c r="E349" s="39">
        <v>1</v>
      </c>
      <c r="F349" s="39">
        <v>1</v>
      </c>
      <c r="G349" s="39">
        <v>0</v>
      </c>
      <c r="H349" s="39">
        <v>0</v>
      </c>
      <c r="I349" s="39">
        <v>0</v>
      </c>
      <c r="J349" s="39">
        <v>1</v>
      </c>
      <c r="K349" s="39">
        <v>1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72" t="s">
        <v>423</v>
      </c>
      <c r="B350" s="39">
        <v>0</v>
      </c>
      <c r="C350" s="39">
        <v>0</v>
      </c>
      <c r="D350" s="39">
        <v>0</v>
      </c>
      <c r="E350" s="39">
        <v>0</v>
      </c>
      <c r="F350" s="39">
        <v>0</v>
      </c>
      <c r="G350" s="39">
        <v>0</v>
      </c>
      <c r="H350" s="39">
        <v>0</v>
      </c>
      <c r="I350" s="39">
        <v>0</v>
      </c>
      <c r="J350" s="39">
        <v>2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72" t="s">
        <v>424</v>
      </c>
      <c r="B351" s="39">
        <v>0</v>
      </c>
      <c r="C351" s="39">
        <v>0</v>
      </c>
      <c r="D351" s="39">
        <v>0</v>
      </c>
      <c r="E351" s="39">
        <v>1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</row>
    <row r="352" spans="1:16">
      <c r="A352" s="72" t="s">
        <v>425</v>
      </c>
      <c r="B352" s="39">
        <v>0</v>
      </c>
      <c r="C352" s="39">
        <v>0</v>
      </c>
      <c r="D352" s="39">
        <v>0</v>
      </c>
      <c r="E352" s="39">
        <v>5</v>
      </c>
      <c r="F352" s="39">
        <v>1</v>
      </c>
      <c r="G352" s="39">
        <v>0</v>
      </c>
      <c r="H352" s="39">
        <v>0</v>
      </c>
      <c r="I352" s="39">
        <v>0</v>
      </c>
      <c r="J352" s="39">
        <v>2</v>
      </c>
      <c r="K352" s="39">
        <v>0</v>
      </c>
      <c r="L352" s="39">
        <v>0</v>
      </c>
      <c r="M352" s="39">
        <v>0</v>
      </c>
      <c r="N352" s="39">
        <v>0</v>
      </c>
      <c r="O352" s="39">
        <v>0</v>
      </c>
      <c r="P352" s="39">
        <v>2</v>
      </c>
    </row>
    <row r="353" spans="1:16">
      <c r="A353" s="72" t="s">
        <v>426</v>
      </c>
      <c r="B353" s="39">
        <v>0</v>
      </c>
      <c r="C353" s="39">
        <v>0</v>
      </c>
      <c r="D353" s="39">
        <v>0</v>
      </c>
      <c r="E353" s="39">
        <v>2</v>
      </c>
      <c r="F353" s="39">
        <v>1</v>
      </c>
      <c r="G353" s="39">
        <v>0</v>
      </c>
      <c r="H353" s="39">
        <v>0</v>
      </c>
      <c r="I353" s="39">
        <v>0</v>
      </c>
      <c r="J353" s="39">
        <v>1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72" t="s">
        <v>427</v>
      </c>
      <c r="B354" s="39">
        <v>0</v>
      </c>
      <c r="C354" s="39">
        <v>0</v>
      </c>
      <c r="D354" s="39">
        <v>0</v>
      </c>
      <c r="E354" s="39">
        <v>11</v>
      </c>
      <c r="F354" s="39">
        <v>3</v>
      </c>
      <c r="G354" s="39">
        <v>0</v>
      </c>
      <c r="H354" s="39">
        <v>3</v>
      </c>
      <c r="I354" s="39">
        <v>0</v>
      </c>
      <c r="J354" s="39">
        <v>8</v>
      </c>
      <c r="K354" s="39">
        <v>1</v>
      </c>
      <c r="L354" s="39">
        <v>0</v>
      </c>
      <c r="M354" s="39">
        <v>1</v>
      </c>
      <c r="N354" s="39">
        <v>0</v>
      </c>
      <c r="O354" s="39">
        <v>0</v>
      </c>
      <c r="P354" s="39">
        <v>0</v>
      </c>
    </row>
    <row r="355" spans="1:16">
      <c r="A355" s="72" t="s">
        <v>428</v>
      </c>
      <c r="B355" s="39">
        <v>1</v>
      </c>
      <c r="C355" s="39">
        <v>1</v>
      </c>
      <c r="D355" s="39">
        <v>0</v>
      </c>
      <c r="E355" s="39">
        <v>4</v>
      </c>
      <c r="F355" s="39">
        <v>0</v>
      </c>
      <c r="G355" s="39">
        <v>0</v>
      </c>
      <c r="H355" s="39">
        <v>0</v>
      </c>
      <c r="I355" s="39">
        <v>1</v>
      </c>
      <c r="J355" s="39">
        <v>1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1</v>
      </c>
    </row>
    <row r="356" spans="1:16">
      <c r="A356" s="72" t="s">
        <v>429</v>
      </c>
      <c r="B356" s="39">
        <v>11</v>
      </c>
      <c r="C356" s="39">
        <v>11</v>
      </c>
      <c r="D356" s="39">
        <v>0</v>
      </c>
      <c r="E356" s="39">
        <v>299</v>
      </c>
      <c r="F356" s="39">
        <v>3</v>
      </c>
      <c r="G356" s="39">
        <v>9</v>
      </c>
      <c r="H356" s="39">
        <v>132</v>
      </c>
      <c r="I356" s="39">
        <v>3</v>
      </c>
      <c r="J356" s="39">
        <v>138</v>
      </c>
      <c r="K356" s="39">
        <v>28</v>
      </c>
      <c r="L356" s="39">
        <v>25</v>
      </c>
      <c r="M356" s="39">
        <v>68</v>
      </c>
      <c r="N356" s="39">
        <v>0</v>
      </c>
      <c r="O356" s="39">
        <v>0</v>
      </c>
      <c r="P356" s="39">
        <v>12</v>
      </c>
    </row>
    <row r="357" spans="1:16">
      <c r="A357" s="72" t="s">
        <v>430</v>
      </c>
      <c r="B357" s="39">
        <v>0</v>
      </c>
      <c r="C357" s="39">
        <v>0</v>
      </c>
      <c r="D357" s="39">
        <v>0</v>
      </c>
      <c r="E357" s="39">
        <v>54</v>
      </c>
      <c r="F357" s="39">
        <v>3</v>
      </c>
      <c r="G357" s="39">
        <v>3</v>
      </c>
      <c r="H357" s="39">
        <v>3</v>
      </c>
      <c r="I357" s="39">
        <v>0</v>
      </c>
      <c r="J357" s="39">
        <v>13</v>
      </c>
      <c r="K357" s="39">
        <v>3</v>
      </c>
      <c r="L357" s="39">
        <v>5</v>
      </c>
      <c r="M357" s="39">
        <v>3</v>
      </c>
      <c r="N357" s="39">
        <v>0</v>
      </c>
      <c r="O357" s="39">
        <v>0</v>
      </c>
      <c r="P357" s="39">
        <v>0</v>
      </c>
    </row>
    <row r="358" spans="1:16">
      <c r="A358" s="72" t="s">
        <v>431</v>
      </c>
      <c r="B358" s="39">
        <v>0</v>
      </c>
      <c r="C358" s="39">
        <v>0</v>
      </c>
      <c r="D358" s="39">
        <v>0</v>
      </c>
      <c r="E358" s="39">
        <v>1</v>
      </c>
      <c r="F358" s="39">
        <v>0</v>
      </c>
      <c r="G358" s="39">
        <v>0</v>
      </c>
      <c r="H358" s="39">
        <v>0</v>
      </c>
      <c r="I358" s="39">
        <v>0</v>
      </c>
      <c r="J358" s="39">
        <v>1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72" t="s">
        <v>432</v>
      </c>
      <c r="B359" s="39">
        <v>0</v>
      </c>
      <c r="C359" s="39">
        <v>0</v>
      </c>
      <c r="D359" s="39">
        <v>0</v>
      </c>
      <c r="E359" s="39">
        <v>2</v>
      </c>
      <c r="F359" s="39">
        <v>0</v>
      </c>
      <c r="G359" s="39">
        <v>0</v>
      </c>
      <c r="H359" s="39">
        <v>1</v>
      </c>
      <c r="I359" s="39">
        <v>0</v>
      </c>
      <c r="J359" s="39">
        <v>7</v>
      </c>
      <c r="K359" s="39">
        <v>0</v>
      </c>
      <c r="L359" s="39">
        <v>2</v>
      </c>
      <c r="M359" s="39">
        <v>1</v>
      </c>
      <c r="N359" s="39">
        <v>0</v>
      </c>
      <c r="O359" s="39">
        <v>0</v>
      </c>
      <c r="P359" s="39">
        <v>0</v>
      </c>
    </row>
    <row r="360" spans="1:16">
      <c r="A360" s="72" t="s">
        <v>433</v>
      </c>
      <c r="B360" s="39">
        <v>0</v>
      </c>
      <c r="C360" s="39">
        <v>0</v>
      </c>
      <c r="D360" s="39">
        <v>0</v>
      </c>
      <c r="E360" s="39">
        <v>3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2</v>
      </c>
      <c r="L360" s="39">
        <v>4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72" t="s">
        <v>434</v>
      </c>
      <c r="B361" s="39">
        <v>0</v>
      </c>
      <c r="C361" s="39">
        <v>0</v>
      </c>
      <c r="D361" s="39">
        <v>0</v>
      </c>
      <c r="E361" s="39">
        <v>0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72" t="s">
        <v>435</v>
      </c>
      <c r="B362" s="39">
        <v>0</v>
      </c>
      <c r="C362" s="39">
        <v>0</v>
      </c>
      <c r="D362" s="39">
        <v>0</v>
      </c>
      <c r="E362" s="39">
        <v>12</v>
      </c>
      <c r="F362" s="39">
        <v>1</v>
      </c>
      <c r="G362" s="39">
        <v>0</v>
      </c>
      <c r="H362" s="39">
        <v>2</v>
      </c>
      <c r="I362" s="39">
        <v>0</v>
      </c>
      <c r="J362" s="39">
        <v>16</v>
      </c>
      <c r="K362" s="39">
        <v>2</v>
      </c>
      <c r="L362" s="39">
        <v>3</v>
      </c>
      <c r="M362" s="39">
        <v>4</v>
      </c>
      <c r="N362" s="39">
        <v>0</v>
      </c>
      <c r="O362" s="39">
        <v>0</v>
      </c>
      <c r="P362" s="39">
        <v>0</v>
      </c>
    </row>
    <row r="363" spans="1:16">
      <c r="A363" s="72" t="s">
        <v>436</v>
      </c>
      <c r="B363" s="39">
        <v>0</v>
      </c>
      <c r="C363" s="39">
        <v>0</v>
      </c>
      <c r="D363" s="39">
        <v>0</v>
      </c>
      <c r="E363" s="39">
        <v>8</v>
      </c>
      <c r="F363" s="39">
        <v>0</v>
      </c>
      <c r="G363" s="39">
        <v>0</v>
      </c>
      <c r="H363" s="39">
        <v>1</v>
      </c>
      <c r="I363" s="39">
        <v>1</v>
      </c>
      <c r="J363" s="39">
        <v>4</v>
      </c>
      <c r="K363" s="39">
        <v>0</v>
      </c>
      <c r="L363" s="39">
        <v>0</v>
      </c>
      <c r="M363" s="39">
        <v>1</v>
      </c>
      <c r="N363" s="39">
        <v>0</v>
      </c>
      <c r="O363" s="39">
        <v>0</v>
      </c>
      <c r="P363" s="39">
        <v>0</v>
      </c>
    </row>
    <row r="364" spans="1:16">
      <c r="A364" s="72" t="s">
        <v>437</v>
      </c>
      <c r="B364" s="39">
        <v>0</v>
      </c>
      <c r="C364" s="39">
        <v>0</v>
      </c>
      <c r="D364" s="39">
        <v>0</v>
      </c>
      <c r="E364" s="39">
        <v>6</v>
      </c>
      <c r="F364" s="39">
        <v>0</v>
      </c>
      <c r="G364" s="39">
        <v>0</v>
      </c>
      <c r="H364" s="39">
        <v>0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</row>
    <row r="365" spans="1:16">
      <c r="A365" s="72" t="s">
        <v>438</v>
      </c>
      <c r="B365" s="39">
        <v>0</v>
      </c>
      <c r="C365" s="39">
        <v>0</v>
      </c>
      <c r="D365" s="39">
        <v>0</v>
      </c>
      <c r="E365" s="39">
        <v>1</v>
      </c>
      <c r="F365" s="39">
        <v>0</v>
      </c>
      <c r="G365" s="39">
        <v>0</v>
      </c>
      <c r="H365" s="39">
        <v>0</v>
      </c>
      <c r="I365" s="39">
        <v>0</v>
      </c>
      <c r="J365" s="39">
        <v>1</v>
      </c>
      <c r="K365" s="39">
        <v>1</v>
      </c>
      <c r="L365" s="39">
        <v>2</v>
      </c>
      <c r="M365" s="39">
        <v>1</v>
      </c>
      <c r="N365" s="39">
        <v>0</v>
      </c>
      <c r="O365" s="39">
        <v>0</v>
      </c>
      <c r="P365" s="39">
        <v>0</v>
      </c>
    </row>
    <row r="366" spans="1:16">
      <c r="A366" s="72" t="s">
        <v>439</v>
      </c>
      <c r="B366" s="39">
        <v>0</v>
      </c>
      <c r="C366" s="39">
        <v>0</v>
      </c>
      <c r="D366" s="39">
        <v>0</v>
      </c>
      <c r="E366" s="39">
        <v>27</v>
      </c>
      <c r="F366" s="39">
        <v>1</v>
      </c>
      <c r="G366" s="39">
        <v>1</v>
      </c>
      <c r="H366" s="39">
        <v>4</v>
      </c>
      <c r="I366" s="39">
        <v>0</v>
      </c>
      <c r="J366" s="39">
        <v>12</v>
      </c>
      <c r="K366" s="39">
        <v>4</v>
      </c>
      <c r="L366" s="39">
        <v>4</v>
      </c>
      <c r="M366" s="39">
        <v>6</v>
      </c>
      <c r="N366" s="39">
        <v>0</v>
      </c>
      <c r="O366" s="39">
        <v>0</v>
      </c>
      <c r="P366" s="39">
        <v>0</v>
      </c>
    </row>
    <row r="367" spans="1:16">
      <c r="A367" s="72" t="s">
        <v>440</v>
      </c>
      <c r="B367" s="39">
        <v>0</v>
      </c>
      <c r="C367" s="39">
        <v>0</v>
      </c>
      <c r="D367" s="39">
        <v>0</v>
      </c>
      <c r="E367" s="39">
        <v>1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72" t="s">
        <v>441</v>
      </c>
      <c r="B368" s="39">
        <v>0</v>
      </c>
      <c r="C368" s="39">
        <v>0</v>
      </c>
      <c r="D368" s="39">
        <v>0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1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72" t="s">
        <v>442</v>
      </c>
      <c r="B369" s="39">
        <v>0</v>
      </c>
      <c r="C369" s="39">
        <v>0</v>
      </c>
      <c r="D369" s="39">
        <v>0</v>
      </c>
      <c r="E369" s="39">
        <v>13</v>
      </c>
      <c r="F369" s="39">
        <v>2</v>
      </c>
      <c r="G369" s="39">
        <v>1</v>
      </c>
      <c r="H369" s="39">
        <v>0</v>
      </c>
      <c r="I369" s="39">
        <v>0</v>
      </c>
      <c r="J369" s="39">
        <v>5</v>
      </c>
      <c r="K369" s="39">
        <v>0</v>
      </c>
      <c r="L369" s="39">
        <v>1</v>
      </c>
      <c r="M369" s="39">
        <v>0</v>
      </c>
      <c r="N369" s="39">
        <v>0</v>
      </c>
      <c r="O369" s="39">
        <v>0</v>
      </c>
      <c r="P369" s="39">
        <v>0</v>
      </c>
    </row>
    <row r="370" spans="1:16">
      <c r="A370" s="72" t="s">
        <v>443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1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72" t="s">
        <v>444</v>
      </c>
      <c r="B371" s="39">
        <v>0</v>
      </c>
      <c r="C371" s="39">
        <v>0</v>
      </c>
      <c r="D371" s="39">
        <v>0</v>
      </c>
      <c r="E371" s="39">
        <v>2</v>
      </c>
      <c r="F371" s="39">
        <v>0</v>
      </c>
      <c r="G371" s="39">
        <v>0</v>
      </c>
      <c r="H371" s="39">
        <v>0</v>
      </c>
      <c r="I371" s="39">
        <v>0</v>
      </c>
      <c r="J371" s="39">
        <v>5</v>
      </c>
      <c r="K371" s="39">
        <v>0</v>
      </c>
      <c r="L371" s="39">
        <v>1</v>
      </c>
      <c r="M371" s="39">
        <v>1</v>
      </c>
      <c r="N371" s="39">
        <v>0</v>
      </c>
      <c r="O371" s="39">
        <v>0</v>
      </c>
      <c r="P371" s="39">
        <v>0</v>
      </c>
    </row>
    <row r="372" spans="1:16">
      <c r="A372" s="72" t="s">
        <v>445</v>
      </c>
      <c r="B372" s="39">
        <v>0</v>
      </c>
      <c r="C372" s="39">
        <v>0</v>
      </c>
      <c r="D372" s="39">
        <v>0</v>
      </c>
      <c r="E372" s="39">
        <v>5</v>
      </c>
      <c r="F372" s="39">
        <v>0</v>
      </c>
      <c r="G372" s="39">
        <v>0</v>
      </c>
      <c r="H372" s="39">
        <v>0</v>
      </c>
      <c r="I372" s="39">
        <v>0</v>
      </c>
      <c r="J372" s="39">
        <v>11</v>
      </c>
      <c r="K372" s="39">
        <v>3</v>
      </c>
      <c r="L372" s="39">
        <v>1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72" t="s">
        <v>446</v>
      </c>
      <c r="B373" s="39">
        <v>0</v>
      </c>
      <c r="C373" s="39">
        <v>0</v>
      </c>
      <c r="D373" s="39">
        <v>0</v>
      </c>
      <c r="E373" s="39">
        <v>5</v>
      </c>
      <c r="F373" s="39">
        <v>1</v>
      </c>
      <c r="G373" s="39">
        <v>0</v>
      </c>
      <c r="H373" s="39">
        <v>0</v>
      </c>
      <c r="I373" s="39">
        <v>0</v>
      </c>
      <c r="J373" s="39">
        <v>2</v>
      </c>
      <c r="K373" s="39">
        <v>2</v>
      </c>
      <c r="L373" s="39">
        <v>2</v>
      </c>
      <c r="M373" s="39">
        <v>1</v>
      </c>
      <c r="N373" s="39">
        <v>0</v>
      </c>
      <c r="O373" s="39">
        <v>0</v>
      </c>
      <c r="P373" s="39">
        <v>0</v>
      </c>
    </row>
    <row r="374" spans="1:16">
      <c r="A374" s="72" t="s">
        <v>447</v>
      </c>
      <c r="B374" s="39">
        <v>0</v>
      </c>
      <c r="C374" s="39">
        <v>0</v>
      </c>
      <c r="D374" s="39">
        <v>0</v>
      </c>
      <c r="E374" s="39">
        <v>0</v>
      </c>
      <c r="F374" s="39">
        <v>0</v>
      </c>
      <c r="G374" s="39">
        <v>0</v>
      </c>
      <c r="H374" s="39">
        <v>1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</row>
    <row r="375" spans="1:16">
      <c r="A375" s="72" t="s">
        <v>448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4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72" t="s">
        <v>449</v>
      </c>
      <c r="B376" s="39">
        <v>2</v>
      </c>
      <c r="C376" s="39">
        <v>2</v>
      </c>
      <c r="D376" s="39">
        <v>0</v>
      </c>
      <c r="E376" s="39">
        <v>140</v>
      </c>
      <c r="F376" s="39">
        <v>0</v>
      </c>
      <c r="G376" s="39">
        <v>8</v>
      </c>
      <c r="H376" s="39">
        <v>4</v>
      </c>
      <c r="I376" s="39">
        <v>0</v>
      </c>
      <c r="J376" s="39">
        <v>112</v>
      </c>
      <c r="K376" s="39">
        <v>2</v>
      </c>
      <c r="L376" s="39">
        <v>6</v>
      </c>
      <c r="M376" s="39">
        <v>12</v>
      </c>
      <c r="N376" s="39">
        <v>0</v>
      </c>
      <c r="O376" s="39">
        <v>0</v>
      </c>
      <c r="P376" s="39">
        <v>2</v>
      </c>
    </row>
    <row r="377" spans="1:16">
      <c r="A377" s="72" t="s">
        <v>450</v>
      </c>
      <c r="B377" s="39">
        <v>0</v>
      </c>
      <c r="C377" s="39">
        <v>0</v>
      </c>
      <c r="D377" s="39">
        <v>0</v>
      </c>
      <c r="E377" s="39">
        <v>0</v>
      </c>
      <c r="F377" s="39">
        <v>0</v>
      </c>
      <c r="G377" s="39">
        <v>0</v>
      </c>
      <c r="H377" s="39">
        <v>0</v>
      </c>
      <c r="I377" s="39">
        <v>0</v>
      </c>
      <c r="J377" s="39">
        <v>1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72" t="s">
        <v>451</v>
      </c>
      <c r="B378" s="39">
        <v>4</v>
      </c>
      <c r="C378" s="39">
        <v>4</v>
      </c>
      <c r="D378" s="39">
        <v>0</v>
      </c>
      <c r="E378" s="39">
        <v>335</v>
      </c>
      <c r="F378" s="39">
        <v>10</v>
      </c>
      <c r="G378" s="39">
        <v>12</v>
      </c>
      <c r="H378" s="39">
        <v>42</v>
      </c>
      <c r="I378" s="39">
        <v>2</v>
      </c>
      <c r="J378" s="39">
        <v>253</v>
      </c>
      <c r="K378" s="39">
        <v>22</v>
      </c>
      <c r="L378" s="39">
        <v>14</v>
      </c>
      <c r="M378" s="39">
        <v>58</v>
      </c>
      <c r="N378" s="39">
        <v>0</v>
      </c>
      <c r="O378" s="39">
        <v>0</v>
      </c>
      <c r="P378" s="39">
        <v>4</v>
      </c>
    </row>
    <row r="379" spans="1:16">
      <c r="A379" s="72" t="s">
        <v>452</v>
      </c>
      <c r="B379" s="39">
        <v>0</v>
      </c>
      <c r="C379" s="39">
        <v>0</v>
      </c>
      <c r="D379" s="39">
        <v>0</v>
      </c>
      <c r="E379" s="39">
        <v>8</v>
      </c>
      <c r="F379" s="39">
        <v>0</v>
      </c>
      <c r="G379" s="39">
        <v>0</v>
      </c>
      <c r="H379" s="39">
        <v>0</v>
      </c>
      <c r="I379" s="39">
        <v>0</v>
      </c>
      <c r="J379" s="39">
        <v>2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</row>
    <row r="380" spans="1:16">
      <c r="A380" s="72" t="s">
        <v>453</v>
      </c>
      <c r="B380" s="39">
        <v>1</v>
      </c>
      <c r="C380" s="39">
        <v>1</v>
      </c>
      <c r="D380" s="39">
        <v>0</v>
      </c>
      <c r="E380" s="39">
        <v>111</v>
      </c>
      <c r="F380" s="39">
        <v>1</v>
      </c>
      <c r="G380" s="39">
        <v>1</v>
      </c>
      <c r="H380" s="39">
        <v>5</v>
      </c>
      <c r="I380" s="39">
        <v>0</v>
      </c>
      <c r="J380" s="39">
        <v>38</v>
      </c>
      <c r="K380" s="39">
        <v>1</v>
      </c>
      <c r="L380" s="39">
        <v>16</v>
      </c>
      <c r="M380" s="39">
        <v>12</v>
      </c>
      <c r="N380" s="39">
        <v>0</v>
      </c>
      <c r="O380" s="39">
        <v>0</v>
      </c>
      <c r="P380" s="39">
        <v>1</v>
      </c>
    </row>
    <row r="381" spans="1:16">
      <c r="A381" s="72" t="s">
        <v>454</v>
      </c>
      <c r="B381" s="39">
        <v>0</v>
      </c>
      <c r="C381" s="39">
        <v>0</v>
      </c>
      <c r="D381" s="39">
        <v>0</v>
      </c>
      <c r="E381" s="39">
        <v>0</v>
      </c>
      <c r="F381" s="39">
        <v>0</v>
      </c>
      <c r="G381" s="39">
        <v>0</v>
      </c>
      <c r="H381" s="39">
        <v>0</v>
      </c>
      <c r="I381" s="39">
        <v>0</v>
      </c>
      <c r="J381" s="39">
        <v>1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72" t="s">
        <v>455</v>
      </c>
      <c r="B382" s="39">
        <v>0</v>
      </c>
      <c r="C382" s="39">
        <v>0</v>
      </c>
      <c r="D382" s="39">
        <v>0</v>
      </c>
      <c r="E382" s="39">
        <v>44</v>
      </c>
      <c r="F382" s="39">
        <v>0</v>
      </c>
      <c r="G382" s="39">
        <v>4</v>
      </c>
      <c r="H382" s="39">
        <v>4</v>
      </c>
      <c r="I382" s="39">
        <v>0</v>
      </c>
      <c r="J382" s="39">
        <v>14</v>
      </c>
      <c r="K382" s="39">
        <v>0</v>
      </c>
      <c r="L382" s="39">
        <v>3</v>
      </c>
      <c r="M382" s="39">
        <v>6</v>
      </c>
      <c r="N382" s="39">
        <v>0</v>
      </c>
      <c r="O382" s="39">
        <v>0</v>
      </c>
      <c r="P382" s="39">
        <v>0</v>
      </c>
    </row>
    <row r="383" spans="1:16">
      <c r="A383" s="72" t="s">
        <v>456</v>
      </c>
      <c r="B383" s="39">
        <v>0</v>
      </c>
      <c r="C383" s="39">
        <v>0</v>
      </c>
      <c r="D383" s="39">
        <v>0</v>
      </c>
      <c r="E383" s="39">
        <v>3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</row>
    <row r="384" spans="1:16">
      <c r="A384" s="72" t="s">
        <v>457</v>
      </c>
      <c r="B384" s="39">
        <v>2</v>
      </c>
      <c r="C384" s="39">
        <v>3</v>
      </c>
      <c r="D384" s="39">
        <v>0</v>
      </c>
      <c r="E384" s="39">
        <v>78</v>
      </c>
      <c r="F384" s="39">
        <v>8</v>
      </c>
      <c r="G384" s="39">
        <v>9</v>
      </c>
      <c r="H384" s="39">
        <v>9</v>
      </c>
      <c r="I384" s="39">
        <v>2</v>
      </c>
      <c r="J384" s="39">
        <v>44</v>
      </c>
      <c r="K384" s="39">
        <v>3</v>
      </c>
      <c r="L384" s="39">
        <v>11</v>
      </c>
      <c r="M384" s="39">
        <v>6</v>
      </c>
      <c r="N384" s="39">
        <v>0</v>
      </c>
      <c r="O384" s="39">
        <v>0</v>
      </c>
      <c r="P384" s="39">
        <v>3</v>
      </c>
    </row>
    <row r="385" spans="1:16">
      <c r="A385" s="72" t="s">
        <v>458</v>
      </c>
      <c r="B385" s="39">
        <v>0</v>
      </c>
      <c r="C385" s="39">
        <v>0</v>
      </c>
      <c r="D385" s="39">
        <v>0</v>
      </c>
      <c r="E385" s="39">
        <v>17</v>
      </c>
      <c r="F385" s="39">
        <v>1</v>
      </c>
      <c r="G385" s="39">
        <v>0</v>
      </c>
      <c r="H385" s="39">
        <v>2</v>
      </c>
      <c r="I385" s="39">
        <v>0</v>
      </c>
      <c r="J385" s="39">
        <v>30</v>
      </c>
      <c r="K385" s="39">
        <v>1</v>
      </c>
      <c r="L385" s="39">
        <v>10</v>
      </c>
      <c r="M385" s="39">
        <v>2</v>
      </c>
      <c r="N385" s="39">
        <v>0</v>
      </c>
      <c r="O385" s="39">
        <v>0</v>
      </c>
      <c r="P385" s="39">
        <v>0</v>
      </c>
    </row>
    <row r="386" spans="1:16">
      <c r="A386" s="72" t="s">
        <v>459</v>
      </c>
      <c r="B386" s="39">
        <v>2</v>
      </c>
      <c r="C386" s="39">
        <v>2</v>
      </c>
      <c r="D386" s="39">
        <v>0</v>
      </c>
      <c r="E386" s="39">
        <v>107</v>
      </c>
      <c r="F386" s="39">
        <v>1</v>
      </c>
      <c r="G386" s="39">
        <v>3</v>
      </c>
      <c r="H386" s="39">
        <v>10</v>
      </c>
      <c r="I386" s="39">
        <v>1</v>
      </c>
      <c r="J386" s="39">
        <v>47</v>
      </c>
      <c r="K386" s="39">
        <v>10</v>
      </c>
      <c r="L386" s="39">
        <v>7</v>
      </c>
      <c r="M386" s="39">
        <v>7</v>
      </c>
      <c r="N386" s="39">
        <v>0</v>
      </c>
      <c r="O386" s="39">
        <v>0</v>
      </c>
      <c r="P386" s="39">
        <v>2</v>
      </c>
    </row>
    <row r="387" spans="1:16">
      <c r="A387" s="72" t="s">
        <v>460</v>
      </c>
      <c r="B387" s="39">
        <v>0</v>
      </c>
      <c r="C387" s="39">
        <v>0</v>
      </c>
      <c r="D387" s="39">
        <v>0</v>
      </c>
      <c r="E387" s="39">
        <v>23</v>
      </c>
      <c r="F387" s="39">
        <v>1</v>
      </c>
      <c r="G387" s="39">
        <v>1</v>
      </c>
      <c r="H387" s="39">
        <v>1</v>
      </c>
      <c r="I387" s="39">
        <v>1</v>
      </c>
      <c r="J387" s="39">
        <v>18</v>
      </c>
      <c r="K387" s="39">
        <v>2</v>
      </c>
      <c r="L387" s="39">
        <v>2</v>
      </c>
      <c r="M387" s="39">
        <v>6</v>
      </c>
      <c r="N387" s="39">
        <v>0</v>
      </c>
      <c r="O387" s="39">
        <v>0</v>
      </c>
      <c r="P387" s="39">
        <v>0</v>
      </c>
    </row>
    <row r="388" spans="1:16">
      <c r="A388" s="72" t="s">
        <v>461</v>
      </c>
      <c r="B388" s="39">
        <v>0</v>
      </c>
      <c r="C388" s="39">
        <v>0</v>
      </c>
      <c r="D388" s="39">
        <v>0</v>
      </c>
      <c r="E388" s="39">
        <v>8</v>
      </c>
      <c r="F388" s="39">
        <v>2</v>
      </c>
      <c r="G388" s="39">
        <v>0</v>
      </c>
      <c r="H388" s="39">
        <v>1</v>
      </c>
      <c r="I388" s="39">
        <v>0</v>
      </c>
      <c r="J388" s="39">
        <v>3</v>
      </c>
      <c r="K388" s="39">
        <v>1</v>
      </c>
      <c r="L388" s="39">
        <v>4</v>
      </c>
      <c r="M388" s="39">
        <v>0</v>
      </c>
      <c r="N388" s="39">
        <v>0</v>
      </c>
      <c r="O388" s="39">
        <v>0</v>
      </c>
      <c r="P388" s="39">
        <v>0</v>
      </c>
    </row>
    <row r="389" spans="1:16">
      <c r="A389" s="72" t="s">
        <v>462</v>
      </c>
      <c r="B389" s="39">
        <v>0</v>
      </c>
      <c r="C389" s="39">
        <v>0</v>
      </c>
      <c r="D389" s="39">
        <v>0</v>
      </c>
      <c r="E389" s="39">
        <v>2</v>
      </c>
      <c r="F389" s="39">
        <v>1</v>
      </c>
      <c r="G389" s="39">
        <v>0</v>
      </c>
      <c r="H389" s="39">
        <v>0</v>
      </c>
      <c r="I389" s="39">
        <v>0</v>
      </c>
      <c r="J389" s="39">
        <v>1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72" t="s">
        <v>463</v>
      </c>
      <c r="B390" s="39">
        <v>0</v>
      </c>
      <c r="C390" s="39">
        <v>0</v>
      </c>
      <c r="D390" s="39">
        <v>0</v>
      </c>
      <c r="E390" s="39">
        <v>1</v>
      </c>
      <c r="F390" s="39">
        <v>0</v>
      </c>
      <c r="G390" s="39">
        <v>0</v>
      </c>
      <c r="H390" s="39">
        <v>0</v>
      </c>
      <c r="I390" s="39">
        <v>0</v>
      </c>
      <c r="J390" s="39">
        <v>3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</row>
    <row r="391" spans="1:16">
      <c r="A391" s="72" t="s">
        <v>464</v>
      </c>
      <c r="B391" s="39">
        <v>0</v>
      </c>
      <c r="C391" s="39">
        <v>0</v>
      </c>
      <c r="D391" s="39">
        <v>0</v>
      </c>
      <c r="E391" s="39">
        <v>9</v>
      </c>
      <c r="F391" s="39">
        <v>0</v>
      </c>
      <c r="G391" s="39">
        <v>0</v>
      </c>
      <c r="H391" s="39">
        <v>0</v>
      </c>
      <c r="I391" s="39">
        <v>0</v>
      </c>
      <c r="J391" s="39">
        <v>2</v>
      </c>
      <c r="K391" s="39">
        <v>1</v>
      </c>
      <c r="L391" s="39">
        <v>1</v>
      </c>
      <c r="M391" s="39">
        <v>4</v>
      </c>
      <c r="N391" s="39">
        <v>0</v>
      </c>
      <c r="O391" s="39">
        <v>0</v>
      </c>
      <c r="P391" s="39">
        <v>0</v>
      </c>
    </row>
    <row r="392" spans="1:16">
      <c r="A392" s="72" t="s">
        <v>465</v>
      </c>
      <c r="B392" s="39">
        <v>0</v>
      </c>
      <c r="C392" s="39">
        <v>0</v>
      </c>
      <c r="D392" s="39">
        <v>0</v>
      </c>
      <c r="E392" s="39">
        <v>2</v>
      </c>
      <c r="F392" s="39">
        <v>0</v>
      </c>
      <c r="G392" s="39">
        <v>1</v>
      </c>
      <c r="H392" s="39">
        <v>1</v>
      </c>
      <c r="I392" s="39">
        <v>0</v>
      </c>
      <c r="J392" s="39">
        <v>4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</row>
    <row r="393" spans="1:16">
      <c r="A393" s="72" t="s">
        <v>466</v>
      </c>
      <c r="B393" s="39">
        <v>0</v>
      </c>
      <c r="C393" s="39">
        <v>0</v>
      </c>
      <c r="D393" s="39">
        <v>0</v>
      </c>
      <c r="E393" s="39">
        <v>1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72" t="s">
        <v>467</v>
      </c>
      <c r="B394" s="39">
        <v>0</v>
      </c>
      <c r="C394" s="39">
        <v>0</v>
      </c>
      <c r="D394" s="39">
        <v>0</v>
      </c>
      <c r="E394" s="39">
        <v>33</v>
      </c>
      <c r="F394" s="39">
        <v>2</v>
      </c>
      <c r="G394" s="39">
        <v>0</v>
      </c>
      <c r="H394" s="39">
        <v>3</v>
      </c>
      <c r="I394" s="39">
        <v>0</v>
      </c>
      <c r="J394" s="39">
        <v>25</v>
      </c>
      <c r="K394" s="39">
        <v>5</v>
      </c>
      <c r="L394" s="39">
        <v>1</v>
      </c>
      <c r="M394" s="39">
        <v>2</v>
      </c>
      <c r="N394" s="39">
        <v>0</v>
      </c>
      <c r="O394" s="39">
        <v>0</v>
      </c>
      <c r="P394" s="39">
        <v>0</v>
      </c>
    </row>
    <row r="395" spans="1:16">
      <c r="A395" s="72" t="s">
        <v>468</v>
      </c>
      <c r="B395" s="39">
        <v>0</v>
      </c>
      <c r="C395" s="39">
        <v>0</v>
      </c>
      <c r="D395" s="39">
        <v>0</v>
      </c>
      <c r="E395" s="39">
        <v>0</v>
      </c>
      <c r="F395" s="39">
        <v>0</v>
      </c>
      <c r="G395" s="39">
        <v>0</v>
      </c>
      <c r="H395" s="39">
        <v>0</v>
      </c>
      <c r="I395" s="39">
        <v>0</v>
      </c>
      <c r="J395" s="39">
        <v>2</v>
      </c>
      <c r="K395" s="39">
        <v>0</v>
      </c>
      <c r="L395" s="39">
        <v>1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72" t="s">
        <v>469</v>
      </c>
      <c r="B396" s="39">
        <v>0</v>
      </c>
      <c r="C396" s="39">
        <v>0</v>
      </c>
      <c r="D396" s="39">
        <v>0</v>
      </c>
      <c r="E396" s="39">
        <v>4</v>
      </c>
      <c r="F396" s="39">
        <v>2</v>
      </c>
      <c r="G396" s="39">
        <v>0</v>
      </c>
      <c r="H396" s="39">
        <v>0</v>
      </c>
      <c r="I396" s="39">
        <v>0</v>
      </c>
      <c r="J396" s="39">
        <v>5</v>
      </c>
      <c r="K396" s="39">
        <v>2</v>
      </c>
      <c r="L396" s="39">
        <v>3</v>
      </c>
      <c r="M396" s="39">
        <v>0</v>
      </c>
      <c r="N396" s="39">
        <v>0</v>
      </c>
      <c r="O396" s="39">
        <v>0</v>
      </c>
      <c r="P396" s="39">
        <v>0</v>
      </c>
    </row>
    <row r="397" spans="1:16">
      <c r="A397" s="72" t="s">
        <v>470</v>
      </c>
      <c r="B397" s="39">
        <v>0</v>
      </c>
      <c r="C397" s="39">
        <v>0</v>
      </c>
      <c r="D397" s="39">
        <v>0</v>
      </c>
      <c r="E397" s="39">
        <v>22</v>
      </c>
      <c r="F397" s="39">
        <v>7</v>
      </c>
      <c r="G397" s="39">
        <v>1</v>
      </c>
      <c r="H397" s="39">
        <v>3</v>
      </c>
      <c r="I397" s="39">
        <v>0</v>
      </c>
      <c r="J397" s="39">
        <v>6</v>
      </c>
      <c r="K397" s="39">
        <v>2</v>
      </c>
      <c r="L397" s="39">
        <v>6</v>
      </c>
      <c r="M397" s="39">
        <v>4</v>
      </c>
      <c r="N397" s="39">
        <v>0</v>
      </c>
      <c r="O397" s="39">
        <v>0</v>
      </c>
      <c r="P397" s="39">
        <v>0</v>
      </c>
    </row>
    <row r="398" spans="1:16">
      <c r="A398" s="72" t="s">
        <v>471</v>
      </c>
      <c r="B398" s="39">
        <v>0</v>
      </c>
      <c r="C398" s="39">
        <v>0</v>
      </c>
      <c r="D398" s="39">
        <v>0</v>
      </c>
      <c r="E398" s="39">
        <v>63</v>
      </c>
      <c r="F398" s="39">
        <v>2</v>
      </c>
      <c r="G398" s="39">
        <v>0</v>
      </c>
      <c r="H398" s="39">
        <v>1</v>
      </c>
      <c r="I398" s="39">
        <v>0</v>
      </c>
      <c r="J398" s="39">
        <v>16</v>
      </c>
      <c r="K398" s="39">
        <v>8</v>
      </c>
      <c r="L398" s="39">
        <v>9</v>
      </c>
      <c r="M398" s="39">
        <v>11</v>
      </c>
      <c r="N398" s="39">
        <v>0</v>
      </c>
      <c r="O398" s="39">
        <v>0</v>
      </c>
      <c r="P398" s="39">
        <v>0</v>
      </c>
    </row>
    <row r="399" spans="1:16">
      <c r="A399" s="72" t="s">
        <v>472</v>
      </c>
      <c r="B399" s="39">
        <v>0</v>
      </c>
      <c r="C399" s="39">
        <v>0</v>
      </c>
      <c r="D399" s="39">
        <v>0</v>
      </c>
      <c r="E399" s="39">
        <v>22</v>
      </c>
      <c r="F399" s="39">
        <v>1</v>
      </c>
      <c r="G399" s="39">
        <v>1</v>
      </c>
      <c r="H399" s="39">
        <v>1</v>
      </c>
      <c r="I399" s="39">
        <v>0</v>
      </c>
      <c r="J399" s="39">
        <v>13</v>
      </c>
      <c r="K399" s="39">
        <v>1</v>
      </c>
      <c r="L399" s="39">
        <v>2</v>
      </c>
      <c r="M399" s="39">
        <v>3</v>
      </c>
      <c r="N399" s="39">
        <v>0</v>
      </c>
      <c r="O399" s="39">
        <v>0</v>
      </c>
      <c r="P399" s="39">
        <v>0</v>
      </c>
    </row>
    <row r="400" spans="1:16">
      <c r="A400" s="72" t="s">
        <v>473</v>
      </c>
      <c r="B400" s="39">
        <v>0</v>
      </c>
      <c r="C400" s="39">
        <v>0</v>
      </c>
      <c r="D400" s="39">
        <v>0</v>
      </c>
      <c r="E400" s="39">
        <v>2</v>
      </c>
      <c r="F400" s="39">
        <v>0</v>
      </c>
      <c r="G400" s="39">
        <v>1</v>
      </c>
      <c r="H400" s="39">
        <v>0</v>
      </c>
      <c r="I400" s="39">
        <v>0</v>
      </c>
      <c r="J400" s="39">
        <v>3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72" t="s">
        <v>474</v>
      </c>
      <c r="B401" s="39">
        <v>0</v>
      </c>
      <c r="C401" s="39">
        <v>0</v>
      </c>
      <c r="D401" s="39">
        <v>0</v>
      </c>
      <c r="E401" s="39">
        <v>0</v>
      </c>
      <c r="F401" s="39">
        <v>0</v>
      </c>
      <c r="G401" s="39">
        <v>0</v>
      </c>
      <c r="H401" s="39">
        <v>0</v>
      </c>
      <c r="I401" s="39">
        <v>0</v>
      </c>
      <c r="J401" s="39">
        <v>1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72" t="s">
        <v>475</v>
      </c>
      <c r="B402" s="39">
        <v>0</v>
      </c>
      <c r="C402" s="39">
        <v>0</v>
      </c>
      <c r="D402" s="39">
        <v>0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1</v>
      </c>
      <c r="N402" s="39">
        <v>0</v>
      </c>
      <c r="O402" s="39">
        <v>0</v>
      </c>
      <c r="P402" s="39">
        <v>0</v>
      </c>
    </row>
    <row r="403" spans="1:16">
      <c r="A403" s="72" t="s">
        <v>476</v>
      </c>
      <c r="B403" s="39">
        <v>0</v>
      </c>
      <c r="C403" s="39">
        <v>0</v>
      </c>
      <c r="D403" s="39">
        <v>0</v>
      </c>
      <c r="E403" s="39">
        <v>3</v>
      </c>
      <c r="F403" s="39">
        <v>1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72" t="s">
        <v>477</v>
      </c>
      <c r="B404" s="39">
        <v>0</v>
      </c>
      <c r="C404" s="39">
        <v>0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1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72" t="s">
        <v>478</v>
      </c>
      <c r="B405" s="39">
        <v>0</v>
      </c>
      <c r="C405" s="39">
        <v>0</v>
      </c>
      <c r="D405" s="39">
        <v>0</v>
      </c>
      <c r="E405" s="39">
        <v>1</v>
      </c>
      <c r="F405" s="39">
        <v>0</v>
      </c>
      <c r="G405" s="39">
        <v>0</v>
      </c>
      <c r="H405" s="39">
        <v>0</v>
      </c>
      <c r="I405" s="39">
        <v>0</v>
      </c>
      <c r="J405" s="39">
        <v>1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72" t="s">
        <v>479</v>
      </c>
      <c r="B406" s="39">
        <v>0</v>
      </c>
      <c r="C406" s="39">
        <v>0</v>
      </c>
      <c r="D406" s="39">
        <v>0</v>
      </c>
      <c r="E406" s="39">
        <v>0</v>
      </c>
      <c r="F406" s="39">
        <v>0</v>
      </c>
      <c r="G406" s="39">
        <v>0</v>
      </c>
      <c r="H406" s="39">
        <v>0</v>
      </c>
      <c r="I406" s="39">
        <v>0</v>
      </c>
      <c r="J406" s="39">
        <v>1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72" t="s">
        <v>480</v>
      </c>
      <c r="B407" s="39">
        <v>0</v>
      </c>
      <c r="C407" s="39">
        <v>0</v>
      </c>
      <c r="D407" s="39">
        <v>0</v>
      </c>
      <c r="E407" s="39">
        <v>24</v>
      </c>
      <c r="F407" s="39">
        <v>1</v>
      </c>
      <c r="G407" s="39">
        <v>0</v>
      </c>
      <c r="H407" s="39">
        <v>0</v>
      </c>
      <c r="I407" s="39">
        <v>0</v>
      </c>
      <c r="J407" s="39">
        <v>6</v>
      </c>
      <c r="K407" s="39">
        <v>0</v>
      </c>
      <c r="L407" s="39">
        <v>0</v>
      </c>
      <c r="M407" s="39">
        <v>2</v>
      </c>
      <c r="N407" s="39">
        <v>0</v>
      </c>
      <c r="O407" s="39">
        <v>0</v>
      </c>
      <c r="P407" s="39">
        <v>0</v>
      </c>
    </row>
    <row r="408" spans="1:16">
      <c r="A408" s="72" t="s">
        <v>481</v>
      </c>
      <c r="B408" s="39">
        <v>0</v>
      </c>
      <c r="C408" s="39">
        <v>0</v>
      </c>
      <c r="D408" s="39">
        <v>0</v>
      </c>
      <c r="E408" s="39">
        <v>2</v>
      </c>
      <c r="F408" s="39">
        <v>0</v>
      </c>
      <c r="G408" s="39">
        <v>1</v>
      </c>
      <c r="H408" s="39">
        <v>0</v>
      </c>
      <c r="I408" s="39">
        <v>0</v>
      </c>
      <c r="J408" s="39">
        <v>3</v>
      </c>
      <c r="K408" s="39">
        <v>1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72" t="s">
        <v>482</v>
      </c>
      <c r="B409" s="39">
        <v>0</v>
      </c>
      <c r="C409" s="39">
        <v>0</v>
      </c>
      <c r="D409" s="39">
        <v>0</v>
      </c>
      <c r="E409" s="39">
        <v>2</v>
      </c>
      <c r="F409" s="39">
        <v>0</v>
      </c>
      <c r="G409" s="39">
        <v>0</v>
      </c>
      <c r="H409" s="39">
        <v>0</v>
      </c>
      <c r="I409" s="39">
        <v>0</v>
      </c>
      <c r="J409" s="39">
        <v>1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</row>
    <row r="410" spans="1:16">
      <c r="A410" s="72" t="s">
        <v>483</v>
      </c>
      <c r="B410" s="39">
        <v>0</v>
      </c>
      <c r="C410" s="39">
        <v>0</v>
      </c>
      <c r="D410" s="39">
        <v>0</v>
      </c>
      <c r="E410" s="39">
        <v>1</v>
      </c>
      <c r="F410" s="39">
        <v>0</v>
      </c>
      <c r="G410" s="39">
        <v>0</v>
      </c>
      <c r="H410" s="39">
        <v>0</v>
      </c>
      <c r="I410" s="39">
        <v>0</v>
      </c>
      <c r="J410" s="39">
        <v>1</v>
      </c>
      <c r="K410" s="39">
        <v>0</v>
      </c>
      <c r="L410" s="39">
        <v>0</v>
      </c>
      <c r="M410" s="39">
        <v>1</v>
      </c>
      <c r="N410" s="39">
        <v>0</v>
      </c>
      <c r="O410" s="39">
        <v>0</v>
      </c>
      <c r="P410" s="39">
        <v>0</v>
      </c>
    </row>
    <row r="411" spans="1:16">
      <c r="A411" s="72" t="s">
        <v>484</v>
      </c>
      <c r="B411" s="39">
        <v>4</v>
      </c>
      <c r="C411" s="39">
        <v>4</v>
      </c>
      <c r="D411" s="39">
        <v>0</v>
      </c>
      <c r="E411" s="39">
        <v>262</v>
      </c>
      <c r="F411" s="39">
        <v>2</v>
      </c>
      <c r="G411" s="39">
        <v>23</v>
      </c>
      <c r="H411" s="39">
        <v>112</v>
      </c>
      <c r="I411" s="39">
        <v>16</v>
      </c>
      <c r="J411" s="39">
        <v>155</v>
      </c>
      <c r="K411" s="39">
        <v>6</v>
      </c>
      <c r="L411" s="39">
        <v>12</v>
      </c>
      <c r="M411" s="39">
        <v>55</v>
      </c>
      <c r="N411" s="39">
        <v>0</v>
      </c>
      <c r="O411" s="39">
        <v>0</v>
      </c>
      <c r="P411" s="39">
        <v>4</v>
      </c>
    </row>
    <row r="412" spans="1:16">
      <c r="A412" s="72" t="s">
        <v>485</v>
      </c>
      <c r="B412" s="39">
        <v>0</v>
      </c>
      <c r="C412" s="39">
        <v>0</v>
      </c>
      <c r="D412" s="39">
        <v>0</v>
      </c>
      <c r="E412" s="39">
        <v>24</v>
      </c>
      <c r="F412" s="39">
        <v>1</v>
      </c>
      <c r="G412" s="39">
        <v>0</v>
      </c>
      <c r="H412" s="39">
        <v>3</v>
      </c>
      <c r="I412" s="39">
        <v>0</v>
      </c>
      <c r="J412" s="39">
        <v>23</v>
      </c>
      <c r="K412" s="39">
        <v>0</v>
      </c>
      <c r="L412" s="39">
        <v>17</v>
      </c>
      <c r="M412" s="39">
        <v>2</v>
      </c>
      <c r="N412" s="39">
        <v>0</v>
      </c>
      <c r="O412" s="39">
        <v>0</v>
      </c>
      <c r="P412" s="39">
        <v>0</v>
      </c>
    </row>
    <row r="413" spans="1:16">
      <c r="A413" s="72" t="s">
        <v>486</v>
      </c>
      <c r="B413" s="39">
        <v>0</v>
      </c>
      <c r="C413" s="39">
        <v>0</v>
      </c>
      <c r="D413" s="39">
        <v>0</v>
      </c>
      <c r="E413" s="39">
        <v>24</v>
      </c>
      <c r="F413" s="39">
        <v>1</v>
      </c>
      <c r="G413" s="39">
        <v>0</v>
      </c>
      <c r="H413" s="39">
        <v>0</v>
      </c>
      <c r="I413" s="39">
        <v>0</v>
      </c>
      <c r="J413" s="39">
        <v>13</v>
      </c>
      <c r="K413" s="39">
        <v>6</v>
      </c>
      <c r="L413" s="39">
        <v>8</v>
      </c>
      <c r="M413" s="39">
        <v>15</v>
      </c>
      <c r="N413" s="39">
        <v>0</v>
      </c>
      <c r="O413" s="39">
        <v>0</v>
      </c>
      <c r="P413" s="39">
        <v>0</v>
      </c>
    </row>
    <row r="414" spans="1:16">
      <c r="A414" s="72" t="s">
        <v>487</v>
      </c>
      <c r="B414" s="39">
        <v>1</v>
      </c>
      <c r="C414" s="39">
        <v>1</v>
      </c>
      <c r="D414" s="39">
        <v>0</v>
      </c>
      <c r="E414" s="39">
        <v>6</v>
      </c>
      <c r="F414" s="39">
        <v>0</v>
      </c>
      <c r="G414" s="39">
        <v>1</v>
      </c>
      <c r="H414" s="39">
        <v>0</v>
      </c>
      <c r="I414" s="39">
        <v>0</v>
      </c>
      <c r="J414" s="39">
        <v>12</v>
      </c>
      <c r="K414" s="39">
        <v>1</v>
      </c>
      <c r="L414" s="39">
        <v>2</v>
      </c>
      <c r="M414" s="39">
        <v>3</v>
      </c>
      <c r="N414" s="39">
        <v>0</v>
      </c>
      <c r="O414" s="39">
        <v>0</v>
      </c>
      <c r="P414" s="39">
        <v>1</v>
      </c>
    </row>
    <row r="415" spans="1:16">
      <c r="A415" s="72" t="s">
        <v>488</v>
      </c>
      <c r="B415" s="39">
        <v>0</v>
      </c>
      <c r="C415" s="39">
        <v>0</v>
      </c>
      <c r="D415" s="39">
        <v>0</v>
      </c>
      <c r="E415" s="39">
        <v>1</v>
      </c>
      <c r="F415" s="39">
        <v>0</v>
      </c>
      <c r="G415" s="39">
        <v>0</v>
      </c>
      <c r="H415" s="39">
        <v>0</v>
      </c>
      <c r="I415" s="39">
        <v>0</v>
      </c>
      <c r="J415" s="39">
        <v>1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72" t="s">
        <v>489</v>
      </c>
      <c r="B416" s="39">
        <v>0</v>
      </c>
      <c r="C416" s="39">
        <v>0</v>
      </c>
      <c r="D416" s="39">
        <v>0</v>
      </c>
      <c r="E416" s="39">
        <v>4</v>
      </c>
      <c r="F416" s="39">
        <v>1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</row>
    <row r="417" spans="1:16">
      <c r="A417" s="72" t="s">
        <v>490</v>
      </c>
      <c r="B417" s="39">
        <v>0</v>
      </c>
      <c r="C417" s="39">
        <v>0</v>
      </c>
      <c r="D417" s="39">
        <v>0</v>
      </c>
      <c r="E417" s="39">
        <v>6</v>
      </c>
      <c r="F417" s="39">
        <v>2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1</v>
      </c>
      <c r="N417" s="39">
        <v>0</v>
      </c>
      <c r="O417" s="39">
        <v>0</v>
      </c>
      <c r="P417" s="39">
        <v>0</v>
      </c>
    </row>
    <row r="418" spans="1:16">
      <c r="A418" s="72" t="s">
        <v>491</v>
      </c>
      <c r="B418" s="39">
        <v>0</v>
      </c>
      <c r="C418" s="39">
        <v>0</v>
      </c>
      <c r="D418" s="39">
        <v>0</v>
      </c>
      <c r="E418" s="39">
        <v>7</v>
      </c>
      <c r="F418" s="39">
        <v>4</v>
      </c>
      <c r="G418" s="39">
        <v>0</v>
      </c>
      <c r="H418" s="39">
        <v>0</v>
      </c>
      <c r="I418" s="39">
        <v>0</v>
      </c>
      <c r="J418" s="39">
        <v>1</v>
      </c>
      <c r="K418" s="39">
        <v>0</v>
      </c>
      <c r="L418" s="39">
        <v>1</v>
      </c>
      <c r="M418" s="39">
        <v>0</v>
      </c>
      <c r="N418" s="39">
        <v>0</v>
      </c>
      <c r="O418" s="39">
        <v>0</v>
      </c>
      <c r="P418" s="39">
        <v>0</v>
      </c>
    </row>
    <row r="419" spans="1:16">
      <c r="A419" s="72" t="s">
        <v>492</v>
      </c>
      <c r="B419" s="39">
        <v>0</v>
      </c>
      <c r="C419" s="39">
        <v>0</v>
      </c>
      <c r="D419" s="39">
        <v>0</v>
      </c>
      <c r="E419" s="39">
        <v>1</v>
      </c>
      <c r="F419" s="39">
        <v>1</v>
      </c>
      <c r="G419" s="39">
        <v>0</v>
      </c>
      <c r="H419" s="39">
        <v>0</v>
      </c>
      <c r="I419" s="39">
        <v>0</v>
      </c>
      <c r="J419" s="39">
        <v>3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72" t="s">
        <v>493</v>
      </c>
      <c r="B420" s="39">
        <v>0</v>
      </c>
      <c r="C420" s="39">
        <v>0</v>
      </c>
      <c r="D420" s="39">
        <v>0</v>
      </c>
      <c r="E420" s="39">
        <v>1</v>
      </c>
      <c r="F420" s="39">
        <v>0</v>
      </c>
      <c r="G420" s="39">
        <v>0</v>
      </c>
      <c r="H420" s="39">
        <v>0</v>
      </c>
      <c r="I420" s="39">
        <v>0</v>
      </c>
      <c r="J420" s="39">
        <v>3</v>
      </c>
      <c r="K420" s="39">
        <v>0</v>
      </c>
      <c r="L420" s="39">
        <v>1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72" t="s">
        <v>494</v>
      </c>
      <c r="B421" s="39">
        <v>0</v>
      </c>
      <c r="C421" s="39">
        <v>0</v>
      </c>
      <c r="D421" s="39">
        <v>0</v>
      </c>
      <c r="E421" s="39">
        <v>2</v>
      </c>
      <c r="F421" s="39">
        <v>0</v>
      </c>
      <c r="G421" s="39">
        <v>0</v>
      </c>
      <c r="H421" s="39">
        <v>0</v>
      </c>
      <c r="I421" s="39">
        <v>0</v>
      </c>
      <c r="J421" s="39">
        <v>2</v>
      </c>
      <c r="K421" s="39">
        <v>1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72" t="s">
        <v>495</v>
      </c>
      <c r="B422" s="39">
        <v>0</v>
      </c>
      <c r="C422" s="39">
        <v>0</v>
      </c>
      <c r="D422" s="39">
        <v>0</v>
      </c>
      <c r="E422" s="39">
        <v>2</v>
      </c>
      <c r="F422" s="39">
        <v>0</v>
      </c>
      <c r="G422" s="39">
        <v>0</v>
      </c>
      <c r="H422" s="39">
        <v>0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72" t="s">
        <v>496</v>
      </c>
      <c r="B423" s="39">
        <v>0</v>
      </c>
      <c r="C423" s="39">
        <v>0</v>
      </c>
      <c r="D423" s="39">
        <v>0</v>
      </c>
      <c r="E423" s="39">
        <v>12</v>
      </c>
      <c r="F423" s="39">
        <v>6</v>
      </c>
      <c r="G423" s="39">
        <v>0</v>
      </c>
      <c r="H423" s="39">
        <v>2</v>
      </c>
      <c r="I423" s="39">
        <v>0</v>
      </c>
      <c r="J423" s="39">
        <v>9</v>
      </c>
      <c r="K423" s="39">
        <v>0</v>
      </c>
      <c r="L423" s="39">
        <v>1</v>
      </c>
      <c r="M423" s="39">
        <v>2</v>
      </c>
      <c r="N423" s="39">
        <v>0</v>
      </c>
      <c r="O423" s="39">
        <v>0</v>
      </c>
      <c r="P423" s="39">
        <v>0</v>
      </c>
    </row>
    <row r="424" spans="1:16">
      <c r="A424" s="72" t="s">
        <v>497</v>
      </c>
      <c r="B424" s="39">
        <v>0</v>
      </c>
      <c r="C424" s="39">
        <v>0</v>
      </c>
      <c r="D424" s="39">
        <v>0</v>
      </c>
      <c r="E424" s="39">
        <v>24</v>
      </c>
      <c r="F424" s="39">
        <v>0</v>
      </c>
      <c r="G424" s="39">
        <v>1</v>
      </c>
      <c r="H424" s="39">
        <v>2</v>
      </c>
      <c r="I424" s="39">
        <v>0</v>
      </c>
      <c r="J424" s="39">
        <v>21</v>
      </c>
      <c r="K424" s="39">
        <v>0</v>
      </c>
      <c r="L424" s="39">
        <v>26</v>
      </c>
      <c r="M424" s="39">
        <v>6</v>
      </c>
      <c r="N424" s="39">
        <v>0</v>
      </c>
      <c r="O424" s="39">
        <v>0</v>
      </c>
      <c r="P424" s="39">
        <v>0</v>
      </c>
    </row>
    <row r="425" spans="1:16">
      <c r="A425" s="72" t="s">
        <v>498</v>
      </c>
      <c r="B425" s="39">
        <v>1</v>
      </c>
      <c r="C425" s="39">
        <v>1</v>
      </c>
      <c r="D425" s="39">
        <v>0</v>
      </c>
      <c r="E425" s="39">
        <v>10</v>
      </c>
      <c r="F425" s="39">
        <v>1</v>
      </c>
      <c r="G425" s="39">
        <v>0</v>
      </c>
      <c r="H425" s="39">
        <v>0</v>
      </c>
      <c r="I425" s="39">
        <v>0</v>
      </c>
      <c r="J425" s="39">
        <v>3</v>
      </c>
      <c r="K425" s="39">
        <v>0</v>
      </c>
      <c r="L425" s="39">
        <v>2</v>
      </c>
      <c r="M425" s="39">
        <v>1</v>
      </c>
      <c r="N425" s="39">
        <v>0</v>
      </c>
      <c r="O425" s="39">
        <v>0</v>
      </c>
      <c r="P425" s="39">
        <v>1</v>
      </c>
    </row>
    <row r="426" spans="1:16">
      <c r="A426" s="72" t="s">
        <v>499</v>
      </c>
      <c r="B426" s="39">
        <v>0</v>
      </c>
      <c r="C426" s="39">
        <v>0</v>
      </c>
      <c r="D426" s="39">
        <v>0</v>
      </c>
      <c r="E426" s="39">
        <v>1</v>
      </c>
      <c r="F426" s="39">
        <v>0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72" t="s">
        <v>500</v>
      </c>
      <c r="B427" s="39">
        <v>0</v>
      </c>
      <c r="C427" s="39">
        <v>0</v>
      </c>
      <c r="D427" s="39">
        <v>0</v>
      </c>
      <c r="E427" s="39">
        <v>2</v>
      </c>
      <c r="F427" s="39">
        <v>0</v>
      </c>
      <c r="G427" s="39">
        <v>0</v>
      </c>
      <c r="H427" s="39">
        <v>0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72" t="s">
        <v>501</v>
      </c>
      <c r="B428" s="39">
        <v>0</v>
      </c>
      <c r="C428" s="39">
        <v>0</v>
      </c>
      <c r="D428" s="39">
        <v>0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1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72" t="s">
        <v>502</v>
      </c>
      <c r="B429" s="39">
        <v>0</v>
      </c>
      <c r="C429" s="39">
        <v>0</v>
      </c>
      <c r="D429" s="39">
        <v>0</v>
      </c>
      <c r="E429" s="39">
        <v>0</v>
      </c>
      <c r="F429" s="39">
        <v>0</v>
      </c>
      <c r="G429" s="39">
        <v>0</v>
      </c>
      <c r="H429" s="39">
        <v>0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72" t="s">
        <v>503</v>
      </c>
      <c r="B430" s="39">
        <v>0</v>
      </c>
      <c r="C430" s="39">
        <v>0</v>
      </c>
      <c r="D430" s="39">
        <v>0</v>
      </c>
      <c r="E430" s="39">
        <v>8</v>
      </c>
      <c r="F430" s="39">
        <v>2</v>
      </c>
      <c r="G430" s="39">
        <v>0</v>
      </c>
      <c r="H430" s="39">
        <v>1</v>
      </c>
      <c r="I430" s="39">
        <v>0</v>
      </c>
      <c r="J430" s="39">
        <v>0</v>
      </c>
      <c r="K430" s="39">
        <v>0</v>
      </c>
      <c r="L430" s="39">
        <v>4</v>
      </c>
      <c r="M430" s="39">
        <v>0</v>
      </c>
      <c r="N430" s="39">
        <v>0</v>
      </c>
      <c r="O430" s="39">
        <v>0</v>
      </c>
      <c r="P430" s="39">
        <v>0</v>
      </c>
    </row>
    <row r="431" spans="1:16">
      <c r="A431" s="72" t="s">
        <v>504</v>
      </c>
      <c r="B431" s="39">
        <v>0</v>
      </c>
      <c r="C431" s="39">
        <v>0</v>
      </c>
      <c r="D431" s="39">
        <v>0</v>
      </c>
      <c r="E431" s="39">
        <v>54</v>
      </c>
      <c r="F431" s="39">
        <v>0</v>
      </c>
      <c r="G431" s="39">
        <v>3</v>
      </c>
      <c r="H431" s="39">
        <v>4</v>
      </c>
      <c r="I431" s="39">
        <v>1</v>
      </c>
      <c r="J431" s="39">
        <v>35</v>
      </c>
      <c r="K431" s="39">
        <v>0</v>
      </c>
      <c r="L431" s="39">
        <v>8</v>
      </c>
      <c r="M431" s="39">
        <v>6</v>
      </c>
      <c r="N431" s="39">
        <v>0</v>
      </c>
      <c r="O431" s="39">
        <v>0</v>
      </c>
      <c r="P431" s="39">
        <v>0</v>
      </c>
    </row>
    <row r="432" spans="1:16">
      <c r="A432" s="72" t="s">
        <v>505</v>
      </c>
      <c r="B432" s="39">
        <v>5</v>
      </c>
      <c r="C432" s="39">
        <v>5</v>
      </c>
      <c r="D432" s="39">
        <v>0</v>
      </c>
      <c r="E432" s="39">
        <v>115</v>
      </c>
      <c r="F432" s="39">
        <v>1</v>
      </c>
      <c r="G432" s="39">
        <v>6</v>
      </c>
      <c r="H432" s="39">
        <v>65</v>
      </c>
      <c r="I432" s="39">
        <v>8</v>
      </c>
      <c r="J432" s="39">
        <v>57</v>
      </c>
      <c r="K432" s="39">
        <v>2</v>
      </c>
      <c r="L432" s="39">
        <v>22</v>
      </c>
      <c r="M432" s="39">
        <v>9</v>
      </c>
      <c r="N432" s="39">
        <v>0</v>
      </c>
      <c r="O432" s="39">
        <v>0</v>
      </c>
      <c r="P432" s="39">
        <v>6</v>
      </c>
    </row>
    <row r="433" spans="1:16">
      <c r="A433" s="72" t="s">
        <v>506</v>
      </c>
      <c r="B433" s="39">
        <v>0</v>
      </c>
      <c r="C433" s="39">
        <v>0</v>
      </c>
      <c r="D433" s="39">
        <v>0</v>
      </c>
      <c r="E433" s="39">
        <v>15</v>
      </c>
      <c r="F433" s="39">
        <v>0</v>
      </c>
      <c r="G433" s="39">
        <v>1</v>
      </c>
      <c r="H433" s="39">
        <v>4</v>
      </c>
      <c r="I433" s="39">
        <v>0</v>
      </c>
      <c r="J433" s="39">
        <v>10</v>
      </c>
      <c r="K433" s="39">
        <v>3</v>
      </c>
      <c r="L433" s="39">
        <v>1</v>
      </c>
      <c r="M433" s="39">
        <v>2</v>
      </c>
      <c r="N433" s="39">
        <v>0</v>
      </c>
      <c r="O433" s="39">
        <v>0</v>
      </c>
      <c r="P433" s="39">
        <v>0</v>
      </c>
    </row>
    <row r="434" spans="1:16">
      <c r="A434" s="72" t="s">
        <v>507</v>
      </c>
      <c r="B434" s="39">
        <v>0</v>
      </c>
      <c r="C434" s="39">
        <v>0</v>
      </c>
      <c r="D434" s="39">
        <v>0</v>
      </c>
      <c r="E434" s="39">
        <v>5</v>
      </c>
      <c r="F434" s="39">
        <v>0</v>
      </c>
      <c r="G434" s="39">
        <v>0</v>
      </c>
      <c r="H434" s="39">
        <v>1</v>
      </c>
      <c r="I434" s="39">
        <v>0</v>
      </c>
      <c r="J434" s="39">
        <v>7</v>
      </c>
      <c r="K434" s="39">
        <v>1</v>
      </c>
      <c r="L434" s="39">
        <v>2</v>
      </c>
      <c r="M434" s="39">
        <v>0</v>
      </c>
      <c r="N434" s="39">
        <v>0</v>
      </c>
      <c r="O434" s="39">
        <v>0</v>
      </c>
      <c r="P434" s="39">
        <v>0</v>
      </c>
    </row>
    <row r="435" spans="1:16">
      <c r="A435" s="72" t="s">
        <v>508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1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72" t="s">
        <v>509</v>
      </c>
      <c r="B436" s="39">
        <v>0</v>
      </c>
      <c r="C436" s="39">
        <v>0</v>
      </c>
      <c r="D436" s="39">
        <v>0</v>
      </c>
      <c r="E436" s="39">
        <v>1</v>
      </c>
      <c r="F436" s="39">
        <v>0</v>
      </c>
      <c r="G436" s="39">
        <v>0</v>
      </c>
      <c r="H436" s="39">
        <v>1</v>
      </c>
      <c r="I436" s="39">
        <v>0</v>
      </c>
      <c r="J436" s="39">
        <v>1</v>
      </c>
      <c r="K436" s="39">
        <v>1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72" t="s">
        <v>510</v>
      </c>
      <c r="B437" s="39">
        <v>0</v>
      </c>
      <c r="C437" s="39">
        <v>0</v>
      </c>
      <c r="D437" s="39">
        <v>0</v>
      </c>
      <c r="E437" s="39">
        <v>2</v>
      </c>
      <c r="F437" s="39">
        <v>1</v>
      </c>
      <c r="G437" s="39">
        <v>1</v>
      </c>
      <c r="H437" s="39">
        <v>2</v>
      </c>
      <c r="I437" s="39">
        <v>0</v>
      </c>
      <c r="J437" s="39">
        <v>1</v>
      </c>
      <c r="K437" s="39">
        <v>0</v>
      </c>
      <c r="L437" s="39">
        <v>1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72" t="s">
        <v>511</v>
      </c>
      <c r="B438" s="39">
        <v>0</v>
      </c>
      <c r="C438" s="39">
        <v>0</v>
      </c>
      <c r="D438" s="39">
        <v>0</v>
      </c>
      <c r="E438" s="39">
        <v>3</v>
      </c>
      <c r="F438" s="39">
        <v>1</v>
      </c>
      <c r="G438" s="39">
        <v>0</v>
      </c>
      <c r="H438" s="39">
        <v>0</v>
      </c>
      <c r="I438" s="39">
        <v>0</v>
      </c>
      <c r="J438" s="39">
        <v>1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72" t="s">
        <v>512</v>
      </c>
      <c r="B439" s="39">
        <v>0</v>
      </c>
      <c r="C439" s="39">
        <v>0</v>
      </c>
      <c r="D439" s="39">
        <v>0</v>
      </c>
      <c r="E439" s="39">
        <v>7</v>
      </c>
      <c r="F439" s="39">
        <v>1</v>
      </c>
      <c r="G439" s="39">
        <v>0</v>
      </c>
      <c r="H439" s="39">
        <v>0</v>
      </c>
      <c r="I439" s="39">
        <v>0</v>
      </c>
      <c r="J439" s="39">
        <v>0</v>
      </c>
      <c r="K439" s="39">
        <v>1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72" t="s">
        <v>513</v>
      </c>
      <c r="B440" s="39">
        <v>0</v>
      </c>
      <c r="C440" s="39">
        <v>0</v>
      </c>
      <c r="D440" s="39">
        <v>0</v>
      </c>
      <c r="E440" s="39">
        <v>10</v>
      </c>
      <c r="F440" s="39">
        <v>0</v>
      </c>
      <c r="G440" s="39">
        <v>1</v>
      </c>
      <c r="H440" s="39">
        <v>0</v>
      </c>
      <c r="I440" s="39">
        <v>0</v>
      </c>
      <c r="J440" s="39">
        <v>9</v>
      </c>
      <c r="K440" s="39">
        <v>0</v>
      </c>
      <c r="L440" s="39">
        <v>3</v>
      </c>
      <c r="M440" s="39">
        <v>2</v>
      </c>
      <c r="N440" s="39">
        <v>0</v>
      </c>
      <c r="O440" s="39">
        <v>0</v>
      </c>
      <c r="P440" s="39">
        <v>0</v>
      </c>
    </row>
    <row r="441" spans="1:16">
      <c r="A441" s="72" t="s">
        <v>514</v>
      </c>
      <c r="B441" s="39">
        <v>0</v>
      </c>
      <c r="C441" s="39">
        <v>0</v>
      </c>
      <c r="D441" s="39">
        <v>0</v>
      </c>
      <c r="E441" s="39">
        <v>2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</row>
    <row r="442" spans="1:16">
      <c r="A442" s="72" t="s">
        <v>515</v>
      </c>
      <c r="B442" s="39">
        <v>0</v>
      </c>
      <c r="C442" s="39">
        <v>0</v>
      </c>
      <c r="D442" s="39">
        <v>0</v>
      </c>
      <c r="E442" s="39">
        <v>4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39">
        <v>0</v>
      </c>
      <c r="L442" s="39">
        <v>1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72" t="s">
        <v>516</v>
      </c>
      <c r="B443" s="39">
        <v>0</v>
      </c>
      <c r="C443" s="39">
        <v>0</v>
      </c>
      <c r="D443" s="39">
        <v>0</v>
      </c>
      <c r="E443" s="39">
        <v>3</v>
      </c>
      <c r="F443" s="39">
        <v>0</v>
      </c>
      <c r="G443" s="39">
        <v>0</v>
      </c>
      <c r="H443" s="39">
        <v>0</v>
      </c>
      <c r="I443" s="39">
        <v>0</v>
      </c>
      <c r="J443" s="39">
        <v>0</v>
      </c>
      <c r="K443" s="39">
        <v>1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</row>
    <row r="444" spans="1:16">
      <c r="A444" s="72" t="s">
        <v>517</v>
      </c>
      <c r="B444" s="39">
        <v>0</v>
      </c>
      <c r="C444" s="39">
        <v>0</v>
      </c>
      <c r="D444" s="39">
        <v>0</v>
      </c>
      <c r="E444" s="39">
        <v>1</v>
      </c>
      <c r="F444" s="39">
        <v>0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72" t="s">
        <v>518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1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72" t="s">
        <v>519</v>
      </c>
      <c r="B446" s="39">
        <v>0</v>
      </c>
      <c r="C446" s="39">
        <v>0</v>
      </c>
      <c r="D446" s="39">
        <v>0</v>
      </c>
      <c r="E446" s="39">
        <v>1</v>
      </c>
      <c r="F446" s="39">
        <v>0</v>
      </c>
      <c r="G446" s="39">
        <v>0</v>
      </c>
      <c r="H446" s="39">
        <v>0</v>
      </c>
      <c r="I446" s="39">
        <v>0</v>
      </c>
      <c r="J446" s="39">
        <v>2</v>
      </c>
      <c r="K446" s="39">
        <v>0</v>
      </c>
      <c r="L446" s="39">
        <v>1</v>
      </c>
      <c r="M446" s="39">
        <v>0</v>
      </c>
      <c r="N446" s="39">
        <v>0</v>
      </c>
      <c r="O446" s="39">
        <v>0</v>
      </c>
      <c r="P446" s="39">
        <v>0</v>
      </c>
    </row>
    <row r="447" spans="1:16">
      <c r="A447" s="72" t="s">
        <v>520</v>
      </c>
      <c r="B447" s="39">
        <v>0</v>
      </c>
      <c r="C447" s="39">
        <v>0</v>
      </c>
      <c r="D447" s="39">
        <v>0</v>
      </c>
      <c r="E447" s="39">
        <v>5</v>
      </c>
      <c r="F447" s="39">
        <v>1</v>
      </c>
      <c r="G447" s="39">
        <v>0</v>
      </c>
      <c r="H447" s="39">
        <v>0</v>
      </c>
      <c r="I447" s="39">
        <v>1</v>
      </c>
      <c r="J447" s="39">
        <v>0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72" t="s">
        <v>521</v>
      </c>
      <c r="B448" s="39">
        <v>0</v>
      </c>
      <c r="C448" s="39">
        <v>0</v>
      </c>
      <c r="D448" s="39">
        <v>0</v>
      </c>
      <c r="E448" s="39">
        <v>21</v>
      </c>
      <c r="F448" s="39">
        <v>0</v>
      </c>
      <c r="G448" s="39">
        <v>2</v>
      </c>
      <c r="H448" s="39">
        <v>4</v>
      </c>
      <c r="I448" s="39">
        <v>1</v>
      </c>
      <c r="J448" s="39">
        <v>8</v>
      </c>
      <c r="K448" s="39">
        <v>1</v>
      </c>
      <c r="L448" s="39">
        <v>6</v>
      </c>
      <c r="M448" s="39">
        <v>5</v>
      </c>
      <c r="N448" s="39">
        <v>0</v>
      </c>
      <c r="O448" s="39">
        <v>0</v>
      </c>
      <c r="P448" s="39">
        <v>0</v>
      </c>
    </row>
    <row r="449" spans="1:16">
      <c r="A449" s="72" t="s">
        <v>522</v>
      </c>
      <c r="B449" s="39">
        <v>0</v>
      </c>
      <c r="C449" s="39">
        <v>0</v>
      </c>
      <c r="D449" s="39">
        <v>0</v>
      </c>
      <c r="E449" s="39">
        <v>64</v>
      </c>
      <c r="F449" s="39">
        <v>5</v>
      </c>
      <c r="G449" s="39">
        <v>2</v>
      </c>
      <c r="H449" s="39">
        <v>4</v>
      </c>
      <c r="I449" s="39">
        <v>0</v>
      </c>
      <c r="J449" s="39">
        <v>2</v>
      </c>
      <c r="K449" s="39">
        <v>4</v>
      </c>
      <c r="L449" s="39">
        <v>5</v>
      </c>
      <c r="M449" s="39">
        <v>9</v>
      </c>
      <c r="N449" s="39">
        <v>0</v>
      </c>
      <c r="O449" s="39">
        <v>0</v>
      </c>
      <c r="P449" s="39">
        <v>0</v>
      </c>
    </row>
    <row r="450" spans="1:16">
      <c r="A450" s="72" t="s">
        <v>523</v>
      </c>
      <c r="B450" s="39">
        <v>0</v>
      </c>
      <c r="C450" s="39">
        <v>0</v>
      </c>
      <c r="D450" s="39">
        <v>0</v>
      </c>
      <c r="E450" s="39">
        <v>2</v>
      </c>
      <c r="F450" s="39">
        <v>0</v>
      </c>
      <c r="G450" s="39">
        <v>0</v>
      </c>
      <c r="H450" s="39">
        <v>1</v>
      </c>
      <c r="I450" s="39">
        <v>0</v>
      </c>
      <c r="J450" s="39">
        <v>0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72" t="s">
        <v>524</v>
      </c>
      <c r="B451" s="39">
        <v>0</v>
      </c>
      <c r="C451" s="39">
        <v>0</v>
      </c>
      <c r="D451" s="39">
        <v>0</v>
      </c>
      <c r="E451" s="39">
        <v>14</v>
      </c>
      <c r="F451" s="39">
        <v>1</v>
      </c>
      <c r="G451" s="39">
        <v>0</v>
      </c>
      <c r="H451" s="39">
        <v>5</v>
      </c>
      <c r="I451" s="39">
        <v>0</v>
      </c>
      <c r="J451" s="39">
        <v>11</v>
      </c>
      <c r="K451" s="39">
        <v>0</v>
      </c>
      <c r="L451" s="39">
        <v>4</v>
      </c>
      <c r="M451" s="39">
        <v>0</v>
      </c>
      <c r="N451" s="39">
        <v>0</v>
      </c>
      <c r="O451" s="39">
        <v>0</v>
      </c>
      <c r="P451" s="39">
        <v>0</v>
      </c>
    </row>
    <row r="452" spans="1:16">
      <c r="A452" s="72" t="s">
        <v>525</v>
      </c>
      <c r="B452" s="39">
        <v>0</v>
      </c>
      <c r="C452" s="39">
        <v>0</v>
      </c>
      <c r="D452" s="39">
        <v>0</v>
      </c>
      <c r="E452" s="39">
        <v>3</v>
      </c>
      <c r="F452" s="39">
        <v>0</v>
      </c>
      <c r="G452" s="39">
        <v>0</v>
      </c>
      <c r="H452" s="39">
        <v>0</v>
      </c>
      <c r="I452" s="39">
        <v>0</v>
      </c>
      <c r="J452" s="39">
        <v>5</v>
      </c>
      <c r="K452" s="39">
        <v>3</v>
      </c>
      <c r="L452" s="39">
        <v>1</v>
      </c>
      <c r="M452" s="39">
        <v>1</v>
      </c>
      <c r="N452" s="39">
        <v>0</v>
      </c>
      <c r="O452" s="39">
        <v>0</v>
      </c>
      <c r="P452" s="39">
        <v>0</v>
      </c>
    </row>
    <row r="453" spans="1:16">
      <c r="A453" s="72" t="s">
        <v>526</v>
      </c>
      <c r="B453" s="39">
        <v>0</v>
      </c>
      <c r="C453" s="39">
        <v>0</v>
      </c>
      <c r="D453" s="39">
        <v>0</v>
      </c>
      <c r="E453" s="39">
        <v>21</v>
      </c>
      <c r="F453" s="39">
        <v>4</v>
      </c>
      <c r="G453" s="39">
        <v>1</v>
      </c>
      <c r="H453" s="39">
        <v>0</v>
      </c>
      <c r="I453" s="39">
        <v>0</v>
      </c>
      <c r="J453" s="39">
        <v>8</v>
      </c>
      <c r="K453" s="39">
        <v>6</v>
      </c>
      <c r="L453" s="39">
        <v>8</v>
      </c>
      <c r="M453" s="39">
        <v>2</v>
      </c>
      <c r="N453" s="39">
        <v>0</v>
      </c>
      <c r="O453" s="39">
        <v>0</v>
      </c>
      <c r="P453" s="39">
        <v>0</v>
      </c>
    </row>
    <row r="454" spans="1:16">
      <c r="A454" s="72" t="s">
        <v>527</v>
      </c>
      <c r="B454" s="39">
        <v>0</v>
      </c>
      <c r="C454" s="39">
        <v>0</v>
      </c>
      <c r="D454" s="39">
        <v>0</v>
      </c>
      <c r="E454" s="39">
        <v>95</v>
      </c>
      <c r="F454" s="39">
        <v>2</v>
      </c>
      <c r="G454" s="39">
        <v>5</v>
      </c>
      <c r="H454" s="39">
        <v>7</v>
      </c>
      <c r="I454" s="39">
        <v>1</v>
      </c>
      <c r="J454" s="39">
        <v>28</v>
      </c>
      <c r="K454" s="39">
        <v>0</v>
      </c>
      <c r="L454" s="39">
        <v>4</v>
      </c>
      <c r="M454" s="39">
        <v>4</v>
      </c>
      <c r="N454" s="39">
        <v>0</v>
      </c>
      <c r="O454" s="39">
        <v>0</v>
      </c>
      <c r="P454" s="39">
        <v>0</v>
      </c>
    </row>
    <row r="455" spans="1:16">
      <c r="A455" s="72" t="s">
        <v>528</v>
      </c>
      <c r="B455" s="39">
        <v>0</v>
      </c>
      <c r="C455" s="39">
        <v>0</v>
      </c>
      <c r="D455" s="39">
        <v>0</v>
      </c>
      <c r="E455" s="39">
        <v>16</v>
      </c>
      <c r="F455" s="39">
        <v>1</v>
      </c>
      <c r="G455" s="39">
        <v>0</v>
      </c>
      <c r="H455" s="39">
        <v>0</v>
      </c>
      <c r="I455" s="39">
        <v>0</v>
      </c>
      <c r="J455" s="39">
        <v>9</v>
      </c>
      <c r="K455" s="39">
        <v>1</v>
      </c>
      <c r="L455" s="39">
        <v>2</v>
      </c>
      <c r="M455" s="39">
        <v>0</v>
      </c>
      <c r="N455" s="39">
        <v>0</v>
      </c>
      <c r="O455" s="39">
        <v>0</v>
      </c>
      <c r="P455" s="39">
        <v>0</v>
      </c>
    </row>
    <row r="456" spans="1:16">
      <c r="A456" s="72" t="s">
        <v>529</v>
      </c>
      <c r="B456" s="39">
        <v>0</v>
      </c>
      <c r="C456" s="39">
        <v>0</v>
      </c>
      <c r="D456" s="39">
        <v>0</v>
      </c>
      <c r="E456" s="39">
        <v>2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1</v>
      </c>
      <c r="L456" s="39">
        <v>1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72" t="s">
        <v>530</v>
      </c>
      <c r="B457" s="39">
        <v>1</v>
      </c>
      <c r="C457" s="39">
        <v>1</v>
      </c>
      <c r="D457" s="39">
        <v>0</v>
      </c>
      <c r="E457" s="39">
        <v>3</v>
      </c>
      <c r="F457" s="39">
        <v>0</v>
      </c>
      <c r="G457" s="39">
        <v>2</v>
      </c>
      <c r="H457" s="39">
        <v>0</v>
      </c>
      <c r="I457" s="39">
        <v>0</v>
      </c>
      <c r="J457" s="39">
        <v>3</v>
      </c>
      <c r="K457" s="39">
        <v>0</v>
      </c>
      <c r="L457" s="39">
        <v>3</v>
      </c>
      <c r="M457" s="39">
        <v>3</v>
      </c>
      <c r="N457" s="39">
        <v>0</v>
      </c>
      <c r="O457" s="39">
        <v>0</v>
      </c>
      <c r="P457" s="39">
        <v>1</v>
      </c>
    </row>
    <row r="458" spans="1:16">
      <c r="A458" s="72" t="s">
        <v>531</v>
      </c>
      <c r="B458" s="39">
        <v>0</v>
      </c>
      <c r="C458" s="39">
        <v>0</v>
      </c>
      <c r="D458" s="39">
        <v>0</v>
      </c>
      <c r="E458" s="39">
        <v>14</v>
      </c>
      <c r="F458" s="39">
        <v>0</v>
      </c>
      <c r="G458" s="39">
        <v>3</v>
      </c>
      <c r="H458" s="39">
        <v>2</v>
      </c>
      <c r="I458" s="39">
        <v>0</v>
      </c>
      <c r="J458" s="39">
        <v>5</v>
      </c>
      <c r="K458" s="39">
        <v>1</v>
      </c>
      <c r="L458" s="39">
        <v>5</v>
      </c>
      <c r="M458" s="39">
        <v>0</v>
      </c>
      <c r="N458" s="39">
        <v>0</v>
      </c>
      <c r="O458" s="39">
        <v>0</v>
      </c>
      <c r="P458" s="39">
        <v>0</v>
      </c>
    </row>
    <row r="459" spans="1:16">
      <c r="A459" s="72" t="s">
        <v>532</v>
      </c>
      <c r="B459" s="39">
        <v>0</v>
      </c>
      <c r="C459" s="39">
        <v>0</v>
      </c>
      <c r="D459" s="39">
        <v>0</v>
      </c>
      <c r="E459" s="39">
        <v>15</v>
      </c>
      <c r="F459" s="39">
        <v>0</v>
      </c>
      <c r="G459" s="39">
        <v>0</v>
      </c>
      <c r="H459" s="39">
        <v>0</v>
      </c>
      <c r="I459" s="39">
        <v>0</v>
      </c>
      <c r="J459" s="39">
        <v>6</v>
      </c>
      <c r="K459" s="39">
        <v>0</v>
      </c>
      <c r="L459" s="39">
        <v>1</v>
      </c>
      <c r="M459" s="39">
        <v>2</v>
      </c>
      <c r="N459" s="39">
        <v>0</v>
      </c>
      <c r="O459" s="39">
        <v>0</v>
      </c>
      <c r="P459" s="39">
        <v>0</v>
      </c>
    </row>
    <row r="460" spans="1:16">
      <c r="A460" s="72" t="s">
        <v>533</v>
      </c>
      <c r="B460" s="39">
        <v>0</v>
      </c>
      <c r="C460" s="39">
        <v>0</v>
      </c>
      <c r="D460" s="39">
        <v>0</v>
      </c>
      <c r="E460" s="39">
        <v>11</v>
      </c>
      <c r="F460" s="39">
        <v>0</v>
      </c>
      <c r="G460" s="39">
        <v>1</v>
      </c>
      <c r="H460" s="39">
        <v>1</v>
      </c>
      <c r="I460" s="39">
        <v>0</v>
      </c>
      <c r="J460" s="39">
        <v>30</v>
      </c>
      <c r="K460" s="39">
        <v>2</v>
      </c>
      <c r="L460" s="39">
        <v>8</v>
      </c>
      <c r="M460" s="39">
        <v>3</v>
      </c>
      <c r="N460" s="39">
        <v>0</v>
      </c>
      <c r="O460" s="39">
        <v>1</v>
      </c>
      <c r="P460" s="39">
        <v>1</v>
      </c>
    </row>
    <row r="461" spans="1:16">
      <c r="A461" s="72" t="s">
        <v>534</v>
      </c>
      <c r="B461" s="39">
        <v>0</v>
      </c>
      <c r="C461" s="39">
        <v>0</v>
      </c>
      <c r="D461" s="39">
        <v>0</v>
      </c>
      <c r="E461" s="39">
        <v>5</v>
      </c>
      <c r="F461" s="39">
        <v>0</v>
      </c>
      <c r="G461" s="39">
        <v>0</v>
      </c>
      <c r="H461" s="39">
        <v>0</v>
      </c>
      <c r="I461" s="39">
        <v>0</v>
      </c>
      <c r="J461" s="39">
        <v>2</v>
      </c>
      <c r="K461" s="39">
        <v>0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72" t="s">
        <v>535</v>
      </c>
      <c r="B462" s="39">
        <v>0</v>
      </c>
      <c r="C462" s="39">
        <v>0</v>
      </c>
      <c r="D462" s="39">
        <v>0</v>
      </c>
      <c r="E462" s="39">
        <v>4</v>
      </c>
      <c r="F462" s="39">
        <v>0</v>
      </c>
      <c r="G462" s="39">
        <v>1</v>
      </c>
      <c r="H462" s="39">
        <v>0</v>
      </c>
      <c r="I462" s="39">
        <v>0</v>
      </c>
      <c r="J462" s="39">
        <v>2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</row>
    <row r="463" spans="1:16">
      <c r="A463" s="72" t="s">
        <v>536</v>
      </c>
      <c r="B463" s="39">
        <v>0</v>
      </c>
      <c r="C463" s="39">
        <v>0</v>
      </c>
      <c r="D463" s="39">
        <v>0</v>
      </c>
      <c r="E463" s="39">
        <v>0</v>
      </c>
      <c r="F463" s="39">
        <v>0</v>
      </c>
      <c r="G463" s="39">
        <v>0</v>
      </c>
      <c r="H463" s="39">
        <v>0</v>
      </c>
      <c r="I463" s="39">
        <v>0</v>
      </c>
      <c r="J463" s="39">
        <v>0</v>
      </c>
      <c r="K463" s="39">
        <v>1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72" t="s">
        <v>537</v>
      </c>
      <c r="B464" s="39">
        <v>1</v>
      </c>
      <c r="C464" s="39">
        <v>1</v>
      </c>
      <c r="D464" s="39">
        <v>0</v>
      </c>
      <c r="E464" s="39">
        <v>79</v>
      </c>
      <c r="F464" s="39">
        <v>0</v>
      </c>
      <c r="G464" s="39">
        <v>15</v>
      </c>
      <c r="H464" s="39">
        <v>4</v>
      </c>
      <c r="I464" s="39">
        <v>0</v>
      </c>
      <c r="J464" s="39">
        <v>76</v>
      </c>
      <c r="K464" s="39">
        <v>1</v>
      </c>
      <c r="L464" s="39">
        <v>15</v>
      </c>
      <c r="M464" s="39">
        <v>12</v>
      </c>
      <c r="N464" s="39">
        <v>0</v>
      </c>
      <c r="O464" s="39">
        <v>0</v>
      </c>
      <c r="P464" s="39">
        <v>1</v>
      </c>
    </row>
    <row r="465" spans="1:16">
      <c r="A465" s="72" t="s">
        <v>538</v>
      </c>
      <c r="B465" s="39">
        <v>0</v>
      </c>
      <c r="C465" s="39">
        <v>0</v>
      </c>
      <c r="D465" s="39">
        <v>0</v>
      </c>
      <c r="E465" s="39">
        <v>169</v>
      </c>
      <c r="F465" s="39">
        <v>0</v>
      </c>
      <c r="G465" s="39">
        <v>21</v>
      </c>
      <c r="H465" s="39">
        <v>23</v>
      </c>
      <c r="I465" s="39">
        <v>2</v>
      </c>
      <c r="J465" s="39">
        <v>73</v>
      </c>
      <c r="K465" s="39">
        <v>2</v>
      </c>
      <c r="L465" s="39">
        <v>8</v>
      </c>
      <c r="M465" s="39">
        <v>38</v>
      </c>
      <c r="N465" s="39">
        <v>0</v>
      </c>
      <c r="O465" s="39">
        <v>0</v>
      </c>
      <c r="P465" s="39">
        <v>0</v>
      </c>
    </row>
    <row r="466" spans="1:16">
      <c r="A466" s="72" t="s">
        <v>539</v>
      </c>
      <c r="B466" s="39">
        <v>0</v>
      </c>
      <c r="C466" s="39">
        <v>0</v>
      </c>
      <c r="D466" s="39">
        <v>0</v>
      </c>
      <c r="E466" s="39">
        <v>1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72" t="s">
        <v>540</v>
      </c>
      <c r="B467" s="39">
        <v>0</v>
      </c>
      <c r="C467" s="39">
        <v>0</v>
      </c>
      <c r="D467" s="39">
        <v>0</v>
      </c>
      <c r="E467" s="39">
        <v>1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72" t="s">
        <v>541</v>
      </c>
      <c r="B468" s="39">
        <v>0</v>
      </c>
      <c r="C468" s="39">
        <v>0</v>
      </c>
      <c r="D468" s="39">
        <v>0</v>
      </c>
      <c r="E468" s="39">
        <v>4</v>
      </c>
      <c r="F468" s="39">
        <v>0</v>
      </c>
      <c r="G468" s="39">
        <v>0</v>
      </c>
      <c r="H468" s="39">
        <v>2</v>
      </c>
      <c r="I468" s="39">
        <v>0</v>
      </c>
      <c r="J468" s="39">
        <v>4</v>
      </c>
      <c r="K468" s="39">
        <v>0</v>
      </c>
      <c r="L468" s="39">
        <v>4</v>
      </c>
      <c r="M468" s="39">
        <v>2</v>
      </c>
      <c r="N468" s="39">
        <v>0</v>
      </c>
      <c r="O468" s="39">
        <v>0</v>
      </c>
      <c r="P468" s="39">
        <v>0</v>
      </c>
    </row>
    <row r="469" spans="1:16">
      <c r="A469" s="72" t="s">
        <v>542</v>
      </c>
      <c r="B469" s="39">
        <v>0</v>
      </c>
      <c r="C469" s="39">
        <v>0</v>
      </c>
      <c r="D469" s="39">
        <v>0</v>
      </c>
      <c r="E469" s="39">
        <v>30</v>
      </c>
      <c r="F469" s="39">
        <v>0</v>
      </c>
      <c r="G469" s="39">
        <v>0</v>
      </c>
      <c r="H469" s="39">
        <v>0</v>
      </c>
      <c r="I469" s="39">
        <v>0</v>
      </c>
      <c r="J469" s="39">
        <v>7</v>
      </c>
      <c r="K469" s="39">
        <v>0</v>
      </c>
      <c r="L469" s="39">
        <v>5</v>
      </c>
      <c r="M469" s="39">
        <v>2</v>
      </c>
      <c r="N469" s="39">
        <v>0</v>
      </c>
      <c r="O469" s="39">
        <v>0</v>
      </c>
      <c r="P469" s="39">
        <v>0</v>
      </c>
    </row>
    <row r="470" spans="1:16">
      <c r="A470" s="72" t="s">
        <v>543</v>
      </c>
      <c r="B470" s="39">
        <v>0</v>
      </c>
      <c r="C470" s="39">
        <v>0</v>
      </c>
      <c r="D470" s="39">
        <v>0</v>
      </c>
      <c r="E470" s="39">
        <v>11</v>
      </c>
      <c r="F470" s="39">
        <v>0</v>
      </c>
      <c r="G470" s="39">
        <v>2</v>
      </c>
      <c r="H470" s="39">
        <v>0</v>
      </c>
      <c r="I470" s="39">
        <v>0</v>
      </c>
      <c r="J470" s="39">
        <v>11</v>
      </c>
      <c r="K470" s="39">
        <v>2</v>
      </c>
      <c r="L470" s="39">
        <v>1</v>
      </c>
      <c r="M470" s="39">
        <v>3</v>
      </c>
      <c r="N470" s="39">
        <v>0</v>
      </c>
      <c r="O470" s="39">
        <v>0</v>
      </c>
      <c r="P470" s="39">
        <v>0</v>
      </c>
    </row>
    <row r="471" spans="1:16">
      <c r="A471" s="72" t="s">
        <v>544</v>
      </c>
      <c r="B471" s="39">
        <v>0</v>
      </c>
      <c r="C471" s="39">
        <v>0</v>
      </c>
      <c r="D471" s="39">
        <v>0</v>
      </c>
      <c r="E471" s="39">
        <v>2</v>
      </c>
      <c r="F471" s="39">
        <v>1</v>
      </c>
      <c r="G471" s="39">
        <v>0</v>
      </c>
      <c r="H471" s="39">
        <v>0</v>
      </c>
      <c r="I471" s="39">
        <v>0</v>
      </c>
      <c r="J471" s="39">
        <v>2</v>
      </c>
      <c r="K471" s="39">
        <v>0</v>
      </c>
      <c r="L471" s="39">
        <v>0</v>
      </c>
      <c r="M471" s="39">
        <v>1</v>
      </c>
      <c r="N471" s="39">
        <v>0</v>
      </c>
      <c r="O471" s="39">
        <v>0</v>
      </c>
      <c r="P471" s="39">
        <v>0</v>
      </c>
    </row>
    <row r="472" spans="1:16">
      <c r="A472" s="72" t="s">
        <v>545</v>
      </c>
      <c r="B472" s="39">
        <v>0</v>
      </c>
      <c r="C472" s="39">
        <v>0</v>
      </c>
      <c r="D472" s="39">
        <v>0</v>
      </c>
      <c r="E472" s="39">
        <v>3</v>
      </c>
      <c r="F472" s="39">
        <v>1</v>
      </c>
      <c r="G472" s="39">
        <v>0</v>
      </c>
      <c r="H472" s="39">
        <v>0</v>
      </c>
      <c r="I472" s="39">
        <v>0</v>
      </c>
      <c r="J472" s="39">
        <v>1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</row>
    <row r="473" spans="1:16">
      <c r="A473" s="72" t="s">
        <v>546</v>
      </c>
      <c r="B473" s="39">
        <v>1</v>
      </c>
      <c r="C473" s="39">
        <v>1</v>
      </c>
      <c r="D473" s="39">
        <v>0</v>
      </c>
      <c r="E473" s="39">
        <v>9</v>
      </c>
      <c r="F473" s="39">
        <v>1</v>
      </c>
      <c r="G473" s="39">
        <v>2</v>
      </c>
      <c r="H473" s="39">
        <v>4</v>
      </c>
      <c r="I473" s="39">
        <v>0</v>
      </c>
      <c r="J473" s="39">
        <v>8</v>
      </c>
      <c r="K473" s="39">
        <v>0</v>
      </c>
      <c r="L473" s="39">
        <v>5</v>
      </c>
      <c r="M473" s="39">
        <v>11</v>
      </c>
      <c r="N473" s="39">
        <v>0</v>
      </c>
      <c r="O473" s="39">
        <v>0</v>
      </c>
      <c r="P473" s="39">
        <v>2</v>
      </c>
    </row>
    <row r="474" spans="1:16">
      <c r="A474" s="72" t="s">
        <v>547</v>
      </c>
      <c r="B474" s="39">
        <v>0</v>
      </c>
      <c r="C474" s="39">
        <v>0</v>
      </c>
      <c r="D474" s="39">
        <v>0</v>
      </c>
      <c r="E474" s="39">
        <v>8</v>
      </c>
      <c r="F474" s="39">
        <v>1</v>
      </c>
      <c r="G474" s="39">
        <v>0</v>
      </c>
      <c r="H474" s="39">
        <v>2</v>
      </c>
      <c r="I474" s="39">
        <v>0</v>
      </c>
      <c r="J474" s="39">
        <v>2</v>
      </c>
      <c r="K474" s="39">
        <v>0</v>
      </c>
      <c r="L474" s="39">
        <v>5</v>
      </c>
      <c r="M474" s="39">
        <v>1</v>
      </c>
      <c r="N474" s="39">
        <v>0</v>
      </c>
      <c r="O474" s="39">
        <v>0</v>
      </c>
      <c r="P474" s="39">
        <v>0</v>
      </c>
    </row>
    <row r="475" spans="1:16">
      <c r="A475" s="72" t="s">
        <v>548</v>
      </c>
      <c r="B475" s="39">
        <v>0</v>
      </c>
      <c r="C475" s="39">
        <v>0</v>
      </c>
      <c r="D475" s="39">
        <v>0</v>
      </c>
      <c r="E475" s="39">
        <v>8</v>
      </c>
      <c r="F475" s="39">
        <v>0</v>
      </c>
      <c r="G475" s="39">
        <v>1</v>
      </c>
      <c r="H475" s="39">
        <v>2</v>
      </c>
      <c r="I475" s="39">
        <v>0</v>
      </c>
      <c r="J475" s="39">
        <v>15</v>
      </c>
      <c r="K475" s="39">
        <v>0</v>
      </c>
      <c r="L475" s="39">
        <v>4</v>
      </c>
      <c r="M475" s="39">
        <v>3</v>
      </c>
      <c r="N475" s="39">
        <v>0</v>
      </c>
      <c r="O475" s="39">
        <v>0</v>
      </c>
      <c r="P475" s="39">
        <v>0</v>
      </c>
    </row>
    <row r="476" spans="1:16">
      <c r="A476" s="72" t="s">
        <v>549</v>
      </c>
      <c r="B476" s="39">
        <v>0</v>
      </c>
      <c r="C476" s="39">
        <v>0</v>
      </c>
      <c r="D476" s="39">
        <v>0</v>
      </c>
      <c r="E476" s="39">
        <v>5</v>
      </c>
      <c r="F476" s="39">
        <v>1</v>
      </c>
      <c r="G476" s="39">
        <v>0</v>
      </c>
      <c r="H476" s="39">
        <v>0</v>
      </c>
      <c r="I476" s="39">
        <v>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72" t="s">
        <v>550</v>
      </c>
      <c r="B477" s="39">
        <v>0</v>
      </c>
      <c r="C477" s="39">
        <v>0</v>
      </c>
      <c r="D477" s="39">
        <v>0</v>
      </c>
      <c r="E477" s="39">
        <v>2</v>
      </c>
      <c r="F477" s="39">
        <v>1</v>
      </c>
      <c r="G477" s="39">
        <v>0</v>
      </c>
      <c r="H477" s="39">
        <v>0</v>
      </c>
      <c r="I477" s="39">
        <v>0</v>
      </c>
      <c r="J477" s="39">
        <v>3</v>
      </c>
      <c r="K477" s="39">
        <v>0</v>
      </c>
      <c r="L477" s="39">
        <v>0</v>
      </c>
      <c r="M477" s="39">
        <v>1</v>
      </c>
      <c r="N477" s="39">
        <v>0</v>
      </c>
      <c r="O477" s="39">
        <v>0</v>
      </c>
      <c r="P477" s="39">
        <v>0</v>
      </c>
    </row>
    <row r="478" spans="1:16">
      <c r="A478" s="72" t="s">
        <v>551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72" t="s">
        <v>552</v>
      </c>
      <c r="B479" s="39">
        <v>1</v>
      </c>
      <c r="C479" s="39">
        <v>1</v>
      </c>
      <c r="D479" s="39">
        <v>0</v>
      </c>
      <c r="E479" s="39">
        <v>12</v>
      </c>
      <c r="F479" s="39">
        <v>0</v>
      </c>
      <c r="G479" s="39">
        <v>1</v>
      </c>
      <c r="H479" s="39">
        <v>0</v>
      </c>
      <c r="I479" s="39">
        <v>0</v>
      </c>
      <c r="J479" s="39">
        <v>9</v>
      </c>
      <c r="K479" s="39">
        <v>1</v>
      </c>
      <c r="L479" s="39">
        <v>1</v>
      </c>
      <c r="M479" s="39">
        <v>2</v>
      </c>
      <c r="N479" s="39">
        <v>0</v>
      </c>
      <c r="O479" s="39">
        <v>0</v>
      </c>
      <c r="P479" s="39">
        <v>1</v>
      </c>
    </row>
    <row r="480" spans="1:16">
      <c r="A480" s="72" t="s">
        <v>553</v>
      </c>
      <c r="B480" s="39">
        <v>0</v>
      </c>
      <c r="C480" s="39">
        <v>0</v>
      </c>
      <c r="D480" s="39">
        <v>0</v>
      </c>
      <c r="E480" s="39">
        <v>0</v>
      </c>
      <c r="F480" s="39">
        <v>0</v>
      </c>
      <c r="G480" s="39">
        <v>0</v>
      </c>
      <c r="H480" s="39">
        <v>0</v>
      </c>
      <c r="I480" s="39">
        <v>0</v>
      </c>
      <c r="J480" s="39">
        <v>6</v>
      </c>
      <c r="K480" s="39">
        <v>0</v>
      </c>
      <c r="L480" s="39">
        <v>0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72" t="s">
        <v>554</v>
      </c>
      <c r="B481" s="39">
        <v>0</v>
      </c>
      <c r="C481" s="39">
        <v>0</v>
      </c>
      <c r="D481" s="39">
        <v>0</v>
      </c>
      <c r="E481" s="39">
        <v>1</v>
      </c>
      <c r="F481" s="39">
        <v>0</v>
      </c>
      <c r="G481" s="39">
        <v>0</v>
      </c>
      <c r="H481" s="39">
        <v>0</v>
      </c>
      <c r="I481" s="39">
        <v>0</v>
      </c>
      <c r="J481" s="39">
        <v>1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72" t="s">
        <v>555</v>
      </c>
      <c r="B482" s="39">
        <v>0</v>
      </c>
      <c r="C482" s="39">
        <v>0</v>
      </c>
      <c r="D482" s="39">
        <v>0</v>
      </c>
      <c r="E482" s="39">
        <v>0</v>
      </c>
      <c r="F482" s="39">
        <v>0</v>
      </c>
      <c r="G482" s="39">
        <v>0</v>
      </c>
      <c r="H482" s="39">
        <v>0</v>
      </c>
      <c r="I482" s="39">
        <v>0</v>
      </c>
      <c r="J482" s="39">
        <v>2</v>
      </c>
      <c r="K482" s="39">
        <v>1</v>
      </c>
      <c r="L482" s="39">
        <v>0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72" t="s">
        <v>556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72" t="s">
        <v>557</v>
      </c>
      <c r="B484" s="39">
        <v>0</v>
      </c>
      <c r="C484" s="39">
        <v>0</v>
      </c>
      <c r="D484" s="39">
        <v>0</v>
      </c>
      <c r="E484" s="39">
        <v>0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72" t="s">
        <v>558</v>
      </c>
      <c r="B485" s="39">
        <v>0</v>
      </c>
      <c r="C485" s="39">
        <v>0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72" t="s">
        <v>559</v>
      </c>
      <c r="B486" s="39">
        <v>3</v>
      </c>
      <c r="C486" s="39">
        <v>4</v>
      </c>
      <c r="D486" s="39">
        <v>1</v>
      </c>
      <c r="E486" s="39">
        <v>106</v>
      </c>
      <c r="F486" s="39">
        <v>7</v>
      </c>
      <c r="G486" s="39">
        <v>2</v>
      </c>
      <c r="H486" s="39">
        <v>27</v>
      </c>
      <c r="I486" s="39">
        <v>0</v>
      </c>
      <c r="J486" s="39">
        <v>35</v>
      </c>
      <c r="K486" s="39">
        <v>10</v>
      </c>
      <c r="L486" s="39">
        <v>15</v>
      </c>
      <c r="M486" s="39">
        <v>26</v>
      </c>
      <c r="N486" s="39">
        <v>1</v>
      </c>
      <c r="O486" s="39">
        <v>0</v>
      </c>
      <c r="P486" s="39">
        <v>5</v>
      </c>
    </row>
    <row r="487" spans="1:16">
      <c r="A487" s="72" t="s">
        <v>560</v>
      </c>
      <c r="B487" s="39">
        <v>0</v>
      </c>
      <c r="C487" s="39">
        <v>0</v>
      </c>
      <c r="D487" s="39">
        <v>0</v>
      </c>
      <c r="E487" s="39">
        <v>68</v>
      </c>
      <c r="F487" s="39">
        <v>3</v>
      </c>
      <c r="G487" s="39">
        <v>3</v>
      </c>
      <c r="H487" s="39">
        <v>4</v>
      </c>
      <c r="I487" s="39">
        <v>0</v>
      </c>
      <c r="J487" s="39">
        <v>28</v>
      </c>
      <c r="K487" s="39">
        <v>4</v>
      </c>
      <c r="L487" s="39">
        <v>38</v>
      </c>
      <c r="M487" s="39">
        <v>5</v>
      </c>
      <c r="N487" s="39">
        <v>0</v>
      </c>
      <c r="O487" s="39">
        <v>0</v>
      </c>
      <c r="P487" s="39">
        <v>0</v>
      </c>
    </row>
    <row r="488" spans="1:16">
      <c r="A488" s="72" t="s">
        <v>561</v>
      </c>
      <c r="B488" s="39">
        <v>0</v>
      </c>
      <c r="C488" s="39">
        <v>0</v>
      </c>
      <c r="D488" s="39">
        <v>0</v>
      </c>
      <c r="E488" s="39">
        <v>9</v>
      </c>
      <c r="F488" s="39">
        <v>0</v>
      </c>
      <c r="G488" s="39">
        <v>0</v>
      </c>
      <c r="H488" s="39">
        <v>1</v>
      </c>
      <c r="I488" s="39">
        <v>0</v>
      </c>
      <c r="J488" s="39">
        <v>1</v>
      </c>
      <c r="K488" s="39">
        <v>0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72" t="s">
        <v>562</v>
      </c>
      <c r="B489" s="39">
        <v>0</v>
      </c>
      <c r="C489" s="39">
        <v>0</v>
      </c>
      <c r="D489" s="39">
        <v>0</v>
      </c>
      <c r="E489" s="39">
        <v>9</v>
      </c>
      <c r="F489" s="39">
        <v>0</v>
      </c>
      <c r="G489" s="39">
        <v>2</v>
      </c>
      <c r="H489" s="39">
        <v>1</v>
      </c>
      <c r="I489" s="39">
        <v>0</v>
      </c>
      <c r="J489" s="39">
        <v>7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72" t="s">
        <v>563</v>
      </c>
      <c r="B490" s="39">
        <v>0</v>
      </c>
      <c r="C490" s="39">
        <v>0</v>
      </c>
      <c r="D490" s="39">
        <v>0</v>
      </c>
      <c r="E490" s="39">
        <v>2</v>
      </c>
      <c r="F490" s="39">
        <v>1</v>
      </c>
      <c r="G490" s="39">
        <v>0</v>
      </c>
      <c r="H490" s="39">
        <v>0</v>
      </c>
      <c r="I490" s="39">
        <v>0</v>
      </c>
      <c r="J490" s="39">
        <v>0</v>
      </c>
      <c r="K490" s="39">
        <v>1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72" t="s">
        <v>564</v>
      </c>
      <c r="B491" s="39">
        <v>0</v>
      </c>
      <c r="C491" s="39">
        <v>0</v>
      </c>
      <c r="D491" s="39">
        <v>0</v>
      </c>
      <c r="E491" s="39">
        <v>1</v>
      </c>
      <c r="F491" s="39">
        <v>1</v>
      </c>
      <c r="G491" s="39">
        <v>0</v>
      </c>
      <c r="H491" s="39">
        <v>0</v>
      </c>
      <c r="I491" s="39">
        <v>0</v>
      </c>
      <c r="J491" s="39">
        <v>2</v>
      </c>
      <c r="K491" s="39">
        <v>0</v>
      </c>
      <c r="L491" s="39">
        <v>1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72" t="s">
        <v>565</v>
      </c>
      <c r="B492" s="39">
        <v>1</v>
      </c>
      <c r="C492" s="39">
        <v>1</v>
      </c>
      <c r="D492" s="39">
        <v>0</v>
      </c>
      <c r="E492" s="39">
        <v>59</v>
      </c>
      <c r="F492" s="39">
        <v>5</v>
      </c>
      <c r="G492" s="39">
        <v>5</v>
      </c>
      <c r="H492" s="39">
        <v>1</v>
      </c>
      <c r="I492" s="39">
        <v>0</v>
      </c>
      <c r="J492" s="39">
        <v>37</v>
      </c>
      <c r="K492" s="39">
        <v>0</v>
      </c>
      <c r="L492" s="39">
        <v>2</v>
      </c>
      <c r="M492" s="39">
        <v>7</v>
      </c>
      <c r="N492" s="39">
        <v>0</v>
      </c>
      <c r="O492" s="39">
        <v>0</v>
      </c>
      <c r="P492" s="39">
        <v>1</v>
      </c>
    </row>
    <row r="493" spans="1:16">
      <c r="A493" s="72" t="s">
        <v>566</v>
      </c>
      <c r="B493" s="39">
        <v>1</v>
      </c>
      <c r="C493" s="39">
        <v>1</v>
      </c>
      <c r="D493" s="39">
        <v>0</v>
      </c>
      <c r="E493" s="39">
        <v>29</v>
      </c>
      <c r="F493" s="39">
        <v>1</v>
      </c>
      <c r="G493" s="39">
        <v>3</v>
      </c>
      <c r="H493" s="39">
        <v>2</v>
      </c>
      <c r="I493" s="39">
        <v>0</v>
      </c>
      <c r="J493" s="39">
        <v>19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1</v>
      </c>
    </row>
    <row r="494" spans="1:16">
      <c r="A494" s="72" t="s">
        <v>567</v>
      </c>
      <c r="B494" s="39">
        <v>0</v>
      </c>
      <c r="C494" s="39">
        <v>0</v>
      </c>
      <c r="D494" s="39">
        <v>0</v>
      </c>
      <c r="E494" s="39">
        <v>15</v>
      </c>
      <c r="F494" s="39">
        <v>0</v>
      </c>
      <c r="G494" s="39">
        <v>1</v>
      </c>
      <c r="H494" s="39">
        <v>3</v>
      </c>
      <c r="I494" s="39">
        <v>0</v>
      </c>
      <c r="J494" s="39">
        <v>16</v>
      </c>
      <c r="K494" s="39">
        <v>2</v>
      </c>
      <c r="L494" s="39">
        <v>7</v>
      </c>
      <c r="M494" s="39">
        <v>6</v>
      </c>
      <c r="N494" s="39">
        <v>0</v>
      </c>
      <c r="O494" s="39">
        <v>0</v>
      </c>
      <c r="P494" s="39">
        <v>0</v>
      </c>
    </row>
    <row r="495" spans="1:16">
      <c r="A495" s="72" t="s">
        <v>568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72" t="s">
        <v>569</v>
      </c>
      <c r="B496" s="39">
        <v>0</v>
      </c>
      <c r="C496" s="39">
        <v>0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39">
        <v>0</v>
      </c>
      <c r="J496" s="39">
        <v>2</v>
      </c>
      <c r="K496" s="39">
        <v>0</v>
      </c>
      <c r="L496" s="39">
        <v>1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72" t="s">
        <v>570</v>
      </c>
      <c r="B497" s="39">
        <v>4</v>
      </c>
      <c r="C497" s="39">
        <v>4</v>
      </c>
      <c r="D497" s="39">
        <v>0</v>
      </c>
      <c r="E497" s="39">
        <v>154</v>
      </c>
      <c r="F497" s="39">
        <v>4</v>
      </c>
      <c r="G497" s="39">
        <v>13</v>
      </c>
      <c r="H497" s="39">
        <v>136</v>
      </c>
      <c r="I497" s="39">
        <v>19</v>
      </c>
      <c r="J497" s="39">
        <v>135</v>
      </c>
      <c r="K497" s="39">
        <v>10</v>
      </c>
      <c r="L497" s="39">
        <v>6</v>
      </c>
      <c r="M497" s="39">
        <v>21</v>
      </c>
      <c r="N497" s="39">
        <v>0</v>
      </c>
      <c r="O497" s="39">
        <v>0</v>
      </c>
      <c r="P497" s="39">
        <v>4</v>
      </c>
    </row>
    <row r="498" spans="1:16">
      <c r="A498" s="72" t="s">
        <v>571</v>
      </c>
      <c r="B498" s="39">
        <v>0</v>
      </c>
      <c r="C498" s="39">
        <v>0</v>
      </c>
      <c r="D498" s="39">
        <v>0</v>
      </c>
      <c r="E498" s="39">
        <v>4</v>
      </c>
      <c r="F498" s="39">
        <v>2</v>
      </c>
      <c r="G498" s="39">
        <v>0</v>
      </c>
      <c r="H498" s="39">
        <v>0</v>
      </c>
      <c r="I498" s="39">
        <v>0</v>
      </c>
      <c r="J498" s="39">
        <v>2</v>
      </c>
      <c r="K498" s="39">
        <v>1</v>
      </c>
      <c r="L498" s="39">
        <v>0</v>
      </c>
      <c r="M498" s="39">
        <v>0</v>
      </c>
      <c r="N498" s="39">
        <v>0</v>
      </c>
      <c r="O498" s="39">
        <v>0</v>
      </c>
      <c r="P498" s="39">
        <v>0</v>
      </c>
    </row>
    <row r="499" spans="1:16">
      <c r="A499" s="72" t="s">
        <v>572</v>
      </c>
      <c r="B499" s="39">
        <v>0</v>
      </c>
      <c r="C499" s="39">
        <v>0</v>
      </c>
      <c r="D499" s="39">
        <v>0</v>
      </c>
      <c r="E499" s="39">
        <v>1</v>
      </c>
      <c r="F499" s="39">
        <v>0</v>
      </c>
      <c r="G499" s="39">
        <v>0</v>
      </c>
      <c r="H499" s="39">
        <v>0</v>
      </c>
      <c r="I499" s="39">
        <v>0</v>
      </c>
      <c r="J499" s="39">
        <v>2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72" t="s">
        <v>573</v>
      </c>
      <c r="B500" s="39">
        <v>0</v>
      </c>
      <c r="C500" s="39">
        <v>0</v>
      </c>
      <c r="D500" s="39">
        <v>0</v>
      </c>
      <c r="E500" s="39">
        <v>2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39">
        <v>0</v>
      </c>
      <c r="L500" s="39">
        <v>0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72" t="s">
        <v>574</v>
      </c>
      <c r="B501" s="39">
        <v>0</v>
      </c>
      <c r="C501" s="39">
        <v>0</v>
      </c>
      <c r="D501" s="39">
        <v>0</v>
      </c>
      <c r="E501" s="39">
        <v>2</v>
      </c>
      <c r="F501" s="39">
        <v>0</v>
      </c>
      <c r="G501" s="39">
        <v>0</v>
      </c>
      <c r="H501" s="39">
        <v>0</v>
      </c>
      <c r="I501" s="39">
        <v>0</v>
      </c>
      <c r="J501" s="39">
        <v>0</v>
      </c>
      <c r="K501" s="39">
        <v>0</v>
      </c>
      <c r="L501" s="39">
        <v>0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72" t="s">
        <v>575</v>
      </c>
      <c r="B502" s="39">
        <v>0</v>
      </c>
      <c r="C502" s="39">
        <v>0</v>
      </c>
      <c r="D502" s="39">
        <v>0</v>
      </c>
      <c r="E502" s="39">
        <v>6</v>
      </c>
      <c r="F502" s="39">
        <v>1</v>
      </c>
      <c r="G502" s="39">
        <v>0</v>
      </c>
      <c r="H502" s="39">
        <v>0</v>
      </c>
      <c r="I502" s="39">
        <v>0</v>
      </c>
      <c r="J502" s="39">
        <v>0</v>
      </c>
      <c r="K502" s="39">
        <v>1</v>
      </c>
      <c r="L502" s="39">
        <v>2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72" t="s">
        <v>576</v>
      </c>
      <c r="B503" s="39">
        <v>0</v>
      </c>
      <c r="C503" s="39">
        <v>0</v>
      </c>
      <c r="D503" s="39">
        <v>0</v>
      </c>
      <c r="E503" s="39">
        <v>10</v>
      </c>
      <c r="F503" s="39">
        <v>4</v>
      </c>
      <c r="G503" s="39">
        <v>0</v>
      </c>
      <c r="H503" s="39">
        <v>0</v>
      </c>
      <c r="I503" s="39">
        <v>0</v>
      </c>
      <c r="J503" s="39">
        <v>1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72" t="s">
        <v>577</v>
      </c>
      <c r="B504" s="39">
        <v>0</v>
      </c>
      <c r="C504" s="39">
        <v>0</v>
      </c>
      <c r="D504" s="39">
        <v>0</v>
      </c>
      <c r="E504" s="39">
        <v>1</v>
      </c>
      <c r="F504" s="39">
        <v>0</v>
      </c>
      <c r="G504" s="39">
        <v>0</v>
      </c>
      <c r="H504" s="39">
        <v>0</v>
      </c>
      <c r="I504" s="39">
        <v>0</v>
      </c>
      <c r="J504" s="39">
        <v>1</v>
      </c>
      <c r="K504" s="39">
        <v>1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72" t="s">
        <v>578</v>
      </c>
      <c r="B505" s="39">
        <v>0</v>
      </c>
      <c r="C505" s="39">
        <v>0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72" t="s">
        <v>579</v>
      </c>
      <c r="B506" s="39">
        <v>0</v>
      </c>
      <c r="C506" s="39">
        <v>0</v>
      </c>
      <c r="D506" s="39">
        <v>0</v>
      </c>
      <c r="E506" s="39">
        <v>3</v>
      </c>
      <c r="F506" s="39">
        <v>0</v>
      </c>
      <c r="G506" s="39">
        <v>0</v>
      </c>
      <c r="H506" s="39">
        <v>0</v>
      </c>
      <c r="I506" s="39">
        <v>0</v>
      </c>
      <c r="J506" s="39">
        <v>1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72" t="s">
        <v>580</v>
      </c>
      <c r="B507" s="39">
        <v>0</v>
      </c>
      <c r="C507" s="39">
        <v>0</v>
      </c>
      <c r="D507" s="39">
        <v>0</v>
      </c>
      <c r="E507" s="39">
        <v>1</v>
      </c>
      <c r="F507" s="39">
        <v>0</v>
      </c>
      <c r="G507" s="39">
        <v>0</v>
      </c>
      <c r="H507" s="39">
        <v>1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72" t="s">
        <v>581</v>
      </c>
      <c r="B508" s="39">
        <v>0</v>
      </c>
      <c r="C508" s="39">
        <v>0</v>
      </c>
      <c r="D508" s="39">
        <v>0</v>
      </c>
      <c r="E508" s="39">
        <v>0</v>
      </c>
      <c r="F508" s="39">
        <v>0</v>
      </c>
      <c r="G508" s="39">
        <v>0</v>
      </c>
      <c r="H508" s="39">
        <v>1</v>
      </c>
      <c r="I508" s="39">
        <v>0</v>
      </c>
      <c r="J508" s="39">
        <v>2</v>
      </c>
      <c r="K508" s="39">
        <v>0</v>
      </c>
      <c r="L508" s="39">
        <v>1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72" t="s">
        <v>582</v>
      </c>
      <c r="B509" s="39">
        <v>0</v>
      </c>
      <c r="C509" s="39">
        <v>0</v>
      </c>
      <c r="D509" s="39">
        <v>0</v>
      </c>
      <c r="E509" s="39">
        <v>68</v>
      </c>
      <c r="F509" s="39">
        <v>1</v>
      </c>
      <c r="G509" s="39">
        <v>1</v>
      </c>
      <c r="H509" s="39">
        <v>5</v>
      </c>
      <c r="I509" s="39">
        <v>0</v>
      </c>
      <c r="J509" s="39">
        <v>45</v>
      </c>
      <c r="K509" s="39">
        <v>1</v>
      </c>
      <c r="L509" s="39">
        <v>18</v>
      </c>
      <c r="M509" s="39">
        <v>1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137</v>
      </c>
      <c r="C510" s="63">
        <v>145</v>
      </c>
      <c r="D510" s="63">
        <v>4</v>
      </c>
      <c r="E510" s="63">
        <v>9888</v>
      </c>
      <c r="F510" s="63">
        <v>342</v>
      </c>
      <c r="G510" s="63">
        <v>701</v>
      </c>
      <c r="H510" s="63">
        <v>2976</v>
      </c>
      <c r="I510" s="63">
        <v>390</v>
      </c>
      <c r="J510" s="63">
        <v>7555</v>
      </c>
      <c r="K510" s="63">
        <v>541</v>
      </c>
      <c r="L510" s="63">
        <v>1439</v>
      </c>
      <c r="M510" s="63">
        <v>1473</v>
      </c>
      <c r="N510" s="63">
        <v>4</v>
      </c>
      <c r="O510" s="63">
        <v>3</v>
      </c>
      <c r="P510" s="63">
        <v>169</v>
      </c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dataConsolidate/>
  <mergeCells count="4">
    <mergeCell ref="A5:I5"/>
    <mergeCell ref="A512:P512"/>
    <mergeCell ref="A516:P517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3" orientation="landscape" r:id="rId2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7"/>
  <sheetViews>
    <sheetView showGridLines="0" zoomScale="79" zoomScaleNormal="79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75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t="s">
        <v>86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1" t="s">
        <v>22</v>
      </c>
    </row>
    <row r="12" spans="1:16" ht="45" collapsed="1">
      <c r="A12" s="75" t="s">
        <v>1</v>
      </c>
      <c r="B12" s="75" t="s">
        <v>23</v>
      </c>
      <c r="C12" s="75" t="s">
        <v>3</v>
      </c>
      <c r="D12" s="75" t="s">
        <v>24</v>
      </c>
      <c r="E12" s="75" t="s">
        <v>25</v>
      </c>
      <c r="F12" s="75" t="s">
        <v>5</v>
      </c>
      <c r="G12" s="75" t="s">
        <v>57</v>
      </c>
      <c r="H12" s="75" t="s">
        <v>26</v>
      </c>
      <c r="I12" s="75" t="s">
        <v>27</v>
      </c>
      <c r="J12" s="75" t="s">
        <v>28</v>
      </c>
      <c r="K12" s="75" t="s">
        <v>29</v>
      </c>
      <c r="L12" s="75" t="s">
        <v>31</v>
      </c>
      <c r="M12" s="75" t="s">
        <v>30</v>
      </c>
      <c r="N12" s="75" t="s">
        <v>58</v>
      </c>
      <c r="O12" s="75" t="s">
        <v>59</v>
      </c>
      <c r="P12" s="75" t="s">
        <v>583</v>
      </c>
    </row>
    <row r="13" spans="1:16">
      <c r="A13" s="79" t="s">
        <v>87</v>
      </c>
      <c r="B13" s="78">
        <v>0</v>
      </c>
      <c r="C13" s="78">
        <v>0</v>
      </c>
      <c r="D13" s="78">
        <v>0</v>
      </c>
      <c r="E13" s="78">
        <v>2</v>
      </c>
      <c r="F13" s="78">
        <v>0</v>
      </c>
      <c r="G13" s="78">
        <v>1</v>
      </c>
      <c r="H13" s="78">
        <v>0</v>
      </c>
      <c r="I13" s="78">
        <v>0</v>
      </c>
      <c r="J13" s="78">
        <v>2</v>
      </c>
      <c r="K13" s="78">
        <v>3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</row>
    <row r="14" spans="1:16">
      <c r="A14" s="79" t="s">
        <v>88</v>
      </c>
      <c r="B14" s="78">
        <v>0</v>
      </c>
      <c r="C14" s="78">
        <v>0</v>
      </c>
      <c r="D14" s="78">
        <v>0</v>
      </c>
      <c r="E14" s="78">
        <v>1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</row>
    <row r="15" spans="1:16">
      <c r="A15" s="79" t="s">
        <v>89</v>
      </c>
      <c r="B15" s="78">
        <v>0</v>
      </c>
      <c r="C15" s="78">
        <v>0</v>
      </c>
      <c r="D15" s="78">
        <v>0</v>
      </c>
      <c r="E15" s="78">
        <v>9</v>
      </c>
      <c r="F15" s="78">
        <v>0</v>
      </c>
      <c r="G15" s="78">
        <v>0</v>
      </c>
      <c r="H15" s="78">
        <v>0</v>
      </c>
      <c r="I15" s="78">
        <v>0</v>
      </c>
      <c r="J15" s="78">
        <v>2</v>
      </c>
      <c r="K15" s="78">
        <v>0</v>
      </c>
      <c r="L15" s="78">
        <v>0</v>
      </c>
      <c r="M15" s="78">
        <v>1</v>
      </c>
      <c r="N15" s="78">
        <v>0</v>
      </c>
      <c r="O15" s="78">
        <v>0</v>
      </c>
      <c r="P15" s="78">
        <v>0</v>
      </c>
    </row>
    <row r="16" spans="1:16">
      <c r="A16" s="79" t="s">
        <v>90</v>
      </c>
      <c r="B16" s="78">
        <v>0</v>
      </c>
      <c r="C16" s="78">
        <v>0</v>
      </c>
      <c r="D16" s="78">
        <v>0</v>
      </c>
      <c r="E16" s="78">
        <v>4</v>
      </c>
      <c r="F16" s="78">
        <v>0</v>
      </c>
      <c r="G16" s="78">
        <v>0</v>
      </c>
      <c r="H16" s="78">
        <v>0</v>
      </c>
      <c r="I16" s="78">
        <v>0</v>
      </c>
      <c r="J16" s="78">
        <v>1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</row>
    <row r="17" spans="1:16">
      <c r="A17" s="79" t="s">
        <v>91</v>
      </c>
      <c r="B17" s="78">
        <v>0</v>
      </c>
      <c r="C17" s="78">
        <v>0</v>
      </c>
      <c r="D17" s="78">
        <v>0</v>
      </c>
      <c r="E17" s="78">
        <v>2</v>
      </c>
      <c r="F17" s="78">
        <v>0</v>
      </c>
      <c r="G17" s="78">
        <v>0</v>
      </c>
      <c r="H17" s="78">
        <v>0</v>
      </c>
      <c r="I17" s="78">
        <v>0</v>
      </c>
      <c r="J17" s="78">
        <v>0</v>
      </c>
      <c r="K17" s="78">
        <v>0</v>
      </c>
      <c r="L17" s="78">
        <v>0</v>
      </c>
      <c r="M17" s="78">
        <v>1</v>
      </c>
      <c r="N17" s="78">
        <v>0</v>
      </c>
      <c r="O17" s="78">
        <v>0</v>
      </c>
      <c r="P17" s="78">
        <v>0</v>
      </c>
    </row>
    <row r="18" spans="1:16">
      <c r="A18" s="79" t="s">
        <v>92</v>
      </c>
      <c r="B18" s="78">
        <v>0</v>
      </c>
      <c r="C18" s="78">
        <v>0</v>
      </c>
      <c r="D18" s="78">
        <v>0</v>
      </c>
      <c r="E18" s="78">
        <v>64</v>
      </c>
      <c r="F18" s="78">
        <v>7</v>
      </c>
      <c r="G18" s="78">
        <v>2</v>
      </c>
      <c r="H18" s="78">
        <v>9</v>
      </c>
      <c r="I18" s="78">
        <v>0</v>
      </c>
      <c r="J18" s="78">
        <v>44</v>
      </c>
      <c r="K18" s="78">
        <v>5</v>
      </c>
      <c r="L18" s="78">
        <v>0</v>
      </c>
      <c r="M18" s="78">
        <v>4</v>
      </c>
      <c r="N18" s="78">
        <v>0</v>
      </c>
      <c r="O18" s="78">
        <v>0</v>
      </c>
      <c r="P18" s="78">
        <v>0</v>
      </c>
    </row>
    <row r="19" spans="1:16">
      <c r="A19" s="79" t="s">
        <v>93</v>
      </c>
      <c r="B19" s="78">
        <v>0</v>
      </c>
      <c r="C19" s="78">
        <v>0</v>
      </c>
      <c r="D19" s="78">
        <v>0</v>
      </c>
      <c r="E19" s="78">
        <v>3</v>
      </c>
      <c r="F19" s="78">
        <v>1</v>
      </c>
      <c r="G19" s="78">
        <v>0</v>
      </c>
      <c r="H19" s="78">
        <v>0</v>
      </c>
      <c r="I19" s="78">
        <v>0</v>
      </c>
      <c r="J19" s="78">
        <v>1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78">
        <v>0</v>
      </c>
    </row>
    <row r="20" spans="1:16">
      <c r="A20" s="79" t="s">
        <v>94</v>
      </c>
      <c r="B20" s="78">
        <v>0</v>
      </c>
      <c r="C20" s="78">
        <v>0</v>
      </c>
      <c r="D20" s="78">
        <v>0</v>
      </c>
      <c r="E20" s="78">
        <v>0</v>
      </c>
      <c r="F20" s="78">
        <v>0</v>
      </c>
      <c r="G20" s="78">
        <v>0</v>
      </c>
      <c r="H20" s="78">
        <v>0</v>
      </c>
      <c r="I20" s="78">
        <v>0</v>
      </c>
      <c r="J20" s="78">
        <v>1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78">
        <v>0</v>
      </c>
    </row>
    <row r="21" spans="1:16">
      <c r="A21" s="79" t="s">
        <v>95</v>
      </c>
      <c r="B21" s="78">
        <v>0</v>
      </c>
      <c r="C21" s="78">
        <v>0</v>
      </c>
      <c r="D21" s="78">
        <v>0</v>
      </c>
      <c r="E21" s="78">
        <v>3</v>
      </c>
      <c r="F21" s="78">
        <v>0</v>
      </c>
      <c r="G21" s="78">
        <v>0</v>
      </c>
      <c r="H21" s="78">
        <v>0</v>
      </c>
      <c r="I21" s="78">
        <v>0</v>
      </c>
      <c r="J21" s="78">
        <v>0</v>
      </c>
      <c r="K21" s="78">
        <v>1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</row>
    <row r="22" spans="1:16">
      <c r="A22" s="79" t="s">
        <v>96</v>
      </c>
      <c r="B22" s="78">
        <v>0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  <c r="J22" s="78">
        <v>2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78">
        <v>0</v>
      </c>
    </row>
    <row r="23" spans="1:16">
      <c r="A23" s="79" t="s">
        <v>97</v>
      </c>
      <c r="B23" s="78">
        <v>0</v>
      </c>
      <c r="C23" s="78">
        <v>0</v>
      </c>
      <c r="D23" s="78">
        <v>0</v>
      </c>
      <c r="E23" s="78">
        <v>1</v>
      </c>
      <c r="F23" s="78">
        <v>0</v>
      </c>
      <c r="G23" s="78">
        <v>1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</row>
    <row r="24" spans="1:16">
      <c r="A24" s="79" t="s">
        <v>98</v>
      </c>
      <c r="B24" s="78">
        <v>3</v>
      </c>
      <c r="C24" s="78">
        <v>4</v>
      </c>
      <c r="D24" s="78">
        <v>0</v>
      </c>
      <c r="E24" s="78">
        <v>82</v>
      </c>
      <c r="F24" s="78">
        <v>2</v>
      </c>
      <c r="G24" s="78">
        <v>17</v>
      </c>
      <c r="H24" s="78">
        <v>123</v>
      </c>
      <c r="I24" s="78">
        <v>18</v>
      </c>
      <c r="J24" s="78">
        <v>103</v>
      </c>
      <c r="K24" s="78">
        <v>5</v>
      </c>
      <c r="L24" s="78">
        <v>6</v>
      </c>
      <c r="M24" s="78">
        <v>42</v>
      </c>
      <c r="N24" s="78">
        <v>0</v>
      </c>
      <c r="O24" s="78">
        <v>0</v>
      </c>
      <c r="P24" s="78">
        <v>4</v>
      </c>
    </row>
    <row r="25" spans="1:16">
      <c r="A25" s="79" t="s">
        <v>99</v>
      </c>
      <c r="B25" s="78">
        <v>0</v>
      </c>
      <c r="C25" s="78">
        <v>0</v>
      </c>
      <c r="D25" s="78">
        <v>0</v>
      </c>
      <c r="E25" s="78">
        <v>2</v>
      </c>
      <c r="F25" s="78">
        <v>1</v>
      </c>
      <c r="G25" s="78">
        <v>0</v>
      </c>
      <c r="H25" s="78">
        <v>0</v>
      </c>
      <c r="I25" s="78">
        <v>0</v>
      </c>
      <c r="J25" s="78">
        <v>1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78">
        <v>0</v>
      </c>
    </row>
    <row r="26" spans="1:16">
      <c r="A26" s="79" t="s">
        <v>100</v>
      </c>
      <c r="B26" s="78">
        <v>0</v>
      </c>
      <c r="C26" s="78">
        <v>0</v>
      </c>
      <c r="D26" s="78">
        <v>0</v>
      </c>
      <c r="E26" s="78">
        <v>3</v>
      </c>
      <c r="F26" s="78">
        <v>0</v>
      </c>
      <c r="G26" s="78">
        <v>0</v>
      </c>
      <c r="H26" s="78">
        <v>0</v>
      </c>
      <c r="I26" s="78">
        <v>0</v>
      </c>
      <c r="J26" s="78">
        <v>5</v>
      </c>
      <c r="K26" s="78">
        <v>0</v>
      </c>
      <c r="L26" s="78">
        <v>4</v>
      </c>
      <c r="M26" s="78">
        <v>2</v>
      </c>
      <c r="N26" s="78">
        <v>0</v>
      </c>
      <c r="O26" s="78">
        <v>0</v>
      </c>
      <c r="P26" s="78">
        <v>0</v>
      </c>
    </row>
    <row r="27" spans="1:16">
      <c r="A27" s="79" t="s">
        <v>101</v>
      </c>
      <c r="B27" s="78">
        <v>0</v>
      </c>
      <c r="C27" s="78">
        <v>0</v>
      </c>
      <c r="D27" s="78">
        <v>0</v>
      </c>
      <c r="E27" s="78">
        <v>1</v>
      </c>
      <c r="F27" s="78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78">
        <v>0</v>
      </c>
    </row>
    <row r="28" spans="1:16">
      <c r="A28" s="79" t="s">
        <v>102</v>
      </c>
      <c r="B28" s="78">
        <v>0</v>
      </c>
      <c r="C28" s="78">
        <v>0</v>
      </c>
      <c r="D28" s="78">
        <v>0</v>
      </c>
      <c r="E28" s="78">
        <v>0</v>
      </c>
      <c r="F28" s="78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</row>
    <row r="29" spans="1:16">
      <c r="A29" s="79" t="s">
        <v>103</v>
      </c>
      <c r="B29" s="78">
        <v>0</v>
      </c>
      <c r="C29" s="78">
        <v>0</v>
      </c>
      <c r="D29" s="78">
        <v>0</v>
      </c>
      <c r="E29" s="78">
        <v>7</v>
      </c>
      <c r="F29" s="78">
        <v>2</v>
      </c>
      <c r="G29" s="78">
        <v>1</v>
      </c>
      <c r="H29" s="78">
        <v>0</v>
      </c>
      <c r="I29" s="78">
        <v>0</v>
      </c>
      <c r="J29" s="78">
        <v>9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</row>
    <row r="30" spans="1:16">
      <c r="A30" s="79" t="s">
        <v>104</v>
      </c>
      <c r="B30" s="78">
        <v>0</v>
      </c>
      <c r="C30" s="78">
        <v>0</v>
      </c>
      <c r="D30" s="78">
        <v>0</v>
      </c>
      <c r="E30" s="78">
        <v>9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</row>
    <row r="31" spans="1:16">
      <c r="A31" s="79" t="s">
        <v>105</v>
      </c>
      <c r="B31" s="78">
        <v>0</v>
      </c>
      <c r="C31" s="78">
        <v>0</v>
      </c>
      <c r="D31" s="78">
        <v>0</v>
      </c>
      <c r="E31" s="78">
        <v>3</v>
      </c>
      <c r="F31" s="78">
        <v>0</v>
      </c>
      <c r="G31" s="78">
        <v>0</v>
      </c>
      <c r="H31" s="78">
        <v>3</v>
      </c>
      <c r="I31" s="78">
        <v>0</v>
      </c>
      <c r="J31" s="78">
        <v>1</v>
      </c>
      <c r="K31" s="78">
        <v>1</v>
      </c>
      <c r="L31" s="78">
        <v>0</v>
      </c>
      <c r="M31" s="78">
        <v>1</v>
      </c>
      <c r="N31" s="78">
        <v>0</v>
      </c>
      <c r="O31" s="78">
        <v>0</v>
      </c>
      <c r="P31" s="78">
        <v>0</v>
      </c>
    </row>
    <row r="32" spans="1:16">
      <c r="A32" s="79" t="s">
        <v>106</v>
      </c>
      <c r="B32" s="78">
        <v>0</v>
      </c>
      <c r="C32" s="78">
        <v>0</v>
      </c>
      <c r="D32" s="78">
        <v>0</v>
      </c>
      <c r="E32" s="78">
        <v>5</v>
      </c>
      <c r="F32" s="78">
        <v>1</v>
      </c>
      <c r="G32" s="78">
        <v>0</v>
      </c>
      <c r="H32" s="78">
        <v>0</v>
      </c>
      <c r="I32" s="78">
        <v>0</v>
      </c>
      <c r="J32" s="78">
        <v>4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v>0</v>
      </c>
    </row>
    <row r="33" spans="1:16">
      <c r="A33" s="79" t="s">
        <v>107</v>
      </c>
      <c r="B33" s="78">
        <v>1</v>
      </c>
      <c r="C33" s="78">
        <v>1</v>
      </c>
      <c r="D33" s="78">
        <v>0</v>
      </c>
      <c r="E33" s="78">
        <v>10</v>
      </c>
      <c r="F33" s="78">
        <v>0</v>
      </c>
      <c r="G33" s="78">
        <v>1</v>
      </c>
      <c r="H33" s="78">
        <v>2</v>
      </c>
      <c r="I33" s="78">
        <v>3</v>
      </c>
      <c r="J33" s="78">
        <v>11</v>
      </c>
      <c r="K33" s="78">
        <v>0</v>
      </c>
      <c r="L33" s="78">
        <v>3</v>
      </c>
      <c r="M33" s="78">
        <v>3</v>
      </c>
      <c r="N33" s="78">
        <v>0</v>
      </c>
      <c r="O33" s="78">
        <v>0</v>
      </c>
      <c r="P33" s="78">
        <v>1</v>
      </c>
    </row>
    <row r="34" spans="1:16">
      <c r="A34" s="79" t="s">
        <v>108</v>
      </c>
      <c r="B34" s="78">
        <v>0</v>
      </c>
      <c r="C34" s="78">
        <v>0</v>
      </c>
      <c r="D34" s="78">
        <v>0</v>
      </c>
      <c r="E34" s="78">
        <v>0</v>
      </c>
      <c r="F34" s="78">
        <v>0</v>
      </c>
      <c r="G34" s="78">
        <v>0</v>
      </c>
      <c r="H34" s="78">
        <v>0</v>
      </c>
      <c r="I34" s="78">
        <v>0</v>
      </c>
      <c r="J34" s="78">
        <v>1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</row>
    <row r="35" spans="1:16">
      <c r="A35" s="79" t="s">
        <v>109</v>
      </c>
      <c r="B35" s="78">
        <v>0</v>
      </c>
      <c r="C35" s="78">
        <v>0</v>
      </c>
      <c r="D35" s="78">
        <v>0</v>
      </c>
      <c r="E35" s="78">
        <v>44</v>
      </c>
      <c r="F35" s="78">
        <v>1</v>
      </c>
      <c r="G35" s="78">
        <v>1</v>
      </c>
      <c r="H35" s="78">
        <v>1</v>
      </c>
      <c r="I35" s="78">
        <v>1</v>
      </c>
      <c r="J35" s="78">
        <v>18</v>
      </c>
      <c r="K35" s="78">
        <v>1</v>
      </c>
      <c r="L35" s="78">
        <v>2</v>
      </c>
      <c r="M35" s="78">
        <v>5</v>
      </c>
      <c r="N35" s="78">
        <v>0</v>
      </c>
      <c r="O35" s="78">
        <v>0</v>
      </c>
      <c r="P35" s="78">
        <v>0</v>
      </c>
    </row>
    <row r="36" spans="1:16">
      <c r="A36" s="79" t="s">
        <v>110</v>
      </c>
      <c r="B36" s="78">
        <v>0</v>
      </c>
      <c r="C36" s="78">
        <v>0</v>
      </c>
      <c r="D36" s="78">
        <v>0</v>
      </c>
      <c r="E36" s="78">
        <v>6</v>
      </c>
      <c r="F36" s="78">
        <v>1</v>
      </c>
      <c r="G36" s="78">
        <v>1</v>
      </c>
      <c r="H36" s="78">
        <v>0</v>
      </c>
      <c r="I36" s="78">
        <v>0</v>
      </c>
      <c r="J36" s="78">
        <v>2</v>
      </c>
      <c r="K36" s="78">
        <v>0</v>
      </c>
      <c r="L36" s="78">
        <v>0</v>
      </c>
      <c r="M36" s="78">
        <v>1</v>
      </c>
      <c r="N36" s="78">
        <v>0</v>
      </c>
      <c r="O36" s="78">
        <v>0</v>
      </c>
      <c r="P36" s="78">
        <v>0</v>
      </c>
    </row>
    <row r="37" spans="1:16">
      <c r="A37" s="79" t="s">
        <v>111</v>
      </c>
      <c r="B37" s="78">
        <v>0</v>
      </c>
      <c r="C37" s="78">
        <v>0</v>
      </c>
      <c r="D37" s="78">
        <v>0</v>
      </c>
      <c r="E37" s="78">
        <v>17</v>
      </c>
      <c r="F37" s="78">
        <v>0</v>
      </c>
      <c r="G37" s="78">
        <v>1</v>
      </c>
      <c r="H37" s="78">
        <v>0</v>
      </c>
      <c r="I37" s="78">
        <v>1</v>
      </c>
      <c r="J37" s="78">
        <v>2</v>
      </c>
      <c r="K37" s="78">
        <v>1</v>
      </c>
      <c r="L37" s="78">
        <v>0</v>
      </c>
      <c r="M37" s="78">
        <v>3</v>
      </c>
      <c r="N37" s="78">
        <v>0</v>
      </c>
      <c r="O37" s="78">
        <v>0</v>
      </c>
      <c r="P37" s="78">
        <v>0</v>
      </c>
    </row>
    <row r="38" spans="1:16">
      <c r="A38" s="79" t="s">
        <v>112</v>
      </c>
      <c r="B38" s="78">
        <v>0</v>
      </c>
      <c r="C38" s="78">
        <v>0</v>
      </c>
      <c r="D38" s="78">
        <v>0</v>
      </c>
      <c r="E38" s="78">
        <v>16</v>
      </c>
      <c r="F38" s="78">
        <v>3</v>
      </c>
      <c r="G38" s="78">
        <v>1</v>
      </c>
      <c r="H38" s="78">
        <v>0</v>
      </c>
      <c r="I38" s="78">
        <v>0</v>
      </c>
      <c r="J38" s="78">
        <v>13</v>
      </c>
      <c r="K38" s="78">
        <v>0</v>
      </c>
      <c r="L38" s="78">
        <v>1</v>
      </c>
      <c r="M38" s="78">
        <v>2</v>
      </c>
      <c r="N38" s="78">
        <v>0</v>
      </c>
      <c r="O38" s="78">
        <v>0</v>
      </c>
      <c r="P38" s="78">
        <v>0</v>
      </c>
    </row>
    <row r="39" spans="1:16">
      <c r="A39" s="79" t="s">
        <v>113</v>
      </c>
      <c r="B39" s="78">
        <v>0</v>
      </c>
      <c r="C39" s="78">
        <v>0</v>
      </c>
      <c r="D39" s="78">
        <v>0</v>
      </c>
      <c r="E39" s="78">
        <v>3</v>
      </c>
      <c r="F39" s="78">
        <v>0</v>
      </c>
      <c r="G39" s="78">
        <v>0</v>
      </c>
      <c r="H39" s="78">
        <v>1</v>
      </c>
      <c r="I39" s="78">
        <v>0</v>
      </c>
      <c r="J39" s="78">
        <v>0</v>
      </c>
      <c r="K39" s="78">
        <v>0</v>
      </c>
      <c r="L39" s="78">
        <v>1</v>
      </c>
      <c r="M39" s="78">
        <v>0</v>
      </c>
      <c r="N39" s="78">
        <v>0</v>
      </c>
      <c r="O39" s="78">
        <v>0</v>
      </c>
      <c r="P39" s="78">
        <v>0</v>
      </c>
    </row>
    <row r="40" spans="1:16">
      <c r="A40" s="79" t="s">
        <v>114</v>
      </c>
      <c r="B40" s="78">
        <v>0</v>
      </c>
      <c r="C40" s="78">
        <v>0</v>
      </c>
      <c r="D40" s="78">
        <v>0</v>
      </c>
      <c r="E40" s="78">
        <v>0</v>
      </c>
      <c r="F40" s="78">
        <v>0</v>
      </c>
      <c r="G40" s="78">
        <v>0</v>
      </c>
      <c r="H40" s="78">
        <v>0</v>
      </c>
      <c r="I40" s="78">
        <v>0</v>
      </c>
      <c r="J40" s="78">
        <v>1</v>
      </c>
      <c r="K40" s="78">
        <v>0</v>
      </c>
      <c r="L40" s="78">
        <v>1</v>
      </c>
      <c r="M40" s="78">
        <v>0</v>
      </c>
      <c r="N40" s="78">
        <v>0</v>
      </c>
      <c r="O40" s="78">
        <v>0</v>
      </c>
      <c r="P40" s="78">
        <v>0</v>
      </c>
    </row>
    <row r="41" spans="1:16">
      <c r="A41" s="79" t="s">
        <v>115</v>
      </c>
      <c r="B41" s="78">
        <v>0</v>
      </c>
      <c r="C41" s="78">
        <v>0</v>
      </c>
      <c r="D41" s="78">
        <v>0</v>
      </c>
      <c r="E41" s="78">
        <v>1</v>
      </c>
      <c r="F41" s="78">
        <v>0</v>
      </c>
      <c r="G41" s="78">
        <v>0</v>
      </c>
      <c r="H41" s="78">
        <v>0</v>
      </c>
      <c r="I41" s="78">
        <v>0</v>
      </c>
      <c r="J41" s="78">
        <v>2</v>
      </c>
      <c r="K41" s="78">
        <v>0</v>
      </c>
      <c r="L41" s="78">
        <v>0</v>
      </c>
      <c r="M41" s="78">
        <v>2</v>
      </c>
      <c r="N41" s="78">
        <v>0</v>
      </c>
      <c r="O41" s="78">
        <v>0</v>
      </c>
      <c r="P41" s="78">
        <v>0</v>
      </c>
    </row>
    <row r="42" spans="1:16">
      <c r="A42" s="79" t="s">
        <v>116</v>
      </c>
      <c r="B42" s="78">
        <v>0</v>
      </c>
      <c r="C42" s="78">
        <v>0</v>
      </c>
      <c r="D42" s="78">
        <v>0</v>
      </c>
      <c r="E42" s="78">
        <v>83</v>
      </c>
      <c r="F42" s="78">
        <v>7</v>
      </c>
      <c r="G42" s="78">
        <v>1</v>
      </c>
      <c r="H42" s="78">
        <v>12</v>
      </c>
      <c r="I42" s="78">
        <v>1</v>
      </c>
      <c r="J42" s="78">
        <v>70</v>
      </c>
      <c r="K42" s="78">
        <v>0</v>
      </c>
      <c r="L42" s="78">
        <v>8</v>
      </c>
      <c r="M42" s="78">
        <v>24</v>
      </c>
      <c r="N42" s="78">
        <v>0</v>
      </c>
      <c r="O42" s="78">
        <v>0</v>
      </c>
      <c r="P42" s="78">
        <v>0</v>
      </c>
    </row>
    <row r="43" spans="1:16">
      <c r="A43" s="79" t="s">
        <v>117</v>
      </c>
      <c r="B43" s="78">
        <v>0</v>
      </c>
      <c r="C43" s="78">
        <v>0</v>
      </c>
      <c r="D43" s="78">
        <v>0</v>
      </c>
      <c r="E43" s="78">
        <v>20</v>
      </c>
      <c r="F43" s="78">
        <v>2</v>
      </c>
      <c r="G43" s="78">
        <v>0</v>
      </c>
      <c r="H43" s="78">
        <v>8</v>
      </c>
      <c r="I43" s="78">
        <v>0</v>
      </c>
      <c r="J43" s="78">
        <v>18</v>
      </c>
      <c r="K43" s="78">
        <v>0</v>
      </c>
      <c r="L43" s="78">
        <v>8</v>
      </c>
      <c r="M43" s="78">
        <v>8</v>
      </c>
      <c r="N43" s="78">
        <v>0</v>
      </c>
      <c r="O43" s="78">
        <v>0</v>
      </c>
      <c r="P43" s="78">
        <v>0</v>
      </c>
    </row>
    <row r="44" spans="1:16">
      <c r="A44" s="79" t="s">
        <v>118</v>
      </c>
      <c r="B44" s="78">
        <v>0</v>
      </c>
      <c r="C44" s="78">
        <v>0</v>
      </c>
      <c r="D44" s="78">
        <v>0</v>
      </c>
      <c r="E44" s="78">
        <v>4</v>
      </c>
      <c r="F44" s="78">
        <v>1</v>
      </c>
      <c r="G44" s="78">
        <v>0</v>
      </c>
      <c r="H44" s="78">
        <v>0</v>
      </c>
      <c r="I44" s="78">
        <v>0</v>
      </c>
      <c r="J44" s="78">
        <v>5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>
        <v>0</v>
      </c>
    </row>
    <row r="45" spans="1:16">
      <c r="A45" s="79" t="s">
        <v>119</v>
      </c>
      <c r="B45" s="78">
        <v>0</v>
      </c>
      <c r="C45" s="78">
        <v>0</v>
      </c>
      <c r="D45" s="78">
        <v>0</v>
      </c>
      <c r="E45" s="78">
        <v>4</v>
      </c>
      <c r="F45" s="78">
        <v>0</v>
      </c>
      <c r="G45" s="78">
        <v>0</v>
      </c>
      <c r="H45" s="78">
        <v>0</v>
      </c>
      <c r="I45" s="78">
        <v>0</v>
      </c>
      <c r="J45" s="78">
        <v>2</v>
      </c>
      <c r="K45" s="78">
        <v>0</v>
      </c>
      <c r="L45" s="78">
        <v>0</v>
      </c>
      <c r="M45" s="78">
        <v>0</v>
      </c>
      <c r="N45" s="78">
        <v>0</v>
      </c>
      <c r="O45" s="78">
        <v>0</v>
      </c>
      <c r="P45" s="78">
        <v>0</v>
      </c>
    </row>
    <row r="46" spans="1:16">
      <c r="A46" s="79" t="s">
        <v>120</v>
      </c>
      <c r="B46" s="78">
        <v>0</v>
      </c>
      <c r="C46" s="78">
        <v>0</v>
      </c>
      <c r="D46" s="78">
        <v>0</v>
      </c>
      <c r="E46" s="78">
        <v>5</v>
      </c>
      <c r="F46" s="78">
        <v>1</v>
      </c>
      <c r="G46" s="78">
        <v>0</v>
      </c>
      <c r="H46" s="78">
        <v>2</v>
      </c>
      <c r="I46" s="78">
        <v>0</v>
      </c>
      <c r="J46" s="78">
        <v>4</v>
      </c>
      <c r="K46" s="78">
        <v>0</v>
      </c>
      <c r="L46" s="78">
        <v>0</v>
      </c>
      <c r="M46" s="78">
        <v>0</v>
      </c>
      <c r="N46" s="78">
        <v>0</v>
      </c>
      <c r="O46" s="78">
        <v>0</v>
      </c>
      <c r="P46" s="78">
        <v>0</v>
      </c>
    </row>
    <row r="47" spans="1:16">
      <c r="A47" s="79" t="s">
        <v>121</v>
      </c>
      <c r="B47" s="78">
        <v>0</v>
      </c>
      <c r="C47" s="78">
        <v>0</v>
      </c>
      <c r="D47" s="78">
        <v>0</v>
      </c>
      <c r="E47" s="78">
        <v>1</v>
      </c>
      <c r="F47" s="78">
        <v>0</v>
      </c>
      <c r="G47" s="78">
        <v>1</v>
      </c>
      <c r="H47" s="78">
        <v>0</v>
      </c>
      <c r="I47" s="78">
        <v>0</v>
      </c>
      <c r="J47" s="78">
        <v>1</v>
      </c>
      <c r="K47" s="78">
        <v>1</v>
      </c>
      <c r="L47" s="78">
        <v>0</v>
      </c>
      <c r="M47" s="78">
        <v>0</v>
      </c>
      <c r="N47" s="78">
        <v>0</v>
      </c>
      <c r="O47" s="78">
        <v>0</v>
      </c>
      <c r="P47" s="78">
        <v>0</v>
      </c>
    </row>
    <row r="48" spans="1:16">
      <c r="A48" s="79" t="s">
        <v>122</v>
      </c>
      <c r="B48" s="78">
        <v>0</v>
      </c>
      <c r="C48" s="78">
        <v>0</v>
      </c>
      <c r="D48" s="78">
        <v>0</v>
      </c>
      <c r="E48" s="78">
        <v>3</v>
      </c>
      <c r="F48" s="78">
        <v>2</v>
      </c>
      <c r="G48" s="78">
        <v>0</v>
      </c>
      <c r="H48" s="78">
        <v>0</v>
      </c>
      <c r="I48" s="78">
        <v>0</v>
      </c>
      <c r="J48" s="78">
        <v>1</v>
      </c>
      <c r="K48" s="78">
        <v>0</v>
      </c>
      <c r="L48" s="78">
        <v>1</v>
      </c>
      <c r="M48" s="78">
        <v>0</v>
      </c>
      <c r="N48" s="78">
        <v>0</v>
      </c>
      <c r="O48" s="78">
        <v>0</v>
      </c>
      <c r="P48" s="78">
        <v>0</v>
      </c>
    </row>
    <row r="49" spans="1:16">
      <c r="A49" s="79" t="s">
        <v>123</v>
      </c>
      <c r="B49" s="78">
        <v>1</v>
      </c>
      <c r="C49" s="78">
        <v>1</v>
      </c>
      <c r="D49" s="78">
        <v>0</v>
      </c>
      <c r="E49" s="78">
        <v>12</v>
      </c>
      <c r="F49" s="78">
        <v>1</v>
      </c>
      <c r="G49" s="78">
        <v>0</v>
      </c>
      <c r="H49" s="78">
        <v>0</v>
      </c>
      <c r="I49" s="78">
        <v>0</v>
      </c>
      <c r="J49" s="78">
        <v>2</v>
      </c>
      <c r="K49" s="78">
        <v>0</v>
      </c>
      <c r="L49" s="78">
        <v>6</v>
      </c>
      <c r="M49" s="78">
        <v>5</v>
      </c>
      <c r="N49" s="78">
        <v>0</v>
      </c>
      <c r="O49" s="78">
        <v>0</v>
      </c>
      <c r="P49" s="78">
        <v>1</v>
      </c>
    </row>
    <row r="50" spans="1:16">
      <c r="A50" s="79" t="s">
        <v>124</v>
      </c>
      <c r="B50" s="78">
        <v>0</v>
      </c>
      <c r="C50" s="78">
        <v>0</v>
      </c>
      <c r="D50" s="78">
        <v>0</v>
      </c>
      <c r="E50" s="78">
        <v>2</v>
      </c>
      <c r="F50" s="78">
        <v>0</v>
      </c>
      <c r="G50" s="78">
        <v>0</v>
      </c>
      <c r="H50" s="78">
        <v>0</v>
      </c>
      <c r="I50" s="78">
        <v>0</v>
      </c>
      <c r="J50" s="78">
        <v>0</v>
      </c>
      <c r="K50" s="78">
        <v>0</v>
      </c>
      <c r="L50" s="78">
        <v>0</v>
      </c>
      <c r="M50" s="78">
        <v>0</v>
      </c>
      <c r="N50" s="78">
        <v>0</v>
      </c>
      <c r="O50" s="78">
        <v>0</v>
      </c>
      <c r="P50" s="78">
        <v>0</v>
      </c>
    </row>
    <row r="51" spans="1:16">
      <c r="A51" s="79" t="s">
        <v>125</v>
      </c>
      <c r="B51" s="78">
        <v>0</v>
      </c>
      <c r="C51" s="78">
        <v>0</v>
      </c>
      <c r="D51" s="78">
        <v>0</v>
      </c>
      <c r="E51" s="78">
        <v>2</v>
      </c>
      <c r="F51" s="78">
        <v>0</v>
      </c>
      <c r="G51" s="78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78">
        <v>0</v>
      </c>
    </row>
    <row r="52" spans="1:16">
      <c r="A52" s="79" t="s">
        <v>126</v>
      </c>
      <c r="B52" s="78">
        <v>0</v>
      </c>
      <c r="C52" s="78">
        <v>0</v>
      </c>
      <c r="D52" s="78">
        <v>0</v>
      </c>
      <c r="E52" s="78">
        <v>1</v>
      </c>
      <c r="F52" s="78">
        <v>0</v>
      </c>
      <c r="G52" s="78">
        <v>0</v>
      </c>
      <c r="H52" s="78">
        <v>0</v>
      </c>
      <c r="I52" s="78">
        <v>0</v>
      </c>
      <c r="J52" s="78">
        <v>1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78">
        <v>0</v>
      </c>
    </row>
    <row r="53" spans="1:16">
      <c r="A53" s="79" t="s">
        <v>127</v>
      </c>
      <c r="B53" s="78">
        <v>0</v>
      </c>
      <c r="C53" s="78">
        <v>0</v>
      </c>
      <c r="D53" s="78">
        <v>0</v>
      </c>
      <c r="E53" s="78">
        <v>9</v>
      </c>
      <c r="F53" s="78">
        <v>1</v>
      </c>
      <c r="G53" s="78">
        <v>0</v>
      </c>
      <c r="H53" s="78">
        <v>0</v>
      </c>
      <c r="I53" s="78">
        <v>0</v>
      </c>
      <c r="J53" s="78">
        <v>3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78">
        <v>0</v>
      </c>
    </row>
    <row r="54" spans="1:16">
      <c r="A54" s="79" t="s">
        <v>128</v>
      </c>
      <c r="B54" s="78">
        <v>0</v>
      </c>
      <c r="C54" s="78">
        <v>0</v>
      </c>
      <c r="D54" s="78">
        <v>0</v>
      </c>
      <c r="E54" s="78">
        <v>0</v>
      </c>
      <c r="F54" s="78">
        <v>0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</row>
    <row r="55" spans="1:16">
      <c r="A55" s="79" t="s">
        <v>129</v>
      </c>
      <c r="B55" s="78">
        <v>1</v>
      </c>
      <c r="C55" s="78">
        <v>1</v>
      </c>
      <c r="D55" s="78">
        <v>0</v>
      </c>
      <c r="E55" s="78">
        <v>86</v>
      </c>
      <c r="F55" s="78">
        <v>0</v>
      </c>
      <c r="G55" s="78">
        <v>9</v>
      </c>
      <c r="H55" s="78">
        <v>13</v>
      </c>
      <c r="I55" s="78">
        <v>1</v>
      </c>
      <c r="J55" s="78">
        <v>88</v>
      </c>
      <c r="K55" s="78">
        <v>5</v>
      </c>
      <c r="L55" s="78">
        <v>14</v>
      </c>
      <c r="M55" s="78">
        <v>9</v>
      </c>
      <c r="N55" s="78">
        <v>0</v>
      </c>
      <c r="O55" s="78">
        <v>0</v>
      </c>
      <c r="P55" s="78">
        <v>1</v>
      </c>
    </row>
    <row r="56" spans="1:16">
      <c r="A56" s="79" t="s">
        <v>130</v>
      </c>
      <c r="B56" s="78">
        <v>0</v>
      </c>
      <c r="C56" s="78">
        <v>0</v>
      </c>
      <c r="D56" s="78">
        <v>0</v>
      </c>
      <c r="E56" s="78">
        <v>0</v>
      </c>
      <c r="F56" s="78">
        <v>0</v>
      </c>
      <c r="G56" s="78">
        <v>0</v>
      </c>
      <c r="H56" s="78">
        <v>1</v>
      </c>
      <c r="I56" s="78">
        <v>0</v>
      </c>
      <c r="J56" s="78">
        <v>0</v>
      </c>
      <c r="K56" s="78">
        <v>0</v>
      </c>
      <c r="L56" s="78">
        <v>0</v>
      </c>
      <c r="M56" s="78">
        <v>0</v>
      </c>
      <c r="N56" s="78">
        <v>0</v>
      </c>
      <c r="O56" s="78">
        <v>0</v>
      </c>
      <c r="P56" s="78">
        <v>0</v>
      </c>
    </row>
    <row r="57" spans="1:16">
      <c r="A57" s="79" t="s">
        <v>131</v>
      </c>
      <c r="B57" s="78">
        <v>0</v>
      </c>
      <c r="C57" s="78">
        <v>0</v>
      </c>
      <c r="D57" s="78">
        <v>0</v>
      </c>
      <c r="E57" s="78">
        <v>1</v>
      </c>
      <c r="F57" s="78">
        <v>0</v>
      </c>
      <c r="G57" s="78">
        <v>0</v>
      </c>
      <c r="H57" s="78">
        <v>1</v>
      </c>
      <c r="I57" s="78">
        <v>0</v>
      </c>
      <c r="J57" s="78">
        <v>1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</row>
    <row r="58" spans="1:16">
      <c r="A58" s="79" t="s">
        <v>132</v>
      </c>
      <c r="B58" s="78">
        <v>0</v>
      </c>
      <c r="C58" s="78">
        <v>0</v>
      </c>
      <c r="D58" s="78">
        <v>0</v>
      </c>
      <c r="E58" s="78">
        <v>3</v>
      </c>
      <c r="F58" s="78">
        <v>1</v>
      </c>
      <c r="G58" s="78">
        <v>0</v>
      </c>
      <c r="H58" s="78">
        <v>0</v>
      </c>
      <c r="I58" s="78">
        <v>0</v>
      </c>
      <c r="J58" s="78">
        <v>2</v>
      </c>
      <c r="K58" s="78">
        <v>0</v>
      </c>
      <c r="L58" s="78">
        <v>0</v>
      </c>
      <c r="M58" s="78">
        <v>0</v>
      </c>
      <c r="N58" s="78">
        <v>0</v>
      </c>
      <c r="O58" s="78">
        <v>0</v>
      </c>
      <c r="P58" s="78">
        <v>0</v>
      </c>
    </row>
    <row r="59" spans="1:16">
      <c r="A59" s="79" t="s">
        <v>133</v>
      </c>
      <c r="B59" s="78">
        <v>0</v>
      </c>
      <c r="C59" s="78">
        <v>0</v>
      </c>
      <c r="D59" s="78">
        <v>0</v>
      </c>
      <c r="E59" s="78">
        <v>3</v>
      </c>
      <c r="F59" s="78">
        <v>1</v>
      </c>
      <c r="G59" s="78">
        <v>0</v>
      </c>
      <c r="H59" s="78">
        <v>0</v>
      </c>
      <c r="I59" s="78">
        <v>0</v>
      </c>
      <c r="J59" s="78">
        <v>1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</row>
    <row r="60" spans="1:16">
      <c r="A60" s="79" t="s">
        <v>134</v>
      </c>
      <c r="B60" s="78">
        <v>0</v>
      </c>
      <c r="C60" s="78">
        <v>0</v>
      </c>
      <c r="D60" s="78">
        <v>0</v>
      </c>
      <c r="E60" s="78">
        <v>0</v>
      </c>
      <c r="F60" s="78">
        <v>0</v>
      </c>
      <c r="G60" s="78">
        <v>0</v>
      </c>
      <c r="H60" s="78">
        <v>0</v>
      </c>
      <c r="I60" s="78">
        <v>0</v>
      </c>
      <c r="J60" s="78">
        <v>0</v>
      </c>
      <c r="K60" s="78">
        <v>0</v>
      </c>
      <c r="L60" s="78">
        <v>0</v>
      </c>
      <c r="M60" s="78">
        <v>0</v>
      </c>
      <c r="N60" s="78">
        <v>0</v>
      </c>
      <c r="O60" s="78">
        <v>0</v>
      </c>
      <c r="P60" s="78">
        <v>0</v>
      </c>
    </row>
    <row r="61" spans="1:16">
      <c r="A61" s="79" t="s">
        <v>135</v>
      </c>
      <c r="B61" s="78">
        <v>0</v>
      </c>
      <c r="C61" s="78">
        <v>0</v>
      </c>
      <c r="D61" s="78">
        <v>0</v>
      </c>
      <c r="E61" s="78">
        <v>12</v>
      </c>
      <c r="F61" s="78">
        <v>4</v>
      </c>
      <c r="G61" s="78">
        <v>0</v>
      </c>
      <c r="H61" s="78">
        <v>2</v>
      </c>
      <c r="I61" s="78">
        <v>0</v>
      </c>
      <c r="J61" s="78">
        <v>3</v>
      </c>
      <c r="K61" s="78">
        <v>2</v>
      </c>
      <c r="L61" s="78">
        <v>5</v>
      </c>
      <c r="M61" s="78">
        <v>3</v>
      </c>
      <c r="N61" s="78">
        <v>0</v>
      </c>
      <c r="O61" s="78">
        <v>0</v>
      </c>
      <c r="P61" s="78">
        <v>0</v>
      </c>
    </row>
    <row r="62" spans="1:16">
      <c r="A62" s="79" t="s">
        <v>136</v>
      </c>
      <c r="B62" s="78">
        <v>0</v>
      </c>
      <c r="C62" s="78">
        <v>0</v>
      </c>
      <c r="D62" s="78">
        <v>0</v>
      </c>
      <c r="E62" s="78">
        <v>3</v>
      </c>
      <c r="F62" s="78">
        <v>1</v>
      </c>
      <c r="G62" s="78">
        <v>0</v>
      </c>
      <c r="H62" s="78">
        <v>3</v>
      </c>
      <c r="I62" s="78">
        <v>0</v>
      </c>
      <c r="J62" s="78">
        <v>6</v>
      </c>
      <c r="K62" s="78">
        <v>0</v>
      </c>
      <c r="L62" s="78">
        <v>2</v>
      </c>
      <c r="M62" s="78">
        <v>1</v>
      </c>
      <c r="N62" s="78">
        <v>0</v>
      </c>
      <c r="O62" s="78">
        <v>0</v>
      </c>
      <c r="P62" s="78">
        <v>0</v>
      </c>
    </row>
    <row r="63" spans="1:16">
      <c r="A63" s="79" t="s">
        <v>137</v>
      </c>
      <c r="B63" s="78">
        <v>0</v>
      </c>
      <c r="C63" s="78">
        <v>0</v>
      </c>
      <c r="D63" s="78">
        <v>0</v>
      </c>
      <c r="E63" s="78">
        <v>1</v>
      </c>
      <c r="F63" s="78">
        <v>0</v>
      </c>
      <c r="G63" s="78">
        <v>0</v>
      </c>
      <c r="H63" s="78">
        <v>0</v>
      </c>
      <c r="I63" s="78">
        <v>0</v>
      </c>
      <c r="J63" s="78">
        <v>1</v>
      </c>
      <c r="K63" s="78">
        <v>0</v>
      </c>
      <c r="L63" s="78">
        <v>0</v>
      </c>
      <c r="M63" s="78">
        <v>0</v>
      </c>
      <c r="N63" s="78">
        <v>0</v>
      </c>
      <c r="O63" s="78">
        <v>0</v>
      </c>
      <c r="P63" s="78">
        <v>0</v>
      </c>
    </row>
    <row r="64" spans="1:16">
      <c r="A64" s="79" t="s">
        <v>138</v>
      </c>
      <c r="B64" s="78">
        <v>0</v>
      </c>
      <c r="C64" s="78">
        <v>0</v>
      </c>
      <c r="D64" s="78">
        <v>0</v>
      </c>
      <c r="E64" s="78">
        <v>7</v>
      </c>
      <c r="F64" s="78">
        <v>3</v>
      </c>
      <c r="G64" s="78">
        <v>0</v>
      </c>
      <c r="H64" s="78">
        <v>1</v>
      </c>
      <c r="I64" s="78">
        <v>0</v>
      </c>
      <c r="J64" s="78">
        <v>4</v>
      </c>
      <c r="K64" s="78">
        <v>0</v>
      </c>
      <c r="L64" s="78">
        <v>0</v>
      </c>
      <c r="M64" s="78">
        <v>6</v>
      </c>
      <c r="N64" s="78">
        <v>0</v>
      </c>
      <c r="O64" s="78">
        <v>0</v>
      </c>
      <c r="P64" s="78">
        <v>0</v>
      </c>
    </row>
    <row r="65" spans="1:16">
      <c r="A65" s="79" t="s">
        <v>139</v>
      </c>
      <c r="B65" s="78">
        <v>0</v>
      </c>
      <c r="C65" s="78">
        <v>0</v>
      </c>
      <c r="D65" s="78">
        <v>0</v>
      </c>
      <c r="E65" s="78">
        <v>2</v>
      </c>
      <c r="F65" s="78">
        <v>0</v>
      </c>
      <c r="G65" s="78">
        <v>2</v>
      </c>
      <c r="H65" s="78">
        <v>0</v>
      </c>
      <c r="I65" s="78">
        <v>0</v>
      </c>
      <c r="J65" s="78">
        <v>2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</row>
    <row r="66" spans="1:16">
      <c r="A66" s="79" t="s">
        <v>140</v>
      </c>
      <c r="B66" s="78">
        <v>0</v>
      </c>
      <c r="C66" s="78">
        <v>0</v>
      </c>
      <c r="D66" s="78">
        <v>0</v>
      </c>
      <c r="E66" s="78">
        <v>2</v>
      </c>
      <c r="F66" s="78">
        <v>1</v>
      </c>
      <c r="G66" s="78">
        <v>0</v>
      </c>
      <c r="H66" s="78">
        <v>0</v>
      </c>
      <c r="I66" s="78">
        <v>0</v>
      </c>
      <c r="J66" s="78">
        <v>0</v>
      </c>
      <c r="K66" s="78">
        <v>0</v>
      </c>
      <c r="L66" s="78">
        <v>5</v>
      </c>
      <c r="M66" s="78">
        <v>0</v>
      </c>
      <c r="N66" s="78">
        <v>0</v>
      </c>
      <c r="O66" s="78">
        <v>0</v>
      </c>
      <c r="P66" s="78">
        <v>0</v>
      </c>
    </row>
    <row r="67" spans="1:16">
      <c r="A67" s="79" t="s">
        <v>141</v>
      </c>
      <c r="B67" s="78">
        <v>0</v>
      </c>
      <c r="C67" s="78">
        <v>0</v>
      </c>
      <c r="D67" s="78">
        <v>0</v>
      </c>
      <c r="E67" s="78">
        <v>1</v>
      </c>
      <c r="F67" s="78">
        <v>0</v>
      </c>
      <c r="G67" s="78">
        <v>0</v>
      </c>
      <c r="H67" s="78">
        <v>0</v>
      </c>
      <c r="I67" s="78">
        <v>0</v>
      </c>
      <c r="J67" s="78">
        <v>0</v>
      </c>
      <c r="K67" s="78">
        <v>0</v>
      </c>
      <c r="L67" s="78">
        <v>0</v>
      </c>
      <c r="M67" s="78">
        <v>0</v>
      </c>
      <c r="N67" s="78">
        <v>0</v>
      </c>
      <c r="O67" s="78">
        <v>0</v>
      </c>
      <c r="P67" s="78">
        <v>0</v>
      </c>
    </row>
    <row r="68" spans="1:16">
      <c r="A68" s="79" t="s">
        <v>142</v>
      </c>
      <c r="B68" s="78">
        <v>1</v>
      </c>
      <c r="C68" s="78">
        <v>1</v>
      </c>
      <c r="D68" s="78">
        <v>0</v>
      </c>
      <c r="E68" s="78">
        <v>2</v>
      </c>
      <c r="F68" s="78">
        <v>0</v>
      </c>
      <c r="G68" s="78">
        <v>0</v>
      </c>
      <c r="H68" s="78">
        <v>1</v>
      </c>
      <c r="I68" s="78">
        <v>0</v>
      </c>
      <c r="J68" s="78">
        <v>2</v>
      </c>
      <c r="K68" s="78">
        <v>0</v>
      </c>
      <c r="L68" s="78">
        <v>0</v>
      </c>
      <c r="M68" s="78">
        <v>0</v>
      </c>
      <c r="N68" s="78">
        <v>0</v>
      </c>
      <c r="O68" s="78">
        <v>0</v>
      </c>
      <c r="P68" s="78">
        <v>2</v>
      </c>
    </row>
    <row r="69" spans="1:16">
      <c r="A69" s="79" t="s">
        <v>143</v>
      </c>
      <c r="B69" s="78">
        <v>0</v>
      </c>
      <c r="C69" s="78">
        <v>0</v>
      </c>
      <c r="D69" s="78">
        <v>0</v>
      </c>
      <c r="E69" s="78">
        <v>1</v>
      </c>
      <c r="F69" s="78">
        <v>0</v>
      </c>
      <c r="G69" s="78">
        <v>0</v>
      </c>
      <c r="H69" s="78">
        <v>0</v>
      </c>
      <c r="I69" s="78">
        <v>0</v>
      </c>
      <c r="J69" s="78">
        <v>1</v>
      </c>
      <c r="K69" s="78">
        <v>1</v>
      </c>
      <c r="L69" s="78">
        <v>0</v>
      </c>
      <c r="M69" s="78">
        <v>0</v>
      </c>
      <c r="N69" s="78">
        <v>0</v>
      </c>
      <c r="O69" s="78">
        <v>0</v>
      </c>
      <c r="P69" s="78">
        <v>0</v>
      </c>
    </row>
    <row r="70" spans="1:16">
      <c r="A70" s="79" t="s">
        <v>144</v>
      </c>
      <c r="B70" s="78">
        <v>0</v>
      </c>
      <c r="C70" s="78">
        <v>0</v>
      </c>
      <c r="D70" s="78">
        <v>0</v>
      </c>
      <c r="E70" s="78">
        <v>18</v>
      </c>
      <c r="F70" s="78">
        <v>0</v>
      </c>
      <c r="G70" s="78">
        <v>0</v>
      </c>
      <c r="H70" s="78">
        <v>0</v>
      </c>
      <c r="I70" s="78">
        <v>1</v>
      </c>
      <c r="J70" s="78">
        <v>6</v>
      </c>
      <c r="K70" s="78">
        <v>1</v>
      </c>
      <c r="L70" s="78">
        <v>0</v>
      </c>
      <c r="M70" s="78">
        <v>4</v>
      </c>
      <c r="N70" s="78">
        <v>0</v>
      </c>
      <c r="O70" s="78">
        <v>0</v>
      </c>
      <c r="P70" s="78">
        <v>0</v>
      </c>
    </row>
    <row r="71" spans="1:16">
      <c r="A71" s="79" t="s">
        <v>145</v>
      </c>
      <c r="B71" s="78">
        <v>1</v>
      </c>
      <c r="C71" s="78">
        <v>1</v>
      </c>
      <c r="D71" s="78">
        <v>0</v>
      </c>
      <c r="E71" s="78">
        <v>36</v>
      </c>
      <c r="F71" s="78">
        <v>6</v>
      </c>
      <c r="G71" s="78">
        <v>1</v>
      </c>
      <c r="H71" s="78">
        <v>3</v>
      </c>
      <c r="I71" s="78">
        <v>0</v>
      </c>
      <c r="J71" s="78">
        <v>14</v>
      </c>
      <c r="K71" s="78">
        <v>2</v>
      </c>
      <c r="L71" s="78">
        <v>1</v>
      </c>
      <c r="M71" s="78">
        <v>5</v>
      </c>
      <c r="N71" s="78">
        <v>0</v>
      </c>
      <c r="O71" s="78">
        <v>0</v>
      </c>
      <c r="P71" s="78">
        <v>1</v>
      </c>
    </row>
    <row r="72" spans="1:16">
      <c r="A72" s="79" t="s">
        <v>146</v>
      </c>
      <c r="B72" s="78">
        <v>0</v>
      </c>
      <c r="C72" s="78">
        <v>0</v>
      </c>
      <c r="D72" s="78">
        <v>0</v>
      </c>
      <c r="E72" s="78">
        <v>7</v>
      </c>
      <c r="F72" s="78">
        <v>2</v>
      </c>
      <c r="G72" s="78">
        <v>0</v>
      </c>
      <c r="H72" s="78">
        <v>0</v>
      </c>
      <c r="I72" s="78">
        <v>1</v>
      </c>
      <c r="J72" s="78">
        <v>4</v>
      </c>
      <c r="K72" s="78">
        <v>0</v>
      </c>
      <c r="L72" s="78">
        <v>0</v>
      </c>
      <c r="M72" s="78">
        <v>1</v>
      </c>
      <c r="N72" s="78">
        <v>0</v>
      </c>
      <c r="O72" s="78">
        <v>0</v>
      </c>
      <c r="P72" s="78">
        <v>0</v>
      </c>
    </row>
    <row r="73" spans="1:16">
      <c r="A73" s="79" t="s">
        <v>147</v>
      </c>
      <c r="B73" s="78">
        <v>0</v>
      </c>
      <c r="C73" s="78">
        <v>0</v>
      </c>
      <c r="D73" s="78">
        <v>0</v>
      </c>
      <c r="E73" s="78">
        <v>65</v>
      </c>
      <c r="F73" s="78">
        <v>4</v>
      </c>
      <c r="G73" s="78">
        <v>11</v>
      </c>
      <c r="H73" s="78">
        <v>5</v>
      </c>
      <c r="I73" s="78">
        <v>0</v>
      </c>
      <c r="J73" s="78">
        <v>28</v>
      </c>
      <c r="K73" s="78">
        <v>3</v>
      </c>
      <c r="L73" s="78">
        <v>11</v>
      </c>
      <c r="M73" s="78">
        <v>20</v>
      </c>
      <c r="N73" s="78">
        <v>0</v>
      </c>
      <c r="O73" s="78">
        <v>0</v>
      </c>
      <c r="P73" s="78">
        <v>0</v>
      </c>
    </row>
    <row r="74" spans="1:16">
      <c r="A74" s="79" t="s">
        <v>148</v>
      </c>
      <c r="B74" s="78">
        <v>0</v>
      </c>
      <c r="C74" s="78">
        <v>0</v>
      </c>
      <c r="D74" s="78">
        <v>0</v>
      </c>
      <c r="E74" s="78">
        <v>116</v>
      </c>
      <c r="F74" s="78">
        <v>0</v>
      </c>
      <c r="G74" s="78">
        <v>16</v>
      </c>
      <c r="H74" s="78">
        <v>66</v>
      </c>
      <c r="I74" s="78">
        <v>8</v>
      </c>
      <c r="J74" s="78">
        <v>103</v>
      </c>
      <c r="K74" s="78">
        <v>1</v>
      </c>
      <c r="L74" s="78">
        <v>12</v>
      </c>
      <c r="M74" s="78">
        <v>18</v>
      </c>
      <c r="N74" s="78">
        <v>0</v>
      </c>
      <c r="O74" s="78">
        <v>0</v>
      </c>
      <c r="P74" s="78">
        <v>0</v>
      </c>
    </row>
    <row r="75" spans="1:16">
      <c r="A75" s="79" t="s">
        <v>149</v>
      </c>
      <c r="B75" s="78">
        <v>0</v>
      </c>
      <c r="C75" s="78">
        <v>0</v>
      </c>
      <c r="D75" s="78">
        <v>0</v>
      </c>
      <c r="E75" s="78">
        <v>1</v>
      </c>
      <c r="F75" s="78">
        <v>0</v>
      </c>
      <c r="G75" s="78">
        <v>0</v>
      </c>
      <c r="H75" s="78">
        <v>0</v>
      </c>
      <c r="I75" s="78">
        <v>0</v>
      </c>
      <c r="J75" s="78">
        <v>1</v>
      </c>
      <c r="K75" s="78">
        <v>1</v>
      </c>
      <c r="L75" s="78">
        <v>1</v>
      </c>
      <c r="M75" s="78">
        <v>0</v>
      </c>
      <c r="N75" s="78">
        <v>0</v>
      </c>
      <c r="O75" s="78">
        <v>0</v>
      </c>
      <c r="P75" s="78">
        <v>0</v>
      </c>
    </row>
    <row r="76" spans="1:16">
      <c r="A76" s="79" t="s">
        <v>150</v>
      </c>
      <c r="B76" s="78">
        <v>0</v>
      </c>
      <c r="C76" s="78">
        <v>0</v>
      </c>
      <c r="D76" s="78">
        <v>0</v>
      </c>
      <c r="E76" s="78">
        <v>2</v>
      </c>
      <c r="F76" s="78">
        <v>0</v>
      </c>
      <c r="G76" s="78">
        <v>0</v>
      </c>
      <c r="H76" s="78">
        <v>0</v>
      </c>
      <c r="I76" s="78">
        <v>0</v>
      </c>
      <c r="J76" s="78">
        <v>2</v>
      </c>
      <c r="K76" s="78">
        <v>0</v>
      </c>
      <c r="L76" s="78">
        <v>0</v>
      </c>
      <c r="M76" s="78">
        <v>0</v>
      </c>
      <c r="N76" s="78">
        <v>0</v>
      </c>
      <c r="O76" s="78">
        <v>0</v>
      </c>
      <c r="P76" s="78">
        <v>0</v>
      </c>
    </row>
    <row r="77" spans="1:16">
      <c r="A77" s="79" t="s">
        <v>151</v>
      </c>
      <c r="B77" s="78">
        <v>0</v>
      </c>
      <c r="C77" s="78">
        <v>0</v>
      </c>
      <c r="D77" s="78">
        <v>0</v>
      </c>
      <c r="E77" s="78">
        <v>1</v>
      </c>
      <c r="F77" s="78">
        <v>0</v>
      </c>
      <c r="G77" s="78">
        <v>0</v>
      </c>
      <c r="H77" s="78">
        <v>0</v>
      </c>
      <c r="I77" s="78">
        <v>0</v>
      </c>
      <c r="J77" s="78">
        <v>1</v>
      </c>
      <c r="K77" s="78">
        <v>1</v>
      </c>
      <c r="L77" s="78">
        <v>0</v>
      </c>
      <c r="M77" s="78">
        <v>0</v>
      </c>
      <c r="N77" s="78">
        <v>0</v>
      </c>
      <c r="O77" s="78">
        <v>0</v>
      </c>
      <c r="P77" s="78">
        <v>0</v>
      </c>
    </row>
    <row r="78" spans="1:16">
      <c r="A78" s="79" t="s">
        <v>152</v>
      </c>
      <c r="B78" s="78">
        <v>3</v>
      </c>
      <c r="C78" s="78">
        <v>4</v>
      </c>
      <c r="D78" s="78">
        <v>0</v>
      </c>
      <c r="E78" s="78">
        <v>51</v>
      </c>
      <c r="F78" s="78">
        <v>2</v>
      </c>
      <c r="G78" s="78">
        <v>1</v>
      </c>
      <c r="H78" s="78">
        <v>6</v>
      </c>
      <c r="I78" s="78">
        <v>3</v>
      </c>
      <c r="J78" s="78">
        <v>39</v>
      </c>
      <c r="K78" s="78">
        <v>4</v>
      </c>
      <c r="L78" s="78">
        <v>4</v>
      </c>
      <c r="M78" s="78">
        <v>1</v>
      </c>
      <c r="N78" s="78">
        <v>0</v>
      </c>
      <c r="O78" s="78">
        <v>0</v>
      </c>
      <c r="P78" s="78">
        <v>4</v>
      </c>
    </row>
    <row r="79" spans="1:16">
      <c r="A79" s="79" t="s">
        <v>153</v>
      </c>
      <c r="B79" s="78">
        <v>0</v>
      </c>
      <c r="C79" s="78">
        <v>0</v>
      </c>
      <c r="D79" s="78">
        <v>0</v>
      </c>
      <c r="E79" s="78">
        <v>0</v>
      </c>
      <c r="F79" s="78">
        <v>0</v>
      </c>
      <c r="G79" s="78">
        <v>0</v>
      </c>
      <c r="H79" s="78">
        <v>0</v>
      </c>
      <c r="I79" s="78">
        <v>0</v>
      </c>
      <c r="J79" s="78">
        <v>2</v>
      </c>
      <c r="K79" s="78">
        <v>0</v>
      </c>
      <c r="L79" s="78">
        <v>0</v>
      </c>
      <c r="M79" s="78">
        <v>0</v>
      </c>
      <c r="N79" s="78">
        <v>0</v>
      </c>
      <c r="O79" s="78">
        <v>0</v>
      </c>
      <c r="P79" s="78">
        <v>0</v>
      </c>
    </row>
    <row r="80" spans="1:16">
      <c r="A80" s="79" t="s">
        <v>154</v>
      </c>
      <c r="B80" s="78">
        <v>1</v>
      </c>
      <c r="C80" s="78">
        <v>1</v>
      </c>
      <c r="D80" s="78">
        <v>0</v>
      </c>
      <c r="E80" s="78">
        <v>3</v>
      </c>
      <c r="F80" s="78">
        <v>2</v>
      </c>
      <c r="G80" s="78">
        <v>0</v>
      </c>
      <c r="H80" s="78">
        <v>1</v>
      </c>
      <c r="I80" s="78">
        <v>0</v>
      </c>
      <c r="J80" s="78">
        <v>1</v>
      </c>
      <c r="K80" s="78">
        <v>0</v>
      </c>
      <c r="L80" s="78">
        <v>0</v>
      </c>
      <c r="M80" s="78">
        <v>0</v>
      </c>
      <c r="N80" s="78">
        <v>0</v>
      </c>
      <c r="O80" s="78">
        <v>0</v>
      </c>
      <c r="P80" s="78">
        <v>1</v>
      </c>
    </row>
    <row r="81" spans="1:16">
      <c r="A81" s="79" t="s">
        <v>155</v>
      </c>
      <c r="B81" s="78">
        <v>0</v>
      </c>
      <c r="C81" s="78">
        <v>0</v>
      </c>
      <c r="D81" s="78">
        <v>0</v>
      </c>
      <c r="E81" s="78">
        <v>7</v>
      </c>
      <c r="F81" s="78">
        <v>0</v>
      </c>
      <c r="G81" s="78">
        <v>0</v>
      </c>
      <c r="H81" s="78">
        <v>0</v>
      </c>
      <c r="I81" s="78">
        <v>0</v>
      </c>
      <c r="J81" s="78">
        <v>0</v>
      </c>
      <c r="K81" s="78">
        <v>0</v>
      </c>
      <c r="L81" s="78">
        <v>0</v>
      </c>
      <c r="M81" s="78">
        <v>0</v>
      </c>
      <c r="N81" s="78">
        <v>0</v>
      </c>
      <c r="O81" s="78">
        <v>0</v>
      </c>
      <c r="P81" s="78">
        <v>0</v>
      </c>
    </row>
    <row r="82" spans="1:16">
      <c r="A82" s="79" t="s">
        <v>156</v>
      </c>
      <c r="B82" s="78">
        <v>0</v>
      </c>
      <c r="C82" s="78">
        <v>0</v>
      </c>
      <c r="D82" s="78">
        <v>0</v>
      </c>
      <c r="E82" s="78">
        <v>0</v>
      </c>
      <c r="F82" s="78">
        <v>0</v>
      </c>
      <c r="G82" s="78">
        <v>0</v>
      </c>
      <c r="H82" s="78">
        <v>0</v>
      </c>
      <c r="I82" s="78">
        <v>0</v>
      </c>
      <c r="J82" s="78">
        <v>1</v>
      </c>
      <c r="K82" s="78">
        <v>0</v>
      </c>
      <c r="L82" s="78">
        <v>0</v>
      </c>
      <c r="M82" s="78">
        <v>0</v>
      </c>
      <c r="N82" s="78">
        <v>0</v>
      </c>
      <c r="O82" s="78">
        <v>0</v>
      </c>
      <c r="P82" s="78">
        <v>0</v>
      </c>
    </row>
    <row r="83" spans="1:16">
      <c r="A83" s="79" t="s">
        <v>157</v>
      </c>
      <c r="B83" s="78">
        <v>0</v>
      </c>
      <c r="C83" s="78">
        <v>0</v>
      </c>
      <c r="D83" s="78">
        <v>0</v>
      </c>
      <c r="E83" s="78">
        <v>2</v>
      </c>
      <c r="F83" s="78">
        <v>0</v>
      </c>
      <c r="G83" s="78">
        <v>0</v>
      </c>
      <c r="H83" s="78">
        <v>0</v>
      </c>
      <c r="I83" s="78">
        <v>0</v>
      </c>
      <c r="J83" s="78">
        <v>3</v>
      </c>
      <c r="K83" s="78">
        <v>1</v>
      </c>
      <c r="L83" s="78">
        <v>3</v>
      </c>
      <c r="M83" s="78">
        <v>0</v>
      </c>
      <c r="N83" s="78">
        <v>0</v>
      </c>
      <c r="O83" s="78">
        <v>0</v>
      </c>
      <c r="P83" s="78">
        <v>0</v>
      </c>
    </row>
    <row r="84" spans="1:16">
      <c r="A84" s="79" t="s">
        <v>158</v>
      </c>
      <c r="B84" s="78">
        <v>1</v>
      </c>
      <c r="C84" s="78">
        <v>1</v>
      </c>
      <c r="D84" s="78">
        <v>0</v>
      </c>
      <c r="E84" s="78">
        <v>62</v>
      </c>
      <c r="F84" s="78">
        <v>0</v>
      </c>
      <c r="G84" s="78">
        <v>6</v>
      </c>
      <c r="H84" s="78">
        <v>5</v>
      </c>
      <c r="I84" s="78">
        <v>0</v>
      </c>
      <c r="J84" s="78">
        <v>55</v>
      </c>
      <c r="K84" s="78">
        <v>0</v>
      </c>
      <c r="L84" s="78">
        <v>6</v>
      </c>
      <c r="M84" s="78">
        <v>7</v>
      </c>
      <c r="N84" s="78">
        <v>0</v>
      </c>
      <c r="O84" s="78">
        <v>0</v>
      </c>
      <c r="P84" s="78">
        <v>1</v>
      </c>
    </row>
    <row r="85" spans="1:16">
      <c r="A85" s="79" t="s">
        <v>159</v>
      </c>
      <c r="B85" s="78">
        <v>0</v>
      </c>
      <c r="C85" s="78">
        <v>0</v>
      </c>
      <c r="D85" s="78">
        <v>0</v>
      </c>
      <c r="E85" s="78">
        <v>2</v>
      </c>
      <c r="F85" s="78">
        <v>0</v>
      </c>
      <c r="G85" s="78">
        <v>0</v>
      </c>
      <c r="H85" s="78">
        <v>0</v>
      </c>
      <c r="I85" s="78">
        <v>0</v>
      </c>
      <c r="J85" s="78">
        <v>3</v>
      </c>
      <c r="K85" s="78">
        <v>3</v>
      </c>
      <c r="L85" s="78">
        <v>2</v>
      </c>
      <c r="M85" s="78">
        <v>1</v>
      </c>
      <c r="N85" s="78">
        <v>0</v>
      </c>
      <c r="O85" s="78">
        <v>0</v>
      </c>
      <c r="P85" s="78">
        <v>0</v>
      </c>
    </row>
    <row r="86" spans="1:16">
      <c r="A86" s="79" t="s">
        <v>160</v>
      </c>
      <c r="B86" s="78">
        <v>0</v>
      </c>
      <c r="C86" s="78">
        <v>0</v>
      </c>
      <c r="D86" s="78">
        <v>0</v>
      </c>
      <c r="E86" s="78">
        <v>2</v>
      </c>
      <c r="F86" s="78">
        <v>0</v>
      </c>
      <c r="G86" s="78">
        <v>0</v>
      </c>
      <c r="H86" s="78">
        <v>0</v>
      </c>
      <c r="I86" s="78">
        <v>0</v>
      </c>
      <c r="J86" s="78">
        <v>2</v>
      </c>
      <c r="K86" s="78">
        <v>0</v>
      </c>
      <c r="L86" s="78">
        <v>1</v>
      </c>
      <c r="M86" s="78">
        <v>0</v>
      </c>
      <c r="N86" s="78">
        <v>0</v>
      </c>
      <c r="O86" s="78">
        <v>0</v>
      </c>
      <c r="P86" s="78">
        <v>0</v>
      </c>
    </row>
    <row r="87" spans="1:16">
      <c r="A87" s="79" t="s">
        <v>161</v>
      </c>
      <c r="B87" s="78">
        <v>0</v>
      </c>
      <c r="C87" s="78">
        <v>0</v>
      </c>
      <c r="D87" s="78">
        <v>0</v>
      </c>
      <c r="E87" s="78">
        <v>33</v>
      </c>
      <c r="F87" s="78">
        <v>2</v>
      </c>
      <c r="G87" s="78">
        <v>1</v>
      </c>
      <c r="H87" s="78">
        <v>0</v>
      </c>
      <c r="I87" s="78">
        <v>0</v>
      </c>
      <c r="J87" s="78">
        <v>13</v>
      </c>
      <c r="K87" s="78">
        <v>0</v>
      </c>
      <c r="L87" s="78">
        <v>3</v>
      </c>
      <c r="M87" s="78">
        <v>2</v>
      </c>
      <c r="N87" s="78">
        <v>0</v>
      </c>
      <c r="O87" s="78">
        <v>0</v>
      </c>
      <c r="P87" s="78">
        <v>0</v>
      </c>
    </row>
    <row r="88" spans="1:16">
      <c r="A88" s="79" t="s">
        <v>162</v>
      </c>
      <c r="B88" s="78">
        <v>0</v>
      </c>
      <c r="C88" s="78">
        <v>0</v>
      </c>
      <c r="D88" s="78">
        <v>0</v>
      </c>
      <c r="E88" s="78">
        <v>0</v>
      </c>
      <c r="F88" s="78">
        <v>0</v>
      </c>
      <c r="G88" s="78">
        <v>0</v>
      </c>
      <c r="H88" s="78">
        <v>0</v>
      </c>
      <c r="I88" s="78">
        <v>0</v>
      </c>
      <c r="J88" s="78">
        <v>2</v>
      </c>
      <c r="K88" s="78">
        <v>0</v>
      </c>
      <c r="L88" s="78">
        <v>0</v>
      </c>
      <c r="M88" s="78">
        <v>0</v>
      </c>
      <c r="N88" s="78">
        <v>0</v>
      </c>
      <c r="O88" s="78">
        <v>0</v>
      </c>
      <c r="P88" s="78">
        <v>0</v>
      </c>
    </row>
    <row r="89" spans="1:16">
      <c r="A89" s="79" t="s">
        <v>163</v>
      </c>
      <c r="B89" s="78">
        <v>0</v>
      </c>
      <c r="C89" s="78">
        <v>0</v>
      </c>
      <c r="D89" s="78">
        <v>0</v>
      </c>
      <c r="E89" s="78">
        <v>8</v>
      </c>
      <c r="F89" s="78">
        <v>1</v>
      </c>
      <c r="G89" s="78">
        <v>0</v>
      </c>
      <c r="H89" s="78">
        <v>0</v>
      </c>
      <c r="I89" s="78">
        <v>0</v>
      </c>
      <c r="J89" s="78">
        <v>5</v>
      </c>
      <c r="K89" s="78">
        <v>0</v>
      </c>
      <c r="L89" s="78">
        <v>0</v>
      </c>
      <c r="M89" s="78">
        <v>0</v>
      </c>
      <c r="N89" s="78">
        <v>0</v>
      </c>
      <c r="O89" s="78">
        <v>0</v>
      </c>
      <c r="P89" s="78">
        <v>0</v>
      </c>
    </row>
    <row r="90" spans="1:16">
      <c r="A90" s="79" t="s">
        <v>164</v>
      </c>
      <c r="B90" s="78">
        <v>0</v>
      </c>
      <c r="C90" s="78">
        <v>0</v>
      </c>
      <c r="D90" s="78">
        <v>0</v>
      </c>
      <c r="E90" s="78">
        <v>54</v>
      </c>
      <c r="F90" s="78">
        <v>0</v>
      </c>
      <c r="G90" s="78">
        <v>0</v>
      </c>
      <c r="H90" s="78">
        <v>2</v>
      </c>
      <c r="I90" s="78">
        <v>1</v>
      </c>
      <c r="J90" s="78">
        <v>31</v>
      </c>
      <c r="K90" s="78">
        <v>1</v>
      </c>
      <c r="L90" s="78">
        <v>5</v>
      </c>
      <c r="M90" s="78">
        <v>6</v>
      </c>
      <c r="N90" s="78">
        <v>0</v>
      </c>
      <c r="O90" s="78">
        <v>1</v>
      </c>
      <c r="P90" s="78">
        <v>1</v>
      </c>
    </row>
    <row r="91" spans="1:16">
      <c r="A91" s="79" t="s">
        <v>165</v>
      </c>
      <c r="B91" s="78">
        <v>0</v>
      </c>
      <c r="C91" s="78">
        <v>0</v>
      </c>
      <c r="D91" s="78">
        <v>0</v>
      </c>
      <c r="E91" s="78">
        <v>16</v>
      </c>
      <c r="F91" s="78">
        <v>3</v>
      </c>
      <c r="G91" s="78">
        <v>0</v>
      </c>
      <c r="H91" s="78">
        <v>0</v>
      </c>
      <c r="I91" s="78">
        <v>0</v>
      </c>
      <c r="J91" s="78">
        <v>16</v>
      </c>
      <c r="K91" s="78">
        <v>2</v>
      </c>
      <c r="L91" s="78">
        <v>2</v>
      </c>
      <c r="M91" s="78">
        <v>0</v>
      </c>
      <c r="N91" s="78">
        <v>0</v>
      </c>
      <c r="O91" s="78">
        <v>0</v>
      </c>
      <c r="P91" s="78">
        <v>0</v>
      </c>
    </row>
    <row r="92" spans="1:16">
      <c r="A92" s="79" t="s">
        <v>166</v>
      </c>
      <c r="B92" s="78">
        <v>6</v>
      </c>
      <c r="C92" s="78">
        <v>6</v>
      </c>
      <c r="D92" s="78">
        <v>0</v>
      </c>
      <c r="E92" s="78">
        <v>253</v>
      </c>
      <c r="F92" s="78">
        <v>1</v>
      </c>
      <c r="G92" s="78">
        <v>24</v>
      </c>
      <c r="H92" s="78">
        <v>137</v>
      </c>
      <c r="I92" s="78">
        <v>20</v>
      </c>
      <c r="J92" s="78">
        <v>298</v>
      </c>
      <c r="K92" s="78">
        <v>14</v>
      </c>
      <c r="L92" s="78">
        <v>30</v>
      </c>
      <c r="M92" s="78">
        <v>45</v>
      </c>
      <c r="N92" s="78">
        <v>0</v>
      </c>
      <c r="O92" s="78">
        <v>1</v>
      </c>
      <c r="P92" s="78">
        <v>8</v>
      </c>
    </row>
    <row r="93" spans="1:16">
      <c r="A93" s="79" t="s">
        <v>167</v>
      </c>
      <c r="B93" s="78">
        <v>0</v>
      </c>
      <c r="C93" s="78">
        <v>0</v>
      </c>
      <c r="D93" s="78">
        <v>0</v>
      </c>
      <c r="E93" s="78">
        <v>0</v>
      </c>
      <c r="F93" s="78">
        <v>0</v>
      </c>
      <c r="G93" s="78">
        <v>0</v>
      </c>
      <c r="H93" s="78">
        <v>0</v>
      </c>
      <c r="I93" s="78">
        <v>0</v>
      </c>
      <c r="J93" s="78">
        <v>0</v>
      </c>
      <c r="K93" s="78">
        <v>0</v>
      </c>
      <c r="L93" s="78">
        <v>0</v>
      </c>
      <c r="M93" s="78">
        <v>0</v>
      </c>
      <c r="N93" s="78">
        <v>0</v>
      </c>
      <c r="O93" s="78">
        <v>0</v>
      </c>
      <c r="P93" s="78">
        <v>0</v>
      </c>
    </row>
    <row r="94" spans="1:16">
      <c r="A94" s="79" t="s">
        <v>168</v>
      </c>
      <c r="B94" s="78">
        <v>1</v>
      </c>
      <c r="C94" s="78">
        <v>1</v>
      </c>
      <c r="D94" s="78">
        <v>0</v>
      </c>
      <c r="E94" s="78">
        <v>4</v>
      </c>
      <c r="F94" s="78">
        <v>3</v>
      </c>
      <c r="G94" s="78">
        <v>0</v>
      </c>
      <c r="H94" s="78">
        <v>0</v>
      </c>
      <c r="I94" s="78">
        <v>0</v>
      </c>
      <c r="J94" s="78">
        <v>0</v>
      </c>
      <c r="K94" s="78">
        <v>0</v>
      </c>
      <c r="L94" s="78">
        <v>0</v>
      </c>
      <c r="M94" s="78">
        <v>0</v>
      </c>
      <c r="N94" s="78">
        <v>0</v>
      </c>
      <c r="O94" s="78">
        <v>0</v>
      </c>
      <c r="P94" s="78">
        <v>1</v>
      </c>
    </row>
    <row r="95" spans="1:16">
      <c r="A95" s="79" t="s">
        <v>169</v>
      </c>
      <c r="B95" s="78">
        <v>1</v>
      </c>
      <c r="C95" s="78">
        <v>1</v>
      </c>
      <c r="D95" s="78">
        <v>0</v>
      </c>
      <c r="E95" s="78">
        <v>102</v>
      </c>
      <c r="F95" s="78">
        <v>1</v>
      </c>
      <c r="G95" s="78">
        <v>7</v>
      </c>
      <c r="H95" s="78">
        <v>15</v>
      </c>
      <c r="I95" s="78">
        <v>1</v>
      </c>
      <c r="J95" s="78">
        <v>111</v>
      </c>
      <c r="K95" s="78">
        <v>3</v>
      </c>
      <c r="L95" s="78">
        <v>29</v>
      </c>
      <c r="M95" s="78">
        <v>24</v>
      </c>
      <c r="N95" s="78">
        <v>0</v>
      </c>
      <c r="O95" s="78">
        <v>0</v>
      </c>
      <c r="P95" s="78">
        <v>1</v>
      </c>
    </row>
    <row r="96" spans="1:16">
      <c r="A96" s="79" t="s">
        <v>170</v>
      </c>
      <c r="B96" s="78">
        <v>0</v>
      </c>
      <c r="C96" s="78">
        <v>0</v>
      </c>
      <c r="D96" s="78">
        <v>0</v>
      </c>
      <c r="E96" s="78">
        <v>3</v>
      </c>
      <c r="F96" s="78">
        <v>1</v>
      </c>
      <c r="G96" s="78">
        <v>0</v>
      </c>
      <c r="H96" s="78">
        <v>0</v>
      </c>
      <c r="I96" s="78">
        <v>0</v>
      </c>
      <c r="J96" s="78">
        <v>2</v>
      </c>
      <c r="K96" s="78">
        <v>0</v>
      </c>
      <c r="L96" s="78">
        <v>0</v>
      </c>
      <c r="M96" s="78">
        <v>0</v>
      </c>
      <c r="N96" s="78">
        <v>0</v>
      </c>
      <c r="O96" s="78">
        <v>0</v>
      </c>
      <c r="P96" s="78">
        <v>0</v>
      </c>
    </row>
    <row r="97" spans="1:16">
      <c r="A97" s="79" t="s">
        <v>171</v>
      </c>
      <c r="B97" s="78">
        <v>0</v>
      </c>
      <c r="C97" s="78">
        <v>0</v>
      </c>
      <c r="D97" s="78">
        <v>0</v>
      </c>
      <c r="E97" s="78">
        <v>7</v>
      </c>
      <c r="F97" s="78">
        <v>0</v>
      </c>
      <c r="G97" s="78">
        <v>0</v>
      </c>
      <c r="H97" s="78">
        <v>2</v>
      </c>
      <c r="I97" s="78">
        <v>0</v>
      </c>
      <c r="J97" s="78">
        <v>5</v>
      </c>
      <c r="K97" s="78">
        <v>0</v>
      </c>
      <c r="L97" s="78">
        <v>0</v>
      </c>
      <c r="M97" s="78">
        <v>0</v>
      </c>
      <c r="N97" s="78">
        <v>0</v>
      </c>
      <c r="O97" s="78">
        <v>0</v>
      </c>
      <c r="P97" s="78">
        <v>0</v>
      </c>
    </row>
    <row r="98" spans="1:16">
      <c r="A98" s="79" t="s">
        <v>172</v>
      </c>
      <c r="B98" s="78">
        <v>0</v>
      </c>
      <c r="C98" s="78">
        <v>0</v>
      </c>
      <c r="D98" s="78">
        <v>0</v>
      </c>
      <c r="E98" s="78">
        <v>0</v>
      </c>
      <c r="F98" s="78">
        <v>0</v>
      </c>
      <c r="G98" s="78">
        <v>0</v>
      </c>
      <c r="H98" s="78">
        <v>0</v>
      </c>
      <c r="I98" s="78">
        <v>0</v>
      </c>
      <c r="J98" s="78">
        <v>3</v>
      </c>
      <c r="K98" s="78">
        <v>1</v>
      </c>
      <c r="L98" s="78">
        <v>3</v>
      </c>
      <c r="M98" s="78">
        <v>0</v>
      </c>
      <c r="N98" s="78">
        <v>0</v>
      </c>
      <c r="O98" s="78">
        <v>0</v>
      </c>
      <c r="P98" s="78">
        <v>0</v>
      </c>
    </row>
    <row r="99" spans="1:16">
      <c r="A99" s="79" t="s">
        <v>173</v>
      </c>
      <c r="B99" s="78">
        <v>0</v>
      </c>
      <c r="C99" s="78">
        <v>0</v>
      </c>
      <c r="D99" s="78">
        <v>0</v>
      </c>
      <c r="E99" s="78">
        <v>0</v>
      </c>
      <c r="F99" s="78">
        <v>0</v>
      </c>
      <c r="G99" s="78">
        <v>1</v>
      </c>
      <c r="H99" s="78">
        <v>0</v>
      </c>
      <c r="I99" s="78">
        <v>0</v>
      </c>
      <c r="J99" s="78">
        <v>1</v>
      </c>
      <c r="K99" s="78">
        <v>0</v>
      </c>
      <c r="L99" s="78">
        <v>1</v>
      </c>
      <c r="M99" s="78">
        <v>0</v>
      </c>
      <c r="N99" s="78">
        <v>0</v>
      </c>
      <c r="O99" s="78">
        <v>0</v>
      </c>
      <c r="P99" s="78">
        <v>0</v>
      </c>
    </row>
    <row r="100" spans="1:16">
      <c r="A100" s="79" t="s">
        <v>174</v>
      </c>
      <c r="B100" s="78">
        <v>0</v>
      </c>
      <c r="C100" s="78">
        <v>0</v>
      </c>
      <c r="D100" s="78">
        <v>0</v>
      </c>
      <c r="E100" s="78">
        <v>3</v>
      </c>
      <c r="F100" s="78">
        <v>0</v>
      </c>
      <c r="G100" s="78">
        <v>0</v>
      </c>
      <c r="H100" s="78">
        <v>0</v>
      </c>
      <c r="I100" s="78">
        <v>0</v>
      </c>
      <c r="J100" s="78">
        <v>1</v>
      </c>
      <c r="K100" s="78">
        <v>0</v>
      </c>
      <c r="L100" s="78">
        <v>6</v>
      </c>
      <c r="M100" s="78">
        <v>1</v>
      </c>
      <c r="N100" s="78">
        <v>0</v>
      </c>
      <c r="O100" s="78">
        <v>0</v>
      </c>
      <c r="P100" s="78">
        <v>0</v>
      </c>
    </row>
    <row r="101" spans="1:16">
      <c r="A101" s="79" t="s">
        <v>175</v>
      </c>
      <c r="B101" s="78">
        <v>0</v>
      </c>
      <c r="C101" s="78">
        <v>0</v>
      </c>
      <c r="D101" s="78">
        <v>0</v>
      </c>
      <c r="E101" s="78">
        <v>4</v>
      </c>
      <c r="F101" s="78">
        <v>0</v>
      </c>
      <c r="G101" s="78">
        <v>0</v>
      </c>
      <c r="H101" s="78">
        <v>0</v>
      </c>
      <c r="I101" s="78">
        <v>0</v>
      </c>
      <c r="J101" s="78">
        <v>0</v>
      </c>
      <c r="K101" s="78">
        <v>0</v>
      </c>
      <c r="L101" s="78">
        <v>0</v>
      </c>
      <c r="M101" s="78">
        <v>0</v>
      </c>
      <c r="N101" s="78">
        <v>0</v>
      </c>
      <c r="O101" s="78">
        <v>0</v>
      </c>
      <c r="P101" s="78">
        <v>0</v>
      </c>
    </row>
    <row r="102" spans="1:16">
      <c r="A102" s="79" t="s">
        <v>176</v>
      </c>
      <c r="B102" s="78">
        <v>0</v>
      </c>
      <c r="C102" s="78">
        <v>0</v>
      </c>
      <c r="D102" s="78">
        <v>0</v>
      </c>
      <c r="E102" s="78">
        <v>47</v>
      </c>
      <c r="F102" s="78">
        <v>0</v>
      </c>
      <c r="G102" s="78">
        <v>7</v>
      </c>
      <c r="H102" s="78">
        <v>9</v>
      </c>
      <c r="I102" s="78">
        <v>0</v>
      </c>
      <c r="J102" s="78">
        <v>38</v>
      </c>
      <c r="K102" s="78">
        <v>5</v>
      </c>
      <c r="L102" s="78">
        <v>3</v>
      </c>
      <c r="M102" s="78">
        <v>6</v>
      </c>
      <c r="N102" s="78">
        <v>0</v>
      </c>
      <c r="O102" s="78">
        <v>0</v>
      </c>
      <c r="P102" s="78">
        <v>1</v>
      </c>
    </row>
    <row r="103" spans="1:16">
      <c r="A103" s="79" t="s">
        <v>177</v>
      </c>
      <c r="B103" s="78">
        <v>0</v>
      </c>
      <c r="C103" s="78">
        <v>0</v>
      </c>
      <c r="D103" s="78">
        <v>0</v>
      </c>
      <c r="E103" s="78">
        <v>9</v>
      </c>
      <c r="F103" s="78">
        <v>0</v>
      </c>
      <c r="G103" s="78">
        <v>0</v>
      </c>
      <c r="H103" s="78">
        <v>0</v>
      </c>
      <c r="I103" s="78">
        <v>0</v>
      </c>
      <c r="J103" s="78">
        <v>23</v>
      </c>
      <c r="K103" s="78">
        <v>0</v>
      </c>
      <c r="L103" s="78">
        <v>2</v>
      </c>
      <c r="M103" s="78">
        <v>0</v>
      </c>
      <c r="N103" s="78">
        <v>0</v>
      </c>
      <c r="O103" s="78">
        <v>0</v>
      </c>
      <c r="P103" s="78">
        <v>0</v>
      </c>
    </row>
    <row r="104" spans="1:16">
      <c r="A104" s="79" t="s">
        <v>178</v>
      </c>
      <c r="B104" s="78">
        <v>0</v>
      </c>
      <c r="C104" s="78">
        <v>0</v>
      </c>
      <c r="D104" s="78">
        <v>0</v>
      </c>
      <c r="E104" s="78">
        <v>0</v>
      </c>
      <c r="F104" s="78">
        <v>0</v>
      </c>
      <c r="G104" s="78">
        <v>0</v>
      </c>
      <c r="H104" s="78">
        <v>0</v>
      </c>
      <c r="I104" s="78">
        <v>0</v>
      </c>
      <c r="J104" s="78">
        <v>0</v>
      </c>
      <c r="K104" s="78">
        <v>0</v>
      </c>
      <c r="L104" s="78">
        <v>0</v>
      </c>
      <c r="M104" s="78">
        <v>0</v>
      </c>
      <c r="N104" s="78">
        <v>0</v>
      </c>
      <c r="O104" s="78">
        <v>0</v>
      </c>
      <c r="P104" s="78">
        <v>0</v>
      </c>
    </row>
    <row r="105" spans="1:16">
      <c r="A105" s="79" t="s">
        <v>179</v>
      </c>
      <c r="B105" s="78">
        <v>0</v>
      </c>
      <c r="C105" s="78">
        <v>0</v>
      </c>
      <c r="D105" s="78">
        <v>0</v>
      </c>
      <c r="E105" s="78">
        <v>1</v>
      </c>
      <c r="F105" s="78">
        <v>0</v>
      </c>
      <c r="G105" s="78">
        <v>1</v>
      </c>
      <c r="H105" s="78">
        <v>0</v>
      </c>
      <c r="I105" s="78">
        <v>1</v>
      </c>
      <c r="J105" s="78">
        <v>7</v>
      </c>
      <c r="K105" s="78">
        <v>1</v>
      </c>
      <c r="L105" s="78">
        <v>2</v>
      </c>
      <c r="M105" s="78">
        <v>1</v>
      </c>
      <c r="N105" s="78">
        <v>0</v>
      </c>
      <c r="O105" s="78">
        <v>0</v>
      </c>
      <c r="P105" s="78">
        <v>0</v>
      </c>
    </row>
    <row r="106" spans="1:16">
      <c r="A106" s="79" t="s">
        <v>180</v>
      </c>
      <c r="B106" s="78">
        <v>0</v>
      </c>
      <c r="C106" s="78">
        <v>0</v>
      </c>
      <c r="D106" s="78">
        <v>0</v>
      </c>
      <c r="E106" s="78">
        <v>3</v>
      </c>
      <c r="F106" s="78">
        <v>0</v>
      </c>
      <c r="G106" s="78">
        <v>0</v>
      </c>
      <c r="H106" s="78">
        <v>0</v>
      </c>
      <c r="I106" s="78">
        <v>0</v>
      </c>
      <c r="J106" s="78">
        <v>1</v>
      </c>
      <c r="K106" s="78">
        <v>1</v>
      </c>
      <c r="L106" s="78">
        <v>0</v>
      </c>
      <c r="M106" s="78">
        <v>0</v>
      </c>
      <c r="N106" s="78">
        <v>0</v>
      </c>
      <c r="O106" s="78">
        <v>0</v>
      </c>
      <c r="P106" s="78">
        <v>0</v>
      </c>
    </row>
    <row r="107" spans="1:16">
      <c r="A107" s="79" t="s">
        <v>181</v>
      </c>
      <c r="B107" s="78">
        <v>0</v>
      </c>
      <c r="C107" s="78">
        <v>0</v>
      </c>
      <c r="D107" s="78">
        <v>0</v>
      </c>
      <c r="E107" s="78">
        <v>3</v>
      </c>
      <c r="F107" s="78">
        <v>1</v>
      </c>
      <c r="G107" s="78">
        <v>1</v>
      </c>
      <c r="H107" s="78">
        <v>0</v>
      </c>
      <c r="I107" s="78">
        <v>0</v>
      </c>
      <c r="J107" s="78">
        <v>3</v>
      </c>
      <c r="K107" s="78">
        <v>0</v>
      </c>
      <c r="L107" s="78">
        <v>0</v>
      </c>
      <c r="M107" s="78">
        <v>0</v>
      </c>
      <c r="N107" s="78">
        <v>0</v>
      </c>
      <c r="O107" s="78">
        <v>0</v>
      </c>
      <c r="P107" s="78">
        <v>0</v>
      </c>
    </row>
    <row r="108" spans="1:16">
      <c r="A108" s="79" t="s">
        <v>182</v>
      </c>
      <c r="B108" s="78">
        <v>5</v>
      </c>
      <c r="C108" s="78">
        <v>5</v>
      </c>
      <c r="D108" s="78">
        <v>0</v>
      </c>
      <c r="E108" s="78">
        <v>346</v>
      </c>
      <c r="F108" s="78">
        <v>4</v>
      </c>
      <c r="G108" s="78">
        <v>47</v>
      </c>
      <c r="H108" s="78">
        <v>82</v>
      </c>
      <c r="I108" s="78">
        <v>28</v>
      </c>
      <c r="J108" s="78">
        <v>390</v>
      </c>
      <c r="K108" s="78">
        <v>23</v>
      </c>
      <c r="L108" s="78">
        <v>8</v>
      </c>
      <c r="M108" s="78">
        <v>46</v>
      </c>
      <c r="N108" s="78">
        <v>0</v>
      </c>
      <c r="O108" s="78">
        <v>0</v>
      </c>
      <c r="P108" s="78">
        <v>5</v>
      </c>
    </row>
    <row r="109" spans="1:16">
      <c r="A109" s="79" t="s">
        <v>183</v>
      </c>
      <c r="B109" s="78">
        <v>0</v>
      </c>
      <c r="C109" s="78">
        <v>0</v>
      </c>
      <c r="D109" s="78">
        <v>0</v>
      </c>
      <c r="E109" s="78">
        <v>1</v>
      </c>
      <c r="F109" s="78">
        <v>0</v>
      </c>
      <c r="G109" s="78">
        <v>0</v>
      </c>
      <c r="H109" s="78">
        <v>0</v>
      </c>
      <c r="I109" s="78">
        <v>0</v>
      </c>
      <c r="J109" s="78">
        <v>1</v>
      </c>
      <c r="K109" s="78">
        <v>1</v>
      </c>
      <c r="L109" s="78">
        <v>0</v>
      </c>
      <c r="M109" s="78">
        <v>0</v>
      </c>
      <c r="N109" s="78">
        <v>0</v>
      </c>
      <c r="O109" s="78">
        <v>0</v>
      </c>
      <c r="P109" s="78">
        <v>0</v>
      </c>
    </row>
    <row r="110" spans="1:16">
      <c r="A110" s="79" t="s">
        <v>184</v>
      </c>
      <c r="B110" s="78">
        <v>0</v>
      </c>
      <c r="C110" s="78">
        <v>0</v>
      </c>
      <c r="D110" s="78">
        <v>0</v>
      </c>
      <c r="E110" s="78">
        <v>3</v>
      </c>
      <c r="F110" s="78">
        <v>1</v>
      </c>
      <c r="G110" s="78">
        <v>0</v>
      </c>
      <c r="H110" s="78">
        <v>0</v>
      </c>
      <c r="I110" s="78">
        <v>0</v>
      </c>
      <c r="J110" s="78">
        <v>3</v>
      </c>
      <c r="K110" s="78">
        <v>0</v>
      </c>
      <c r="L110" s="78">
        <v>0</v>
      </c>
      <c r="M110" s="78">
        <v>0</v>
      </c>
      <c r="N110" s="78">
        <v>0</v>
      </c>
      <c r="O110" s="78">
        <v>0</v>
      </c>
      <c r="P110" s="78">
        <v>0</v>
      </c>
    </row>
    <row r="111" spans="1:16">
      <c r="A111" s="79" t="s">
        <v>185</v>
      </c>
      <c r="B111" s="78">
        <v>0</v>
      </c>
      <c r="C111" s="78">
        <v>0</v>
      </c>
      <c r="D111" s="78">
        <v>0</v>
      </c>
      <c r="E111" s="78">
        <v>0</v>
      </c>
      <c r="F111" s="78">
        <v>0</v>
      </c>
      <c r="G111" s="78">
        <v>0</v>
      </c>
      <c r="H111" s="78">
        <v>0</v>
      </c>
      <c r="I111" s="78">
        <v>0</v>
      </c>
      <c r="J111" s="78">
        <v>1</v>
      </c>
      <c r="K111" s="78">
        <v>0</v>
      </c>
      <c r="L111" s="78">
        <v>0</v>
      </c>
      <c r="M111" s="78">
        <v>0</v>
      </c>
      <c r="N111" s="78">
        <v>0</v>
      </c>
      <c r="O111" s="78">
        <v>0</v>
      </c>
      <c r="P111" s="78">
        <v>0</v>
      </c>
    </row>
    <row r="112" spans="1:16">
      <c r="A112" s="79" t="s">
        <v>186</v>
      </c>
      <c r="B112" s="78">
        <v>0</v>
      </c>
      <c r="C112" s="78">
        <v>0</v>
      </c>
      <c r="D112" s="78">
        <v>0</v>
      </c>
      <c r="E112" s="78">
        <v>1</v>
      </c>
      <c r="F112" s="78">
        <v>0</v>
      </c>
      <c r="G112" s="78">
        <v>0</v>
      </c>
      <c r="H112" s="78">
        <v>0</v>
      </c>
      <c r="I112" s="78">
        <v>0</v>
      </c>
      <c r="J112" s="78">
        <v>0</v>
      </c>
      <c r="K112" s="78">
        <v>1</v>
      </c>
      <c r="L112" s="78">
        <v>0</v>
      </c>
      <c r="M112" s="78">
        <v>0</v>
      </c>
      <c r="N112" s="78">
        <v>0</v>
      </c>
      <c r="O112" s="78">
        <v>0</v>
      </c>
      <c r="P112" s="78">
        <v>0</v>
      </c>
    </row>
    <row r="113" spans="1:16">
      <c r="A113" s="79" t="s">
        <v>187</v>
      </c>
      <c r="B113" s="78">
        <v>0</v>
      </c>
      <c r="C113" s="78">
        <v>0</v>
      </c>
      <c r="D113" s="78">
        <v>0</v>
      </c>
      <c r="E113" s="78">
        <v>3</v>
      </c>
      <c r="F113" s="78">
        <v>0</v>
      </c>
      <c r="G113" s="78">
        <v>0</v>
      </c>
      <c r="H113" s="78">
        <v>1</v>
      </c>
      <c r="I113" s="78">
        <v>0</v>
      </c>
      <c r="J113" s="78">
        <v>0</v>
      </c>
      <c r="K113" s="78">
        <v>1</v>
      </c>
      <c r="L113" s="78">
        <v>0</v>
      </c>
      <c r="M113" s="78">
        <v>0</v>
      </c>
      <c r="N113" s="78">
        <v>0</v>
      </c>
      <c r="O113" s="78">
        <v>0</v>
      </c>
      <c r="P113" s="78">
        <v>0</v>
      </c>
    </row>
    <row r="114" spans="1:16">
      <c r="A114" s="79" t="s">
        <v>188</v>
      </c>
      <c r="B114" s="78">
        <v>0</v>
      </c>
      <c r="C114" s="78">
        <v>0</v>
      </c>
      <c r="D114" s="78">
        <v>0</v>
      </c>
      <c r="E114" s="78">
        <v>3</v>
      </c>
      <c r="F114" s="78">
        <v>0</v>
      </c>
      <c r="G114" s="78">
        <v>0</v>
      </c>
      <c r="H114" s="78">
        <v>0</v>
      </c>
      <c r="I114" s="78">
        <v>0</v>
      </c>
      <c r="J114" s="78">
        <v>1</v>
      </c>
      <c r="K114" s="78">
        <v>1</v>
      </c>
      <c r="L114" s="78">
        <v>4</v>
      </c>
      <c r="M114" s="78">
        <v>2</v>
      </c>
      <c r="N114" s="78">
        <v>0</v>
      </c>
      <c r="O114" s="78">
        <v>0</v>
      </c>
      <c r="P114" s="78">
        <v>1</v>
      </c>
    </row>
    <row r="115" spans="1:16">
      <c r="A115" s="79" t="s">
        <v>189</v>
      </c>
      <c r="B115" s="78">
        <v>1</v>
      </c>
      <c r="C115" s="78">
        <v>1</v>
      </c>
      <c r="D115" s="78">
        <v>0</v>
      </c>
      <c r="E115" s="78">
        <v>1</v>
      </c>
      <c r="F115" s="78">
        <v>0</v>
      </c>
      <c r="G115" s="78">
        <v>0</v>
      </c>
      <c r="H115" s="78">
        <v>0</v>
      </c>
      <c r="I115" s="78">
        <v>0</v>
      </c>
      <c r="J115" s="78">
        <v>4</v>
      </c>
      <c r="K115" s="78">
        <v>0</v>
      </c>
      <c r="L115" s="78">
        <v>0</v>
      </c>
      <c r="M115" s="78">
        <v>0</v>
      </c>
      <c r="N115" s="78">
        <v>0</v>
      </c>
      <c r="O115" s="78">
        <v>0</v>
      </c>
      <c r="P115" s="78">
        <v>1</v>
      </c>
    </row>
    <row r="116" spans="1:16">
      <c r="A116" s="79" t="s">
        <v>190</v>
      </c>
      <c r="B116" s="78">
        <v>0</v>
      </c>
      <c r="C116" s="78">
        <v>0</v>
      </c>
      <c r="D116" s="78">
        <v>0</v>
      </c>
      <c r="E116" s="78">
        <v>22</v>
      </c>
      <c r="F116" s="78">
        <v>2</v>
      </c>
      <c r="G116" s="78">
        <v>1</v>
      </c>
      <c r="H116" s="78">
        <v>1</v>
      </c>
      <c r="I116" s="78">
        <v>0</v>
      </c>
      <c r="J116" s="78">
        <v>18</v>
      </c>
      <c r="K116" s="78">
        <v>2</v>
      </c>
      <c r="L116" s="78">
        <v>17</v>
      </c>
      <c r="M116" s="78">
        <v>35</v>
      </c>
      <c r="N116" s="78">
        <v>0</v>
      </c>
      <c r="O116" s="78">
        <v>0</v>
      </c>
      <c r="P116" s="78">
        <v>1</v>
      </c>
    </row>
    <row r="117" spans="1:16">
      <c r="A117" s="79" t="s">
        <v>191</v>
      </c>
      <c r="B117" s="78">
        <v>0</v>
      </c>
      <c r="C117" s="78">
        <v>0</v>
      </c>
      <c r="D117" s="78">
        <v>0</v>
      </c>
      <c r="E117" s="78">
        <v>0</v>
      </c>
      <c r="F117" s="78">
        <v>0</v>
      </c>
      <c r="G117" s="78">
        <v>0</v>
      </c>
      <c r="H117" s="78">
        <v>0</v>
      </c>
      <c r="I117" s="78">
        <v>0</v>
      </c>
      <c r="J117" s="78">
        <v>0</v>
      </c>
      <c r="K117" s="78">
        <v>0</v>
      </c>
      <c r="L117" s="78">
        <v>0</v>
      </c>
      <c r="M117" s="78">
        <v>1</v>
      </c>
      <c r="N117" s="78">
        <v>0</v>
      </c>
      <c r="O117" s="78">
        <v>0</v>
      </c>
      <c r="P117" s="78">
        <v>0</v>
      </c>
    </row>
    <row r="118" spans="1:16">
      <c r="A118" s="79" t="s">
        <v>192</v>
      </c>
      <c r="B118" s="78">
        <v>0</v>
      </c>
      <c r="C118" s="78">
        <v>0</v>
      </c>
      <c r="D118" s="78">
        <v>0</v>
      </c>
      <c r="E118" s="78">
        <v>0</v>
      </c>
      <c r="F118" s="78">
        <v>0</v>
      </c>
      <c r="G118" s="78">
        <v>0</v>
      </c>
      <c r="H118" s="78">
        <v>1</v>
      </c>
      <c r="I118" s="78">
        <v>0</v>
      </c>
      <c r="J118" s="78">
        <v>3</v>
      </c>
      <c r="K118" s="78">
        <v>0</v>
      </c>
      <c r="L118" s="78">
        <v>0</v>
      </c>
      <c r="M118" s="78">
        <v>0</v>
      </c>
      <c r="N118" s="78">
        <v>0</v>
      </c>
      <c r="O118" s="78">
        <v>0</v>
      </c>
      <c r="P118" s="78">
        <v>0</v>
      </c>
    </row>
    <row r="119" spans="1:16">
      <c r="A119" s="79" t="s">
        <v>193</v>
      </c>
      <c r="B119" s="78">
        <v>1</v>
      </c>
      <c r="C119" s="78">
        <v>1</v>
      </c>
      <c r="D119" s="78">
        <v>0</v>
      </c>
      <c r="E119" s="78">
        <v>18</v>
      </c>
      <c r="F119" s="78">
        <v>6</v>
      </c>
      <c r="G119" s="78">
        <v>1</v>
      </c>
      <c r="H119" s="78">
        <v>1</v>
      </c>
      <c r="I119" s="78">
        <v>0</v>
      </c>
      <c r="J119" s="78">
        <v>12</v>
      </c>
      <c r="K119" s="78">
        <v>0</v>
      </c>
      <c r="L119" s="78">
        <v>1</v>
      </c>
      <c r="M119" s="78">
        <v>0</v>
      </c>
      <c r="N119" s="78">
        <v>0</v>
      </c>
      <c r="O119" s="78">
        <v>0</v>
      </c>
      <c r="P119" s="78">
        <v>1</v>
      </c>
    </row>
    <row r="120" spans="1:16">
      <c r="A120" s="79" t="s">
        <v>194</v>
      </c>
      <c r="B120" s="78">
        <v>0</v>
      </c>
      <c r="C120" s="78">
        <v>0</v>
      </c>
      <c r="D120" s="78">
        <v>0</v>
      </c>
      <c r="E120" s="78">
        <v>4</v>
      </c>
      <c r="F120" s="78">
        <v>0</v>
      </c>
      <c r="G120" s="78">
        <v>0</v>
      </c>
      <c r="H120" s="78">
        <v>0</v>
      </c>
      <c r="I120" s="78">
        <v>0</v>
      </c>
      <c r="J120" s="78">
        <v>1</v>
      </c>
      <c r="K120" s="78">
        <v>0</v>
      </c>
      <c r="L120" s="78">
        <v>0</v>
      </c>
      <c r="M120" s="78">
        <v>0</v>
      </c>
      <c r="N120" s="78">
        <v>0</v>
      </c>
      <c r="O120" s="78">
        <v>0</v>
      </c>
      <c r="P120" s="78">
        <v>0</v>
      </c>
    </row>
    <row r="121" spans="1:16">
      <c r="A121" s="79" t="s">
        <v>195</v>
      </c>
      <c r="B121" s="78">
        <v>1</v>
      </c>
      <c r="C121" s="78">
        <v>2</v>
      </c>
      <c r="D121" s="78">
        <v>0</v>
      </c>
      <c r="E121" s="78">
        <v>31</v>
      </c>
      <c r="F121" s="78">
        <v>1</v>
      </c>
      <c r="G121" s="78">
        <v>1</v>
      </c>
      <c r="H121" s="78">
        <v>8</v>
      </c>
      <c r="I121" s="78">
        <v>0</v>
      </c>
      <c r="J121" s="78">
        <v>25</v>
      </c>
      <c r="K121" s="78">
        <v>1</v>
      </c>
      <c r="L121" s="78">
        <v>8</v>
      </c>
      <c r="M121" s="78">
        <v>9</v>
      </c>
      <c r="N121" s="78">
        <v>0</v>
      </c>
      <c r="O121" s="78">
        <v>0</v>
      </c>
      <c r="P121" s="78">
        <v>2</v>
      </c>
    </row>
    <row r="122" spans="1:16">
      <c r="A122" s="79" t="s">
        <v>196</v>
      </c>
      <c r="B122" s="78">
        <v>0</v>
      </c>
      <c r="C122" s="78">
        <v>0</v>
      </c>
      <c r="D122" s="78">
        <v>0</v>
      </c>
      <c r="E122" s="78">
        <v>3</v>
      </c>
      <c r="F122" s="78">
        <v>2</v>
      </c>
      <c r="G122" s="78">
        <v>0</v>
      </c>
      <c r="H122" s="78">
        <v>0</v>
      </c>
      <c r="I122" s="78">
        <v>0</v>
      </c>
      <c r="J122" s="78">
        <v>1</v>
      </c>
      <c r="K122" s="78">
        <v>1</v>
      </c>
      <c r="L122" s="78">
        <v>0</v>
      </c>
      <c r="M122" s="78">
        <v>0</v>
      </c>
      <c r="N122" s="78">
        <v>0</v>
      </c>
      <c r="O122" s="78">
        <v>0</v>
      </c>
      <c r="P122" s="78">
        <v>0</v>
      </c>
    </row>
    <row r="123" spans="1:16">
      <c r="A123" s="79" t="s">
        <v>197</v>
      </c>
      <c r="B123" s="78">
        <v>0</v>
      </c>
      <c r="C123" s="78">
        <v>0</v>
      </c>
      <c r="D123" s="78">
        <v>0</v>
      </c>
      <c r="E123" s="78">
        <v>0</v>
      </c>
      <c r="F123" s="78">
        <v>0</v>
      </c>
      <c r="G123" s="78">
        <v>0</v>
      </c>
      <c r="H123" s="78">
        <v>0</v>
      </c>
      <c r="I123" s="78">
        <v>0</v>
      </c>
      <c r="J123" s="78">
        <v>0</v>
      </c>
      <c r="K123" s="78">
        <v>0</v>
      </c>
      <c r="L123" s="78">
        <v>0</v>
      </c>
      <c r="M123" s="78">
        <v>1</v>
      </c>
      <c r="N123" s="78">
        <v>0</v>
      </c>
      <c r="O123" s="78">
        <v>0</v>
      </c>
      <c r="P123" s="78">
        <v>0</v>
      </c>
    </row>
    <row r="124" spans="1:16">
      <c r="A124" s="79" t="s">
        <v>198</v>
      </c>
      <c r="B124" s="78">
        <v>0</v>
      </c>
      <c r="C124" s="78">
        <v>0</v>
      </c>
      <c r="D124" s="78">
        <v>0</v>
      </c>
      <c r="E124" s="78">
        <v>1</v>
      </c>
      <c r="F124" s="78">
        <v>0</v>
      </c>
      <c r="G124" s="78">
        <v>0</v>
      </c>
      <c r="H124" s="78">
        <v>0</v>
      </c>
      <c r="I124" s="78">
        <v>0</v>
      </c>
      <c r="J124" s="78">
        <v>0</v>
      </c>
      <c r="K124" s="78">
        <v>0</v>
      </c>
      <c r="L124" s="78">
        <v>1</v>
      </c>
      <c r="M124" s="78">
        <v>0</v>
      </c>
      <c r="N124" s="78">
        <v>0</v>
      </c>
      <c r="O124" s="78">
        <v>0</v>
      </c>
      <c r="P124" s="78">
        <v>0</v>
      </c>
    </row>
    <row r="125" spans="1:16">
      <c r="A125" s="79" t="s">
        <v>199</v>
      </c>
      <c r="B125" s="78">
        <v>0</v>
      </c>
      <c r="C125" s="78">
        <v>0</v>
      </c>
      <c r="D125" s="78">
        <v>0</v>
      </c>
      <c r="E125" s="78">
        <v>0</v>
      </c>
      <c r="F125" s="78">
        <v>0</v>
      </c>
      <c r="G125" s="78">
        <v>0</v>
      </c>
      <c r="H125" s="78">
        <v>0</v>
      </c>
      <c r="I125" s="78">
        <v>0</v>
      </c>
      <c r="J125" s="78">
        <v>2</v>
      </c>
      <c r="K125" s="78">
        <v>1</v>
      </c>
      <c r="L125" s="78">
        <v>0</v>
      </c>
      <c r="M125" s="78">
        <v>0</v>
      </c>
      <c r="N125" s="78">
        <v>0</v>
      </c>
      <c r="O125" s="78">
        <v>0</v>
      </c>
      <c r="P125" s="78">
        <v>0</v>
      </c>
    </row>
    <row r="126" spans="1:16">
      <c r="A126" s="79" t="s">
        <v>200</v>
      </c>
      <c r="B126" s="78">
        <v>0</v>
      </c>
      <c r="C126" s="78">
        <v>0</v>
      </c>
      <c r="D126" s="78">
        <v>0</v>
      </c>
      <c r="E126" s="78">
        <v>4</v>
      </c>
      <c r="F126" s="78">
        <v>0</v>
      </c>
      <c r="G126" s="78">
        <v>1</v>
      </c>
      <c r="H126" s="78">
        <v>0</v>
      </c>
      <c r="I126" s="78">
        <v>0</v>
      </c>
      <c r="J126" s="78">
        <v>4</v>
      </c>
      <c r="K126" s="78">
        <v>1</v>
      </c>
      <c r="L126" s="78">
        <v>2</v>
      </c>
      <c r="M126" s="78">
        <v>0</v>
      </c>
      <c r="N126" s="78">
        <v>0</v>
      </c>
      <c r="O126" s="78">
        <v>0</v>
      </c>
      <c r="P126" s="78">
        <v>0</v>
      </c>
    </row>
    <row r="127" spans="1:16">
      <c r="A127" s="79" t="s">
        <v>201</v>
      </c>
      <c r="B127" s="78">
        <v>0</v>
      </c>
      <c r="C127" s="78">
        <v>0</v>
      </c>
      <c r="D127" s="78">
        <v>0</v>
      </c>
      <c r="E127" s="78">
        <v>0</v>
      </c>
      <c r="F127" s="78">
        <v>0</v>
      </c>
      <c r="G127" s="78">
        <v>0</v>
      </c>
      <c r="H127" s="78">
        <v>0</v>
      </c>
      <c r="I127" s="78">
        <v>0</v>
      </c>
      <c r="J127" s="78">
        <v>0</v>
      </c>
      <c r="K127" s="78">
        <v>0</v>
      </c>
      <c r="L127" s="78">
        <v>0</v>
      </c>
      <c r="M127" s="78">
        <v>0</v>
      </c>
      <c r="N127" s="78">
        <v>0</v>
      </c>
      <c r="O127" s="78">
        <v>0</v>
      </c>
      <c r="P127" s="78">
        <v>0</v>
      </c>
    </row>
    <row r="128" spans="1:16">
      <c r="A128" s="79" t="s">
        <v>202</v>
      </c>
      <c r="B128" s="78">
        <v>0</v>
      </c>
      <c r="C128" s="78">
        <v>0</v>
      </c>
      <c r="D128" s="78">
        <v>0</v>
      </c>
      <c r="E128" s="78">
        <v>1</v>
      </c>
      <c r="F128" s="78">
        <v>0</v>
      </c>
      <c r="G128" s="78">
        <v>0</v>
      </c>
      <c r="H128" s="78">
        <v>0</v>
      </c>
      <c r="I128" s="78">
        <v>0</v>
      </c>
      <c r="J128" s="78">
        <v>2</v>
      </c>
      <c r="K128" s="78">
        <v>0</v>
      </c>
      <c r="L128" s="78">
        <v>0</v>
      </c>
      <c r="M128" s="78">
        <v>0</v>
      </c>
      <c r="N128" s="78">
        <v>0</v>
      </c>
      <c r="O128" s="78">
        <v>0</v>
      </c>
      <c r="P128" s="78">
        <v>0</v>
      </c>
    </row>
    <row r="129" spans="1:16">
      <c r="A129" s="79" t="s">
        <v>203</v>
      </c>
      <c r="B129" s="78">
        <v>0</v>
      </c>
      <c r="C129" s="78">
        <v>0</v>
      </c>
      <c r="D129" s="78">
        <v>0</v>
      </c>
      <c r="E129" s="78">
        <v>0</v>
      </c>
      <c r="F129" s="78">
        <v>0</v>
      </c>
      <c r="G129" s="78">
        <v>0</v>
      </c>
      <c r="H129" s="78">
        <v>0</v>
      </c>
      <c r="I129" s="78">
        <v>0</v>
      </c>
      <c r="J129" s="78">
        <v>1</v>
      </c>
      <c r="K129" s="78">
        <v>0</v>
      </c>
      <c r="L129" s="78">
        <v>0</v>
      </c>
      <c r="M129" s="78">
        <v>0</v>
      </c>
      <c r="N129" s="78">
        <v>0</v>
      </c>
      <c r="O129" s="78">
        <v>0</v>
      </c>
      <c r="P129" s="78">
        <v>0</v>
      </c>
    </row>
    <row r="130" spans="1:16">
      <c r="A130" s="79" t="s">
        <v>204</v>
      </c>
      <c r="B130" s="78">
        <v>0</v>
      </c>
      <c r="C130" s="78">
        <v>0</v>
      </c>
      <c r="D130" s="78">
        <v>0</v>
      </c>
      <c r="E130" s="78">
        <v>4</v>
      </c>
      <c r="F130" s="78">
        <v>0</v>
      </c>
      <c r="G130" s="78">
        <v>2</v>
      </c>
      <c r="H130" s="78">
        <v>0</v>
      </c>
      <c r="I130" s="78">
        <v>0</v>
      </c>
      <c r="J130" s="78">
        <v>3</v>
      </c>
      <c r="K130" s="78">
        <v>0</v>
      </c>
      <c r="L130" s="78">
        <v>0</v>
      </c>
      <c r="M130" s="78">
        <v>0</v>
      </c>
      <c r="N130" s="78">
        <v>0</v>
      </c>
      <c r="O130" s="78">
        <v>0</v>
      </c>
      <c r="P130" s="78">
        <v>0</v>
      </c>
    </row>
    <row r="131" spans="1:16">
      <c r="A131" s="79" t="s">
        <v>205</v>
      </c>
      <c r="B131" s="78">
        <v>0</v>
      </c>
      <c r="C131" s="78">
        <v>0</v>
      </c>
      <c r="D131" s="78">
        <v>0</v>
      </c>
      <c r="E131" s="78">
        <v>0</v>
      </c>
      <c r="F131" s="78">
        <v>0</v>
      </c>
      <c r="G131" s="78">
        <v>0</v>
      </c>
      <c r="H131" s="78">
        <v>0</v>
      </c>
      <c r="I131" s="78">
        <v>0</v>
      </c>
      <c r="J131" s="78">
        <v>0</v>
      </c>
      <c r="K131" s="78">
        <v>0</v>
      </c>
      <c r="L131" s="78">
        <v>0</v>
      </c>
      <c r="M131" s="78">
        <v>0</v>
      </c>
      <c r="N131" s="78">
        <v>0</v>
      </c>
      <c r="O131" s="78">
        <v>0</v>
      </c>
      <c r="P131" s="78">
        <v>0</v>
      </c>
    </row>
    <row r="132" spans="1:16">
      <c r="A132" s="79" t="s">
        <v>206</v>
      </c>
      <c r="B132" s="78">
        <v>0</v>
      </c>
      <c r="C132" s="78">
        <v>0</v>
      </c>
      <c r="D132" s="78">
        <v>0</v>
      </c>
      <c r="E132" s="78">
        <v>4</v>
      </c>
      <c r="F132" s="78">
        <v>0</v>
      </c>
      <c r="G132" s="78">
        <v>0</v>
      </c>
      <c r="H132" s="78">
        <v>0</v>
      </c>
      <c r="I132" s="78">
        <v>0</v>
      </c>
      <c r="J132" s="78">
        <v>4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78">
        <v>0</v>
      </c>
    </row>
    <row r="133" spans="1:16">
      <c r="A133" s="79" t="s">
        <v>207</v>
      </c>
      <c r="B133" s="78">
        <v>0</v>
      </c>
      <c r="C133" s="78">
        <v>0</v>
      </c>
      <c r="D133" s="78">
        <v>0</v>
      </c>
      <c r="E133" s="78">
        <v>3</v>
      </c>
      <c r="F133" s="78">
        <v>1</v>
      </c>
      <c r="G133" s="78">
        <v>0</v>
      </c>
      <c r="H133" s="78">
        <v>0</v>
      </c>
      <c r="I133" s="78">
        <v>0</v>
      </c>
      <c r="J133" s="78">
        <v>0</v>
      </c>
      <c r="K133" s="78">
        <v>0</v>
      </c>
      <c r="L133" s="78">
        <v>1</v>
      </c>
      <c r="M133" s="78">
        <v>0</v>
      </c>
      <c r="N133" s="78">
        <v>0</v>
      </c>
      <c r="O133" s="78">
        <v>0</v>
      </c>
      <c r="P133" s="78">
        <v>0</v>
      </c>
    </row>
    <row r="134" spans="1:16">
      <c r="A134" s="79" t="s">
        <v>208</v>
      </c>
      <c r="B134" s="78">
        <v>0</v>
      </c>
      <c r="C134" s="78">
        <v>0</v>
      </c>
      <c r="D134" s="78">
        <v>0</v>
      </c>
      <c r="E134" s="78">
        <v>4</v>
      </c>
      <c r="F134" s="78">
        <v>1</v>
      </c>
      <c r="G134" s="78">
        <v>0</v>
      </c>
      <c r="H134" s="78">
        <v>0</v>
      </c>
      <c r="I134" s="78">
        <v>0</v>
      </c>
      <c r="J134" s="78">
        <v>4</v>
      </c>
      <c r="K134" s="78">
        <v>0</v>
      </c>
      <c r="L134" s="78">
        <v>0</v>
      </c>
      <c r="M134" s="78">
        <v>0</v>
      </c>
      <c r="N134" s="78">
        <v>0</v>
      </c>
      <c r="O134" s="78">
        <v>0</v>
      </c>
      <c r="P134" s="78">
        <v>0</v>
      </c>
    </row>
    <row r="135" spans="1:16">
      <c r="A135" s="79" t="s">
        <v>209</v>
      </c>
      <c r="B135" s="78">
        <v>0</v>
      </c>
      <c r="C135" s="78">
        <v>0</v>
      </c>
      <c r="D135" s="78">
        <v>0</v>
      </c>
      <c r="E135" s="78">
        <v>5</v>
      </c>
      <c r="F135" s="78">
        <v>2</v>
      </c>
      <c r="G135" s="78">
        <v>0</v>
      </c>
      <c r="H135" s="78">
        <v>0</v>
      </c>
      <c r="I135" s="78">
        <v>0</v>
      </c>
      <c r="J135" s="78">
        <v>1</v>
      </c>
      <c r="K135" s="78">
        <v>0</v>
      </c>
      <c r="L135" s="78">
        <v>0</v>
      </c>
      <c r="M135" s="78">
        <v>1</v>
      </c>
      <c r="N135" s="78">
        <v>0</v>
      </c>
      <c r="O135" s="78">
        <v>0</v>
      </c>
      <c r="P135" s="78">
        <v>0</v>
      </c>
    </row>
    <row r="136" spans="1:16">
      <c r="A136" s="79" t="s">
        <v>210</v>
      </c>
      <c r="B136" s="78">
        <v>0</v>
      </c>
      <c r="C136" s="78">
        <v>0</v>
      </c>
      <c r="D136" s="78">
        <v>0</v>
      </c>
      <c r="E136" s="78">
        <v>0</v>
      </c>
      <c r="F136" s="78">
        <v>0</v>
      </c>
      <c r="G136" s="78">
        <v>0</v>
      </c>
      <c r="H136" s="78">
        <v>0</v>
      </c>
      <c r="I136" s="78">
        <v>0</v>
      </c>
      <c r="J136" s="78">
        <v>0</v>
      </c>
      <c r="K136" s="78">
        <v>0</v>
      </c>
      <c r="L136" s="78">
        <v>0</v>
      </c>
      <c r="M136" s="78">
        <v>0</v>
      </c>
      <c r="N136" s="78">
        <v>0</v>
      </c>
      <c r="O136" s="78">
        <v>0</v>
      </c>
      <c r="P136" s="78">
        <v>0</v>
      </c>
    </row>
    <row r="137" spans="1:16">
      <c r="A137" s="79" t="s">
        <v>211</v>
      </c>
      <c r="B137" s="78">
        <v>1</v>
      </c>
      <c r="C137" s="78">
        <v>1</v>
      </c>
      <c r="D137" s="78">
        <v>0</v>
      </c>
      <c r="E137" s="78">
        <v>55</v>
      </c>
      <c r="F137" s="78">
        <v>0</v>
      </c>
      <c r="G137" s="78">
        <v>1</v>
      </c>
      <c r="H137" s="78">
        <v>4</v>
      </c>
      <c r="I137" s="78">
        <v>0</v>
      </c>
      <c r="J137" s="78">
        <v>41</v>
      </c>
      <c r="K137" s="78">
        <v>6</v>
      </c>
      <c r="L137" s="78">
        <v>8</v>
      </c>
      <c r="M137" s="78">
        <v>16</v>
      </c>
      <c r="N137" s="78">
        <v>0</v>
      </c>
      <c r="O137" s="78">
        <v>0</v>
      </c>
      <c r="P137" s="78">
        <v>1</v>
      </c>
    </row>
    <row r="138" spans="1:16">
      <c r="A138" s="79" t="s">
        <v>212</v>
      </c>
      <c r="B138" s="78">
        <v>0</v>
      </c>
      <c r="C138" s="78">
        <v>0</v>
      </c>
      <c r="D138" s="78">
        <v>0</v>
      </c>
      <c r="E138" s="78">
        <v>1</v>
      </c>
      <c r="F138" s="78">
        <v>0</v>
      </c>
      <c r="G138" s="78">
        <v>0</v>
      </c>
      <c r="H138" s="78">
        <v>0</v>
      </c>
      <c r="I138" s="78">
        <v>0</v>
      </c>
      <c r="J138" s="78">
        <v>0</v>
      </c>
      <c r="K138" s="78">
        <v>0</v>
      </c>
      <c r="L138" s="78">
        <v>0</v>
      </c>
      <c r="M138" s="78">
        <v>0</v>
      </c>
      <c r="N138" s="78">
        <v>0</v>
      </c>
      <c r="O138" s="78">
        <v>0</v>
      </c>
      <c r="P138" s="78">
        <v>0</v>
      </c>
    </row>
    <row r="139" spans="1:16">
      <c r="A139" s="79" t="s">
        <v>213</v>
      </c>
      <c r="B139" s="78">
        <v>0</v>
      </c>
      <c r="C139" s="78">
        <v>0</v>
      </c>
      <c r="D139" s="78">
        <v>0</v>
      </c>
      <c r="E139" s="78">
        <v>6</v>
      </c>
      <c r="F139" s="78">
        <v>0</v>
      </c>
      <c r="G139" s="78">
        <v>0</v>
      </c>
      <c r="H139" s="78">
        <v>0</v>
      </c>
      <c r="I139" s="78">
        <v>0</v>
      </c>
      <c r="J139" s="78">
        <v>7</v>
      </c>
      <c r="K139" s="78">
        <v>0</v>
      </c>
      <c r="L139" s="78">
        <v>0</v>
      </c>
      <c r="M139" s="78">
        <v>1</v>
      </c>
      <c r="N139" s="78">
        <v>0</v>
      </c>
      <c r="O139" s="78">
        <v>0</v>
      </c>
      <c r="P139" s="78">
        <v>0</v>
      </c>
    </row>
    <row r="140" spans="1:16">
      <c r="A140" s="79" t="s">
        <v>214</v>
      </c>
      <c r="B140" s="78">
        <v>0</v>
      </c>
      <c r="C140" s="78">
        <v>0</v>
      </c>
      <c r="D140" s="78">
        <v>0</v>
      </c>
      <c r="E140" s="78">
        <v>2</v>
      </c>
      <c r="F140" s="78">
        <v>1</v>
      </c>
      <c r="G140" s="78">
        <v>1</v>
      </c>
      <c r="H140" s="78">
        <v>0</v>
      </c>
      <c r="I140" s="78">
        <v>0</v>
      </c>
      <c r="J140" s="78">
        <v>3</v>
      </c>
      <c r="K140" s="78">
        <v>0</v>
      </c>
      <c r="L140" s="78">
        <v>0</v>
      </c>
      <c r="M140" s="78">
        <v>0</v>
      </c>
      <c r="N140" s="78">
        <v>0</v>
      </c>
      <c r="O140" s="78">
        <v>0</v>
      </c>
      <c r="P140" s="78">
        <v>0</v>
      </c>
    </row>
    <row r="141" spans="1:16">
      <c r="A141" s="79" t="s">
        <v>215</v>
      </c>
      <c r="B141" s="78">
        <v>0</v>
      </c>
      <c r="C141" s="78">
        <v>0</v>
      </c>
      <c r="D141" s="78">
        <v>0</v>
      </c>
      <c r="E141" s="78">
        <v>1</v>
      </c>
      <c r="F141" s="78">
        <v>0</v>
      </c>
      <c r="G141" s="78">
        <v>1</v>
      </c>
      <c r="H141" s="78">
        <v>0</v>
      </c>
      <c r="I141" s="78">
        <v>0</v>
      </c>
      <c r="J141" s="78">
        <v>1</v>
      </c>
      <c r="K141" s="78">
        <v>0</v>
      </c>
      <c r="L141" s="78">
        <v>0</v>
      </c>
      <c r="M141" s="78">
        <v>0</v>
      </c>
      <c r="N141" s="78">
        <v>0</v>
      </c>
      <c r="O141" s="78">
        <v>0</v>
      </c>
      <c r="P141" s="78">
        <v>0</v>
      </c>
    </row>
    <row r="142" spans="1:16">
      <c r="A142" s="79" t="s">
        <v>216</v>
      </c>
      <c r="B142" s="78">
        <v>0</v>
      </c>
      <c r="C142" s="78">
        <v>0</v>
      </c>
      <c r="D142" s="78">
        <v>0</v>
      </c>
      <c r="E142" s="78">
        <v>1</v>
      </c>
      <c r="F142" s="78">
        <v>0</v>
      </c>
      <c r="G142" s="78">
        <v>0</v>
      </c>
      <c r="H142" s="78">
        <v>0</v>
      </c>
      <c r="I142" s="78">
        <v>0</v>
      </c>
      <c r="J142" s="78">
        <v>0</v>
      </c>
      <c r="K142" s="78">
        <v>0</v>
      </c>
      <c r="L142" s="78">
        <v>0</v>
      </c>
      <c r="M142" s="78">
        <v>0</v>
      </c>
      <c r="N142" s="78">
        <v>0</v>
      </c>
      <c r="O142" s="78">
        <v>0</v>
      </c>
      <c r="P142" s="78">
        <v>0</v>
      </c>
    </row>
    <row r="143" spans="1:16">
      <c r="A143" s="79" t="s">
        <v>217</v>
      </c>
      <c r="B143" s="78">
        <v>0</v>
      </c>
      <c r="C143" s="78">
        <v>0</v>
      </c>
      <c r="D143" s="78">
        <v>0</v>
      </c>
      <c r="E143" s="78">
        <v>2</v>
      </c>
      <c r="F143" s="78">
        <v>2</v>
      </c>
      <c r="G143" s="78">
        <v>0</v>
      </c>
      <c r="H143" s="78">
        <v>0</v>
      </c>
      <c r="I143" s="78">
        <v>0</v>
      </c>
      <c r="J143" s="78">
        <v>0</v>
      </c>
      <c r="K143" s="78">
        <v>0</v>
      </c>
      <c r="L143" s="78">
        <v>0</v>
      </c>
      <c r="M143" s="78">
        <v>0</v>
      </c>
      <c r="N143" s="78">
        <v>0</v>
      </c>
      <c r="O143" s="78">
        <v>0</v>
      </c>
      <c r="P143" s="78">
        <v>0</v>
      </c>
    </row>
    <row r="144" spans="1:16">
      <c r="A144" s="79" t="s">
        <v>218</v>
      </c>
      <c r="B144" s="78">
        <v>0</v>
      </c>
      <c r="C144" s="78">
        <v>0</v>
      </c>
      <c r="D144" s="78">
        <v>0</v>
      </c>
      <c r="E144" s="78">
        <v>12</v>
      </c>
      <c r="F144" s="78">
        <v>0</v>
      </c>
      <c r="G144" s="78">
        <v>0</v>
      </c>
      <c r="H144" s="78">
        <v>1</v>
      </c>
      <c r="I144" s="78">
        <v>0</v>
      </c>
      <c r="J144" s="78">
        <v>26</v>
      </c>
      <c r="K144" s="78">
        <v>0</v>
      </c>
      <c r="L144" s="78">
        <v>3</v>
      </c>
      <c r="M144" s="78">
        <v>0</v>
      </c>
      <c r="N144" s="78">
        <v>0</v>
      </c>
      <c r="O144" s="78">
        <v>0</v>
      </c>
      <c r="P144" s="78">
        <v>0</v>
      </c>
    </row>
    <row r="145" spans="1:16">
      <c r="A145" s="79" t="s">
        <v>219</v>
      </c>
      <c r="B145" s="78">
        <v>0</v>
      </c>
      <c r="C145" s="78">
        <v>0</v>
      </c>
      <c r="D145" s="78">
        <v>0</v>
      </c>
      <c r="E145" s="78">
        <v>0</v>
      </c>
      <c r="F145" s="78">
        <v>0</v>
      </c>
      <c r="G145" s="78">
        <v>0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78">
        <v>0</v>
      </c>
    </row>
    <row r="146" spans="1:16">
      <c r="A146" s="79" t="s">
        <v>220</v>
      </c>
      <c r="B146" s="78">
        <v>0</v>
      </c>
      <c r="C146" s="78">
        <v>0</v>
      </c>
      <c r="D146" s="78">
        <v>0</v>
      </c>
      <c r="E146" s="78">
        <v>0</v>
      </c>
      <c r="F146" s="78">
        <v>0</v>
      </c>
      <c r="G146" s="78">
        <v>0</v>
      </c>
      <c r="H146" s="78">
        <v>0</v>
      </c>
      <c r="I146" s="78">
        <v>0</v>
      </c>
      <c r="J146" s="78">
        <v>1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78">
        <v>0</v>
      </c>
    </row>
    <row r="147" spans="1:16">
      <c r="A147" s="79" t="s">
        <v>221</v>
      </c>
      <c r="B147" s="78">
        <v>0</v>
      </c>
      <c r="C147" s="78">
        <v>0</v>
      </c>
      <c r="D147" s="78">
        <v>0</v>
      </c>
      <c r="E147" s="78">
        <v>2</v>
      </c>
      <c r="F147" s="78">
        <v>0</v>
      </c>
      <c r="G147" s="78">
        <v>0</v>
      </c>
      <c r="H147" s="78">
        <v>1</v>
      </c>
      <c r="I147" s="78">
        <v>0</v>
      </c>
      <c r="J147" s="78">
        <v>3</v>
      </c>
      <c r="K147" s="78">
        <v>1</v>
      </c>
      <c r="L147" s="78">
        <v>0</v>
      </c>
      <c r="M147" s="78">
        <v>0</v>
      </c>
      <c r="N147" s="78">
        <v>0</v>
      </c>
      <c r="O147" s="78">
        <v>0</v>
      </c>
      <c r="P147" s="78">
        <v>0</v>
      </c>
    </row>
    <row r="148" spans="1:16">
      <c r="A148" s="79" t="s">
        <v>222</v>
      </c>
      <c r="B148" s="78">
        <v>0</v>
      </c>
      <c r="C148" s="78">
        <v>0</v>
      </c>
      <c r="D148" s="78">
        <v>0</v>
      </c>
      <c r="E148" s="78">
        <v>59</v>
      </c>
      <c r="F148" s="78">
        <v>7</v>
      </c>
      <c r="G148" s="78">
        <v>2</v>
      </c>
      <c r="H148" s="78">
        <v>2</v>
      </c>
      <c r="I148" s="78">
        <v>0</v>
      </c>
      <c r="J148" s="78">
        <v>9</v>
      </c>
      <c r="K148" s="78">
        <v>0</v>
      </c>
      <c r="L148" s="78">
        <v>2</v>
      </c>
      <c r="M148" s="78">
        <v>0</v>
      </c>
      <c r="N148" s="78">
        <v>0</v>
      </c>
      <c r="O148" s="78">
        <v>0</v>
      </c>
      <c r="P148" s="78">
        <v>0</v>
      </c>
    </row>
    <row r="149" spans="1:16">
      <c r="A149" s="79" t="s">
        <v>223</v>
      </c>
      <c r="B149" s="78">
        <v>0</v>
      </c>
      <c r="C149" s="78">
        <v>0</v>
      </c>
      <c r="D149" s="78">
        <v>0</v>
      </c>
      <c r="E149" s="78">
        <v>0</v>
      </c>
      <c r="F149" s="78">
        <v>0</v>
      </c>
      <c r="G149" s="78">
        <v>1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</row>
    <row r="150" spans="1:16">
      <c r="A150" s="79" t="s">
        <v>224</v>
      </c>
      <c r="B150" s="78">
        <v>0</v>
      </c>
      <c r="C150" s="78">
        <v>0</v>
      </c>
      <c r="D150" s="78">
        <v>0</v>
      </c>
      <c r="E150" s="78">
        <v>2</v>
      </c>
      <c r="F150" s="78">
        <v>0</v>
      </c>
      <c r="G150" s="78">
        <v>0</v>
      </c>
      <c r="H150" s="78">
        <v>0</v>
      </c>
      <c r="I150" s="78">
        <v>0</v>
      </c>
      <c r="J150" s="78">
        <v>2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</row>
    <row r="151" spans="1:16">
      <c r="A151" s="79" t="s">
        <v>225</v>
      </c>
      <c r="B151" s="78">
        <v>0</v>
      </c>
      <c r="C151" s="78">
        <v>0</v>
      </c>
      <c r="D151" s="78">
        <v>0</v>
      </c>
      <c r="E151" s="78">
        <v>2</v>
      </c>
      <c r="F151" s="78">
        <v>1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</row>
    <row r="152" spans="1:16">
      <c r="A152" s="79" t="s">
        <v>226</v>
      </c>
      <c r="B152" s="78">
        <v>0</v>
      </c>
      <c r="C152" s="78">
        <v>0</v>
      </c>
      <c r="D152" s="78">
        <v>0</v>
      </c>
      <c r="E152" s="78">
        <v>1</v>
      </c>
      <c r="F152" s="78">
        <v>0</v>
      </c>
      <c r="G152" s="78">
        <v>0</v>
      </c>
      <c r="H152" s="78">
        <v>0</v>
      </c>
      <c r="I152" s="78">
        <v>0</v>
      </c>
      <c r="J152" s="78">
        <v>1</v>
      </c>
      <c r="K152" s="78">
        <v>1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</row>
    <row r="153" spans="1:16">
      <c r="A153" s="79" t="s">
        <v>227</v>
      </c>
      <c r="B153" s="78">
        <v>1</v>
      </c>
      <c r="C153" s="78">
        <v>1</v>
      </c>
      <c r="D153" s="78">
        <v>0</v>
      </c>
      <c r="E153" s="78">
        <v>32</v>
      </c>
      <c r="F153" s="78">
        <v>0</v>
      </c>
      <c r="G153" s="78">
        <v>0</v>
      </c>
      <c r="H153" s="78">
        <v>4</v>
      </c>
      <c r="I153" s="78">
        <v>2</v>
      </c>
      <c r="J153" s="78">
        <v>27</v>
      </c>
      <c r="K153" s="78">
        <v>0</v>
      </c>
      <c r="L153" s="78">
        <v>18</v>
      </c>
      <c r="M153" s="78">
        <v>10</v>
      </c>
      <c r="N153" s="78">
        <v>0</v>
      </c>
      <c r="O153" s="78">
        <v>0</v>
      </c>
      <c r="P153" s="78">
        <v>1</v>
      </c>
    </row>
    <row r="154" spans="1:16">
      <c r="A154" s="79" t="s">
        <v>228</v>
      </c>
      <c r="B154" s="78">
        <v>0</v>
      </c>
      <c r="C154" s="78">
        <v>0</v>
      </c>
      <c r="D154" s="78">
        <v>0</v>
      </c>
      <c r="E154" s="78">
        <v>21</v>
      </c>
      <c r="F154" s="78">
        <v>1</v>
      </c>
      <c r="G154" s="78">
        <v>1</v>
      </c>
      <c r="H154" s="78">
        <v>0</v>
      </c>
      <c r="I154" s="78">
        <v>0</v>
      </c>
      <c r="J154" s="78">
        <v>19</v>
      </c>
      <c r="K154" s="78">
        <v>1</v>
      </c>
      <c r="L154" s="78">
        <v>10</v>
      </c>
      <c r="M154" s="78">
        <v>1</v>
      </c>
      <c r="N154" s="78">
        <v>0</v>
      </c>
      <c r="O154" s="78">
        <v>0</v>
      </c>
      <c r="P154" s="78">
        <v>0</v>
      </c>
    </row>
    <row r="155" spans="1:16">
      <c r="A155" s="79" t="s">
        <v>229</v>
      </c>
      <c r="B155" s="78">
        <v>0</v>
      </c>
      <c r="C155" s="78">
        <v>0</v>
      </c>
      <c r="D155" s="78">
        <v>0</v>
      </c>
      <c r="E155" s="78">
        <v>16</v>
      </c>
      <c r="F155" s="78">
        <v>5</v>
      </c>
      <c r="G155" s="78">
        <v>0</v>
      </c>
      <c r="H155" s="78">
        <v>0</v>
      </c>
      <c r="I155" s="78">
        <v>1</v>
      </c>
      <c r="J155" s="78">
        <v>14</v>
      </c>
      <c r="K155" s="78">
        <v>3</v>
      </c>
      <c r="L155" s="78">
        <v>0</v>
      </c>
      <c r="M155" s="78">
        <v>1</v>
      </c>
      <c r="N155" s="78">
        <v>0</v>
      </c>
      <c r="O155" s="78">
        <v>0</v>
      </c>
      <c r="P155" s="78">
        <v>0</v>
      </c>
    </row>
    <row r="156" spans="1:16">
      <c r="A156" s="79" t="s">
        <v>230</v>
      </c>
      <c r="B156" s="78">
        <v>0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</row>
    <row r="157" spans="1:16">
      <c r="A157" s="79" t="s">
        <v>231</v>
      </c>
      <c r="B157" s="78">
        <v>0</v>
      </c>
      <c r="C157" s="78">
        <v>0</v>
      </c>
      <c r="D157" s="78">
        <v>0</v>
      </c>
      <c r="E157" s="78">
        <v>6</v>
      </c>
      <c r="F157" s="78">
        <v>0</v>
      </c>
      <c r="G157" s="78">
        <v>0</v>
      </c>
      <c r="H157" s="78">
        <v>1</v>
      </c>
      <c r="I157" s="78">
        <v>0</v>
      </c>
      <c r="J157" s="78">
        <v>0</v>
      </c>
      <c r="K157" s="78">
        <v>2</v>
      </c>
      <c r="L157" s="78">
        <v>0</v>
      </c>
      <c r="M157" s="78">
        <v>0</v>
      </c>
      <c r="N157" s="78">
        <v>0</v>
      </c>
      <c r="O157" s="78">
        <v>0</v>
      </c>
      <c r="P157" s="78">
        <v>0</v>
      </c>
    </row>
    <row r="158" spans="1:16">
      <c r="A158" s="79" t="s">
        <v>232</v>
      </c>
      <c r="B158" s="78">
        <v>0</v>
      </c>
      <c r="C158" s="78">
        <v>0</v>
      </c>
      <c r="D158" s="78">
        <v>0</v>
      </c>
      <c r="E158" s="78">
        <v>3</v>
      </c>
      <c r="F158" s="78">
        <v>0</v>
      </c>
      <c r="G158" s="78">
        <v>0</v>
      </c>
      <c r="H158" s="78">
        <v>0</v>
      </c>
      <c r="I158" s="78">
        <v>0</v>
      </c>
      <c r="J158" s="78">
        <v>1</v>
      </c>
      <c r="K158" s="78">
        <v>0</v>
      </c>
      <c r="L158" s="78">
        <v>0</v>
      </c>
      <c r="M158" s="78">
        <v>0</v>
      </c>
      <c r="N158" s="78">
        <v>0</v>
      </c>
      <c r="O158" s="78">
        <v>0</v>
      </c>
      <c r="P158" s="78">
        <v>0</v>
      </c>
    </row>
    <row r="159" spans="1:16">
      <c r="A159" s="79" t="s">
        <v>233</v>
      </c>
      <c r="B159" s="78">
        <v>0</v>
      </c>
      <c r="C159" s="78">
        <v>0</v>
      </c>
      <c r="D159" s="78">
        <v>0</v>
      </c>
      <c r="E159" s="78">
        <v>3</v>
      </c>
      <c r="F159" s="78">
        <v>0</v>
      </c>
      <c r="G159" s="78">
        <v>0</v>
      </c>
      <c r="H159" s="78">
        <v>0</v>
      </c>
      <c r="I159" s="78">
        <v>0</v>
      </c>
      <c r="J159" s="78">
        <v>0</v>
      </c>
      <c r="K159" s="78">
        <v>0</v>
      </c>
      <c r="L159" s="78">
        <v>0</v>
      </c>
      <c r="M159" s="78">
        <v>1</v>
      </c>
      <c r="N159" s="78">
        <v>0</v>
      </c>
      <c r="O159" s="78">
        <v>0</v>
      </c>
      <c r="P159" s="78">
        <v>0</v>
      </c>
    </row>
    <row r="160" spans="1:16">
      <c r="A160" s="79" t="s">
        <v>234</v>
      </c>
      <c r="B160" s="78">
        <v>0</v>
      </c>
      <c r="C160" s="78">
        <v>0</v>
      </c>
      <c r="D160" s="78">
        <v>0</v>
      </c>
      <c r="E160" s="78">
        <v>57</v>
      </c>
      <c r="F160" s="78">
        <v>0</v>
      </c>
      <c r="G160" s="78">
        <v>9</v>
      </c>
      <c r="H160" s="78">
        <v>6</v>
      </c>
      <c r="I160" s="78">
        <v>1</v>
      </c>
      <c r="J160" s="78">
        <v>74</v>
      </c>
      <c r="K160" s="78">
        <v>7</v>
      </c>
      <c r="L160" s="78">
        <v>21</v>
      </c>
      <c r="M160" s="78">
        <v>9</v>
      </c>
      <c r="N160" s="78">
        <v>0</v>
      </c>
      <c r="O160" s="78">
        <v>0</v>
      </c>
      <c r="P160" s="78">
        <v>0</v>
      </c>
    </row>
    <row r="161" spans="1:16">
      <c r="A161" s="79" t="s">
        <v>235</v>
      </c>
      <c r="B161" s="78">
        <v>0</v>
      </c>
      <c r="C161" s="78">
        <v>0</v>
      </c>
      <c r="D161" s="78">
        <v>0</v>
      </c>
      <c r="E161" s="78">
        <v>2</v>
      </c>
      <c r="F161" s="78">
        <v>1</v>
      </c>
      <c r="G161" s="78">
        <v>0</v>
      </c>
      <c r="H161" s="78">
        <v>0</v>
      </c>
      <c r="I161" s="78">
        <v>0</v>
      </c>
      <c r="J161" s="78">
        <v>2</v>
      </c>
      <c r="K161" s="78">
        <v>1</v>
      </c>
      <c r="L161" s="78">
        <v>6</v>
      </c>
      <c r="M161" s="78">
        <v>0</v>
      </c>
      <c r="N161" s="78">
        <v>0</v>
      </c>
      <c r="O161" s="78">
        <v>0</v>
      </c>
      <c r="P161" s="78">
        <v>0</v>
      </c>
    </row>
    <row r="162" spans="1:16">
      <c r="A162" s="79" t="s">
        <v>236</v>
      </c>
      <c r="B162" s="78">
        <v>1</v>
      </c>
      <c r="C162" s="78">
        <v>1</v>
      </c>
      <c r="D162" s="78">
        <v>0</v>
      </c>
      <c r="E162" s="78">
        <v>0</v>
      </c>
      <c r="F162" s="78">
        <v>0</v>
      </c>
      <c r="G162" s="78">
        <v>0</v>
      </c>
      <c r="H162" s="78">
        <v>0</v>
      </c>
      <c r="I162" s="78">
        <v>0</v>
      </c>
      <c r="J162" s="78">
        <v>3</v>
      </c>
      <c r="K162" s="78">
        <v>2</v>
      </c>
      <c r="L162" s="78">
        <v>1</v>
      </c>
      <c r="M162" s="78">
        <v>0</v>
      </c>
      <c r="N162" s="78">
        <v>0</v>
      </c>
      <c r="O162" s="78">
        <v>0</v>
      </c>
      <c r="P162" s="78">
        <v>1</v>
      </c>
    </row>
    <row r="163" spans="1:16">
      <c r="A163" s="79" t="s">
        <v>237</v>
      </c>
      <c r="B163" s="78">
        <v>0</v>
      </c>
      <c r="C163" s="78">
        <v>0</v>
      </c>
      <c r="D163" s="78">
        <v>0</v>
      </c>
      <c r="E163" s="78">
        <v>2</v>
      </c>
      <c r="F163" s="78">
        <v>0</v>
      </c>
      <c r="G163" s="78">
        <v>0</v>
      </c>
      <c r="H163" s="78">
        <v>0</v>
      </c>
      <c r="I163" s="78">
        <v>0</v>
      </c>
      <c r="J163" s="78">
        <v>0</v>
      </c>
      <c r="K163" s="78">
        <v>2</v>
      </c>
      <c r="L163" s="78">
        <v>0</v>
      </c>
      <c r="M163" s="78">
        <v>0</v>
      </c>
      <c r="N163" s="78">
        <v>0</v>
      </c>
      <c r="O163" s="78">
        <v>0</v>
      </c>
      <c r="P163" s="78">
        <v>0</v>
      </c>
    </row>
    <row r="164" spans="1:16">
      <c r="A164" s="79" t="s">
        <v>238</v>
      </c>
      <c r="B164" s="78">
        <v>0</v>
      </c>
      <c r="C164" s="78">
        <v>0</v>
      </c>
      <c r="D164" s="78">
        <v>0</v>
      </c>
      <c r="E164" s="78">
        <v>4</v>
      </c>
      <c r="F164" s="78">
        <v>0</v>
      </c>
      <c r="G164" s="78">
        <v>0</v>
      </c>
      <c r="H164" s="78">
        <v>0</v>
      </c>
      <c r="I164" s="78">
        <v>0</v>
      </c>
      <c r="J164" s="78">
        <v>2</v>
      </c>
      <c r="K164" s="78">
        <v>0</v>
      </c>
      <c r="L164" s="78">
        <v>1</v>
      </c>
      <c r="M164" s="78">
        <v>0</v>
      </c>
      <c r="N164" s="78">
        <v>0</v>
      </c>
      <c r="O164" s="78">
        <v>0</v>
      </c>
      <c r="P164" s="78">
        <v>0</v>
      </c>
    </row>
    <row r="165" spans="1:16">
      <c r="A165" s="79" t="s">
        <v>239</v>
      </c>
      <c r="B165" s="78">
        <v>0</v>
      </c>
      <c r="C165" s="78">
        <v>0</v>
      </c>
      <c r="D165" s="78">
        <v>0</v>
      </c>
      <c r="E165" s="78">
        <v>0</v>
      </c>
      <c r="F165" s="78">
        <v>0</v>
      </c>
      <c r="G165" s="78">
        <v>0</v>
      </c>
      <c r="H165" s="78">
        <v>2</v>
      </c>
      <c r="I165" s="78">
        <v>0</v>
      </c>
      <c r="J165" s="78">
        <v>0</v>
      </c>
      <c r="K165" s="78">
        <v>0</v>
      </c>
      <c r="L165" s="78">
        <v>0</v>
      </c>
      <c r="M165" s="78">
        <v>0</v>
      </c>
      <c r="N165" s="78">
        <v>0</v>
      </c>
      <c r="O165" s="78">
        <v>0</v>
      </c>
      <c r="P165" s="78">
        <v>0</v>
      </c>
    </row>
    <row r="166" spans="1:16">
      <c r="A166" s="79" t="s">
        <v>240</v>
      </c>
      <c r="B166" s="78">
        <v>0</v>
      </c>
      <c r="C166" s="78">
        <v>0</v>
      </c>
      <c r="D166" s="78">
        <v>0</v>
      </c>
      <c r="E166" s="78">
        <v>5</v>
      </c>
      <c r="F166" s="78">
        <v>2</v>
      </c>
      <c r="G166" s="78">
        <v>0</v>
      </c>
      <c r="H166" s="78">
        <v>0</v>
      </c>
      <c r="I166" s="78">
        <v>0</v>
      </c>
      <c r="J166" s="78">
        <v>8</v>
      </c>
      <c r="K166" s="78">
        <v>0</v>
      </c>
      <c r="L166" s="78">
        <v>0</v>
      </c>
      <c r="M166" s="78">
        <v>1</v>
      </c>
      <c r="N166" s="78">
        <v>0</v>
      </c>
      <c r="O166" s="78">
        <v>0</v>
      </c>
      <c r="P166" s="78">
        <v>0</v>
      </c>
    </row>
    <row r="167" spans="1:16">
      <c r="A167" s="79" t="s">
        <v>241</v>
      </c>
      <c r="B167" s="78">
        <v>0</v>
      </c>
      <c r="C167" s="78">
        <v>0</v>
      </c>
      <c r="D167" s="78">
        <v>0</v>
      </c>
      <c r="E167" s="78">
        <v>1</v>
      </c>
      <c r="F167" s="78">
        <v>0</v>
      </c>
      <c r="G167" s="78">
        <v>0</v>
      </c>
      <c r="H167" s="78">
        <v>0</v>
      </c>
      <c r="I167" s="78">
        <v>0</v>
      </c>
      <c r="J167" s="78">
        <v>8</v>
      </c>
      <c r="K167" s="78">
        <v>0</v>
      </c>
      <c r="L167" s="78">
        <v>2</v>
      </c>
      <c r="M167" s="78">
        <v>1</v>
      </c>
      <c r="N167" s="78">
        <v>0</v>
      </c>
      <c r="O167" s="78">
        <v>0</v>
      </c>
      <c r="P167" s="78">
        <v>0</v>
      </c>
    </row>
    <row r="168" spans="1:16">
      <c r="A168" s="79" t="s">
        <v>242</v>
      </c>
      <c r="B168" s="78">
        <v>1</v>
      </c>
      <c r="C168" s="78">
        <v>1</v>
      </c>
      <c r="D168" s="78">
        <v>0</v>
      </c>
      <c r="E168" s="78">
        <v>24</v>
      </c>
      <c r="F168" s="78">
        <v>0</v>
      </c>
      <c r="G168" s="78">
        <v>1</v>
      </c>
      <c r="H168" s="78">
        <v>2</v>
      </c>
      <c r="I168" s="78">
        <v>2</v>
      </c>
      <c r="J168" s="78">
        <v>8</v>
      </c>
      <c r="K168" s="78">
        <v>0</v>
      </c>
      <c r="L168" s="78">
        <v>7</v>
      </c>
      <c r="M168" s="78">
        <v>0</v>
      </c>
      <c r="N168" s="78">
        <v>0</v>
      </c>
      <c r="O168" s="78">
        <v>0</v>
      </c>
      <c r="P168" s="78">
        <v>1</v>
      </c>
    </row>
    <row r="169" spans="1:16">
      <c r="A169" s="79" t="s">
        <v>243</v>
      </c>
      <c r="B169" s="78">
        <v>1</v>
      </c>
      <c r="C169" s="78">
        <v>1</v>
      </c>
      <c r="D169" s="78">
        <v>0</v>
      </c>
      <c r="E169" s="78">
        <v>80</v>
      </c>
      <c r="F169" s="78">
        <v>0</v>
      </c>
      <c r="G169" s="78">
        <v>8</v>
      </c>
      <c r="H169" s="78">
        <v>29</v>
      </c>
      <c r="I169" s="78">
        <v>6</v>
      </c>
      <c r="J169" s="78">
        <v>58</v>
      </c>
      <c r="K169" s="78">
        <v>2</v>
      </c>
      <c r="L169" s="78">
        <v>2</v>
      </c>
      <c r="M169" s="78">
        <v>11</v>
      </c>
      <c r="N169" s="78">
        <v>0</v>
      </c>
      <c r="O169" s="78">
        <v>0</v>
      </c>
      <c r="P169" s="78">
        <v>1</v>
      </c>
    </row>
    <row r="170" spans="1:16">
      <c r="A170" s="79" t="s">
        <v>244</v>
      </c>
      <c r="B170" s="78">
        <v>0</v>
      </c>
      <c r="C170" s="78">
        <v>0</v>
      </c>
      <c r="D170" s="78">
        <v>0</v>
      </c>
      <c r="E170" s="78">
        <v>23</v>
      </c>
      <c r="F170" s="78">
        <v>0</v>
      </c>
      <c r="G170" s="78">
        <v>1</v>
      </c>
      <c r="H170" s="78">
        <v>1</v>
      </c>
      <c r="I170" s="78">
        <v>1</v>
      </c>
      <c r="J170" s="78">
        <v>19</v>
      </c>
      <c r="K170" s="78">
        <v>0</v>
      </c>
      <c r="L170" s="78">
        <v>13</v>
      </c>
      <c r="M170" s="78">
        <v>2</v>
      </c>
      <c r="N170" s="78">
        <v>0</v>
      </c>
      <c r="O170" s="78">
        <v>0</v>
      </c>
      <c r="P170" s="78">
        <v>0</v>
      </c>
    </row>
    <row r="171" spans="1:16">
      <c r="A171" s="79" t="s">
        <v>245</v>
      </c>
      <c r="B171" s="78">
        <v>0</v>
      </c>
      <c r="C171" s="78">
        <v>0</v>
      </c>
      <c r="D171" s="78">
        <v>0</v>
      </c>
      <c r="E171" s="78">
        <v>0</v>
      </c>
      <c r="F171" s="78">
        <v>0</v>
      </c>
      <c r="G171" s="78">
        <v>0</v>
      </c>
      <c r="H171" s="78">
        <v>0</v>
      </c>
      <c r="I171" s="78">
        <v>0</v>
      </c>
      <c r="J171" s="78">
        <v>0</v>
      </c>
      <c r="K171" s="78">
        <v>0</v>
      </c>
      <c r="L171" s="78">
        <v>0</v>
      </c>
      <c r="M171" s="78">
        <v>0</v>
      </c>
      <c r="N171" s="78">
        <v>0</v>
      </c>
      <c r="O171" s="78">
        <v>0</v>
      </c>
      <c r="P171" s="78">
        <v>0</v>
      </c>
    </row>
    <row r="172" spans="1:16">
      <c r="A172" s="79" t="s">
        <v>246</v>
      </c>
      <c r="B172" s="78">
        <v>0</v>
      </c>
      <c r="C172" s="78">
        <v>0</v>
      </c>
      <c r="D172" s="78">
        <v>0</v>
      </c>
      <c r="E172" s="78">
        <v>0</v>
      </c>
      <c r="F172" s="78">
        <v>0</v>
      </c>
      <c r="G172" s="78">
        <v>0</v>
      </c>
      <c r="H172" s="78">
        <v>0</v>
      </c>
      <c r="I172" s="78">
        <v>0</v>
      </c>
      <c r="J172" s="78">
        <v>0</v>
      </c>
      <c r="K172" s="78">
        <v>0</v>
      </c>
      <c r="L172" s="78">
        <v>0</v>
      </c>
      <c r="M172" s="78">
        <v>0</v>
      </c>
      <c r="N172" s="78">
        <v>0</v>
      </c>
      <c r="O172" s="78">
        <v>0</v>
      </c>
      <c r="P172" s="78">
        <v>0</v>
      </c>
    </row>
    <row r="173" spans="1:16">
      <c r="A173" s="79" t="s">
        <v>247</v>
      </c>
      <c r="B173" s="78">
        <v>0</v>
      </c>
      <c r="C173" s="78">
        <v>0</v>
      </c>
      <c r="D173" s="78">
        <v>0</v>
      </c>
      <c r="E173" s="78">
        <v>0</v>
      </c>
      <c r="F173" s="78">
        <v>0</v>
      </c>
      <c r="G173" s="78">
        <v>1</v>
      </c>
      <c r="H173" s="78">
        <v>0</v>
      </c>
      <c r="I173" s="78">
        <v>0</v>
      </c>
      <c r="J173" s="78">
        <v>1</v>
      </c>
      <c r="K173" s="78">
        <v>0</v>
      </c>
      <c r="L173" s="78">
        <v>0</v>
      </c>
      <c r="M173" s="78">
        <v>0</v>
      </c>
      <c r="N173" s="78">
        <v>0</v>
      </c>
      <c r="O173" s="78">
        <v>0</v>
      </c>
      <c r="P173" s="78">
        <v>0</v>
      </c>
    </row>
    <row r="174" spans="1:16">
      <c r="A174" s="79" t="s">
        <v>248</v>
      </c>
      <c r="B174" s="78">
        <v>5</v>
      </c>
      <c r="C174" s="78">
        <v>7</v>
      </c>
      <c r="D174" s="78">
        <v>0</v>
      </c>
      <c r="E174" s="78">
        <v>44</v>
      </c>
      <c r="F174" s="78">
        <v>0</v>
      </c>
      <c r="G174" s="78">
        <v>3</v>
      </c>
      <c r="H174" s="78">
        <v>7</v>
      </c>
      <c r="I174" s="78">
        <v>5</v>
      </c>
      <c r="J174" s="78">
        <v>70</v>
      </c>
      <c r="K174" s="78">
        <v>4</v>
      </c>
      <c r="L174" s="78">
        <v>8</v>
      </c>
      <c r="M174" s="78">
        <v>11</v>
      </c>
      <c r="N174" s="78">
        <v>0</v>
      </c>
      <c r="O174" s="78">
        <v>0</v>
      </c>
      <c r="P174" s="78">
        <v>7</v>
      </c>
    </row>
    <row r="175" spans="1:16">
      <c r="A175" s="79" t="s">
        <v>249</v>
      </c>
      <c r="B175" s="78">
        <v>0</v>
      </c>
      <c r="C175" s="78">
        <v>0</v>
      </c>
      <c r="D175" s="78">
        <v>0</v>
      </c>
      <c r="E175" s="78">
        <v>0</v>
      </c>
      <c r="F175" s="78">
        <v>0</v>
      </c>
      <c r="G175" s="78">
        <v>0</v>
      </c>
      <c r="H175" s="78">
        <v>0</v>
      </c>
      <c r="I175" s="78">
        <v>0</v>
      </c>
      <c r="J175" s="78">
        <v>2</v>
      </c>
      <c r="K175" s="78">
        <v>0</v>
      </c>
      <c r="L175" s="78">
        <v>0</v>
      </c>
      <c r="M175" s="78">
        <v>1</v>
      </c>
      <c r="N175" s="78">
        <v>0</v>
      </c>
      <c r="O175" s="78">
        <v>0</v>
      </c>
      <c r="P175" s="78">
        <v>0</v>
      </c>
    </row>
    <row r="176" spans="1:16">
      <c r="A176" s="79" t="s">
        <v>250</v>
      </c>
      <c r="B176" s="78">
        <v>0</v>
      </c>
      <c r="C176" s="78">
        <v>0</v>
      </c>
      <c r="D176" s="78">
        <v>0</v>
      </c>
      <c r="E176" s="78">
        <v>0</v>
      </c>
      <c r="F176" s="78">
        <v>0</v>
      </c>
      <c r="G176" s="78">
        <v>0</v>
      </c>
      <c r="H176" s="78">
        <v>0</v>
      </c>
      <c r="I176" s="78">
        <v>0</v>
      </c>
      <c r="J176" s="78">
        <v>0</v>
      </c>
      <c r="K176" s="78">
        <v>0</v>
      </c>
      <c r="L176" s="78">
        <v>0</v>
      </c>
      <c r="M176" s="78">
        <v>0</v>
      </c>
      <c r="N176" s="78">
        <v>0</v>
      </c>
      <c r="O176" s="78">
        <v>0</v>
      </c>
      <c r="P176" s="78">
        <v>0</v>
      </c>
    </row>
    <row r="177" spans="1:16">
      <c r="A177" s="79" t="s">
        <v>251</v>
      </c>
      <c r="B177" s="78">
        <v>0</v>
      </c>
      <c r="C177" s="78">
        <v>0</v>
      </c>
      <c r="D177" s="78">
        <v>0</v>
      </c>
      <c r="E177" s="78">
        <v>3</v>
      </c>
      <c r="F177" s="78">
        <v>1</v>
      </c>
      <c r="G177" s="78">
        <v>0</v>
      </c>
      <c r="H177" s="78">
        <v>0</v>
      </c>
      <c r="I177" s="78">
        <v>0</v>
      </c>
      <c r="J177" s="78">
        <v>0</v>
      </c>
      <c r="K177" s="78">
        <v>0</v>
      </c>
      <c r="L177" s="78">
        <v>0</v>
      </c>
      <c r="M177" s="78">
        <v>1</v>
      </c>
      <c r="N177" s="78">
        <v>0</v>
      </c>
      <c r="O177" s="78">
        <v>0</v>
      </c>
      <c r="P177" s="78">
        <v>0</v>
      </c>
    </row>
    <row r="178" spans="1:16">
      <c r="A178" s="79" t="s">
        <v>252</v>
      </c>
      <c r="B178" s="78">
        <v>0</v>
      </c>
      <c r="C178" s="78">
        <v>0</v>
      </c>
      <c r="D178" s="78">
        <v>0</v>
      </c>
      <c r="E178" s="78">
        <v>4</v>
      </c>
      <c r="F178" s="78">
        <v>0</v>
      </c>
      <c r="G178" s="78">
        <v>0</v>
      </c>
      <c r="H178" s="78">
        <v>0</v>
      </c>
      <c r="I178" s="78">
        <v>0</v>
      </c>
      <c r="J178" s="78">
        <v>7</v>
      </c>
      <c r="K178" s="78">
        <v>0</v>
      </c>
      <c r="L178" s="78">
        <v>3</v>
      </c>
      <c r="M178" s="78">
        <v>0</v>
      </c>
      <c r="N178" s="78">
        <v>0</v>
      </c>
      <c r="O178" s="78">
        <v>0</v>
      </c>
      <c r="P178" s="78">
        <v>0</v>
      </c>
    </row>
    <row r="179" spans="1:16">
      <c r="A179" s="79" t="s">
        <v>253</v>
      </c>
      <c r="B179" s="78">
        <v>0</v>
      </c>
      <c r="C179" s="78">
        <v>0</v>
      </c>
      <c r="D179" s="78">
        <v>0</v>
      </c>
      <c r="E179" s="78">
        <v>10</v>
      </c>
      <c r="F179" s="78">
        <v>0</v>
      </c>
      <c r="G179" s="78">
        <v>1</v>
      </c>
      <c r="H179" s="78">
        <v>1</v>
      </c>
      <c r="I179" s="78">
        <v>0</v>
      </c>
      <c r="J179" s="78">
        <v>16</v>
      </c>
      <c r="K179" s="78">
        <v>1</v>
      </c>
      <c r="L179" s="78">
        <v>3</v>
      </c>
      <c r="M179" s="78">
        <v>5</v>
      </c>
      <c r="N179" s="78">
        <v>0</v>
      </c>
      <c r="O179" s="78">
        <v>0</v>
      </c>
      <c r="P179" s="78">
        <v>0</v>
      </c>
    </row>
    <row r="180" spans="1:16">
      <c r="A180" s="79" t="s">
        <v>254</v>
      </c>
      <c r="B180" s="78">
        <v>0</v>
      </c>
      <c r="C180" s="78">
        <v>0</v>
      </c>
      <c r="D180" s="78">
        <v>0</v>
      </c>
      <c r="E180" s="78">
        <v>1</v>
      </c>
      <c r="F180" s="78">
        <v>1</v>
      </c>
      <c r="G180" s="78">
        <v>0</v>
      </c>
      <c r="H180" s="78">
        <v>0</v>
      </c>
      <c r="I180" s="78">
        <v>0</v>
      </c>
      <c r="J180" s="78">
        <v>0</v>
      </c>
      <c r="K180" s="78">
        <v>0</v>
      </c>
      <c r="L180" s="78">
        <v>0</v>
      </c>
      <c r="M180" s="78">
        <v>0</v>
      </c>
      <c r="N180" s="78">
        <v>0</v>
      </c>
      <c r="O180" s="78">
        <v>0</v>
      </c>
      <c r="P180" s="78">
        <v>0</v>
      </c>
    </row>
    <row r="181" spans="1:16">
      <c r="A181" s="79" t="s">
        <v>255</v>
      </c>
      <c r="B181" s="78">
        <v>0</v>
      </c>
      <c r="C181" s="78">
        <v>0</v>
      </c>
      <c r="D181" s="78">
        <v>0</v>
      </c>
      <c r="E181" s="78">
        <v>3</v>
      </c>
      <c r="F181" s="78">
        <v>0</v>
      </c>
      <c r="G181" s="78">
        <v>0</v>
      </c>
      <c r="H181" s="78">
        <v>0</v>
      </c>
      <c r="I181" s="78">
        <v>0</v>
      </c>
      <c r="J181" s="78">
        <v>3</v>
      </c>
      <c r="K181" s="78">
        <v>0</v>
      </c>
      <c r="L181" s="78">
        <v>2</v>
      </c>
      <c r="M181" s="78">
        <v>2</v>
      </c>
      <c r="N181" s="78">
        <v>0</v>
      </c>
      <c r="O181" s="78">
        <v>0</v>
      </c>
      <c r="P181" s="78">
        <v>0</v>
      </c>
    </row>
    <row r="182" spans="1:16">
      <c r="A182" s="79" t="s">
        <v>256</v>
      </c>
      <c r="B182" s="78">
        <v>0</v>
      </c>
      <c r="C182" s="78">
        <v>0</v>
      </c>
      <c r="D182" s="78">
        <v>0</v>
      </c>
      <c r="E182" s="78">
        <v>5</v>
      </c>
      <c r="F182" s="78">
        <v>2</v>
      </c>
      <c r="G182" s="78">
        <v>0</v>
      </c>
      <c r="H182" s="78">
        <v>0</v>
      </c>
      <c r="I182" s="78">
        <v>0</v>
      </c>
      <c r="J182" s="78">
        <v>3</v>
      </c>
      <c r="K182" s="78">
        <v>0</v>
      </c>
      <c r="L182" s="78">
        <v>0</v>
      </c>
      <c r="M182" s="78">
        <v>0</v>
      </c>
      <c r="N182" s="78">
        <v>0</v>
      </c>
      <c r="O182" s="78">
        <v>0</v>
      </c>
      <c r="P182" s="78">
        <v>0</v>
      </c>
    </row>
    <row r="183" spans="1:16">
      <c r="A183" s="79" t="s">
        <v>257</v>
      </c>
      <c r="B183" s="78">
        <v>0</v>
      </c>
      <c r="C183" s="78">
        <v>0</v>
      </c>
      <c r="D183" s="78">
        <v>0</v>
      </c>
      <c r="E183" s="78">
        <v>1</v>
      </c>
      <c r="F183" s="78">
        <v>0</v>
      </c>
      <c r="G183" s="78">
        <v>0</v>
      </c>
      <c r="H183" s="78">
        <v>0</v>
      </c>
      <c r="I183" s="78">
        <v>0</v>
      </c>
      <c r="J183" s="78">
        <v>0</v>
      </c>
      <c r="K183" s="78">
        <v>0</v>
      </c>
      <c r="L183" s="78">
        <v>0</v>
      </c>
      <c r="M183" s="78">
        <v>0</v>
      </c>
      <c r="N183" s="78">
        <v>0</v>
      </c>
      <c r="O183" s="78">
        <v>0</v>
      </c>
      <c r="P183" s="78">
        <v>0</v>
      </c>
    </row>
    <row r="184" spans="1:16">
      <c r="A184" s="79" t="s">
        <v>258</v>
      </c>
      <c r="B184" s="78">
        <v>0</v>
      </c>
      <c r="C184" s="78">
        <v>0</v>
      </c>
      <c r="D184" s="78">
        <v>0</v>
      </c>
      <c r="E184" s="78">
        <v>6</v>
      </c>
      <c r="F184" s="78">
        <v>0</v>
      </c>
      <c r="G184" s="78">
        <v>0</v>
      </c>
      <c r="H184" s="78">
        <v>1</v>
      </c>
      <c r="I184" s="78">
        <v>0</v>
      </c>
      <c r="J184" s="78">
        <v>1</v>
      </c>
      <c r="K184" s="78">
        <v>0</v>
      </c>
      <c r="L184" s="78">
        <v>0</v>
      </c>
      <c r="M184" s="78">
        <v>0</v>
      </c>
      <c r="N184" s="78">
        <v>0</v>
      </c>
      <c r="O184" s="78">
        <v>0</v>
      </c>
      <c r="P184" s="78">
        <v>0</v>
      </c>
    </row>
    <row r="185" spans="1:16">
      <c r="A185" s="79" t="s">
        <v>259</v>
      </c>
      <c r="B185" s="78">
        <v>0</v>
      </c>
      <c r="C185" s="78">
        <v>0</v>
      </c>
      <c r="D185" s="78">
        <v>0</v>
      </c>
      <c r="E185" s="78">
        <v>9</v>
      </c>
      <c r="F185" s="78">
        <v>1</v>
      </c>
      <c r="G185" s="78">
        <v>4</v>
      </c>
      <c r="H185" s="78">
        <v>1</v>
      </c>
      <c r="I185" s="78">
        <v>0</v>
      </c>
      <c r="J185" s="78">
        <v>19</v>
      </c>
      <c r="K185" s="78">
        <v>1</v>
      </c>
      <c r="L185" s="78">
        <v>10</v>
      </c>
      <c r="M185" s="78">
        <v>4</v>
      </c>
      <c r="N185" s="78">
        <v>0</v>
      </c>
      <c r="O185" s="78">
        <v>0</v>
      </c>
      <c r="P185" s="78">
        <v>0</v>
      </c>
    </row>
    <row r="186" spans="1:16">
      <c r="A186" s="79" t="s">
        <v>260</v>
      </c>
      <c r="B186" s="78">
        <v>1</v>
      </c>
      <c r="C186" s="78">
        <v>1</v>
      </c>
      <c r="D186" s="78">
        <v>0</v>
      </c>
      <c r="E186" s="78">
        <v>18</v>
      </c>
      <c r="F186" s="78">
        <v>0</v>
      </c>
      <c r="G186" s="78">
        <v>2</v>
      </c>
      <c r="H186" s="78">
        <v>2</v>
      </c>
      <c r="I186" s="78">
        <v>0</v>
      </c>
      <c r="J186" s="78">
        <v>40</v>
      </c>
      <c r="K186" s="78">
        <v>1</v>
      </c>
      <c r="L186" s="78">
        <v>3</v>
      </c>
      <c r="M186" s="78">
        <v>2</v>
      </c>
      <c r="N186" s="78">
        <v>0</v>
      </c>
      <c r="O186" s="78">
        <v>0</v>
      </c>
      <c r="P186" s="78">
        <v>1</v>
      </c>
    </row>
    <row r="187" spans="1:16">
      <c r="A187" s="79" t="s">
        <v>261</v>
      </c>
      <c r="B187" s="78">
        <v>0</v>
      </c>
      <c r="C187" s="78">
        <v>0</v>
      </c>
      <c r="D187" s="78">
        <v>0</v>
      </c>
      <c r="E187" s="78">
        <v>0</v>
      </c>
      <c r="F187" s="78">
        <v>0</v>
      </c>
      <c r="G187" s="78">
        <v>0</v>
      </c>
      <c r="H187" s="78">
        <v>0</v>
      </c>
      <c r="I187" s="78">
        <v>0</v>
      </c>
      <c r="J187" s="78">
        <v>0</v>
      </c>
      <c r="K187" s="78">
        <v>0</v>
      </c>
      <c r="L187" s="78">
        <v>0</v>
      </c>
      <c r="M187" s="78">
        <v>0</v>
      </c>
      <c r="N187" s="78">
        <v>0</v>
      </c>
      <c r="O187" s="78">
        <v>0</v>
      </c>
      <c r="P187" s="78">
        <v>0</v>
      </c>
    </row>
    <row r="188" spans="1:16">
      <c r="A188" s="79" t="s">
        <v>262</v>
      </c>
      <c r="B188" s="78">
        <v>0</v>
      </c>
      <c r="C188" s="78">
        <v>0</v>
      </c>
      <c r="D188" s="78">
        <v>0</v>
      </c>
      <c r="E188" s="78">
        <v>2</v>
      </c>
      <c r="F188" s="78">
        <v>0</v>
      </c>
      <c r="G188" s="78">
        <v>1</v>
      </c>
      <c r="H188" s="78">
        <v>0</v>
      </c>
      <c r="I188" s="78">
        <v>0</v>
      </c>
      <c r="J188" s="78">
        <v>1</v>
      </c>
      <c r="K188" s="78">
        <v>0</v>
      </c>
      <c r="L188" s="78">
        <v>1</v>
      </c>
      <c r="M188" s="78">
        <v>0</v>
      </c>
      <c r="N188" s="78">
        <v>0</v>
      </c>
      <c r="O188" s="78">
        <v>0</v>
      </c>
      <c r="P188" s="78">
        <v>0</v>
      </c>
    </row>
    <row r="189" spans="1:16">
      <c r="A189" s="79" t="s">
        <v>263</v>
      </c>
      <c r="B189" s="78">
        <v>0</v>
      </c>
      <c r="C189" s="78">
        <v>0</v>
      </c>
      <c r="D189" s="78">
        <v>0</v>
      </c>
      <c r="E189" s="78">
        <v>14</v>
      </c>
      <c r="F189" s="78">
        <v>0</v>
      </c>
      <c r="G189" s="78">
        <v>0</v>
      </c>
      <c r="H189" s="78">
        <v>0</v>
      </c>
      <c r="I189" s="78">
        <v>0</v>
      </c>
      <c r="J189" s="78">
        <v>1</v>
      </c>
      <c r="K189" s="78">
        <v>0</v>
      </c>
      <c r="L189" s="78">
        <v>0</v>
      </c>
      <c r="M189" s="78">
        <v>0</v>
      </c>
      <c r="N189" s="78">
        <v>0</v>
      </c>
      <c r="O189" s="78">
        <v>0</v>
      </c>
      <c r="P189" s="78">
        <v>0</v>
      </c>
    </row>
    <row r="190" spans="1:16">
      <c r="A190" s="79" t="s">
        <v>264</v>
      </c>
      <c r="B190" s="78">
        <v>0</v>
      </c>
      <c r="C190" s="78">
        <v>0</v>
      </c>
      <c r="D190" s="78">
        <v>0</v>
      </c>
      <c r="E190" s="78">
        <v>1</v>
      </c>
      <c r="F190" s="78">
        <v>0</v>
      </c>
      <c r="G190" s="78">
        <v>0</v>
      </c>
      <c r="H190" s="78">
        <v>1</v>
      </c>
      <c r="I190" s="78">
        <v>0</v>
      </c>
      <c r="J190" s="78">
        <v>1</v>
      </c>
      <c r="K190" s="78">
        <v>1</v>
      </c>
      <c r="L190" s="78">
        <v>0</v>
      </c>
      <c r="M190" s="78">
        <v>0</v>
      </c>
      <c r="N190" s="78">
        <v>0</v>
      </c>
      <c r="O190" s="78">
        <v>0</v>
      </c>
      <c r="P190" s="78">
        <v>0</v>
      </c>
    </row>
    <row r="191" spans="1:16">
      <c r="A191" s="79" t="s">
        <v>265</v>
      </c>
      <c r="B191" s="78">
        <v>0</v>
      </c>
      <c r="C191" s="78">
        <v>0</v>
      </c>
      <c r="D191" s="78">
        <v>0</v>
      </c>
      <c r="E191" s="78">
        <v>6</v>
      </c>
      <c r="F191" s="78">
        <v>0</v>
      </c>
      <c r="G191" s="78">
        <v>2</v>
      </c>
      <c r="H191" s="78">
        <v>0</v>
      </c>
      <c r="I191" s="78">
        <v>0</v>
      </c>
      <c r="J191" s="78">
        <v>11</v>
      </c>
      <c r="K191" s="78">
        <v>0</v>
      </c>
      <c r="L191" s="78">
        <v>5</v>
      </c>
      <c r="M191" s="78">
        <v>4</v>
      </c>
      <c r="N191" s="78">
        <v>0</v>
      </c>
      <c r="O191" s="78">
        <v>0</v>
      </c>
      <c r="P191" s="78">
        <v>0</v>
      </c>
    </row>
    <row r="192" spans="1:16">
      <c r="A192" s="79" t="s">
        <v>266</v>
      </c>
      <c r="B192" s="78">
        <v>0</v>
      </c>
      <c r="C192" s="78">
        <v>0</v>
      </c>
      <c r="D192" s="78">
        <v>0</v>
      </c>
      <c r="E192" s="78">
        <v>5</v>
      </c>
      <c r="F192" s="78">
        <v>0</v>
      </c>
      <c r="G192" s="78">
        <v>0</v>
      </c>
      <c r="H192" s="78">
        <v>1</v>
      </c>
      <c r="I192" s="78">
        <v>0</v>
      </c>
      <c r="J192" s="78">
        <v>3</v>
      </c>
      <c r="K192" s="78">
        <v>0</v>
      </c>
      <c r="L192" s="78">
        <v>1</v>
      </c>
      <c r="M192" s="78">
        <v>1</v>
      </c>
      <c r="N192" s="78">
        <v>0</v>
      </c>
      <c r="O192" s="78">
        <v>0</v>
      </c>
      <c r="P192" s="78">
        <v>0</v>
      </c>
    </row>
    <row r="193" spans="1:16">
      <c r="A193" s="79" t="s">
        <v>267</v>
      </c>
      <c r="B193" s="78">
        <v>0</v>
      </c>
      <c r="C193" s="78">
        <v>0</v>
      </c>
      <c r="D193" s="78">
        <v>0</v>
      </c>
      <c r="E193" s="78">
        <v>7</v>
      </c>
      <c r="F193" s="78">
        <v>1</v>
      </c>
      <c r="G193" s="78">
        <v>1</v>
      </c>
      <c r="H193" s="78">
        <v>2</v>
      </c>
      <c r="I193" s="78">
        <v>0</v>
      </c>
      <c r="J193" s="78">
        <v>3</v>
      </c>
      <c r="K193" s="78">
        <v>0</v>
      </c>
      <c r="L193" s="78">
        <v>0</v>
      </c>
      <c r="M193" s="78">
        <v>0</v>
      </c>
      <c r="N193" s="78">
        <v>0</v>
      </c>
      <c r="O193" s="78">
        <v>0</v>
      </c>
      <c r="P193" s="78">
        <v>0</v>
      </c>
    </row>
    <row r="194" spans="1:16">
      <c r="A194" s="79" t="s">
        <v>268</v>
      </c>
      <c r="B194" s="78">
        <v>2</v>
      </c>
      <c r="C194" s="78">
        <v>3</v>
      </c>
      <c r="D194" s="78">
        <v>0</v>
      </c>
      <c r="E194" s="78">
        <v>34</v>
      </c>
      <c r="F194" s="78">
        <v>0</v>
      </c>
      <c r="G194" s="78">
        <v>2</v>
      </c>
      <c r="H194" s="78">
        <v>1</v>
      </c>
      <c r="I194" s="78">
        <v>1</v>
      </c>
      <c r="J194" s="78">
        <v>36</v>
      </c>
      <c r="K194" s="78">
        <v>0</v>
      </c>
      <c r="L194" s="78">
        <v>7</v>
      </c>
      <c r="M194" s="78">
        <v>3</v>
      </c>
      <c r="N194" s="78">
        <v>0</v>
      </c>
      <c r="O194" s="78">
        <v>0</v>
      </c>
      <c r="P194" s="78">
        <v>3</v>
      </c>
    </row>
    <row r="195" spans="1:16">
      <c r="A195" s="79" t="s">
        <v>269</v>
      </c>
      <c r="B195" s="78">
        <v>0</v>
      </c>
      <c r="C195" s="78">
        <v>0</v>
      </c>
      <c r="D195" s="78">
        <v>0</v>
      </c>
      <c r="E195" s="78">
        <v>0</v>
      </c>
      <c r="F195" s="78">
        <v>0</v>
      </c>
      <c r="G195" s="78">
        <v>0</v>
      </c>
      <c r="H195" s="78">
        <v>0</v>
      </c>
      <c r="I195" s="78">
        <v>0</v>
      </c>
      <c r="J195" s="78">
        <v>0</v>
      </c>
      <c r="K195" s="78">
        <v>0</v>
      </c>
      <c r="L195" s="78">
        <v>0</v>
      </c>
      <c r="M195" s="78">
        <v>0</v>
      </c>
      <c r="N195" s="78">
        <v>0</v>
      </c>
      <c r="O195" s="78">
        <v>0</v>
      </c>
      <c r="P195" s="78">
        <v>0</v>
      </c>
    </row>
    <row r="196" spans="1:16">
      <c r="A196" s="79" t="s">
        <v>270</v>
      </c>
      <c r="B196" s="78">
        <v>0</v>
      </c>
      <c r="C196" s="78">
        <v>0</v>
      </c>
      <c r="D196" s="78">
        <v>0</v>
      </c>
      <c r="E196" s="78">
        <v>1</v>
      </c>
      <c r="F196" s="78">
        <v>0</v>
      </c>
      <c r="G196" s="78">
        <v>0</v>
      </c>
      <c r="H196" s="78">
        <v>0</v>
      </c>
      <c r="I196" s="78">
        <v>0</v>
      </c>
      <c r="J196" s="78">
        <v>0</v>
      </c>
      <c r="K196" s="78">
        <v>0</v>
      </c>
      <c r="L196" s="78">
        <v>0</v>
      </c>
      <c r="M196" s="78">
        <v>0</v>
      </c>
      <c r="N196" s="78">
        <v>0</v>
      </c>
      <c r="O196" s="78">
        <v>0</v>
      </c>
      <c r="P196" s="78">
        <v>0</v>
      </c>
    </row>
    <row r="197" spans="1:16">
      <c r="A197" s="79" t="s">
        <v>271</v>
      </c>
      <c r="B197" s="78">
        <v>4</v>
      </c>
      <c r="C197" s="78">
        <v>5</v>
      </c>
      <c r="D197" s="78">
        <v>0</v>
      </c>
      <c r="E197" s="78">
        <v>182</v>
      </c>
      <c r="F197" s="78">
        <v>3</v>
      </c>
      <c r="G197" s="78">
        <v>15</v>
      </c>
      <c r="H197" s="78">
        <v>115</v>
      </c>
      <c r="I197" s="78">
        <v>17</v>
      </c>
      <c r="J197" s="78">
        <v>168</v>
      </c>
      <c r="K197" s="78">
        <v>5</v>
      </c>
      <c r="L197" s="78">
        <v>30</v>
      </c>
      <c r="M197" s="78">
        <v>23</v>
      </c>
      <c r="N197" s="78">
        <v>0</v>
      </c>
      <c r="O197" s="78">
        <v>0</v>
      </c>
      <c r="P197" s="78">
        <v>5</v>
      </c>
    </row>
    <row r="198" spans="1:16">
      <c r="A198" s="79" t="s">
        <v>272</v>
      </c>
      <c r="B198" s="78">
        <v>0</v>
      </c>
      <c r="C198" s="78">
        <v>0</v>
      </c>
      <c r="D198" s="78">
        <v>0</v>
      </c>
      <c r="E198" s="78">
        <v>0</v>
      </c>
      <c r="F198" s="78">
        <v>0</v>
      </c>
      <c r="G198" s="78">
        <v>0</v>
      </c>
      <c r="H198" s="78">
        <v>0</v>
      </c>
      <c r="I198" s="78">
        <v>0</v>
      </c>
      <c r="J198" s="78">
        <v>0</v>
      </c>
      <c r="K198" s="78">
        <v>0</v>
      </c>
      <c r="L198" s="78">
        <v>0</v>
      </c>
      <c r="M198" s="78">
        <v>0</v>
      </c>
      <c r="N198" s="78">
        <v>0</v>
      </c>
      <c r="O198" s="78">
        <v>0</v>
      </c>
      <c r="P198" s="78">
        <v>0</v>
      </c>
    </row>
    <row r="199" spans="1:16">
      <c r="A199" s="79" t="s">
        <v>273</v>
      </c>
      <c r="B199" s="78">
        <v>1</v>
      </c>
      <c r="C199" s="78">
        <v>1</v>
      </c>
      <c r="D199" s="78">
        <v>0</v>
      </c>
      <c r="E199" s="78">
        <v>36</v>
      </c>
      <c r="F199" s="78">
        <v>0</v>
      </c>
      <c r="G199" s="78">
        <v>3</v>
      </c>
      <c r="H199" s="78">
        <v>14</v>
      </c>
      <c r="I199" s="78">
        <v>2</v>
      </c>
      <c r="J199" s="78">
        <v>28</v>
      </c>
      <c r="K199" s="78">
        <v>6</v>
      </c>
      <c r="L199" s="78">
        <v>42</v>
      </c>
      <c r="M199" s="78">
        <v>18</v>
      </c>
      <c r="N199" s="78">
        <v>0</v>
      </c>
      <c r="O199" s="78">
        <v>0</v>
      </c>
      <c r="P199" s="78">
        <v>1</v>
      </c>
    </row>
    <row r="200" spans="1:16">
      <c r="A200" s="79" t="s">
        <v>274</v>
      </c>
      <c r="B200" s="78">
        <v>0</v>
      </c>
      <c r="C200" s="78">
        <v>0</v>
      </c>
      <c r="D200" s="78">
        <v>0</v>
      </c>
      <c r="E200" s="78">
        <v>13</v>
      </c>
      <c r="F200" s="78">
        <v>1</v>
      </c>
      <c r="G200" s="78">
        <v>0</v>
      </c>
      <c r="H200" s="78">
        <v>1</v>
      </c>
      <c r="I200" s="78">
        <v>0</v>
      </c>
      <c r="J200" s="78">
        <v>13</v>
      </c>
      <c r="K200" s="78">
        <v>6</v>
      </c>
      <c r="L200" s="78">
        <v>9</v>
      </c>
      <c r="M200" s="78">
        <v>3</v>
      </c>
      <c r="N200" s="78">
        <v>0</v>
      </c>
      <c r="O200" s="78">
        <v>0</v>
      </c>
      <c r="P200" s="78">
        <v>0</v>
      </c>
    </row>
    <row r="201" spans="1:16">
      <c r="A201" s="79" t="s">
        <v>275</v>
      </c>
      <c r="B201" s="78">
        <v>0</v>
      </c>
      <c r="C201" s="78">
        <v>0</v>
      </c>
      <c r="D201" s="78">
        <v>0</v>
      </c>
      <c r="E201" s="78">
        <v>7</v>
      </c>
      <c r="F201" s="78">
        <v>2</v>
      </c>
      <c r="G201" s="78">
        <v>0</v>
      </c>
      <c r="H201" s="78">
        <v>0</v>
      </c>
      <c r="I201" s="78">
        <v>0</v>
      </c>
      <c r="J201" s="78">
        <v>0</v>
      </c>
      <c r="K201" s="78">
        <v>2</v>
      </c>
      <c r="L201" s="78">
        <v>0</v>
      </c>
      <c r="M201" s="78">
        <v>1</v>
      </c>
      <c r="N201" s="78">
        <v>0</v>
      </c>
      <c r="O201" s="78">
        <v>0</v>
      </c>
      <c r="P201" s="78">
        <v>0</v>
      </c>
    </row>
    <row r="202" spans="1:16">
      <c r="A202" s="79" t="s">
        <v>276</v>
      </c>
      <c r="B202" s="78">
        <v>0</v>
      </c>
      <c r="C202" s="78">
        <v>0</v>
      </c>
      <c r="D202" s="78">
        <v>0</v>
      </c>
      <c r="E202" s="78">
        <v>1</v>
      </c>
      <c r="F202" s="78">
        <v>0</v>
      </c>
      <c r="G202" s="78">
        <v>0</v>
      </c>
      <c r="H202" s="78">
        <v>0</v>
      </c>
      <c r="I202" s="78">
        <v>0</v>
      </c>
      <c r="J202" s="78">
        <v>2</v>
      </c>
      <c r="K202" s="78">
        <v>0</v>
      </c>
      <c r="L202" s="78">
        <v>0</v>
      </c>
      <c r="M202" s="78">
        <v>0</v>
      </c>
      <c r="N202" s="78">
        <v>0</v>
      </c>
      <c r="O202" s="78">
        <v>0</v>
      </c>
      <c r="P202" s="78">
        <v>0</v>
      </c>
    </row>
    <row r="203" spans="1:16">
      <c r="A203" s="79" t="s">
        <v>277</v>
      </c>
      <c r="B203" s="78">
        <v>0</v>
      </c>
      <c r="C203" s="78">
        <v>0</v>
      </c>
      <c r="D203" s="78">
        <v>0</v>
      </c>
      <c r="E203" s="78">
        <v>5</v>
      </c>
      <c r="F203" s="78">
        <v>2</v>
      </c>
      <c r="G203" s="78">
        <v>0</v>
      </c>
      <c r="H203" s="78">
        <v>0</v>
      </c>
      <c r="I203" s="78">
        <v>0</v>
      </c>
      <c r="J203" s="78">
        <v>6</v>
      </c>
      <c r="K203" s="78">
        <v>0</v>
      </c>
      <c r="L203" s="78">
        <v>0</v>
      </c>
      <c r="M203" s="78">
        <v>0</v>
      </c>
      <c r="N203" s="78">
        <v>0</v>
      </c>
      <c r="O203" s="78">
        <v>0</v>
      </c>
      <c r="P203" s="78">
        <v>0</v>
      </c>
    </row>
    <row r="204" spans="1:16">
      <c r="A204" s="79" t="s">
        <v>278</v>
      </c>
      <c r="B204" s="78">
        <v>0</v>
      </c>
      <c r="C204" s="78">
        <v>0</v>
      </c>
      <c r="D204" s="78">
        <v>0</v>
      </c>
      <c r="E204" s="78">
        <v>0</v>
      </c>
      <c r="F204" s="78">
        <v>0</v>
      </c>
      <c r="G204" s="78">
        <v>0</v>
      </c>
      <c r="H204" s="78">
        <v>0</v>
      </c>
      <c r="I204" s="78">
        <v>0</v>
      </c>
      <c r="J204" s="78">
        <v>1</v>
      </c>
      <c r="K204" s="78">
        <v>0</v>
      </c>
      <c r="L204" s="78">
        <v>0</v>
      </c>
      <c r="M204" s="78">
        <v>0</v>
      </c>
      <c r="N204" s="78">
        <v>0</v>
      </c>
      <c r="O204" s="78">
        <v>0</v>
      </c>
      <c r="P204" s="78">
        <v>0</v>
      </c>
    </row>
    <row r="205" spans="1:16">
      <c r="A205" s="79" t="s">
        <v>279</v>
      </c>
      <c r="B205" s="78">
        <v>0</v>
      </c>
      <c r="C205" s="78">
        <v>0</v>
      </c>
      <c r="D205" s="78">
        <v>0</v>
      </c>
      <c r="E205" s="78">
        <v>20</v>
      </c>
      <c r="F205" s="78">
        <v>1</v>
      </c>
      <c r="G205" s="78">
        <v>1</v>
      </c>
      <c r="H205" s="78">
        <v>1</v>
      </c>
      <c r="I205" s="78">
        <v>0</v>
      </c>
      <c r="J205" s="78">
        <v>7</v>
      </c>
      <c r="K205" s="78">
        <v>0</v>
      </c>
      <c r="L205" s="78">
        <v>4</v>
      </c>
      <c r="M205" s="78">
        <v>0</v>
      </c>
      <c r="N205" s="78">
        <v>0</v>
      </c>
      <c r="O205" s="78">
        <v>0</v>
      </c>
      <c r="P205" s="78">
        <v>1</v>
      </c>
    </row>
    <row r="206" spans="1:16">
      <c r="A206" s="79" t="s">
        <v>280</v>
      </c>
      <c r="B206" s="78">
        <v>0</v>
      </c>
      <c r="C206" s="78">
        <v>0</v>
      </c>
      <c r="D206" s="78">
        <v>0</v>
      </c>
      <c r="E206" s="78">
        <v>1</v>
      </c>
      <c r="F206" s="78">
        <v>0</v>
      </c>
      <c r="G206" s="78">
        <v>0</v>
      </c>
      <c r="H206" s="78">
        <v>1</v>
      </c>
      <c r="I206" s="78">
        <v>0</v>
      </c>
      <c r="J206" s="78">
        <v>3</v>
      </c>
      <c r="K206" s="78">
        <v>0</v>
      </c>
      <c r="L206" s="78">
        <v>0</v>
      </c>
      <c r="M206" s="78">
        <v>0</v>
      </c>
      <c r="N206" s="78">
        <v>0</v>
      </c>
      <c r="O206" s="78">
        <v>0</v>
      </c>
      <c r="P206" s="78">
        <v>0</v>
      </c>
    </row>
    <row r="207" spans="1:16">
      <c r="A207" s="79" t="s">
        <v>281</v>
      </c>
      <c r="B207" s="78">
        <v>0</v>
      </c>
      <c r="C207" s="78">
        <v>0</v>
      </c>
      <c r="D207" s="78">
        <v>0</v>
      </c>
      <c r="E207" s="78">
        <v>1</v>
      </c>
      <c r="F207" s="78">
        <v>0</v>
      </c>
      <c r="G207" s="78">
        <v>1</v>
      </c>
      <c r="H207" s="78">
        <v>0</v>
      </c>
      <c r="I207" s="78">
        <v>0</v>
      </c>
      <c r="J207" s="78">
        <v>0</v>
      </c>
      <c r="K207" s="78">
        <v>0</v>
      </c>
      <c r="L207" s="78">
        <v>0</v>
      </c>
      <c r="M207" s="78">
        <v>0</v>
      </c>
      <c r="N207" s="78">
        <v>0</v>
      </c>
      <c r="O207" s="78">
        <v>0</v>
      </c>
      <c r="P207" s="78">
        <v>0</v>
      </c>
    </row>
    <row r="208" spans="1:16">
      <c r="A208" s="79" t="s">
        <v>282</v>
      </c>
      <c r="B208" s="78">
        <v>0</v>
      </c>
      <c r="C208" s="78">
        <v>0</v>
      </c>
      <c r="D208" s="78">
        <v>0</v>
      </c>
      <c r="E208" s="78">
        <v>1</v>
      </c>
      <c r="F208" s="78">
        <v>0</v>
      </c>
      <c r="G208" s="78">
        <v>0</v>
      </c>
      <c r="H208" s="78">
        <v>0</v>
      </c>
      <c r="I208" s="78">
        <v>0</v>
      </c>
      <c r="J208" s="78">
        <v>3</v>
      </c>
      <c r="K208" s="78">
        <v>0</v>
      </c>
      <c r="L208" s="78">
        <v>0</v>
      </c>
      <c r="M208" s="78">
        <v>0</v>
      </c>
      <c r="N208" s="78">
        <v>0</v>
      </c>
      <c r="O208" s="78">
        <v>0</v>
      </c>
      <c r="P208" s="78">
        <v>0</v>
      </c>
    </row>
    <row r="209" spans="1:16">
      <c r="A209" s="79" t="s">
        <v>283</v>
      </c>
      <c r="B209" s="78">
        <v>0</v>
      </c>
      <c r="C209" s="78">
        <v>0</v>
      </c>
      <c r="D209" s="78">
        <v>0</v>
      </c>
      <c r="E209" s="78">
        <v>7</v>
      </c>
      <c r="F209" s="78">
        <v>0</v>
      </c>
      <c r="G209" s="78">
        <v>0</v>
      </c>
      <c r="H209" s="78">
        <v>0</v>
      </c>
      <c r="I209" s="78">
        <v>0</v>
      </c>
      <c r="J209" s="78">
        <v>1</v>
      </c>
      <c r="K209" s="78">
        <v>0</v>
      </c>
      <c r="L209" s="78">
        <v>0</v>
      </c>
      <c r="M209" s="78">
        <v>0</v>
      </c>
      <c r="N209" s="78">
        <v>0</v>
      </c>
      <c r="O209" s="78">
        <v>0</v>
      </c>
      <c r="P209" s="78">
        <v>0</v>
      </c>
    </row>
    <row r="210" spans="1:16">
      <c r="A210" s="79" t="s">
        <v>284</v>
      </c>
      <c r="B210" s="78">
        <v>0</v>
      </c>
      <c r="C210" s="78">
        <v>0</v>
      </c>
      <c r="D210" s="78">
        <v>0</v>
      </c>
      <c r="E210" s="78">
        <v>0</v>
      </c>
      <c r="F210" s="78">
        <v>0</v>
      </c>
      <c r="G210" s="78">
        <v>0</v>
      </c>
      <c r="H210" s="78">
        <v>0</v>
      </c>
      <c r="I210" s="78">
        <v>0</v>
      </c>
      <c r="J210" s="78">
        <v>3</v>
      </c>
      <c r="K210" s="78">
        <v>0</v>
      </c>
      <c r="L210" s="78">
        <v>0</v>
      </c>
      <c r="M210" s="78">
        <v>0</v>
      </c>
      <c r="N210" s="78">
        <v>0</v>
      </c>
      <c r="O210" s="78">
        <v>0</v>
      </c>
      <c r="P210" s="78">
        <v>0</v>
      </c>
    </row>
    <row r="211" spans="1:16">
      <c r="A211" s="79" t="s">
        <v>285</v>
      </c>
      <c r="B211" s="78">
        <v>0</v>
      </c>
      <c r="C211" s="78">
        <v>0</v>
      </c>
      <c r="D211" s="78">
        <v>0</v>
      </c>
      <c r="E211" s="78">
        <v>2</v>
      </c>
      <c r="F211" s="78">
        <v>1</v>
      </c>
      <c r="G211" s="78">
        <v>0</v>
      </c>
      <c r="H211" s="78">
        <v>0</v>
      </c>
      <c r="I211" s="78">
        <v>0</v>
      </c>
      <c r="J211" s="78">
        <v>1</v>
      </c>
      <c r="K211" s="78">
        <v>0</v>
      </c>
      <c r="L211" s="78">
        <v>0</v>
      </c>
      <c r="M211" s="78">
        <v>0</v>
      </c>
      <c r="N211" s="78">
        <v>0</v>
      </c>
      <c r="O211" s="78">
        <v>0</v>
      </c>
      <c r="P211" s="78">
        <v>0</v>
      </c>
    </row>
    <row r="212" spans="1:16">
      <c r="A212" s="79" t="s">
        <v>286</v>
      </c>
      <c r="B212" s="78">
        <v>1</v>
      </c>
      <c r="C212" s="78">
        <v>1</v>
      </c>
      <c r="D212" s="78">
        <v>0</v>
      </c>
      <c r="E212" s="78">
        <v>10</v>
      </c>
      <c r="F212" s="78">
        <v>1</v>
      </c>
      <c r="G212" s="78">
        <v>1</v>
      </c>
      <c r="H212" s="78">
        <v>0</v>
      </c>
      <c r="I212" s="78">
        <v>0</v>
      </c>
      <c r="J212" s="78">
        <v>20</v>
      </c>
      <c r="K212" s="78">
        <v>0</v>
      </c>
      <c r="L212" s="78">
        <v>8</v>
      </c>
      <c r="M212" s="78">
        <v>1</v>
      </c>
      <c r="N212" s="78">
        <v>0</v>
      </c>
      <c r="O212" s="78">
        <v>0</v>
      </c>
      <c r="P212" s="78">
        <v>1</v>
      </c>
    </row>
    <row r="213" spans="1:16">
      <c r="A213" s="79" t="s">
        <v>287</v>
      </c>
      <c r="B213" s="78">
        <v>0</v>
      </c>
      <c r="C213" s="78">
        <v>0</v>
      </c>
      <c r="D213" s="78">
        <v>0</v>
      </c>
      <c r="E213" s="78">
        <v>24</v>
      </c>
      <c r="F213" s="78">
        <v>1</v>
      </c>
      <c r="G213" s="78">
        <v>0</v>
      </c>
      <c r="H213" s="78">
        <v>3</v>
      </c>
      <c r="I213" s="78">
        <v>1</v>
      </c>
      <c r="J213" s="78">
        <v>15</v>
      </c>
      <c r="K213" s="78">
        <v>0</v>
      </c>
      <c r="L213" s="78">
        <v>6</v>
      </c>
      <c r="M213" s="78">
        <v>4</v>
      </c>
      <c r="N213" s="78">
        <v>0</v>
      </c>
      <c r="O213" s="78">
        <v>0</v>
      </c>
      <c r="P213" s="78">
        <v>0</v>
      </c>
    </row>
    <row r="214" spans="1:16">
      <c r="A214" s="79" t="s">
        <v>288</v>
      </c>
      <c r="B214" s="78">
        <v>1</v>
      </c>
      <c r="C214" s="78">
        <v>1</v>
      </c>
      <c r="D214" s="78">
        <v>0</v>
      </c>
      <c r="E214" s="78">
        <v>42</v>
      </c>
      <c r="F214" s="78">
        <v>1</v>
      </c>
      <c r="G214" s="78">
        <v>1</v>
      </c>
      <c r="H214" s="78">
        <v>7</v>
      </c>
      <c r="I214" s="78">
        <v>0</v>
      </c>
      <c r="J214" s="78">
        <v>50</v>
      </c>
      <c r="K214" s="78">
        <v>5</v>
      </c>
      <c r="L214" s="78">
        <v>5</v>
      </c>
      <c r="M214" s="78">
        <v>7</v>
      </c>
      <c r="N214" s="78">
        <v>0</v>
      </c>
      <c r="O214" s="78">
        <v>0</v>
      </c>
      <c r="P214" s="78">
        <v>1</v>
      </c>
    </row>
    <row r="215" spans="1:16">
      <c r="A215" s="79" t="s">
        <v>289</v>
      </c>
      <c r="B215" s="78">
        <v>0</v>
      </c>
      <c r="C215" s="78">
        <v>0</v>
      </c>
      <c r="D215" s="78">
        <v>0</v>
      </c>
      <c r="E215" s="78">
        <v>6</v>
      </c>
      <c r="F215" s="78">
        <v>0</v>
      </c>
      <c r="G215" s="78">
        <v>0</v>
      </c>
      <c r="H215" s="78">
        <v>0</v>
      </c>
      <c r="I215" s="78">
        <v>0</v>
      </c>
      <c r="J215" s="78">
        <v>1</v>
      </c>
      <c r="K215" s="78">
        <v>0</v>
      </c>
      <c r="L215" s="78">
        <v>0</v>
      </c>
      <c r="M215" s="78">
        <v>0</v>
      </c>
      <c r="N215" s="78">
        <v>0</v>
      </c>
      <c r="O215" s="78">
        <v>0</v>
      </c>
      <c r="P215" s="78">
        <v>0</v>
      </c>
    </row>
    <row r="216" spans="1:16">
      <c r="A216" s="79" t="s">
        <v>290</v>
      </c>
      <c r="B216" s="78">
        <v>2</v>
      </c>
      <c r="C216" s="78">
        <v>2</v>
      </c>
      <c r="D216" s="78">
        <v>0</v>
      </c>
      <c r="E216" s="78">
        <v>103</v>
      </c>
      <c r="F216" s="78">
        <v>0</v>
      </c>
      <c r="G216" s="78">
        <v>6</v>
      </c>
      <c r="H216" s="78">
        <v>6</v>
      </c>
      <c r="I216" s="78">
        <v>1</v>
      </c>
      <c r="J216" s="78">
        <v>24</v>
      </c>
      <c r="K216" s="78">
        <v>1</v>
      </c>
      <c r="L216" s="78">
        <v>13</v>
      </c>
      <c r="M216" s="78">
        <v>5</v>
      </c>
      <c r="N216" s="78">
        <v>0</v>
      </c>
      <c r="O216" s="78">
        <v>0</v>
      </c>
      <c r="P216" s="78">
        <v>2</v>
      </c>
    </row>
    <row r="217" spans="1:16">
      <c r="A217" s="79" t="s">
        <v>291</v>
      </c>
      <c r="B217" s="78">
        <v>0</v>
      </c>
      <c r="C217" s="78">
        <v>0</v>
      </c>
      <c r="D217" s="78">
        <v>0</v>
      </c>
      <c r="E217" s="78">
        <v>0</v>
      </c>
      <c r="F217" s="78">
        <v>0</v>
      </c>
      <c r="G217" s="78">
        <v>0</v>
      </c>
      <c r="H217" s="78">
        <v>0</v>
      </c>
      <c r="I217" s="78">
        <v>0</v>
      </c>
      <c r="J217" s="78">
        <v>1</v>
      </c>
      <c r="K217" s="78">
        <v>0</v>
      </c>
      <c r="L217" s="78">
        <v>0</v>
      </c>
      <c r="M217" s="78">
        <v>0</v>
      </c>
      <c r="N217" s="78">
        <v>0</v>
      </c>
      <c r="O217" s="78">
        <v>0</v>
      </c>
      <c r="P217" s="78">
        <v>0</v>
      </c>
    </row>
    <row r="218" spans="1:16">
      <c r="A218" s="79" t="s">
        <v>292</v>
      </c>
      <c r="B218" s="78">
        <v>0</v>
      </c>
      <c r="C218" s="78">
        <v>0</v>
      </c>
      <c r="D218" s="78">
        <v>0</v>
      </c>
      <c r="E218" s="78">
        <v>2</v>
      </c>
      <c r="F218" s="78">
        <v>0</v>
      </c>
      <c r="G218" s="78">
        <v>0</v>
      </c>
      <c r="H218" s="78">
        <v>0</v>
      </c>
      <c r="I218" s="78">
        <v>0</v>
      </c>
      <c r="J218" s="78">
        <v>0</v>
      </c>
      <c r="K218" s="78">
        <v>0</v>
      </c>
      <c r="L218" s="78">
        <v>0</v>
      </c>
      <c r="M218" s="78">
        <v>1</v>
      </c>
      <c r="N218" s="78">
        <v>0</v>
      </c>
      <c r="O218" s="78">
        <v>0</v>
      </c>
      <c r="P218" s="78">
        <v>0</v>
      </c>
    </row>
    <row r="219" spans="1:16">
      <c r="A219" s="79" t="s">
        <v>293</v>
      </c>
      <c r="B219" s="78">
        <v>0</v>
      </c>
      <c r="C219" s="78">
        <v>0</v>
      </c>
      <c r="D219" s="78">
        <v>0</v>
      </c>
      <c r="E219" s="78">
        <v>0</v>
      </c>
      <c r="F219" s="78">
        <v>0</v>
      </c>
      <c r="G219" s="78">
        <v>0</v>
      </c>
      <c r="H219" s="78">
        <v>0</v>
      </c>
      <c r="I219" s="78">
        <v>0</v>
      </c>
      <c r="J219" s="78">
        <v>1</v>
      </c>
      <c r="K219" s="78">
        <v>0</v>
      </c>
      <c r="L219" s="78">
        <v>0</v>
      </c>
      <c r="M219" s="78">
        <v>0</v>
      </c>
      <c r="N219" s="78">
        <v>0</v>
      </c>
      <c r="O219" s="78">
        <v>0</v>
      </c>
      <c r="P219" s="78">
        <v>0</v>
      </c>
    </row>
    <row r="220" spans="1:16">
      <c r="A220" s="79" t="s">
        <v>294</v>
      </c>
      <c r="B220" s="78">
        <v>0</v>
      </c>
      <c r="C220" s="78">
        <v>0</v>
      </c>
      <c r="D220" s="78">
        <v>0</v>
      </c>
      <c r="E220" s="78">
        <v>5</v>
      </c>
      <c r="F220" s="78">
        <v>0</v>
      </c>
      <c r="G220" s="78">
        <v>0</v>
      </c>
      <c r="H220" s="78">
        <v>0</v>
      </c>
      <c r="I220" s="78">
        <v>0</v>
      </c>
      <c r="J220" s="78">
        <v>3</v>
      </c>
      <c r="K220" s="78">
        <v>1</v>
      </c>
      <c r="L220" s="78">
        <v>0</v>
      </c>
      <c r="M220" s="78">
        <v>0</v>
      </c>
      <c r="N220" s="78">
        <v>0</v>
      </c>
      <c r="O220" s="78">
        <v>0</v>
      </c>
      <c r="P220" s="78">
        <v>0</v>
      </c>
    </row>
    <row r="221" spans="1:16">
      <c r="A221" s="79" t="s">
        <v>295</v>
      </c>
      <c r="B221" s="78">
        <v>0</v>
      </c>
      <c r="C221" s="78">
        <v>0</v>
      </c>
      <c r="D221" s="78">
        <v>0</v>
      </c>
      <c r="E221" s="78">
        <v>0</v>
      </c>
      <c r="F221" s="78">
        <v>0</v>
      </c>
      <c r="G221" s="78">
        <v>0</v>
      </c>
      <c r="H221" s="78">
        <v>0</v>
      </c>
      <c r="I221" s="78">
        <v>0</v>
      </c>
      <c r="J221" s="78">
        <v>1</v>
      </c>
      <c r="K221" s="78">
        <v>0</v>
      </c>
      <c r="L221" s="78">
        <v>0</v>
      </c>
      <c r="M221" s="78">
        <v>0</v>
      </c>
      <c r="N221" s="78">
        <v>0</v>
      </c>
      <c r="O221" s="78">
        <v>0</v>
      </c>
      <c r="P221" s="78">
        <v>0</v>
      </c>
    </row>
    <row r="222" spans="1:16">
      <c r="A222" s="79" t="s">
        <v>296</v>
      </c>
      <c r="B222" s="78">
        <v>0</v>
      </c>
      <c r="C222" s="78">
        <v>0</v>
      </c>
      <c r="D222" s="78">
        <v>0</v>
      </c>
      <c r="E222" s="78">
        <v>12</v>
      </c>
      <c r="F222" s="78">
        <v>0</v>
      </c>
      <c r="G222" s="78">
        <v>0</v>
      </c>
      <c r="H222" s="78">
        <v>0</v>
      </c>
      <c r="I222" s="78">
        <v>0</v>
      </c>
      <c r="J222" s="78">
        <v>8</v>
      </c>
      <c r="K222" s="78">
        <v>0</v>
      </c>
      <c r="L222" s="78">
        <v>2</v>
      </c>
      <c r="M222" s="78">
        <v>0</v>
      </c>
      <c r="N222" s="78">
        <v>0</v>
      </c>
      <c r="O222" s="78">
        <v>0</v>
      </c>
      <c r="P222" s="78">
        <v>0</v>
      </c>
    </row>
    <row r="223" spans="1:16">
      <c r="A223" s="79" t="s">
        <v>297</v>
      </c>
      <c r="B223" s="78">
        <v>0</v>
      </c>
      <c r="C223" s="78">
        <v>0</v>
      </c>
      <c r="D223" s="78">
        <v>0</v>
      </c>
      <c r="E223" s="78">
        <v>8</v>
      </c>
      <c r="F223" s="78">
        <v>1</v>
      </c>
      <c r="G223" s="78">
        <v>0</v>
      </c>
      <c r="H223" s="78">
        <v>2</v>
      </c>
      <c r="I223" s="78">
        <v>0</v>
      </c>
      <c r="J223" s="78">
        <v>4</v>
      </c>
      <c r="K223" s="78">
        <v>0</v>
      </c>
      <c r="L223" s="78">
        <v>0</v>
      </c>
      <c r="M223" s="78">
        <v>0</v>
      </c>
      <c r="N223" s="78">
        <v>0</v>
      </c>
      <c r="O223" s="78">
        <v>0</v>
      </c>
      <c r="P223" s="78">
        <v>0</v>
      </c>
    </row>
    <row r="224" spans="1:16">
      <c r="A224" s="79" t="s">
        <v>298</v>
      </c>
      <c r="B224" s="78">
        <v>0</v>
      </c>
      <c r="C224" s="78">
        <v>0</v>
      </c>
      <c r="D224" s="78">
        <v>0</v>
      </c>
      <c r="E224" s="78">
        <v>1</v>
      </c>
      <c r="F224" s="78">
        <v>0</v>
      </c>
      <c r="G224" s="78">
        <v>0</v>
      </c>
      <c r="H224" s="78">
        <v>0</v>
      </c>
      <c r="I224" s="78">
        <v>0</v>
      </c>
      <c r="J224" s="78">
        <v>1</v>
      </c>
      <c r="K224" s="78">
        <v>0</v>
      </c>
      <c r="L224" s="78">
        <v>0</v>
      </c>
      <c r="M224" s="78">
        <v>0</v>
      </c>
      <c r="N224" s="78">
        <v>0</v>
      </c>
      <c r="O224" s="78">
        <v>0</v>
      </c>
      <c r="P224" s="78">
        <v>0</v>
      </c>
    </row>
    <row r="225" spans="1:16">
      <c r="A225" s="79" t="s">
        <v>299</v>
      </c>
      <c r="B225" s="78">
        <v>0</v>
      </c>
      <c r="C225" s="78">
        <v>0</v>
      </c>
      <c r="D225" s="78">
        <v>0</v>
      </c>
      <c r="E225" s="78">
        <v>0</v>
      </c>
      <c r="F225" s="78">
        <v>0</v>
      </c>
      <c r="G225" s="78">
        <v>0</v>
      </c>
      <c r="H225" s="78">
        <v>0</v>
      </c>
      <c r="I225" s="78">
        <v>0</v>
      </c>
      <c r="J225" s="78">
        <v>0</v>
      </c>
      <c r="K225" s="78">
        <v>0</v>
      </c>
      <c r="L225" s="78">
        <v>0</v>
      </c>
      <c r="M225" s="78">
        <v>0</v>
      </c>
      <c r="N225" s="78">
        <v>0</v>
      </c>
      <c r="O225" s="78">
        <v>0</v>
      </c>
      <c r="P225" s="78">
        <v>0</v>
      </c>
    </row>
    <row r="226" spans="1:16">
      <c r="A226" s="79" t="s">
        <v>300</v>
      </c>
      <c r="B226" s="78">
        <v>1</v>
      </c>
      <c r="C226" s="78">
        <v>1</v>
      </c>
      <c r="D226" s="78">
        <v>0</v>
      </c>
      <c r="E226" s="78">
        <v>34</v>
      </c>
      <c r="F226" s="78">
        <v>4</v>
      </c>
      <c r="G226" s="78">
        <v>2</v>
      </c>
      <c r="H226" s="78">
        <v>4</v>
      </c>
      <c r="I226" s="78">
        <v>0</v>
      </c>
      <c r="J226" s="78">
        <v>15</v>
      </c>
      <c r="K226" s="78">
        <v>3</v>
      </c>
      <c r="L226" s="78">
        <v>5</v>
      </c>
      <c r="M226" s="78">
        <v>6</v>
      </c>
      <c r="N226" s="78">
        <v>0</v>
      </c>
      <c r="O226" s="78">
        <v>0</v>
      </c>
      <c r="P226" s="78">
        <v>1</v>
      </c>
    </row>
    <row r="227" spans="1:16">
      <c r="A227" s="79" t="s">
        <v>301</v>
      </c>
      <c r="B227" s="78">
        <v>0</v>
      </c>
      <c r="C227" s="78">
        <v>0</v>
      </c>
      <c r="D227" s="78">
        <v>0</v>
      </c>
      <c r="E227" s="78">
        <v>1</v>
      </c>
      <c r="F227" s="78">
        <v>0</v>
      </c>
      <c r="G227" s="78">
        <v>0</v>
      </c>
      <c r="H227" s="78">
        <v>0</v>
      </c>
      <c r="I227" s="78">
        <v>0</v>
      </c>
      <c r="J227" s="78">
        <v>0</v>
      </c>
      <c r="K227" s="78">
        <v>2</v>
      </c>
      <c r="L227" s="78">
        <v>0</v>
      </c>
      <c r="M227" s="78">
        <v>1</v>
      </c>
      <c r="N227" s="78">
        <v>0</v>
      </c>
      <c r="O227" s="78">
        <v>0</v>
      </c>
      <c r="P227" s="78">
        <v>0</v>
      </c>
    </row>
    <row r="228" spans="1:16">
      <c r="A228" s="79" t="s">
        <v>302</v>
      </c>
      <c r="B228" s="78">
        <v>0</v>
      </c>
      <c r="C228" s="78">
        <v>0</v>
      </c>
      <c r="D228" s="78">
        <v>0</v>
      </c>
      <c r="E228" s="78">
        <v>0</v>
      </c>
      <c r="F228" s="78">
        <v>0</v>
      </c>
      <c r="G228" s="78">
        <v>0</v>
      </c>
      <c r="H228" s="78">
        <v>1</v>
      </c>
      <c r="I228" s="78">
        <v>0</v>
      </c>
      <c r="J228" s="78">
        <v>1</v>
      </c>
      <c r="K228" s="78">
        <v>2</v>
      </c>
      <c r="L228" s="78">
        <v>0</v>
      </c>
      <c r="M228" s="78">
        <v>0</v>
      </c>
      <c r="N228" s="78">
        <v>0</v>
      </c>
      <c r="O228" s="78">
        <v>0</v>
      </c>
      <c r="P228" s="78">
        <v>0</v>
      </c>
    </row>
    <row r="229" spans="1:16">
      <c r="A229" s="79" t="s">
        <v>303</v>
      </c>
      <c r="B229" s="78">
        <v>0</v>
      </c>
      <c r="C229" s="78">
        <v>0</v>
      </c>
      <c r="D229" s="78">
        <v>0</v>
      </c>
      <c r="E229" s="78">
        <v>2</v>
      </c>
      <c r="F229" s="78">
        <v>0</v>
      </c>
      <c r="G229" s="78">
        <v>0</v>
      </c>
      <c r="H229" s="78">
        <v>0</v>
      </c>
      <c r="I229" s="78">
        <v>0</v>
      </c>
      <c r="J229" s="78">
        <v>1</v>
      </c>
      <c r="K229" s="78">
        <v>0</v>
      </c>
      <c r="L229" s="78">
        <v>0</v>
      </c>
      <c r="M229" s="78">
        <v>0</v>
      </c>
      <c r="N229" s="78">
        <v>0</v>
      </c>
      <c r="O229" s="78">
        <v>0</v>
      </c>
      <c r="P229" s="78">
        <v>0</v>
      </c>
    </row>
    <row r="230" spans="1:16">
      <c r="A230" s="79" t="s">
        <v>304</v>
      </c>
      <c r="B230" s="78">
        <v>0</v>
      </c>
      <c r="C230" s="78">
        <v>0</v>
      </c>
      <c r="D230" s="78">
        <v>0</v>
      </c>
      <c r="E230" s="78">
        <v>5</v>
      </c>
      <c r="F230" s="78">
        <v>0</v>
      </c>
      <c r="G230" s="78">
        <v>0</v>
      </c>
      <c r="H230" s="78">
        <v>0</v>
      </c>
      <c r="I230" s="78">
        <v>0</v>
      </c>
      <c r="J230" s="78">
        <v>13</v>
      </c>
      <c r="K230" s="78">
        <v>0</v>
      </c>
      <c r="L230" s="78">
        <v>4</v>
      </c>
      <c r="M230" s="78">
        <v>1</v>
      </c>
      <c r="N230" s="78">
        <v>0</v>
      </c>
      <c r="O230" s="78">
        <v>0</v>
      </c>
      <c r="P230" s="78">
        <v>0</v>
      </c>
    </row>
    <row r="231" spans="1:16">
      <c r="A231" s="79" t="s">
        <v>305</v>
      </c>
      <c r="B231" s="78">
        <v>0</v>
      </c>
      <c r="C231" s="78">
        <v>0</v>
      </c>
      <c r="D231" s="78">
        <v>0</v>
      </c>
      <c r="E231" s="78">
        <v>3</v>
      </c>
      <c r="F231" s="78">
        <v>1</v>
      </c>
      <c r="G231" s="78">
        <v>0</v>
      </c>
      <c r="H231" s="78">
        <v>0</v>
      </c>
      <c r="I231" s="78">
        <v>0</v>
      </c>
      <c r="J231" s="78">
        <v>2</v>
      </c>
      <c r="K231" s="78">
        <v>0</v>
      </c>
      <c r="L231" s="78">
        <v>0</v>
      </c>
      <c r="M231" s="78">
        <v>0</v>
      </c>
      <c r="N231" s="78">
        <v>0</v>
      </c>
      <c r="O231" s="78">
        <v>0</v>
      </c>
      <c r="P231" s="78">
        <v>0</v>
      </c>
    </row>
    <row r="232" spans="1:16">
      <c r="A232" s="79" t="s">
        <v>306</v>
      </c>
      <c r="B232" s="78">
        <v>0</v>
      </c>
      <c r="C232" s="78">
        <v>0</v>
      </c>
      <c r="D232" s="78">
        <v>0</v>
      </c>
      <c r="E232" s="78">
        <v>3</v>
      </c>
      <c r="F232" s="78">
        <v>1</v>
      </c>
      <c r="G232" s="78">
        <v>0</v>
      </c>
      <c r="H232" s="78">
        <v>0</v>
      </c>
      <c r="I232" s="78">
        <v>0</v>
      </c>
      <c r="J232" s="78">
        <v>1</v>
      </c>
      <c r="K232" s="78">
        <v>0</v>
      </c>
      <c r="L232" s="78">
        <v>0</v>
      </c>
      <c r="M232" s="78">
        <v>0</v>
      </c>
      <c r="N232" s="78">
        <v>0</v>
      </c>
      <c r="O232" s="78">
        <v>0</v>
      </c>
      <c r="P232" s="78">
        <v>0</v>
      </c>
    </row>
    <row r="233" spans="1:16">
      <c r="A233" s="79" t="s">
        <v>307</v>
      </c>
      <c r="B233" s="78">
        <v>0</v>
      </c>
      <c r="C233" s="78">
        <v>0</v>
      </c>
      <c r="D233" s="78">
        <v>0</v>
      </c>
      <c r="E233" s="78">
        <v>0</v>
      </c>
      <c r="F233" s="78">
        <v>0</v>
      </c>
      <c r="G233" s="78">
        <v>0</v>
      </c>
      <c r="H233" s="78">
        <v>0</v>
      </c>
      <c r="I233" s="78">
        <v>0</v>
      </c>
      <c r="J233" s="78">
        <v>0</v>
      </c>
      <c r="K233" s="78">
        <v>0</v>
      </c>
      <c r="L233" s="78">
        <v>1</v>
      </c>
      <c r="M233" s="78">
        <v>0</v>
      </c>
      <c r="N233" s="78">
        <v>0</v>
      </c>
      <c r="O233" s="78">
        <v>0</v>
      </c>
      <c r="P233" s="78">
        <v>0</v>
      </c>
    </row>
    <row r="234" spans="1:16">
      <c r="A234" s="79" t="s">
        <v>308</v>
      </c>
      <c r="B234" s="78">
        <v>0</v>
      </c>
      <c r="C234" s="78">
        <v>0</v>
      </c>
      <c r="D234" s="78">
        <v>0</v>
      </c>
      <c r="E234" s="78">
        <v>28</v>
      </c>
      <c r="F234" s="78">
        <v>6</v>
      </c>
      <c r="G234" s="78">
        <v>0</v>
      </c>
      <c r="H234" s="78">
        <v>7</v>
      </c>
      <c r="I234" s="78">
        <v>0</v>
      </c>
      <c r="J234" s="78">
        <v>12</v>
      </c>
      <c r="K234" s="78">
        <v>0</v>
      </c>
      <c r="L234" s="78">
        <v>10</v>
      </c>
      <c r="M234" s="78">
        <v>4</v>
      </c>
      <c r="N234" s="78">
        <v>0</v>
      </c>
      <c r="O234" s="78">
        <v>0</v>
      </c>
      <c r="P234" s="78">
        <v>0</v>
      </c>
    </row>
    <row r="235" spans="1:16">
      <c r="A235" s="79" t="s">
        <v>309</v>
      </c>
      <c r="B235" s="78">
        <v>0</v>
      </c>
      <c r="C235" s="78">
        <v>0</v>
      </c>
      <c r="D235" s="78">
        <v>0</v>
      </c>
      <c r="E235" s="78">
        <v>5</v>
      </c>
      <c r="F235" s="78">
        <v>1</v>
      </c>
      <c r="G235" s="78">
        <v>0</v>
      </c>
      <c r="H235" s="78">
        <v>0</v>
      </c>
      <c r="I235" s="78">
        <v>0</v>
      </c>
      <c r="J235" s="78">
        <v>1</v>
      </c>
      <c r="K235" s="78">
        <v>0</v>
      </c>
      <c r="L235" s="78">
        <v>4</v>
      </c>
      <c r="M235" s="78">
        <v>1</v>
      </c>
      <c r="N235" s="78">
        <v>0</v>
      </c>
      <c r="O235" s="78">
        <v>0</v>
      </c>
      <c r="P235" s="78">
        <v>0</v>
      </c>
    </row>
    <row r="236" spans="1:16">
      <c r="A236" s="79" t="s">
        <v>310</v>
      </c>
      <c r="B236" s="78">
        <v>0</v>
      </c>
      <c r="C236" s="78">
        <v>0</v>
      </c>
      <c r="D236" s="78">
        <v>0</v>
      </c>
      <c r="E236" s="78">
        <v>2</v>
      </c>
      <c r="F236" s="78">
        <v>0</v>
      </c>
      <c r="G236" s="78">
        <v>0</v>
      </c>
      <c r="H236" s="78">
        <v>0</v>
      </c>
      <c r="I236" s="78">
        <v>0</v>
      </c>
      <c r="J236" s="78">
        <v>3</v>
      </c>
      <c r="K236" s="78">
        <v>0</v>
      </c>
      <c r="L236" s="78">
        <v>0</v>
      </c>
      <c r="M236" s="78">
        <v>0</v>
      </c>
      <c r="N236" s="78">
        <v>0</v>
      </c>
      <c r="O236" s="78">
        <v>0</v>
      </c>
      <c r="P236" s="78">
        <v>0</v>
      </c>
    </row>
    <row r="237" spans="1:16">
      <c r="A237" s="79" t="s">
        <v>311</v>
      </c>
      <c r="B237" s="78">
        <v>0</v>
      </c>
      <c r="C237" s="78">
        <v>0</v>
      </c>
      <c r="D237" s="78">
        <v>0</v>
      </c>
      <c r="E237" s="78">
        <v>2</v>
      </c>
      <c r="F237" s="78">
        <v>2</v>
      </c>
      <c r="G237" s="78">
        <v>0</v>
      </c>
      <c r="H237" s="78">
        <v>0</v>
      </c>
      <c r="I237" s="78">
        <v>0</v>
      </c>
      <c r="J237" s="78">
        <v>0</v>
      </c>
      <c r="K237" s="78">
        <v>0</v>
      </c>
      <c r="L237" s="78">
        <v>0</v>
      </c>
      <c r="M237" s="78">
        <v>0</v>
      </c>
      <c r="N237" s="78">
        <v>0</v>
      </c>
      <c r="O237" s="78">
        <v>0</v>
      </c>
      <c r="P237" s="78">
        <v>0</v>
      </c>
    </row>
    <row r="238" spans="1:16">
      <c r="A238" s="79" t="s">
        <v>312</v>
      </c>
      <c r="B238" s="78">
        <v>0</v>
      </c>
      <c r="C238" s="78">
        <v>0</v>
      </c>
      <c r="D238" s="78">
        <v>0</v>
      </c>
      <c r="E238" s="78">
        <v>4</v>
      </c>
      <c r="F238" s="78">
        <v>0</v>
      </c>
      <c r="G238" s="78">
        <v>0</v>
      </c>
      <c r="H238" s="78">
        <v>1</v>
      </c>
      <c r="I238" s="78">
        <v>0</v>
      </c>
      <c r="J238" s="78">
        <v>3</v>
      </c>
      <c r="K238" s="78">
        <v>1</v>
      </c>
      <c r="L238" s="78">
        <v>0</v>
      </c>
      <c r="M238" s="78">
        <v>0</v>
      </c>
      <c r="N238" s="78">
        <v>0</v>
      </c>
      <c r="O238" s="78">
        <v>0</v>
      </c>
      <c r="P238" s="78">
        <v>0</v>
      </c>
    </row>
    <row r="239" spans="1:16">
      <c r="A239" s="79" t="s">
        <v>313</v>
      </c>
      <c r="B239" s="78">
        <v>1</v>
      </c>
      <c r="C239" s="78">
        <v>1</v>
      </c>
      <c r="D239" s="78">
        <v>0</v>
      </c>
      <c r="E239" s="78">
        <v>9</v>
      </c>
      <c r="F239" s="78">
        <v>0</v>
      </c>
      <c r="G239" s="78">
        <v>1</v>
      </c>
      <c r="H239" s="78">
        <v>0</v>
      </c>
      <c r="I239" s="78">
        <v>0</v>
      </c>
      <c r="J239" s="78">
        <v>9</v>
      </c>
      <c r="K239" s="78">
        <v>1</v>
      </c>
      <c r="L239" s="78">
        <v>2</v>
      </c>
      <c r="M239" s="78">
        <v>2</v>
      </c>
      <c r="N239" s="78">
        <v>0</v>
      </c>
      <c r="O239" s="78">
        <v>0</v>
      </c>
      <c r="P239" s="78">
        <v>1</v>
      </c>
    </row>
    <row r="240" spans="1:16">
      <c r="A240" s="79" t="s">
        <v>314</v>
      </c>
      <c r="B240" s="78">
        <v>0</v>
      </c>
      <c r="C240" s="78">
        <v>0</v>
      </c>
      <c r="D240" s="78">
        <v>0</v>
      </c>
      <c r="E240" s="78">
        <v>3</v>
      </c>
      <c r="F240" s="78">
        <v>1</v>
      </c>
      <c r="G240" s="78">
        <v>0</v>
      </c>
      <c r="H240" s="78">
        <v>0</v>
      </c>
      <c r="I240" s="78">
        <v>0</v>
      </c>
      <c r="J240" s="78">
        <v>0</v>
      </c>
      <c r="K240" s="78">
        <v>0</v>
      </c>
      <c r="L240" s="78">
        <v>0</v>
      </c>
      <c r="M240" s="78">
        <v>0</v>
      </c>
      <c r="N240" s="78">
        <v>0</v>
      </c>
      <c r="O240" s="78">
        <v>0</v>
      </c>
      <c r="P240" s="78">
        <v>0</v>
      </c>
    </row>
    <row r="241" spans="1:16">
      <c r="A241" s="79" t="s">
        <v>315</v>
      </c>
      <c r="B241" s="78">
        <v>0</v>
      </c>
      <c r="C241" s="78">
        <v>0</v>
      </c>
      <c r="D241" s="78">
        <v>0</v>
      </c>
      <c r="E241" s="78">
        <v>0</v>
      </c>
      <c r="F241" s="78">
        <v>0</v>
      </c>
      <c r="G241" s="78">
        <v>1</v>
      </c>
      <c r="H241" s="78">
        <v>0</v>
      </c>
      <c r="I241" s="78">
        <v>0</v>
      </c>
      <c r="J241" s="78">
        <v>0</v>
      </c>
      <c r="K241" s="78">
        <v>0</v>
      </c>
      <c r="L241" s="78">
        <v>0</v>
      </c>
      <c r="M241" s="78">
        <v>0</v>
      </c>
      <c r="N241" s="78">
        <v>0</v>
      </c>
      <c r="O241" s="78">
        <v>0</v>
      </c>
      <c r="P241" s="78">
        <v>0</v>
      </c>
    </row>
    <row r="242" spans="1:16">
      <c r="A242" s="79" t="s">
        <v>316</v>
      </c>
      <c r="B242" s="78">
        <v>0</v>
      </c>
      <c r="C242" s="78">
        <v>0</v>
      </c>
      <c r="D242" s="78">
        <v>0</v>
      </c>
      <c r="E242" s="78">
        <v>42</v>
      </c>
      <c r="F242" s="78">
        <v>1</v>
      </c>
      <c r="G242" s="78">
        <v>0</v>
      </c>
      <c r="H242" s="78">
        <v>2</v>
      </c>
      <c r="I242" s="78">
        <v>0</v>
      </c>
      <c r="J242" s="78">
        <v>16</v>
      </c>
      <c r="K242" s="78">
        <v>2</v>
      </c>
      <c r="L242" s="78">
        <v>3</v>
      </c>
      <c r="M242" s="78">
        <v>4</v>
      </c>
      <c r="N242" s="78">
        <v>0</v>
      </c>
      <c r="O242" s="78">
        <v>0</v>
      </c>
      <c r="P242" s="78">
        <v>0</v>
      </c>
    </row>
    <row r="243" spans="1:16">
      <c r="A243" s="79" t="s">
        <v>317</v>
      </c>
      <c r="B243" s="78">
        <v>0</v>
      </c>
      <c r="C243" s="78">
        <v>0</v>
      </c>
      <c r="D243" s="78">
        <v>0</v>
      </c>
      <c r="E243" s="78">
        <v>3</v>
      </c>
      <c r="F243" s="78">
        <v>1</v>
      </c>
      <c r="G243" s="78">
        <v>0</v>
      </c>
      <c r="H243" s="78">
        <v>0</v>
      </c>
      <c r="I243" s="78">
        <v>0</v>
      </c>
      <c r="J243" s="78">
        <v>1</v>
      </c>
      <c r="K243" s="78">
        <v>0</v>
      </c>
      <c r="L243" s="78">
        <v>0</v>
      </c>
      <c r="M243" s="78">
        <v>0</v>
      </c>
      <c r="N243" s="78">
        <v>0</v>
      </c>
      <c r="O243" s="78">
        <v>0</v>
      </c>
      <c r="P243" s="78">
        <v>0</v>
      </c>
    </row>
    <row r="244" spans="1:16">
      <c r="A244" s="79" t="s">
        <v>318</v>
      </c>
      <c r="B244" s="78">
        <v>1</v>
      </c>
      <c r="C244" s="78">
        <v>1</v>
      </c>
      <c r="D244" s="78">
        <v>0</v>
      </c>
      <c r="E244" s="78">
        <v>69</v>
      </c>
      <c r="F244" s="78">
        <v>0</v>
      </c>
      <c r="G244" s="78">
        <v>10</v>
      </c>
      <c r="H244" s="78">
        <v>5</v>
      </c>
      <c r="I244" s="78">
        <v>1</v>
      </c>
      <c r="J244" s="78">
        <v>58</v>
      </c>
      <c r="K244" s="78">
        <v>6</v>
      </c>
      <c r="L244" s="78">
        <v>12</v>
      </c>
      <c r="M244" s="78">
        <v>11</v>
      </c>
      <c r="N244" s="78">
        <v>0</v>
      </c>
      <c r="O244" s="78">
        <v>0</v>
      </c>
      <c r="P244" s="78">
        <v>1</v>
      </c>
    </row>
    <row r="245" spans="1:16">
      <c r="A245" s="79" t="s">
        <v>319</v>
      </c>
      <c r="B245" s="78">
        <v>0</v>
      </c>
      <c r="C245" s="78">
        <v>0</v>
      </c>
      <c r="D245" s="78">
        <v>0</v>
      </c>
      <c r="E245" s="78">
        <v>0</v>
      </c>
      <c r="F245" s="78">
        <v>0</v>
      </c>
      <c r="G245" s="78">
        <v>0</v>
      </c>
      <c r="H245" s="78">
        <v>0</v>
      </c>
      <c r="I245" s="78">
        <v>0</v>
      </c>
      <c r="J245" s="78">
        <v>0</v>
      </c>
      <c r="K245" s="78">
        <v>0</v>
      </c>
      <c r="L245" s="78">
        <v>0</v>
      </c>
      <c r="M245" s="78">
        <v>0</v>
      </c>
      <c r="N245" s="78">
        <v>0</v>
      </c>
      <c r="O245" s="78">
        <v>0</v>
      </c>
      <c r="P245" s="78">
        <v>0</v>
      </c>
    </row>
    <row r="246" spans="1:16">
      <c r="A246" s="79" t="s">
        <v>320</v>
      </c>
      <c r="B246" s="78">
        <v>0</v>
      </c>
      <c r="C246" s="78">
        <v>0</v>
      </c>
      <c r="D246" s="78">
        <v>0</v>
      </c>
      <c r="E246" s="78">
        <v>3</v>
      </c>
      <c r="F246" s="78">
        <v>0</v>
      </c>
      <c r="G246" s="78">
        <v>0</v>
      </c>
      <c r="H246" s="78">
        <v>0</v>
      </c>
      <c r="I246" s="78">
        <v>0</v>
      </c>
      <c r="J246" s="78">
        <v>1</v>
      </c>
      <c r="K246" s="78">
        <v>0</v>
      </c>
      <c r="L246" s="78">
        <v>0</v>
      </c>
      <c r="M246" s="78">
        <v>0</v>
      </c>
      <c r="N246" s="78">
        <v>0</v>
      </c>
      <c r="O246" s="78">
        <v>0</v>
      </c>
      <c r="P246" s="78">
        <v>0</v>
      </c>
    </row>
    <row r="247" spans="1:16">
      <c r="A247" s="79" t="s">
        <v>321</v>
      </c>
      <c r="B247" s="78">
        <v>0</v>
      </c>
      <c r="C247" s="78">
        <v>0</v>
      </c>
      <c r="D247" s="78">
        <v>0</v>
      </c>
      <c r="E247" s="78">
        <v>4</v>
      </c>
      <c r="F247" s="78">
        <v>0</v>
      </c>
      <c r="G247" s="78">
        <v>0</v>
      </c>
      <c r="H247" s="78">
        <v>0</v>
      </c>
      <c r="I247" s="78">
        <v>0</v>
      </c>
      <c r="J247" s="78">
        <v>0</v>
      </c>
      <c r="K247" s="78">
        <v>1</v>
      </c>
      <c r="L247" s="78">
        <v>1</v>
      </c>
      <c r="M247" s="78">
        <v>0</v>
      </c>
      <c r="N247" s="78">
        <v>0</v>
      </c>
      <c r="O247" s="78">
        <v>0</v>
      </c>
      <c r="P247" s="78">
        <v>0</v>
      </c>
    </row>
    <row r="248" spans="1:16">
      <c r="A248" s="79" t="s">
        <v>322</v>
      </c>
      <c r="B248" s="78">
        <v>0</v>
      </c>
      <c r="C248" s="78">
        <v>0</v>
      </c>
      <c r="D248" s="78">
        <v>0</v>
      </c>
      <c r="E248" s="78">
        <v>0</v>
      </c>
      <c r="F248" s="78">
        <v>0</v>
      </c>
      <c r="G248" s="78">
        <v>0</v>
      </c>
      <c r="H248" s="78">
        <v>0</v>
      </c>
      <c r="I248" s="78">
        <v>0</v>
      </c>
      <c r="J248" s="78">
        <v>4</v>
      </c>
      <c r="K248" s="78">
        <v>0</v>
      </c>
      <c r="L248" s="78">
        <v>3</v>
      </c>
      <c r="M248" s="78">
        <v>3</v>
      </c>
      <c r="N248" s="78">
        <v>0</v>
      </c>
      <c r="O248" s="78">
        <v>0</v>
      </c>
      <c r="P248" s="78">
        <v>0</v>
      </c>
    </row>
    <row r="249" spans="1:16">
      <c r="A249" s="79" t="s">
        <v>323</v>
      </c>
      <c r="B249" s="78">
        <v>0</v>
      </c>
      <c r="C249" s="78">
        <v>0</v>
      </c>
      <c r="D249" s="78">
        <v>0</v>
      </c>
      <c r="E249" s="78">
        <v>7</v>
      </c>
      <c r="F249" s="78">
        <v>1</v>
      </c>
      <c r="G249" s="78">
        <v>0</v>
      </c>
      <c r="H249" s="78">
        <v>0</v>
      </c>
      <c r="I249" s="78">
        <v>0</v>
      </c>
      <c r="J249" s="78">
        <v>1</v>
      </c>
      <c r="K249" s="78">
        <v>0</v>
      </c>
      <c r="L249" s="78">
        <v>0</v>
      </c>
      <c r="M249" s="78">
        <v>1</v>
      </c>
      <c r="N249" s="78">
        <v>0</v>
      </c>
      <c r="O249" s="78">
        <v>0</v>
      </c>
      <c r="P249" s="78">
        <v>0</v>
      </c>
    </row>
    <row r="250" spans="1:16">
      <c r="A250" s="79" t="s">
        <v>324</v>
      </c>
      <c r="B250" s="78">
        <v>0</v>
      </c>
      <c r="C250" s="78">
        <v>0</v>
      </c>
      <c r="D250" s="78">
        <v>0</v>
      </c>
      <c r="E250" s="78">
        <v>5</v>
      </c>
      <c r="F250" s="78">
        <v>2</v>
      </c>
      <c r="G250" s="78">
        <v>0</v>
      </c>
      <c r="H250" s="78">
        <v>0</v>
      </c>
      <c r="I250" s="78">
        <v>0</v>
      </c>
      <c r="J250" s="78">
        <v>3</v>
      </c>
      <c r="K250" s="78">
        <v>0</v>
      </c>
      <c r="L250" s="78">
        <v>0</v>
      </c>
      <c r="M250" s="78">
        <v>0</v>
      </c>
      <c r="N250" s="78">
        <v>0</v>
      </c>
      <c r="O250" s="78">
        <v>0</v>
      </c>
      <c r="P250" s="78">
        <v>0</v>
      </c>
    </row>
    <row r="251" spans="1:16">
      <c r="A251" s="79" t="s">
        <v>325</v>
      </c>
      <c r="B251" s="78">
        <v>0</v>
      </c>
      <c r="C251" s="78">
        <v>0</v>
      </c>
      <c r="D251" s="78">
        <v>0</v>
      </c>
      <c r="E251" s="78">
        <v>5</v>
      </c>
      <c r="F251" s="78">
        <v>0</v>
      </c>
      <c r="G251" s="78">
        <v>0</v>
      </c>
      <c r="H251" s="78">
        <v>0</v>
      </c>
      <c r="I251" s="78">
        <v>0</v>
      </c>
      <c r="J251" s="78">
        <v>3</v>
      </c>
      <c r="K251" s="78">
        <v>2</v>
      </c>
      <c r="L251" s="78">
        <v>0</v>
      </c>
      <c r="M251" s="78">
        <v>0</v>
      </c>
      <c r="N251" s="78">
        <v>0</v>
      </c>
      <c r="O251" s="78">
        <v>0</v>
      </c>
      <c r="P251" s="78">
        <v>0</v>
      </c>
    </row>
    <row r="252" spans="1:16">
      <c r="A252" s="79" t="s">
        <v>326</v>
      </c>
      <c r="B252" s="78">
        <v>0</v>
      </c>
      <c r="C252" s="78">
        <v>0</v>
      </c>
      <c r="D252" s="78">
        <v>0</v>
      </c>
      <c r="E252" s="78">
        <v>1</v>
      </c>
      <c r="F252" s="78">
        <v>0</v>
      </c>
      <c r="G252" s="78">
        <v>0</v>
      </c>
      <c r="H252" s="78">
        <v>0</v>
      </c>
      <c r="I252" s="78">
        <v>0</v>
      </c>
      <c r="J252" s="78">
        <v>2</v>
      </c>
      <c r="K252" s="78">
        <v>0</v>
      </c>
      <c r="L252" s="78">
        <v>1</v>
      </c>
      <c r="M252" s="78">
        <v>1</v>
      </c>
      <c r="N252" s="78">
        <v>0</v>
      </c>
      <c r="O252" s="78">
        <v>0</v>
      </c>
      <c r="P252" s="78">
        <v>0</v>
      </c>
    </row>
    <row r="253" spans="1:16">
      <c r="A253" s="79" t="s">
        <v>327</v>
      </c>
      <c r="B253" s="78">
        <v>0</v>
      </c>
      <c r="C253" s="78">
        <v>0</v>
      </c>
      <c r="D253" s="78">
        <v>0</v>
      </c>
      <c r="E253" s="78">
        <v>3</v>
      </c>
      <c r="F253" s="78">
        <v>0</v>
      </c>
      <c r="G253" s="78">
        <v>0</v>
      </c>
      <c r="H253" s="78">
        <v>0</v>
      </c>
      <c r="I253" s="78">
        <v>0</v>
      </c>
      <c r="J253" s="78">
        <v>2</v>
      </c>
      <c r="K253" s="78">
        <v>1</v>
      </c>
      <c r="L253" s="78">
        <v>0</v>
      </c>
      <c r="M253" s="78">
        <v>1</v>
      </c>
      <c r="N253" s="78">
        <v>0</v>
      </c>
      <c r="O253" s="78">
        <v>0</v>
      </c>
      <c r="P253" s="78">
        <v>0</v>
      </c>
    </row>
    <row r="254" spans="1:16">
      <c r="A254" s="79" t="s">
        <v>328</v>
      </c>
      <c r="B254" s="78">
        <v>0</v>
      </c>
      <c r="C254" s="78">
        <v>0</v>
      </c>
      <c r="D254" s="78">
        <v>0</v>
      </c>
      <c r="E254" s="78">
        <v>8</v>
      </c>
      <c r="F254" s="78">
        <v>1</v>
      </c>
      <c r="G254" s="78">
        <v>1</v>
      </c>
      <c r="H254" s="78">
        <v>0</v>
      </c>
      <c r="I254" s="78">
        <v>0</v>
      </c>
      <c r="J254" s="78">
        <v>2</v>
      </c>
      <c r="K254" s="78">
        <v>0</v>
      </c>
      <c r="L254" s="78">
        <v>1</v>
      </c>
      <c r="M254" s="78">
        <v>0</v>
      </c>
      <c r="N254" s="78">
        <v>0</v>
      </c>
      <c r="O254" s="78">
        <v>0</v>
      </c>
      <c r="P254" s="78">
        <v>0</v>
      </c>
    </row>
    <row r="255" spans="1:16">
      <c r="A255" s="79" t="s">
        <v>329</v>
      </c>
      <c r="B255" s="78">
        <v>0</v>
      </c>
      <c r="C255" s="78">
        <v>0</v>
      </c>
      <c r="D255" s="78">
        <v>0</v>
      </c>
      <c r="E255" s="78">
        <v>3</v>
      </c>
      <c r="F255" s="78">
        <v>0</v>
      </c>
      <c r="G255" s="78">
        <v>0</v>
      </c>
      <c r="H255" s="78">
        <v>0</v>
      </c>
      <c r="I255" s="78">
        <v>0</v>
      </c>
      <c r="J255" s="78">
        <v>0</v>
      </c>
      <c r="K255" s="78">
        <v>0</v>
      </c>
      <c r="L255" s="78">
        <v>0</v>
      </c>
      <c r="M255" s="78">
        <v>0</v>
      </c>
      <c r="N255" s="78">
        <v>0</v>
      </c>
      <c r="O255" s="78">
        <v>0</v>
      </c>
      <c r="P255" s="78">
        <v>0</v>
      </c>
    </row>
    <row r="256" spans="1:16">
      <c r="A256" s="79" t="s">
        <v>330</v>
      </c>
      <c r="B256" s="78">
        <v>0</v>
      </c>
      <c r="C256" s="78">
        <v>0</v>
      </c>
      <c r="D256" s="78">
        <v>0</v>
      </c>
      <c r="E256" s="78">
        <v>45</v>
      </c>
      <c r="F256" s="78">
        <v>0</v>
      </c>
      <c r="G256" s="78">
        <v>2</v>
      </c>
      <c r="H256" s="78">
        <v>0</v>
      </c>
      <c r="I256" s="78">
        <v>1</v>
      </c>
      <c r="J256" s="78">
        <v>33</v>
      </c>
      <c r="K256" s="78">
        <v>1</v>
      </c>
      <c r="L256" s="78">
        <v>1</v>
      </c>
      <c r="M256" s="78">
        <v>1</v>
      </c>
      <c r="N256" s="78">
        <v>0</v>
      </c>
      <c r="O256" s="78">
        <v>0</v>
      </c>
      <c r="P256" s="78">
        <v>0</v>
      </c>
    </row>
    <row r="257" spans="1:16">
      <c r="A257" s="79" t="s">
        <v>331</v>
      </c>
      <c r="B257" s="78">
        <v>0</v>
      </c>
      <c r="C257" s="78">
        <v>0</v>
      </c>
      <c r="D257" s="78">
        <v>0</v>
      </c>
      <c r="E257" s="78">
        <v>1</v>
      </c>
      <c r="F257" s="78">
        <v>0</v>
      </c>
      <c r="G257" s="78">
        <v>0</v>
      </c>
      <c r="H257" s="78">
        <v>0</v>
      </c>
      <c r="I257" s="78">
        <v>0</v>
      </c>
      <c r="J257" s="78">
        <v>2</v>
      </c>
      <c r="K257" s="78">
        <v>0</v>
      </c>
      <c r="L257" s="78">
        <v>0</v>
      </c>
      <c r="M257" s="78">
        <v>0</v>
      </c>
      <c r="N257" s="78">
        <v>0</v>
      </c>
      <c r="O257" s="78">
        <v>0</v>
      </c>
      <c r="P257" s="78">
        <v>0</v>
      </c>
    </row>
    <row r="258" spans="1:16">
      <c r="A258" s="79" t="s">
        <v>332</v>
      </c>
      <c r="B258" s="78">
        <v>0</v>
      </c>
      <c r="C258" s="78">
        <v>0</v>
      </c>
      <c r="D258" s="78">
        <v>0</v>
      </c>
      <c r="E258" s="78">
        <v>5</v>
      </c>
      <c r="F258" s="78">
        <v>0</v>
      </c>
      <c r="G258" s="78">
        <v>0</v>
      </c>
      <c r="H258" s="78">
        <v>0</v>
      </c>
      <c r="I258" s="78">
        <v>0</v>
      </c>
      <c r="J258" s="78">
        <v>2</v>
      </c>
      <c r="K258" s="78">
        <v>0</v>
      </c>
      <c r="L258" s="78">
        <v>0</v>
      </c>
      <c r="M258" s="78">
        <v>0</v>
      </c>
      <c r="N258" s="78">
        <v>0</v>
      </c>
      <c r="O258" s="78">
        <v>0</v>
      </c>
      <c r="P258" s="78">
        <v>0</v>
      </c>
    </row>
    <row r="259" spans="1:16">
      <c r="A259" s="79" t="s">
        <v>333</v>
      </c>
      <c r="B259" s="78">
        <v>0</v>
      </c>
      <c r="C259" s="78">
        <v>0</v>
      </c>
      <c r="D259" s="78">
        <v>0</v>
      </c>
      <c r="E259" s="78">
        <v>0</v>
      </c>
      <c r="F259" s="78">
        <v>0</v>
      </c>
      <c r="G259" s="78">
        <v>0</v>
      </c>
      <c r="H259" s="78">
        <v>0</v>
      </c>
      <c r="I259" s="78">
        <v>0</v>
      </c>
      <c r="J259" s="78">
        <v>0</v>
      </c>
      <c r="K259" s="78">
        <v>0</v>
      </c>
      <c r="L259" s="78">
        <v>0</v>
      </c>
      <c r="M259" s="78">
        <v>0</v>
      </c>
      <c r="N259" s="78">
        <v>0</v>
      </c>
      <c r="O259" s="78">
        <v>0</v>
      </c>
      <c r="P259" s="78">
        <v>0</v>
      </c>
    </row>
    <row r="260" spans="1:16">
      <c r="A260" s="79" t="s">
        <v>334</v>
      </c>
      <c r="B260" s="78">
        <v>0</v>
      </c>
      <c r="C260" s="78">
        <v>0</v>
      </c>
      <c r="D260" s="78">
        <v>0</v>
      </c>
      <c r="E260" s="78">
        <v>3</v>
      </c>
      <c r="F260" s="78">
        <v>0</v>
      </c>
      <c r="G260" s="78">
        <v>0</v>
      </c>
      <c r="H260" s="78">
        <v>0</v>
      </c>
      <c r="I260" s="78">
        <v>0</v>
      </c>
      <c r="J260" s="78">
        <v>1</v>
      </c>
      <c r="K260" s="78">
        <v>0</v>
      </c>
      <c r="L260" s="78">
        <v>1</v>
      </c>
      <c r="M260" s="78">
        <v>0</v>
      </c>
      <c r="N260" s="78">
        <v>0</v>
      </c>
      <c r="O260" s="78">
        <v>0</v>
      </c>
      <c r="P260" s="78">
        <v>0</v>
      </c>
    </row>
    <row r="261" spans="1:16">
      <c r="A261" s="79" t="s">
        <v>335</v>
      </c>
      <c r="B261" s="78">
        <v>0</v>
      </c>
      <c r="C261" s="78">
        <v>0</v>
      </c>
      <c r="D261" s="78">
        <v>0</v>
      </c>
      <c r="E261" s="78">
        <v>8</v>
      </c>
      <c r="F261" s="78">
        <v>3</v>
      </c>
      <c r="G261" s="78">
        <v>0</v>
      </c>
      <c r="H261" s="78">
        <v>0</v>
      </c>
      <c r="I261" s="78">
        <v>0</v>
      </c>
      <c r="J261" s="78">
        <v>2</v>
      </c>
      <c r="K261" s="78">
        <v>0</v>
      </c>
      <c r="L261" s="78">
        <v>0</v>
      </c>
      <c r="M261" s="78">
        <v>0</v>
      </c>
      <c r="N261" s="78">
        <v>0</v>
      </c>
      <c r="O261" s="78">
        <v>0</v>
      </c>
      <c r="P261" s="78">
        <v>0</v>
      </c>
    </row>
    <row r="262" spans="1:16">
      <c r="A262" s="79" t="s">
        <v>336</v>
      </c>
      <c r="B262" s="78">
        <v>0</v>
      </c>
      <c r="C262" s="78">
        <v>0</v>
      </c>
      <c r="D262" s="78">
        <v>0</v>
      </c>
      <c r="E262" s="78">
        <v>3</v>
      </c>
      <c r="F262" s="78">
        <v>0</v>
      </c>
      <c r="G262" s="78">
        <v>0</v>
      </c>
      <c r="H262" s="78">
        <v>0</v>
      </c>
      <c r="I262" s="78">
        <v>0</v>
      </c>
      <c r="J262" s="78">
        <v>0</v>
      </c>
      <c r="K262" s="78">
        <v>0</v>
      </c>
      <c r="L262" s="78">
        <v>1</v>
      </c>
      <c r="M262" s="78">
        <v>0</v>
      </c>
      <c r="N262" s="78">
        <v>0</v>
      </c>
      <c r="O262" s="78">
        <v>0</v>
      </c>
      <c r="P262" s="78">
        <v>0</v>
      </c>
    </row>
    <row r="263" spans="1:16">
      <c r="A263" s="79" t="s">
        <v>337</v>
      </c>
      <c r="B263" s="78">
        <v>0</v>
      </c>
      <c r="C263" s="78">
        <v>0</v>
      </c>
      <c r="D263" s="78">
        <v>0</v>
      </c>
      <c r="E263" s="78">
        <v>2</v>
      </c>
      <c r="F263" s="78">
        <v>0</v>
      </c>
      <c r="G263" s="78">
        <v>0</v>
      </c>
      <c r="H263" s="78">
        <v>0</v>
      </c>
      <c r="I263" s="78">
        <v>1</v>
      </c>
      <c r="J263" s="78">
        <v>1</v>
      </c>
      <c r="K263" s="78">
        <v>0</v>
      </c>
      <c r="L263" s="78">
        <v>0</v>
      </c>
      <c r="M263" s="78">
        <v>0</v>
      </c>
      <c r="N263" s="78">
        <v>0</v>
      </c>
      <c r="O263" s="78">
        <v>0</v>
      </c>
      <c r="P263" s="78">
        <v>0</v>
      </c>
    </row>
    <row r="264" spans="1:16">
      <c r="A264" s="79" t="s">
        <v>338</v>
      </c>
      <c r="B264" s="78">
        <v>0</v>
      </c>
      <c r="C264" s="78">
        <v>0</v>
      </c>
      <c r="D264" s="78">
        <v>0</v>
      </c>
      <c r="E264" s="78">
        <v>0</v>
      </c>
      <c r="F264" s="78">
        <v>0</v>
      </c>
      <c r="G264" s="78">
        <v>1</v>
      </c>
      <c r="H264" s="78">
        <v>0</v>
      </c>
      <c r="I264" s="78">
        <v>0</v>
      </c>
      <c r="J264" s="78">
        <v>0</v>
      </c>
      <c r="K264" s="78">
        <v>0</v>
      </c>
      <c r="L264" s="78">
        <v>0</v>
      </c>
      <c r="M264" s="78">
        <v>0</v>
      </c>
      <c r="N264" s="78">
        <v>0</v>
      </c>
      <c r="O264" s="78">
        <v>0</v>
      </c>
      <c r="P264" s="78">
        <v>0</v>
      </c>
    </row>
    <row r="265" spans="1:16">
      <c r="A265" s="79" t="s">
        <v>339</v>
      </c>
      <c r="B265" s="78">
        <v>0</v>
      </c>
      <c r="C265" s="78">
        <v>0</v>
      </c>
      <c r="D265" s="78">
        <v>0</v>
      </c>
      <c r="E265" s="78">
        <v>1</v>
      </c>
      <c r="F265" s="78">
        <v>0</v>
      </c>
      <c r="G265" s="78">
        <v>0</v>
      </c>
      <c r="H265" s="78">
        <v>0</v>
      </c>
      <c r="I265" s="78">
        <v>0</v>
      </c>
      <c r="J265" s="78">
        <v>2</v>
      </c>
      <c r="K265" s="78">
        <v>0</v>
      </c>
      <c r="L265" s="78">
        <v>0</v>
      </c>
      <c r="M265" s="78">
        <v>0</v>
      </c>
      <c r="N265" s="78">
        <v>0</v>
      </c>
      <c r="O265" s="78">
        <v>0</v>
      </c>
      <c r="P265" s="78">
        <v>0</v>
      </c>
    </row>
    <row r="266" spans="1:16">
      <c r="A266" s="79" t="s">
        <v>340</v>
      </c>
      <c r="B266" s="78">
        <v>0</v>
      </c>
      <c r="C266" s="78">
        <v>0</v>
      </c>
      <c r="D266" s="78">
        <v>0</v>
      </c>
      <c r="E266" s="78">
        <v>4</v>
      </c>
      <c r="F266" s="78">
        <v>0</v>
      </c>
      <c r="G266" s="78">
        <v>0</v>
      </c>
      <c r="H266" s="78">
        <v>1</v>
      </c>
      <c r="I266" s="78">
        <v>1</v>
      </c>
      <c r="J266" s="78">
        <v>2</v>
      </c>
      <c r="K266" s="78">
        <v>1</v>
      </c>
      <c r="L266" s="78">
        <v>3</v>
      </c>
      <c r="M266" s="78">
        <v>0</v>
      </c>
      <c r="N266" s="78">
        <v>0</v>
      </c>
      <c r="O266" s="78">
        <v>0</v>
      </c>
      <c r="P266" s="78">
        <v>0</v>
      </c>
    </row>
    <row r="267" spans="1:16">
      <c r="A267" s="79" t="s">
        <v>341</v>
      </c>
      <c r="B267" s="78">
        <v>0</v>
      </c>
      <c r="C267" s="78">
        <v>0</v>
      </c>
      <c r="D267" s="78">
        <v>0</v>
      </c>
      <c r="E267" s="78">
        <v>4</v>
      </c>
      <c r="F267" s="78">
        <v>2</v>
      </c>
      <c r="G267" s="78">
        <v>0</v>
      </c>
      <c r="H267" s="78">
        <v>0</v>
      </c>
      <c r="I267" s="78">
        <v>0</v>
      </c>
      <c r="J267" s="78">
        <v>0</v>
      </c>
      <c r="K267" s="78">
        <v>0</v>
      </c>
      <c r="L267" s="78">
        <v>0</v>
      </c>
      <c r="M267" s="78">
        <v>0</v>
      </c>
      <c r="N267" s="78">
        <v>0</v>
      </c>
      <c r="O267" s="78">
        <v>0</v>
      </c>
      <c r="P267" s="78">
        <v>0</v>
      </c>
    </row>
    <row r="268" spans="1:16">
      <c r="A268" s="79" t="s">
        <v>342</v>
      </c>
      <c r="B268" s="78">
        <v>0</v>
      </c>
      <c r="C268" s="78">
        <v>0</v>
      </c>
      <c r="D268" s="78">
        <v>0</v>
      </c>
      <c r="E268" s="78">
        <v>0</v>
      </c>
      <c r="F268" s="78">
        <v>0</v>
      </c>
      <c r="G268" s="78">
        <v>0</v>
      </c>
      <c r="H268" s="78">
        <v>0</v>
      </c>
      <c r="I268" s="78">
        <v>0</v>
      </c>
      <c r="J268" s="78">
        <v>0</v>
      </c>
      <c r="K268" s="78">
        <v>0</v>
      </c>
      <c r="L268" s="78">
        <v>0</v>
      </c>
      <c r="M268" s="78">
        <v>0</v>
      </c>
      <c r="N268" s="78">
        <v>0</v>
      </c>
      <c r="O268" s="78">
        <v>0</v>
      </c>
      <c r="P268" s="78">
        <v>0</v>
      </c>
    </row>
    <row r="269" spans="1:16">
      <c r="A269" s="79" t="s">
        <v>343</v>
      </c>
      <c r="B269" s="78">
        <v>0</v>
      </c>
      <c r="C269" s="78">
        <v>0</v>
      </c>
      <c r="D269" s="78">
        <v>0</v>
      </c>
      <c r="E269" s="78">
        <v>6</v>
      </c>
      <c r="F269" s="78">
        <v>1</v>
      </c>
      <c r="G269" s="78">
        <v>0</v>
      </c>
      <c r="H269" s="78">
        <v>0</v>
      </c>
      <c r="I269" s="78">
        <v>0</v>
      </c>
      <c r="J269" s="78">
        <v>0</v>
      </c>
      <c r="K269" s="78">
        <v>0</v>
      </c>
      <c r="L269" s="78">
        <v>0</v>
      </c>
      <c r="M269" s="78">
        <v>0</v>
      </c>
      <c r="N269" s="78">
        <v>0</v>
      </c>
      <c r="O269" s="78">
        <v>0</v>
      </c>
      <c r="P269" s="78">
        <v>0</v>
      </c>
    </row>
    <row r="270" spans="1:16">
      <c r="A270" s="79" t="s">
        <v>344</v>
      </c>
      <c r="B270" s="78">
        <v>0</v>
      </c>
      <c r="C270" s="78">
        <v>0</v>
      </c>
      <c r="D270" s="78">
        <v>0</v>
      </c>
      <c r="E270" s="78">
        <v>0</v>
      </c>
      <c r="F270" s="78">
        <v>0</v>
      </c>
      <c r="G270" s="78">
        <v>0</v>
      </c>
      <c r="H270" s="78">
        <v>0</v>
      </c>
      <c r="I270" s="78">
        <v>0</v>
      </c>
      <c r="J270" s="78">
        <v>2</v>
      </c>
      <c r="K270" s="78">
        <v>0</v>
      </c>
      <c r="L270" s="78">
        <v>0</v>
      </c>
      <c r="M270" s="78">
        <v>0</v>
      </c>
      <c r="N270" s="78">
        <v>0</v>
      </c>
      <c r="O270" s="78">
        <v>0</v>
      </c>
      <c r="P270" s="78">
        <v>0</v>
      </c>
    </row>
    <row r="271" spans="1:16">
      <c r="A271" s="79" t="s">
        <v>345</v>
      </c>
      <c r="B271" s="78">
        <v>0</v>
      </c>
      <c r="C271" s="78">
        <v>0</v>
      </c>
      <c r="D271" s="78">
        <v>1</v>
      </c>
      <c r="E271" s="78">
        <v>26</v>
      </c>
      <c r="F271" s="78">
        <v>0</v>
      </c>
      <c r="G271" s="78">
        <v>2</v>
      </c>
      <c r="H271" s="78">
        <v>7</v>
      </c>
      <c r="I271" s="78">
        <v>3</v>
      </c>
      <c r="J271" s="78">
        <v>40</v>
      </c>
      <c r="K271" s="78">
        <v>2</v>
      </c>
      <c r="L271" s="78">
        <v>20</v>
      </c>
      <c r="M271" s="78">
        <v>14</v>
      </c>
      <c r="N271" s="78">
        <v>1</v>
      </c>
      <c r="O271" s="78">
        <v>0</v>
      </c>
      <c r="P271" s="78">
        <v>1</v>
      </c>
    </row>
    <row r="272" spans="1:16">
      <c r="A272" s="79" t="s">
        <v>346</v>
      </c>
      <c r="B272" s="78">
        <v>0</v>
      </c>
      <c r="C272" s="78">
        <v>0</v>
      </c>
      <c r="D272" s="78">
        <v>0</v>
      </c>
      <c r="E272" s="78">
        <v>1</v>
      </c>
      <c r="F272" s="78">
        <v>0</v>
      </c>
      <c r="G272" s="78">
        <v>0</v>
      </c>
      <c r="H272" s="78">
        <v>0</v>
      </c>
      <c r="I272" s="78">
        <v>0</v>
      </c>
      <c r="J272" s="78">
        <v>0</v>
      </c>
      <c r="K272" s="78">
        <v>0</v>
      </c>
      <c r="L272" s="78">
        <v>0</v>
      </c>
      <c r="M272" s="78">
        <v>0</v>
      </c>
      <c r="N272" s="78">
        <v>0</v>
      </c>
      <c r="O272" s="78">
        <v>0</v>
      </c>
      <c r="P272" s="78">
        <v>0</v>
      </c>
    </row>
    <row r="273" spans="1:16">
      <c r="A273" s="79" t="s">
        <v>347</v>
      </c>
      <c r="B273" s="78">
        <v>0</v>
      </c>
      <c r="C273" s="78">
        <v>0</v>
      </c>
      <c r="D273" s="78">
        <v>0</v>
      </c>
      <c r="E273" s="78">
        <v>0</v>
      </c>
      <c r="F273" s="78">
        <v>0</v>
      </c>
      <c r="G273" s="78">
        <v>0</v>
      </c>
      <c r="H273" s="78">
        <v>0</v>
      </c>
      <c r="I273" s="78">
        <v>0</v>
      </c>
      <c r="J273" s="78">
        <v>0</v>
      </c>
      <c r="K273" s="78">
        <v>0</v>
      </c>
      <c r="L273" s="78">
        <v>0</v>
      </c>
      <c r="M273" s="78">
        <v>0</v>
      </c>
      <c r="N273" s="78">
        <v>0</v>
      </c>
      <c r="O273" s="78">
        <v>0</v>
      </c>
      <c r="P273" s="78">
        <v>0</v>
      </c>
    </row>
    <row r="274" spans="1:16">
      <c r="A274" s="79" t="s">
        <v>348</v>
      </c>
      <c r="B274" s="78">
        <v>0</v>
      </c>
      <c r="C274" s="78">
        <v>0</v>
      </c>
      <c r="D274" s="78">
        <v>0</v>
      </c>
      <c r="E274" s="78">
        <v>3</v>
      </c>
      <c r="F274" s="78">
        <v>0</v>
      </c>
      <c r="G274" s="78">
        <v>0</v>
      </c>
      <c r="H274" s="78">
        <v>0</v>
      </c>
      <c r="I274" s="78">
        <v>0</v>
      </c>
      <c r="J274" s="78">
        <v>2</v>
      </c>
      <c r="K274" s="78">
        <v>0</v>
      </c>
      <c r="L274" s="78">
        <v>0</v>
      </c>
      <c r="M274" s="78">
        <v>0</v>
      </c>
      <c r="N274" s="78">
        <v>0</v>
      </c>
      <c r="O274" s="78">
        <v>0</v>
      </c>
      <c r="P274" s="78">
        <v>0</v>
      </c>
    </row>
    <row r="275" spans="1:16">
      <c r="A275" s="79" t="s">
        <v>349</v>
      </c>
      <c r="B275" s="78">
        <v>0</v>
      </c>
      <c r="C275" s="78">
        <v>0</v>
      </c>
      <c r="D275" s="78">
        <v>0</v>
      </c>
      <c r="E275" s="78">
        <v>7</v>
      </c>
      <c r="F275" s="78">
        <v>0</v>
      </c>
      <c r="G275" s="78">
        <v>1</v>
      </c>
      <c r="H275" s="78">
        <v>0</v>
      </c>
      <c r="I275" s="78">
        <v>0</v>
      </c>
      <c r="J275" s="78">
        <v>2</v>
      </c>
      <c r="K275" s="78">
        <v>1</v>
      </c>
      <c r="L275" s="78">
        <v>0</v>
      </c>
      <c r="M275" s="78">
        <v>0</v>
      </c>
      <c r="N275" s="78">
        <v>0</v>
      </c>
      <c r="O275" s="78">
        <v>0</v>
      </c>
      <c r="P275" s="78">
        <v>0</v>
      </c>
    </row>
    <row r="276" spans="1:16">
      <c r="A276" s="79" t="s">
        <v>350</v>
      </c>
      <c r="B276" s="78">
        <v>0</v>
      </c>
      <c r="C276" s="78">
        <v>0</v>
      </c>
      <c r="D276" s="78">
        <v>0</v>
      </c>
      <c r="E276" s="78">
        <v>10</v>
      </c>
      <c r="F276" s="78">
        <v>1</v>
      </c>
      <c r="G276" s="78">
        <v>1</v>
      </c>
      <c r="H276" s="78">
        <v>1</v>
      </c>
      <c r="I276" s="78">
        <v>0</v>
      </c>
      <c r="J276" s="78">
        <v>3</v>
      </c>
      <c r="K276" s="78">
        <v>2</v>
      </c>
      <c r="L276" s="78">
        <v>1</v>
      </c>
      <c r="M276" s="78">
        <v>2</v>
      </c>
      <c r="N276" s="78">
        <v>0</v>
      </c>
      <c r="O276" s="78">
        <v>0</v>
      </c>
      <c r="P276" s="78">
        <v>0</v>
      </c>
    </row>
    <row r="277" spans="1:16">
      <c r="A277" s="79" t="s">
        <v>351</v>
      </c>
      <c r="B277" s="78">
        <v>0</v>
      </c>
      <c r="C277" s="78">
        <v>0</v>
      </c>
      <c r="D277" s="78">
        <v>0</v>
      </c>
      <c r="E277" s="78">
        <v>3</v>
      </c>
      <c r="F277" s="78">
        <v>0</v>
      </c>
      <c r="G277" s="78">
        <v>0</v>
      </c>
      <c r="H277" s="78">
        <v>0</v>
      </c>
      <c r="I277" s="78">
        <v>0</v>
      </c>
      <c r="J277" s="78">
        <v>1</v>
      </c>
      <c r="K277" s="78">
        <v>0</v>
      </c>
      <c r="L277" s="78">
        <v>3</v>
      </c>
      <c r="M277" s="78">
        <v>0</v>
      </c>
      <c r="N277" s="78">
        <v>0</v>
      </c>
      <c r="O277" s="78">
        <v>0</v>
      </c>
      <c r="P277" s="78">
        <v>0</v>
      </c>
    </row>
    <row r="278" spans="1:16">
      <c r="A278" s="79" t="s">
        <v>352</v>
      </c>
      <c r="B278" s="78">
        <v>0</v>
      </c>
      <c r="C278" s="78">
        <v>0</v>
      </c>
      <c r="D278" s="78">
        <v>0</v>
      </c>
      <c r="E278" s="78">
        <v>1</v>
      </c>
      <c r="F278" s="78">
        <v>1</v>
      </c>
      <c r="G278" s="78">
        <v>0</v>
      </c>
      <c r="H278" s="78">
        <v>1</v>
      </c>
      <c r="I278" s="78">
        <v>0</v>
      </c>
      <c r="J278" s="78">
        <v>0</v>
      </c>
      <c r="K278" s="78">
        <v>0</v>
      </c>
      <c r="L278" s="78">
        <v>1</v>
      </c>
      <c r="M278" s="78">
        <v>0</v>
      </c>
      <c r="N278" s="78">
        <v>0</v>
      </c>
      <c r="O278" s="78">
        <v>0</v>
      </c>
      <c r="P278" s="78">
        <v>0</v>
      </c>
    </row>
    <row r="279" spans="1:16">
      <c r="A279" s="79" t="s">
        <v>353</v>
      </c>
      <c r="B279" s="78">
        <v>0</v>
      </c>
      <c r="C279" s="78">
        <v>0</v>
      </c>
      <c r="D279" s="78">
        <v>0</v>
      </c>
      <c r="E279" s="78">
        <v>1</v>
      </c>
      <c r="F279" s="78">
        <v>0</v>
      </c>
      <c r="G279" s="78">
        <v>0</v>
      </c>
      <c r="H279" s="78">
        <v>0</v>
      </c>
      <c r="I279" s="78">
        <v>0</v>
      </c>
      <c r="J279" s="78">
        <v>1</v>
      </c>
      <c r="K279" s="78">
        <v>0</v>
      </c>
      <c r="L279" s="78">
        <v>0</v>
      </c>
      <c r="M279" s="78">
        <v>0</v>
      </c>
      <c r="N279" s="78">
        <v>0</v>
      </c>
      <c r="O279" s="78">
        <v>0</v>
      </c>
      <c r="P279" s="78">
        <v>0</v>
      </c>
    </row>
    <row r="280" spans="1:16">
      <c r="A280" s="79" t="s">
        <v>354</v>
      </c>
      <c r="B280" s="78">
        <v>0</v>
      </c>
      <c r="C280" s="78">
        <v>0</v>
      </c>
      <c r="D280" s="78">
        <v>0</v>
      </c>
      <c r="E280" s="78">
        <v>11</v>
      </c>
      <c r="F280" s="78">
        <v>0</v>
      </c>
      <c r="G280" s="78">
        <v>0</v>
      </c>
      <c r="H280" s="78">
        <v>0</v>
      </c>
      <c r="I280" s="78">
        <v>0</v>
      </c>
      <c r="J280" s="78">
        <v>18</v>
      </c>
      <c r="K280" s="78">
        <v>1</v>
      </c>
      <c r="L280" s="78">
        <v>5</v>
      </c>
      <c r="M280" s="78">
        <v>0</v>
      </c>
      <c r="N280" s="78">
        <v>0</v>
      </c>
      <c r="O280" s="78">
        <v>0</v>
      </c>
      <c r="P280" s="78">
        <v>0</v>
      </c>
    </row>
    <row r="281" spans="1:16">
      <c r="A281" s="79" t="s">
        <v>355</v>
      </c>
      <c r="B281" s="78">
        <v>0</v>
      </c>
      <c r="C281" s="78">
        <v>0</v>
      </c>
      <c r="D281" s="78">
        <v>0</v>
      </c>
      <c r="E281" s="78">
        <v>0</v>
      </c>
      <c r="F281" s="78">
        <v>0</v>
      </c>
      <c r="G281" s="78">
        <v>0</v>
      </c>
      <c r="H281" s="78">
        <v>0</v>
      </c>
      <c r="I281" s="78">
        <v>0</v>
      </c>
      <c r="J281" s="78">
        <v>0</v>
      </c>
      <c r="K281" s="78">
        <v>1</v>
      </c>
      <c r="L281" s="78">
        <v>0</v>
      </c>
      <c r="M281" s="78">
        <v>0</v>
      </c>
      <c r="N281" s="78">
        <v>0</v>
      </c>
      <c r="O281" s="78">
        <v>0</v>
      </c>
      <c r="P281" s="78">
        <v>0</v>
      </c>
    </row>
    <row r="282" spans="1:16">
      <c r="A282" s="79" t="s">
        <v>356</v>
      </c>
      <c r="B282" s="78">
        <v>0</v>
      </c>
      <c r="C282" s="78">
        <v>0</v>
      </c>
      <c r="D282" s="78">
        <v>0</v>
      </c>
      <c r="E282" s="78">
        <v>8</v>
      </c>
      <c r="F282" s="78">
        <v>1</v>
      </c>
      <c r="G282" s="78">
        <v>3</v>
      </c>
      <c r="H282" s="78">
        <v>1</v>
      </c>
      <c r="I282" s="78">
        <v>0</v>
      </c>
      <c r="J282" s="78">
        <v>4</v>
      </c>
      <c r="K282" s="78">
        <v>0</v>
      </c>
      <c r="L282" s="78">
        <v>2</v>
      </c>
      <c r="M282" s="78">
        <v>2</v>
      </c>
      <c r="N282" s="78">
        <v>0</v>
      </c>
      <c r="O282" s="78">
        <v>0</v>
      </c>
      <c r="P282" s="78">
        <v>0</v>
      </c>
    </row>
    <row r="283" spans="1:16">
      <c r="A283" s="79" t="s">
        <v>357</v>
      </c>
      <c r="B283" s="78">
        <v>0</v>
      </c>
      <c r="C283" s="78">
        <v>0</v>
      </c>
      <c r="D283" s="78">
        <v>0</v>
      </c>
      <c r="E283" s="78">
        <v>3</v>
      </c>
      <c r="F283" s="78">
        <v>0</v>
      </c>
      <c r="G283" s="78">
        <v>0</v>
      </c>
      <c r="H283" s="78">
        <v>1</v>
      </c>
      <c r="I283" s="78">
        <v>0</v>
      </c>
      <c r="J283" s="78">
        <v>2</v>
      </c>
      <c r="K283" s="78">
        <v>0</v>
      </c>
      <c r="L283" s="78">
        <v>0</v>
      </c>
      <c r="M283" s="78">
        <v>0</v>
      </c>
      <c r="N283" s="78">
        <v>0</v>
      </c>
      <c r="O283" s="78">
        <v>0</v>
      </c>
      <c r="P283" s="78">
        <v>0</v>
      </c>
    </row>
    <row r="284" spans="1:16">
      <c r="A284" s="79" t="s">
        <v>358</v>
      </c>
      <c r="B284" s="78">
        <v>0</v>
      </c>
      <c r="C284" s="78">
        <v>0</v>
      </c>
      <c r="D284" s="78">
        <v>0</v>
      </c>
      <c r="E284" s="78">
        <v>0</v>
      </c>
      <c r="F284" s="78">
        <v>0</v>
      </c>
      <c r="G284" s="78">
        <v>0</v>
      </c>
      <c r="H284" s="78">
        <v>0</v>
      </c>
      <c r="I284" s="78">
        <v>0</v>
      </c>
      <c r="J284" s="78">
        <v>2</v>
      </c>
      <c r="K284" s="78">
        <v>1</v>
      </c>
      <c r="L284" s="78">
        <v>1</v>
      </c>
      <c r="M284" s="78">
        <v>0</v>
      </c>
      <c r="N284" s="78">
        <v>0</v>
      </c>
      <c r="O284" s="78">
        <v>0</v>
      </c>
      <c r="P284" s="78">
        <v>0</v>
      </c>
    </row>
    <row r="285" spans="1:16">
      <c r="A285" s="79" t="s">
        <v>359</v>
      </c>
      <c r="B285" s="78">
        <v>0</v>
      </c>
      <c r="C285" s="78">
        <v>0</v>
      </c>
      <c r="D285" s="78">
        <v>0</v>
      </c>
      <c r="E285" s="78">
        <v>4</v>
      </c>
      <c r="F285" s="78">
        <v>0</v>
      </c>
      <c r="G285" s="78">
        <v>0</v>
      </c>
      <c r="H285" s="78">
        <v>0</v>
      </c>
      <c r="I285" s="78">
        <v>0</v>
      </c>
      <c r="J285" s="78">
        <v>5</v>
      </c>
      <c r="K285" s="78">
        <v>0</v>
      </c>
      <c r="L285" s="78">
        <v>1</v>
      </c>
      <c r="M285" s="78">
        <v>0</v>
      </c>
      <c r="N285" s="78">
        <v>0</v>
      </c>
      <c r="O285" s="78">
        <v>0</v>
      </c>
      <c r="P285" s="78">
        <v>0</v>
      </c>
    </row>
    <row r="286" spans="1:16">
      <c r="A286" s="79" t="s">
        <v>360</v>
      </c>
      <c r="B286" s="78">
        <v>0</v>
      </c>
      <c r="C286" s="78">
        <v>0</v>
      </c>
      <c r="D286" s="78">
        <v>0</v>
      </c>
      <c r="E286" s="78">
        <v>1</v>
      </c>
      <c r="F286" s="78">
        <v>1</v>
      </c>
      <c r="G286" s="78">
        <v>0</v>
      </c>
      <c r="H286" s="78">
        <v>1</v>
      </c>
      <c r="I286" s="78">
        <v>0</v>
      </c>
      <c r="J286" s="78">
        <v>1</v>
      </c>
      <c r="K286" s="78">
        <v>0</v>
      </c>
      <c r="L286" s="78">
        <v>0</v>
      </c>
      <c r="M286" s="78">
        <v>0</v>
      </c>
      <c r="N286" s="78">
        <v>0</v>
      </c>
      <c r="O286" s="78">
        <v>0</v>
      </c>
      <c r="P286" s="78">
        <v>0</v>
      </c>
    </row>
    <row r="287" spans="1:16">
      <c r="A287" s="79" t="s">
        <v>361</v>
      </c>
      <c r="B287" s="78">
        <v>0</v>
      </c>
      <c r="C287" s="78">
        <v>0</v>
      </c>
      <c r="D287" s="78">
        <v>0</v>
      </c>
      <c r="E287" s="78">
        <v>0</v>
      </c>
      <c r="F287" s="78">
        <v>0</v>
      </c>
      <c r="G287" s="78">
        <v>0</v>
      </c>
      <c r="H287" s="78">
        <v>0</v>
      </c>
      <c r="I287" s="78">
        <v>0</v>
      </c>
      <c r="J287" s="78">
        <v>0</v>
      </c>
      <c r="K287" s="78">
        <v>0</v>
      </c>
      <c r="L287" s="78">
        <v>0</v>
      </c>
      <c r="M287" s="78">
        <v>0</v>
      </c>
      <c r="N287" s="78">
        <v>0</v>
      </c>
      <c r="O287" s="78">
        <v>0</v>
      </c>
      <c r="P287" s="78">
        <v>0</v>
      </c>
    </row>
    <row r="288" spans="1:16">
      <c r="A288" s="79" t="s">
        <v>362</v>
      </c>
      <c r="B288" s="78">
        <v>0</v>
      </c>
      <c r="C288" s="78">
        <v>0</v>
      </c>
      <c r="D288" s="78">
        <v>0</v>
      </c>
      <c r="E288" s="78">
        <v>0</v>
      </c>
      <c r="F288" s="78">
        <v>0</v>
      </c>
      <c r="G288" s="78">
        <v>0</v>
      </c>
      <c r="H288" s="78">
        <v>0</v>
      </c>
      <c r="I288" s="78">
        <v>0</v>
      </c>
      <c r="J288" s="78">
        <v>1</v>
      </c>
      <c r="K288" s="78">
        <v>0</v>
      </c>
      <c r="L288" s="78">
        <v>0</v>
      </c>
      <c r="M288" s="78">
        <v>0</v>
      </c>
      <c r="N288" s="78">
        <v>0</v>
      </c>
      <c r="O288" s="78">
        <v>0</v>
      </c>
      <c r="P288" s="78">
        <v>0</v>
      </c>
    </row>
    <row r="289" spans="1:16">
      <c r="A289" s="79" t="s">
        <v>363</v>
      </c>
      <c r="B289" s="78">
        <v>0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1</v>
      </c>
      <c r="K289" s="78">
        <v>0</v>
      </c>
      <c r="L289" s="78">
        <v>0</v>
      </c>
      <c r="M289" s="78">
        <v>1</v>
      </c>
      <c r="N289" s="78">
        <v>0</v>
      </c>
      <c r="O289" s="78">
        <v>0</v>
      </c>
      <c r="P289" s="78">
        <v>1</v>
      </c>
    </row>
    <row r="290" spans="1:16">
      <c r="A290" s="79" t="s">
        <v>364</v>
      </c>
      <c r="B290" s="78">
        <v>0</v>
      </c>
      <c r="C290" s="78">
        <v>0</v>
      </c>
      <c r="D290" s="78">
        <v>0</v>
      </c>
      <c r="E290" s="78">
        <v>15</v>
      </c>
      <c r="F290" s="78">
        <v>0</v>
      </c>
      <c r="G290" s="78">
        <v>0</v>
      </c>
      <c r="H290" s="78">
        <v>1</v>
      </c>
      <c r="I290" s="78">
        <v>1</v>
      </c>
      <c r="J290" s="78">
        <v>9</v>
      </c>
      <c r="K290" s="78">
        <v>1</v>
      </c>
      <c r="L290" s="78">
        <v>4</v>
      </c>
      <c r="M290" s="78">
        <v>0</v>
      </c>
      <c r="N290" s="78">
        <v>0</v>
      </c>
      <c r="O290" s="78">
        <v>0</v>
      </c>
      <c r="P290" s="78">
        <v>0</v>
      </c>
    </row>
    <row r="291" spans="1:16">
      <c r="A291" s="79" t="s">
        <v>365</v>
      </c>
      <c r="B291" s="78">
        <v>0</v>
      </c>
      <c r="C291" s="78">
        <v>0</v>
      </c>
      <c r="D291" s="78">
        <v>0</v>
      </c>
      <c r="E291" s="78">
        <v>2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1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</row>
    <row r="292" spans="1:16">
      <c r="A292" s="79" t="s">
        <v>366</v>
      </c>
      <c r="B292" s="78">
        <v>0</v>
      </c>
      <c r="C292" s="78">
        <v>0</v>
      </c>
      <c r="D292" s="78">
        <v>0</v>
      </c>
      <c r="E292" s="78">
        <v>2</v>
      </c>
      <c r="F292" s="78">
        <v>1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1</v>
      </c>
      <c r="N292" s="78">
        <v>0</v>
      </c>
      <c r="O292" s="78">
        <v>0</v>
      </c>
      <c r="P292" s="78">
        <v>0</v>
      </c>
    </row>
    <row r="293" spans="1:16">
      <c r="A293" s="79" t="s">
        <v>367</v>
      </c>
      <c r="B293" s="78">
        <v>0</v>
      </c>
      <c r="C293" s="78">
        <v>0</v>
      </c>
      <c r="D293" s="78">
        <v>0</v>
      </c>
      <c r="E293" s="78">
        <v>12</v>
      </c>
      <c r="F293" s="78">
        <v>0</v>
      </c>
      <c r="G293" s="78">
        <v>0</v>
      </c>
      <c r="H293" s="78">
        <v>0</v>
      </c>
      <c r="I293" s="78">
        <v>0</v>
      </c>
      <c r="J293" s="78">
        <v>15</v>
      </c>
      <c r="K293" s="78">
        <v>0</v>
      </c>
      <c r="L293" s="78">
        <v>4</v>
      </c>
      <c r="M293" s="78">
        <v>1</v>
      </c>
      <c r="N293" s="78">
        <v>0</v>
      </c>
      <c r="O293" s="78">
        <v>0</v>
      </c>
      <c r="P293" s="78">
        <v>0</v>
      </c>
    </row>
    <row r="294" spans="1:16">
      <c r="A294" s="79" t="s">
        <v>368</v>
      </c>
      <c r="B294" s="78">
        <v>1</v>
      </c>
      <c r="C294" s="78">
        <v>1</v>
      </c>
      <c r="D294" s="78">
        <v>0</v>
      </c>
      <c r="E294" s="78">
        <v>12</v>
      </c>
      <c r="F294" s="78">
        <v>0</v>
      </c>
      <c r="G294" s="78">
        <v>1</v>
      </c>
      <c r="H294" s="78">
        <v>1</v>
      </c>
      <c r="I294" s="78">
        <v>0</v>
      </c>
      <c r="J294" s="78">
        <v>18</v>
      </c>
      <c r="K294" s="78">
        <v>0</v>
      </c>
      <c r="L294" s="78">
        <v>5</v>
      </c>
      <c r="M294" s="78">
        <v>0</v>
      </c>
      <c r="N294" s="78">
        <v>0</v>
      </c>
      <c r="O294" s="78">
        <v>0</v>
      </c>
      <c r="P294" s="78">
        <v>1</v>
      </c>
    </row>
    <row r="295" spans="1:16">
      <c r="A295" s="79" t="s">
        <v>369</v>
      </c>
      <c r="B295" s="78">
        <v>0</v>
      </c>
      <c r="C295" s="78">
        <v>0</v>
      </c>
      <c r="D295" s="78">
        <v>0</v>
      </c>
      <c r="E295" s="78">
        <v>1</v>
      </c>
      <c r="F295" s="78">
        <v>1</v>
      </c>
      <c r="G295" s="78">
        <v>0</v>
      </c>
      <c r="H295" s="78">
        <v>0</v>
      </c>
      <c r="I295" s="78">
        <v>0</v>
      </c>
      <c r="J295" s="78">
        <v>1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</row>
    <row r="296" spans="1:16">
      <c r="A296" s="79" t="s">
        <v>370</v>
      </c>
      <c r="B296" s="78">
        <v>0</v>
      </c>
      <c r="C296" s="78">
        <v>0</v>
      </c>
      <c r="D296" s="78">
        <v>0</v>
      </c>
      <c r="E296" s="78">
        <v>2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1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</row>
    <row r="297" spans="1:16">
      <c r="A297" s="79" t="s">
        <v>371</v>
      </c>
      <c r="B297" s="78">
        <v>0</v>
      </c>
      <c r="C297" s="78">
        <v>0</v>
      </c>
      <c r="D297" s="78">
        <v>0</v>
      </c>
      <c r="E297" s="78">
        <v>19</v>
      </c>
      <c r="F297" s="78">
        <v>0</v>
      </c>
      <c r="G297" s="78">
        <v>3</v>
      </c>
      <c r="H297" s="78">
        <v>5</v>
      </c>
      <c r="I297" s="78">
        <v>2</v>
      </c>
      <c r="J297" s="78">
        <v>20</v>
      </c>
      <c r="K297" s="78">
        <v>2</v>
      </c>
      <c r="L297" s="78">
        <v>4</v>
      </c>
      <c r="M297" s="78">
        <v>3</v>
      </c>
      <c r="N297" s="78">
        <v>0</v>
      </c>
      <c r="O297" s="78">
        <v>0</v>
      </c>
      <c r="P297" s="78">
        <v>0</v>
      </c>
    </row>
    <row r="298" spans="1:16">
      <c r="A298" s="79" t="s">
        <v>372</v>
      </c>
      <c r="B298" s="78">
        <v>0</v>
      </c>
      <c r="C298" s="78">
        <v>0</v>
      </c>
      <c r="D298" s="78">
        <v>0</v>
      </c>
      <c r="E298" s="78">
        <v>2</v>
      </c>
      <c r="F298" s="78">
        <v>0</v>
      </c>
      <c r="G298" s="78">
        <v>0</v>
      </c>
      <c r="H298" s="78">
        <v>0</v>
      </c>
      <c r="I298" s="78">
        <v>0</v>
      </c>
      <c r="J298" s="78">
        <v>0</v>
      </c>
      <c r="K298" s="78">
        <v>0</v>
      </c>
      <c r="L298" s="78">
        <v>0</v>
      </c>
      <c r="M298" s="78">
        <v>0</v>
      </c>
      <c r="N298" s="78">
        <v>0</v>
      </c>
      <c r="O298" s="78">
        <v>0</v>
      </c>
      <c r="P298" s="78">
        <v>0</v>
      </c>
    </row>
    <row r="299" spans="1:16">
      <c r="A299" s="79" t="s">
        <v>373</v>
      </c>
      <c r="B299" s="78">
        <v>1</v>
      </c>
      <c r="C299" s="78">
        <v>1</v>
      </c>
      <c r="D299" s="78">
        <v>0</v>
      </c>
      <c r="E299" s="78">
        <v>6</v>
      </c>
      <c r="F299" s="78">
        <v>0</v>
      </c>
      <c r="G299" s="78">
        <v>0</v>
      </c>
      <c r="H299" s="78">
        <v>0</v>
      </c>
      <c r="I299" s="78">
        <v>0</v>
      </c>
      <c r="J299" s="78">
        <v>0</v>
      </c>
      <c r="K299" s="78">
        <v>0</v>
      </c>
      <c r="L299" s="78">
        <v>0</v>
      </c>
      <c r="M299" s="78">
        <v>0</v>
      </c>
      <c r="N299" s="78">
        <v>0</v>
      </c>
      <c r="O299" s="78">
        <v>0</v>
      </c>
      <c r="P299" s="78">
        <v>1</v>
      </c>
    </row>
    <row r="300" spans="1:16">
      <c r="A300" s="79" t="s">
        <v>374</v>
      </c>
      <c r="B300" s="78">
        <v>3</v>
      </c>
      <c r="C300" s="78">
        <v>3</v>
      </c>
      <c r="D300" s="78">
        <v>0</v>
      </c>
      <c r="E300" s="78">
        <v>234</v>
      </c>
      <c r="F300" s="78">
        <v>1</v>
      </c>
      <c r="G300" s="78">
        <v>27</v>
      </c>
      <c r="H300" s="78">
        <v>70</v>
      </c>
      <c r="I300" s="78">
        <v>12</v>
      </c>
      <c r="J300" s="78">
        <v>139</v>
      </c>
      <c r="K300" s="78">
        <v>7</v>
      </c>
      <c r="L300" s="78">
        <v>39</v>
      </c>
      <c r="M300" s="78">
        <v>18</v>
      </c>
      <c r="N300" s="78">
        <v>0</v>
      </c>
      <c r="O300" s="78">
        <v>0</v>
      </c>
      <c r="P300" s="78">
        <v>3</v>
      </c>
    </row>
    <row r="301" spans="1:16">
      <c r="A301" s="79" t="s">
        <v>375</v>
      </c>
      <c r="B301" s="78">
        <v>0</v>
      </c>
      <c r="C301" s="78">
        <v>0</v>
      </c>
      <c r="D301" s="78">
        <v>0</v>
      </c>
      <c r="E301" s="78">
        <v>2</v>
      </c>
      <c r="F301" s="78">
        <v>0</v>
      </c>
      <c r="G301" s="78">
        <v>0</v>
      </c>
      <c r="H301" s="78">
        <v>0</v>
      </c>
      <c r="I301" s="78">
        <v>0</v>
      </c>
      <c r="J301" s="78">
        <v>0</v>
      </c>
      <c r="K301" s="78">
        <v>2</v>
      </c>
      <c r="L301" s="78">
        <v>0</v>
      </c>
      <c r="M301" s="78">
        <v>0</v>
      </c>
      <c r="N301" s="78">
        <v>0</v>
      </c>
      <c r="O301" s="78">
        <v>0</v>
      </c>
      <c r="P301" s="78">
        <v>0</v>
      </c>
    </row>
    <row r="302" spans="1:16">
      <c r="A302" s="79" t="s">
        <v>376</v>
      </c>
      <c r="B302" s="78">
        <v>0</v>
      </c>
      <c r="C302" s="78">
        <v>0</v>
      </c>
      <c r="D302" s="78">
        <v>0</v>
      </c>
      <c r="E302" s="78">
        <v>0</v>
      </c>
      <c r="F302" s="78">
        <v>0</v>
      </c>
      <c r="G302" s="78">
        <v>0</v>
      </c>
      <c r="H302" s="78">
        <v>0</v>
      </c>
      <c r="I302" s="78">
        <v>0</v>
      </c>
      <c r="J302" s="78">
        <v>4</v>
      </c>
      <c r="K302" s="78">
        <v>0</v>
      </c>
      <c r="L302" s="78">
        <v>0</v>
      </c>
      <c r="M302" s="78">
        <v>0</v>
      </c>
      <c r="N302" s="78">
        <v>0</v>
      </c>
      <c r="O302" s="78">
        <v>0</v>
      </c>
      <c r="P302" s="78">
        <v>0</v>
      </c>
    </row>
    <row r="303" spans="1:16">
      <c r="A303" s="79" t="s">
        <v>377</v>
      </c>
      <c r="B303" s="78">
        <v>0</v>
      </c>
      <c r="C303" s="78">
        <v>0</v>
      </c>
      <c r="D303" s="78">
        <v>0</v>
      </c>
      <c r="E303" s="78">
        <v>0</v>
      </c>
      <c r="F303" s="78">
        <v>0</v>
      </c>
      <c r="G303" s="78">
        <v>0</v>
      </c>
      <c r="H303" s="78">
        <v>0</v>
      </c>
      <c r="I303" s="78">
        <v>0</v>
      </c>
      <c r="J303" s="78">
        <v>0</v>
      </c>
      <c r="K303" s="78">
        <v>0</v>
      </c>
      <c r="L303" s="78">
        <v>0</v>
      </c>
      <c r="M303" s="78">
        <v>0</v>
      </c>
      <c r="N303" s="78">
        <v>0</v>
      </c>
      <c r="O303" s="78">
        <v>0</v>
      </c>
      <c r="P303" s="78">
        <v>0</v>
      </c>
    </row>
    <row r="304" spans="1:16">
      <c r="A304" s="79" t="s">
        <v>378</v>
      </c>
      <c r="B304" s="78">
        <v>1</v>
      </c>
      <c r="C304" s="78">
        <v>1</v>
      </c>
      <c r="D304" s="78">
        <v>0</v>
      </c>
      <c r="E304" s="78">
        <v>45</v>
      </c>
      <c r="F304" s="78">
        <v>3</v>
      </c>
      <c r="G304" s="78">
        <v>5</v>
      </c>
      <c r="H304" s="78">
        <v>7</v>
      </c>
      <c r="I304" s="78">
        <v>0</v>
      </c>
      <c r="J304" s="78">
        <v>45</v>
      </c>
      <c r="K304" s="78">
        <v>0</v>
      </c>
      <c r="L304" s="78">
        <v>6</v>
      </c>
      <c r="M304" s="78">
        <v>14</v>
      </c>
      <c r="N304" s="78">
        <v>0</v>
      </c>
      <c r="O304" s="78">
        <v>0</v>
      </c>
      <c r="P304" s="78">
        <v>1</v>
      </c>
    </row>
    <row r="305" spans="1:16">
      <c r="A305" s="79" t="s">
        <v>379</v>
      </c>
      <c r="B305" s="78">
        <v>0</v>
      </c>
      <c r="C305" s="78">
        <v>0</v>
      </c>
      <c r="D305" s="78">
        <v>0</v>
      </c>
      <c r="E305" s="78">
        <v>0</v>
      </c>
      <c r="F305" s="78">
        <v>0</v>
      </c>
      <c r="G305" s="78">
        <v>0</v>
      </c>
      <c r="H305" s="78">
        <v>0</v>
      </c>
      <c r="I305" s="78">
        <v>0</v>
      </c>
      <c r="J305" s="78">
        <v>1</v>
      </c>
      <c r="K305" s="78">
        <v>0</v>
      </c>
      <c r="L305" s="78">
        <v>0</v>
      </c>
      <c r="M305" s="78">
        <v>0</v>
      </c>
      <c r="N305" s="78">
        <v>0</v>
      </c>
      <c r="O305" s="78">
        <v>0</v>
      </c>
      <c r="P305" s="78">
        <v>0</v>
      </c>
    </row>
    <row r="306" spans="1:16">
      <c r="A306" s="79" t="s">
        <v>380</v>
      </c>
      <c r="B306" s="78">
        <v>0</v>
      </c>
      <c r="C306" s="78">
        <v>0</v>
      </c>
      <c r="D306" s="78">
        <v>0</v>
      </c>
      <c r="E306" s="78">
        <v>15</v>
      </c>
      <c r="F306" s="78">
        <v>4</v>
      </c>
      <c r="G306" s="78">
        <v>0</v>
      </c>
      <c r="H306" s="78">
        <v>2</v>
      </c>
      <c r="I306" s="78">
        <v>0</v>
      </c>
      <c r="J306" s="78">
        <v>14</v>
      </c>
      <c r="K306" s="78">
        <v>1</v>
      </c>
      <c r="L306" s="78">
        <v>5</v>
      </c>
      <c r="M306" s="78">
        <v>4</v>
      </c>
      <c r="N306" s="78">
        <v>0</v>
      </c>
      <c r="O306" s="78">
        <v>0</v>
      </c>
      <c r="P306" s="78">
        <v>0</v>
      </c>
    </row>
    <row r="307" spans="1:16">
      <c r="A307" s="79" t="s">
        <v>381</v>
      </c>
      <c r="B307" s="78">
        <v>1</v>
      </c>
      <c r="C307" s="78">
        <v>1</v>
      </c>
      <c r="D307" s="78">
        <v>0</v>
      </c>
      <c r="E307" s="78">
        <v>15</v>
      </c>
      <c r="F307" s="78">
        <v>1</v>
      </c>
      <c r="G307" s="78">
        <v>2</v>
      </c>
      <c r="H307" s="78">
        <v>2</v>
      </c>
      <c r="I307" s="78">
        <v>0</v>
      </c>
      <c r="J307" s="78">
        <v>13</v>
      </c>
      <c r="K307" s="78">
        <v>2</v>
      </c>
      <c r="L307" s="78">
        <v>9</v>
      </c>
      <c r="M307" s="78">
        <v>2</v>
      </c>
      <c r="N307" s="78">
        <v>0</v>
      </c>
      <c r="O307" s="78">
        <v>0</v>
      </c>
      <c r="P307" s="78">
        <v>1</v>
      </c>
    </row>
    <row r="308" spans="1:16">
      <c r="A308" s="79" t="s">
        <v>382</v>
      </c>
      <c r="B308" s="78">
        <v>0</v>
      </c>
      <c r="C308" s="78">
        <v>0</v>
      </c>
      <c r="D308" s="78">
        <v>0</v>
      </c>
      <c r="E308" s="78">
        <v>3</v>
      </c>
      <c r="F308" s="78">
        <v>0</v>
      </c>
      <c r="G308" s="78">
        <v>1</v>
      </c>
      <c r="H308" s="78">
        <v>1</v>
      </c>
      <c r="I308" s="78">
        <v>0</v>
      </c>
      <c r="J308" s="78">
        <v>0</v>
      </c>
      <c r="K308" s="78">
        <v>1</v>
      </c>
      <c r="L308" s="78">
        <v>0</v>
      </c>
      <c r="M308" s="78">
        <v>0</v>
      </c>
      <c r="N308" s="78">
        <v>0</v>
      </c>
      <c r="O308" s="78">
        <v>0</v>
      </c>
      <c r="P308" s="78">
        <v>0</v>
      </c>
    </row>
    <row r="309" spans="1:16">
      <c r="A309" s="79" t="s">
        <v>383</v>
      </c>
      <c r="B309" s="78">
        <v>0</v>
      </c>
      <c r="C309" s="78">
        <v>0</v>
      </c>
      <c r="D309" s="78">
        <v>0</v>
      </c>
      <c r="E309" s="78">
        <v>30</v>
      </c>
      <c r="F309" s="78">
        <v>0</v>
      </c>
      <c r="G309" s="78">
        <v>3</v>
      </c>
      <c r="H309" s="78">
        <v>1</v>
      </c>
      <c r="I309" s="78">
        <v>0</v>
      </c>
      <c r="J309" s="78">
        <v>18</v>
      </c>
      <c r="K309" s="78">
        <v>1</v>
      </c>
      <c r="L309" s="78">
        <v>6</v>
      </c>
      <c r="M309" s="78">
        <v>2</v>
      </c>
      <c r="N309" s="78">
        <v>0</v>
      </c>
      <c r="O309" s="78">
        <v>0</v>
      </c>
      <c r="P309" s="78">
        <v>0</v>
      </c>
    </row>
    <row r="310" spans="1:16">
      <c r="A310" s="79" t="s">
        <v>384</v>
      </c>
      <c r="B310" s="78">
        <v>0</v>
      </c>
      <c r="C310" s="78">
        <v>0</v>
      </c>
      <c r="D310" s="78">
        <v>0</v>
      </c>
      <c r="E310" s="78">
        <v>14</v>
      </c>
      <c r="F310" s="78">
        <v>0</v>
      </c>
      <c r="G310" s="78">
        <v>0</v>
      </c>
      <c r="H310" s="78">
        <v>1</v>
      </c>
      <c r="I310" s="78">
        <v>0</v>
      </c>
      <c r="J310" s="78">
        <v>6</v>
      </c>
      <c r="K310" s="78">
        <v>0</v>
      </c>
      <c r="L310" s="78">
        <v>1</v>
      </c>
      <c r="M310" s="78">
        <v>1</v>
      </c>
      <c r="N310" s="78">
        <v>0</v>
      </c>
      <c r="O310" s="78">
        <v>0</v>
      </c>
      <c r="P310" s="78">
        <v>0</v>
      </c>
    </row>
    <row r="311" spans="1:16">
      <c r="A311" s="79" t="s">
        <v>385</v>
      </c>
      <c r="B311" s="78">
        <v>0</v>
      </c>
      <c r="C311" s="78">
        <v>0</v>
      </c>
      <c r="D311" s="78">
        <v>0</v>
      </c>
      <c r="E311" s="78">
        <v>1</v>
      </c>
      <c r="F311" s="78">
        <v>0</v>
      </c>
      <c r="G311" s="78">
        <v>0</v>
      </c>
      <c r="H311" s="78">
        <v>0</v>
      </c>
      <c r="I311" s="78">
        <v>0</v>
      </c>
      <c r="J311" s="78">
        <v>4</v>
      </c>
      <c r="K311" s="78">
        <v>0</v>
      </c>
      <c r="L311" s="78">
        <v>0</v>
      </c>
      <c r="M311" s="78">
        <v>0</v>
      </c>
      <c r="N311" s="78">
        <v>0</v>
      </c>
      <c r="O311" s="78">
        <v>0</v>
      </c>
      <c r="P311" s="78">
        <v>0</v>
      </c>
    </row>
    <row r="312" spans="1:16">
      <c r="A312" s="79" t="s">
        <v>386</v>
      </c>
      <c r="B312" s="78">
        <v>0</v>
      </c>
      <c r="C312" s="78">
        <v>0</v>
      </c>
      <c r="D312" s="78">
        <v>0</v>
      </c>
      <c r="E312" s="78">
        <v>5</v>
      </c>
      <c r="F312" s="78">
        <v>0</v>
      </c>
      <c r="G312" s="78">
        <v>0</v>
      </c>
      <c r="H312" s="78">
        <v>0</v>
      </c>
      <c r="I312" s="78">
        <v>0</v>
      </c>
      <c r="J312" s="78">
        <v>1</v>
      </c>
      <c r="K312" s="78">
        <v>0</v>
      </c>
      <c r="L312" s="78">
        <v>0</v>
      </c>
      <c r="M312" s="78">
        <v>0</v>
      </c>
      <c r="N312" s="78">
        <v>0</v>
      </c>
      <c r="O312" s="78">
        <v>0</v>
      </c>
      <c r="P312" s="78">
        <v>0</v>
      </c>
    </row>
    <row r="313" spans="1:16">
      <c r="A313" s="79" t="s">
        <v>387</v>
      </c>
      <c r="B313" s="78">
        <v>0</v>
      </c>
      <c r="C313" s="78">
        <v>0</v>
      </c>
      <c r="D313" s="78">
        <v>0</v>
      </c>
      <c r="E313" s="78">
        <v>0</v>
      </c>
      <c r="F313" s="78">
        <v>0</v>
      </c>
      <c r="G313" s="78">
        <v>0</v>
      </c>
      <c r="H313" s="78">
        <v>0</v>
      </c>
      <c r="I313" s="78">
        <v>0</v>
      </c>
      <c r="J313" s="78">
        <v>0</v>
      </c>
      <c r="K313" s="78">
        <v>1</v>
      </c>
      <c r="L313" s="78">
        <v>0</v>
      </c>
      <c r="M313" s="78">
        <v>0</v>
      </c>
      <c r="N313" s="78">
        <v>0</v>
      </c>
      <c r="O313" s="78">
        <v>0</v>
      </c>
      <c r="P313" s="78">
        <v>0</v>
      </c>
    </row>
    <row r="314" spans="1:16">
      <c r="A314" s="79" t="s">
        <v>388</v>
      </c>
      <c r="B314" s="78">
        <v>0</v>
      </c>
      <c r="C314" s="78">
        <v>0</v>
      </c>
      <c r="D314" s="78">
        <v>0</v>
      </c>
      <c r="E314" s="78">
        <v>35</v>
      </c>
      <c r="F314" s="78">
        <v>1</v>
      </c>
      <c r="G314" s="78">
        <v>5</v>
      </c>
      <c r="H314" s="78">
        <v>6</v>
      </c>
      <c r="I314" s="78">
        <v>1</v>
      </c>
      <c r="J314" s="78">
        <v>27</v>
      </c>
      <c r="K314" s="78">
        <v>4</v>
      </c>
      <c r="L314" s="78">
        <v>2</v>
      </c>
      <c r="M314" s="78">
        <v>5</v>
      </c>
      <c r="N314" s="78">
        <v>0</v>
      </c>
      <c r="O314" s="78">
        <v>0</v>
      </c>
      <c r="P314" s="78">
        <v>0</v>
      </c>
    </row>
    <row r="315" spans="1:16">
      <c r="A315" s="79" t="s">
        <v>389</v>
      </c>
      <c r="B315" s="78">
        <v>0</v>
      </c>
      <c r="C315" s="78">
        <v>0</v>
      </c>
      <c r="D315" s="78">
        <v>0</v>
      </c>
      <c r="E315" s="78">
        <v>7</v>
      </c>
      <c r="F315" s="78">
        <v>1</v>
      </c>
      <c r="G315" s="78">
        <v>0</v>
      </c>
      <c r="H315" s="78">
        <v>0</v>
      </c>
      <c r="I315" s="78">
        <v>0</v>
      </c>
      <c r="J315" s="78">
        <v>0</v>
      </c>
      <c r="K315" s="78">
        <v>0</v>
      </c>
      <c r="L315" s="78">
        <v>0</v>
      </c>
      <c r="M315" s="78">
        <v>0</v>
      </c>
      <c r="N315" s="78">
        <v>0</v>
      </c>
      <c r="O315" s="78">
        <v>0</v>
      </c>
      <c r="P315" s="78">
        <v>0</v>
      </c>
    </row>
    <row r="316" spans="1:16">
      <c r="A316" s="79" t="s">
        <v>390</v>
      </c>
      <c r="B316" s="78">
        <v>0</v>
      </c>
      <c r="C316" s="78">
        <v>0</v>
      </c>
      <c r="D316" s="78">
        <v>0</v>
      </c>
      <c r="E316" s="78">
        <v>5</v>
      </c>
      <c r="F316" s="78">
        <v>2</v>
      </c>
      <c r="G316" s="78">
        <v>0</v>
      </c>
      <c r="H316" s="78">
        <v>0</v>
      </c>
      <c r="I316" s="78">
        <v>0</v>
      </c>
      <c r="J316" s="78">
        <v>4</v>
      </c>
      <c r="K316" s="78">
        <v>0</v>
      </c>
      <c r="L316" s="78">
        <v>0</v>
      </c>
      <c r="M316" s="78">
        <v>0</v>
      </c>
      <c r="N316" s="78">
        <v>0</v>
      </c>
      <c r="O316" s="78">
        <v>0</v>
      </c>
      <c r="P316" s="78">
        <v>0</v>
      </c>
    </row>
    <row r="317" spans="1:16">
      <c r="A317" s="79" t="s">
        <v>391</v>
      </c>
      <c r="B317" s="78">
        <v>1</v>
      </c>
      <c r="C317" s="78">
        <v>1</v>
      </c>
      <c r="D317" s="78">
        <v>0</v>
      </c>
      <c r="E317" s="78">
        <v>151</v>
      </c>
      <c r="F317" s="78">
        <v>2</v>
      </c>
      <c r="G317" s="78">
        <v>20</v>
      </c>
      <c r="H317" s="78">
        <v>28</v>
      </c>
      <c r="I317" s="78">
        <v>0</v>
      </c>
      <c r="J317" s="78">
        <v>128</v>
      </c>
      <c r="K317" s="78">
        <v>11</v>
      </c>
      <c r="L317" s="78">
        <v>33</v>
      </c>
      <c r="M317" s="78">
        <v>44</v>
      </c>
      <c r="N317" s="78">
        <v>0</v>
      </c>
      <c r="O317" s="78">
        <v>0</v>
      </c>
      <c r="P317" s="78">
        <v>1</v>
      </c>
    </row>
    <row r="318" spans="1:16">
      <c r="A318" s="79" t="s">
        <v>392</v>
      </c>
      <c r="B318" s="78">
        <v>0</v>
      </c>
      <c r="C318" s="78">
        <v>0</v>
      </c>
      <c r="D318" s="78">
        <v>0</v>
      </c>
      <c r="E318" s="78">
        <v>1</v>
      </c>
      <c r="F318" s="78">
        <v>0</v>
      </c>
      <c r="G318" s="78">
        <v>0</v>
      </c>
      <c r="H318" s="78">
        <v>0</v>
      </c>
      <c r="I318" s="78">
        <v>0</v>
      </c>
      <c r="J318" s="78">
        <v>1</v>
      </c>
      <c r="K318" s="78">
        <v>0</v>
      </c>
      <c r="L318" s="78">
        <v>0</v>
      </c>
      <c r="M318" s="78">
        <v>0</v>
      </c>
      <c r="N318" s="78">
        <v>0</v>
      </c>
      <c r="O318" s="78">
        <v>0</v>
      </c>
      <c r="P318" s="78">
        <v>0</v>
      </c>
    </row>
    <row r="319" spans="1:16">
      <c r="A319" s="79" t="s">
        <v>393</v>
      </c>
      <c r="B319" s="78">
        <v>0</v>
      </c>
      <c r="C319" s="78">
        <v>0</v>
      </c>
      <c r="D319" s="78">
        <v>0</v>
      </c>
      <c r="E319" s="78">
        <v>2</v>
      </c>
      <c r="F319" s="78">
        <v>0</v>
      </c>
      <c r="G319" s="78">
        <v>0</v>
      </c>
      <c r="H319" s="78">
        <v>0</v>
      </c>
      <c r="I319" s="78">
        <v>1</v>
      </c>
      <c r="J319" s="78">
        <v>3</v>
      </c>
      <c r="K319" s="78">
        <v>2</v>
      </c>
      <c r="L319" s="78">
        <v>0</v>
      </c>
      <c r="M319" s="78">
        <v>1</v>
      </c>
      <c r="N319" s="78">
        <v>0</v>
      </c>
      <c r="O319" s="78">
        <v>0</v>
      </c>
      <c r="P319" s="78">
        <v>0</v>
      </c>
    </row>
    <row r="320" spans="1:16">
      <c r="A320" s="79" t="s">
        <v>394</v>
      </c>
      <c r="B320" s="78">
        <v>0</v>
      </c>
      <c r="C320" s="78">
        <v>0</v>
      </c>
      <c r="D320" s="78">
        <v>0</v>
      </c>
      <c r="E320" s="78">
        <v>3</v>
      </c>
      <c r="F320" s="78">
        <v>1</v>
      </c>
      <c r="G320" s="78">
        <v>0</v>
      </c>
      <c r="H320" s="78">
        <v>0</v>
      </c>
      <c r="I320" s="78">
        <v>0</v>
      </c>
      <c r="J320" s="78">
        <v>3</v>
      </c>
      <c r="K320" s="78">
        <v>0</v>
      </c>
      <c r="L320" s="78">
        <v>0</v>
      </c>
      <c r="M320" s="78">
        <v>0</v>
      </c>
      <c r="N320" s="78">
        <v>0</v>
      </c>
      <c r="O320" s="78">
        <v>0</v>
      </c>
      <c r="P320" s="78">
        <v>0</v>
      </c>
    </row>
    <row r="321" spans="1:16">
      <c r="A321" s="79" t="s">
        <v>395</v>
      </c>
      <c r="B321" s="78">
        <v>0</v>
      </c>
      <c r="C321" s="78">
        <v>0</v>
      </c>
      <c r="D321" s="78">
        <v>0</v>
      </c>
      <c r="E321" s="78">
        <v>6</v>
      </c>
      <c r="F321" s="78">
        <v>1</v>
      </c>
      <c r="G321" s="78">
        <v>0</v>
      </c>
      <c r="H321" s="78">
        <v>0</v>
      </c>
      <c r="I321" s="78">
        <v>0</v>
      </c>
      <c r="J321" s="78">
        <v>2</v>
      </c>
      <c r="K321" s="78">
        <v>0</v>
      </c>
      <c r="L321" s="78">
        <v>1</v>
      </c>
      <c r="M321" s="78">
        <v>0</v>
      </c>
      <c r="N321" s="78">
        <v>0</v>
      </c>
      <c r="O321" s="78">
        <v>0</v>
      </c>
      <c r="P321" s="78">
        <v>0</v>
      </c>
    </row>
    <row r="322" spans="1:16">
      <c r="A322" s="79" t="s">
        <v>396</v>
      </c>
      <c r="B322" s="78">
        <v>0</v>
      </c>
      <c r="C322" s="78">
        <v>0</v>
      </c>
      <c r="D322" s="78">
        <v>0</v>
      </c>
      <c r="E322" s="78">
        <v>5</v>
      </c>
      <c r="F322" s="78">
        <v>0</v>
      </c>
      <c r="G322" s="78">
        <v>0</v>
      </c>
      <c r="H322" s="78">
        <v>1</v>
      </c>
      <c r="I322" s="78">
        <v>0</v>
      </c>
      <c r="J322" s="78">
        <v>4</v>
      </c>
      <c r="K322" s="78">
        <v>0</v>
      </c>
      <c r="L322" s="78">
        <v>0</v>
      </c>
      <c r="M322" s="78">
        <v>0</v>
      </c>
      <c r="N322" s="78">
        <v>0</v>
      </c>
      <c r="O322" s="78">
        <v>0</v>
      </c>
      <c r="P322" s="78">
        <v>0</v>
      </c>
    </row>
    <row r="323" spans="1:16">
      <c r="A323" s="79" t="s">
        <v>397</v>
      </c>
      <c r="B323" s="78">
        <v>1</v>
      </c>
      <c r="C323" s="78">
        <v>1</v>
      </c>
      <c r="D323" s="78">
        <v>0</v>
      </c>
      <c r="E323" s="78">
        <v>243</v>
      </c>
      <c r="F323" s="78">
        <v>7</v>
      </c>
      <c r="G323" s="78">
        <v>17</v>
      </c>
      <c r="H323" s="78">
        <v>100</v>
      </c>
      <c r="I323" s="78">
        <v>7</v>
      </c>
      <c r="J323" s="78">
        <v>205</v>
      </c>
      <c r="K323" s="78">
        <v>7</v>
      </c>
      <c r="L323" s="78">
        <v>9</v>
      </c>
      <c r="M323" s="78">
        <v>25</v>
      </c>
      <c r="N323" s="78">
        <v>0</v>
      </c>
      <c r="O323" s="78">
        <v>0</v>
      </c>
      <c r="P323" s="78">
        <v>1</v>
      </c>
    </row>
    <row r="324" spans="1:16">
      <c r="A324" s="79" t="s">
        <v>398</v>
      </c>
      <c r="B324" s="78">
        <v>0</v>
      </c>
      <c r="C324" s="78">
        <v>0</v>
      </c>
      <c r="D324" s="78">
        <v>0</v>
      </c>
      <c r="E324" s="78">
        <v>5</v>
      </c>
      <c r="F324" s="78">
        <v>0</v>
      </c>
      <c r="G324" s="78">
        <v>0</v>
      </c>
      <c r="H324" s="78">
        <v>0</v>
      </c>
      <c r="I324" s="78">
        <v>0</v>
      </c>
      <c r="J324" s="78">
        <v>2</v>
      </c>
      <c r="K324" s="78">
        <v>0</v>
      </c>
      <c r="L324" s="78">
        <v>0</v>
      </c>
      <c r="M324" s="78">
        <v>0</v>
      </c>
      <c r="N324" s="78">
        <v>0</v>
      </c>
      <c r="O324" s="78">
        <v>0</v>
      </c>
      <c r="P324" s="78">
        <v>0</v>
      </c>
    </row>
    <row r="325" spans="1:16">
      <c r="A325" s="79" t="s">
        <v>399</v>
      </c>
      <c r="B325" s="78">
        <v>0</v>
      </c>
      <c r="C325" s="78">
        <v>0</v>
      </c>
      <c r="D325" s="78">
        <v>0</v>
      </c>
      <c r="E325" s="78">
        <v>0</v>
      </c>
      <c r="F325" s="78">
        <v>0</v>
      </c>
      <c r="G325" s="78">
        <v>0</v>
      </c>
      <c r="H325" s="78">
        <v>1</v>
      </c>
      <c r="I325" s="78">
        <v>0</v>
      </c>
      <c r="J325" s="78">
        <v>1</v>
      </c>
      <c r="K325" s="78">
        <v>0</v>
      </c>
      <c r="L325" s="78">
        <v>0</v>
      </c>
      <c r="M325" s="78">
        <v>0</v>
      </c>
      <c r="N325" s="78">
        <v>0</v>
      </c>
      <c r="O325" s="78">
        <v>0</v>
      </c>
      <c r="P325" s="78">
        <v>0</v>
      </c>
    </row>
    <row r="326" spans="1:16">
      <c r="A326" s="79" t="s">
        <v>400</v>
      </c>
      <c r="B326" s="78">
        <v>0</v>
      </c>
      <c r="C326" s="78">
        <v>0</v>
      </c>
      <c r="D326" s="78">
        <v>0</v>
      </c>
      <c r="E326" s="78">
        <v>2</v>
      </c>
      <c r="F326" s="78">
        <v>0</v>
      </c>
      <c r="G326" s="78">
        <v>0</v>
      </c>
      <c r="H326" s="78">
        <v>0</v>
      </c>
      <c r="I326" s="78">
        <v>0</v>
      </c>
      <c r="J326" s="78">
        <v>0</v>
      </c>
      <c r="K326" s="78">
        <v>0</v>
      </c>
      <c r="L326" s="78">
        <v>1</v>
      </c>
      <c r="M326" s="78">
        <v>0</v>
      </c>
      <c r="N326" s="78">
        <v>0</v>
      </c>
      <c r="O326" s="78">
        <v>0</v>
      </c>
      <c r="P326" s="78">
        <v>0</v>
      </c>
    </row>
    <row r="327" spans="1:16">
      <c r="A327" s="79" t="s">
        <v>401</v>
      </c>
      <c r="B327" s="78">
        <v>0</v>
      </c>
      <c r="C327" s="78">
        <v>0</v>
      </c>
      <c r="D327" s="78">
        <v>0</v>
      </c>
      <c r="E327" s="78">
        <v>2</v>
      </c>
      <c r="F327" s="78">
        <v>1</v>
      </c>
      <c r="G327" s="78">
        <v>0</v>
      </c>
      <c r="H327" s="78">
        <v>0</v>
      </c>
      <c r="I327" s="78">
        <v>0</v>
      </c>
      <c r="J327" s="78">
        <v>2</v>
      </c>
      <c r="K327" s="78">
        <v>0</v>
      </c>
      <c r="L327" s="78">
        <v>0</v>
      </c>
      <c r="M327" s="78">
        <v>0</v>
      </c>
      <c r="N327" s="78">
        <v>0</v>
      </c>
      <c r="O327" s="78">
        <v>0</v>
      </c>
      <c r="P327" s="78">
        <v>0</v>
      </c>
    </row>
    <row r="328" spans="1:16">
      <c r="A328" s="79" t="s">
        <v>402</v>
      </c>
      <c r="B328" s="78">
        <v>0</v>
      </c>
      <c r="C328" s="78">
        <v>0</v>
      </c>
      <c r="D328" s="78">
        <v>0</v>
      </c>
      <c r="E328" s="78">
        <v>1</v>
      </c>
      <c r="F328" s="78">
        <v>1</v>
      </c>
      <c r="G328" s="78">
        <v>0</v>
      </c>
      <c r="H328" s="78">
        <v>0</v>
      </c>
      <c r="I328" s="78">
        <v>0</v>
      </c>
      <c r="J328" s="78">
        <v>1</v>
      </c>
      <c r="K328" s="78">
        <v>0</v>
      </c>
      <c r="L328" s="78">
        <v>0</v>
      </c>
      <c r="M328" s="78">
        <v>0</v>
      </c>
      <c r="N328" s="78">
        <v>0</v>
      </c>
      <c r="O328" s="78">
        <v>0</v>
      </c>
      <c r="P328" s="78">
        <v>0</v>
      </c>
    </row>
    <row r="329" spans="1:16">
      <c r="A329" s="79" t="s">
        <v>403</v>
      </c>
      <c r="B329" s="78">
        <v>0</v>
      </c>
      <c r="C329" s="78">
        <v>0</v>
      </c>
      <c r="D329" s="78">
        <v>0</v>
      </c>
      <c r="E329" s="78">
        <v>6</v>
      </c>
      <c r="F329" s="78">
        <v>1</v>
      </c>
      <c r="G329" s="78">
        <v>0</v>
      </c>
      <c r="H329" s="78">
        <v>1</v>
      </c>
      <c r="I329" s="78">
        <v>0</v>
      </c>
      <c r="J329" s="78">
        <v>5</v>
      </c>
      <c r="K329" s="78">
        <v>0</v>
      </c>
      <c r="L329" s="78">
        <v>0</v>
      </c>
      <c r="M329" s="78">
        <v>1</v>
      </c>
      <c r="N329" s="78">
        <v>0</v>
      </c>
      <c r="O329" s="78">
        <v>0</v>
      </c>
      <c r="P329" s="78">
        <v>0</v>
      </c>
    </row>
    <row r="330" spans="1:16">
      <c r="A330" s="79" t="s">
        <v>17</v>
      </c>
      <c r="B330" s="78">
        <v>0</v>
      </c>
      <c r="C330" s="78">
        <v>0</v>
      </c>
      <c r="D330" s="78">
        <v>0</v>
      </c>
      <c r="E330" s="78">
        <v>1</v>
      </c>
      <c r="F330" s="78">
        <v>1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1</v>
      </c>
      <c r="M330" s="78">
        <v>1</v>
      </c>
      <c r="N330" s="78">
        <v>0</v>
      </c>
      <c r="O330" s="78">
        <v>0</v>
      </c>
      <c r="P330" s="78">
        <v>0</v>
      </c>
    </row>
    <row r="331" spans="1:16">
      <c r="A331" s="79" t="s">
        <v>404</v>
      </c>
      <c r="B331" s="78">
        <v>0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1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</row>
    <row r="332" spans="1:16">
      <c r="A332" s="79" t="s">
        <v>405</v>
      </c>
      <c r="B332" s="78">
        <v>0</v>
      </c>
      <c r="C332" s="78">
        <v>0</v>
      </c>
      <c r="D332" s="78">
        <v>0</v>
      </c>
      <c r="E332" s="78">
        <v>21</v>
      </c>
      <c r="F332" s="78">
        <v>1</v>
      </c>
      <c r="G332" s="78">
        <v>1</v>
      </c>
      <c r="H332" s="78">
        <v>1</v>
      </c>
      <c r="I332" s="78">
        <v>0</v>
      </c>
      <c r="J332" s="78">
        <v>5</v>
      </c>
      <c r="K332" s="78">
        <v>2</v>
      </c>
      <c r="L332" s="78">
        <v>1</v>
      </c>
      <c r="M332" s="78">
        <v>0</v>
      </c>
      <c r="N332" s="78">
        <v>0</v>
      </c>
      <c r="O332" s="78">
        <v>0</v>
      </c>
      <c r="P332" s="78">
        <v>0</v>
      </c>
    </row>
    <row r="333" spans="1:16">
      <c r="A333" s="79" t="s">
        <v>406</v>
      </c>
      <c r="B333" s="78">
        <v>0</v>
      </c>
      <c r="C333" s="78">
        <v>0</v>
      </c>
      <c r="D333" s="78">
        <v>0</v>
      </c>
      <c r="E333" s="78">
        <v>2</v>
      </c>
      <c r="F333" s="78">
        <v>0</v>
      </c>
      <c r="G333" s="78">
        <v>1</v>
      </c>
      <c r="H333" s="78">
        <v>0</v>
      </c>
      <c r="I333" s="78">
        <v>0</v>
      </c>
      <c r="J333" s="78">
        <v>4</v>
      </c>
      <c r="K333" s="78">
        <v>1</v>
      </c>
      <c r="L333" s="78">
        <v>1</v>
      </c>
      <c r="M333" s="78">
        <v>0</v>
      </c>
      <c r="N333" s="78">
        <v>0</v>
      </c>
      <c r="O333" s="78">
        <v>0</v>
      </c>
      <c r="P333" s="78">
        <v>0</v>
      </c>
    </row>
    <row r="334" spans="1:16">
      <c r="A334" s="79" t="s">
        <v>407</v>
      </c>
      <c r="B334" s="78">
        <v>0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1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</row>
    <row r="335" spans="1:16">
      <c r="A335" s="79" t="s">
        <v>408</v>
      </c>
      <c r="B335" s="78">
        <v>1</v>
      </c>
      <c r="C335" s="78">
        <v>1</v>
      </c>
      <c r="D335" s="78">
        <v>0</v>
      </c>
      <c r="E335" s="78">
        <v>2</v>
      </c>
      <c r="F335" s="78">
        <v>0</v>
      </c>
      <c r="G335" s="78">
        <v>0</v>
      </c>
      <c r="H335" s="78">
        <v>0</v>
      </c>
      <c r="I335" s="78">
        <v>0</v>
      </c>
      <c r="J335" s="78">
        <v>1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1</v>
      </c>
    </row>
    <row r="336" spans="1:16">
      <c r="A336" s="79" t="s">
        <v>409</v>
      </c>
      <c r="B336" s="78">
        <v>0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</row>
    <row r="337" spans="1:16">
      <c r="A337" s="79" t="s">
        <v>410</v>
      </c>
      <c r="B337" s="78">
        <v>1</v>
      </c>
      <c r="C337" s="78">
        <v>1</v>
      </c>
      <c r="D337" s="78">
        <v>0</v>
      </c>
      <c r="E337" s="78">
        <v>21</v>
      </c>
      <c r="F337" s="78">
        <v>3</v>
      </c>
      <c r="G337" s="78">
        <v>1</v>
      </c>
      <c r="H337" s="78">
        <v>3</v>
      </c>
      <c r="I337" s="78">
        <v>0</v>
      </c>
      <c r="J337" s="78">
        <v>23</v>
      </c>
      <c r="K337" s="78">
        <v>0</v>
      </c>
      <c r="L337" s="78">
        <v>1</v>
      </c>
      <c r="M337" s="78">
        <v>4</v>
      </c>
      <c r="N337" s="78">
        <v>0</v>
      </c>
      <c r="O337" s="78">
        <v>0</v>
      </c>
      <c r="P337" s="78">
        <v>1</v>
      </c>
    </row>
    <row r="338" spans="1:16">
      <c r="A338" s="79" t="s">
        <v>411</v>
      </c>
      <c r="B338" s="78">
        <v>15</v>
      </c>
      <c r="C338" s="78">
        <v>15</v>
      </c>
      <c r="D338" s="78">
        <v>0</v>
      </c>
      <c r="E338" s="78">
        <v>1976</v>
      </c>
      <c r="F338" s="78">
        <v>6</v>
      </c>
      <c r="G338" s="78">
        <v>180</v>
      </c>
      <c r="H338" s="78">
        <v>1230</v>
      </c>
      <c r="I338" s="78">
        <v>131</v>
      </c>
      <c r="J338" s="78">
        <v>1421</v>
      </c>
      <c r="K338" s="78">
        <v>51</v>
      </c>
      <c r="L338" s="78">
        <v>253</v>
      </c>
      <c r="M338" s="78">
        <v>205</v>
      </c>
      <c r="N338" s="78">
        <v>0</v>
      </c>
      <c r="O338" s="78">
        <v>0</v>
      </c>
      <c r="P338" s="78">
        <v>17</v>
      </c>
    </row>
    <row r="339" spans="1:16">
      <c r="A339" s="79" t="s">
        <v>412</v>
      </c>
      <c r="B339" s="78">
        <v>0</v>
      </c>
      <c r="C339" s="78">
        <v>0</v>
      </c>
      <c r="D339" s="78">
        <v>0</v>
      </c>
      <c r="E339" s="78">
        <v>0</v>
      </c>
      <c r="F339" s="78">
        <v>0</v>
      </c>
      <c r="G339" s="78">
        <v>0</v>
      </c>
      <c r="H339" s="78">
        <v>0</v>
      </c>
      <c r="I339" s="78">
        <v>0</v>
      </c>
      <c r="J339" s="78">
        <v>0</v>
      </c>
      <c r="K339" s="78">
        <v>0</v>
      </c>
      <c r="L339" s="78">
        <v>0</v>
      </c>
      <c r="M339" s="78">
        <v>0</v>
      </c>
      <c r="N339" s="78">
        <v>0</v>
      </c>
      <c r="O339" s="78">
        <v>0</v>
      </c>
      <c r="P339" s="78">
        <v>0</v>
      </c>
    </row>
    <row r="340" spans="1:16">
      <c r="A340" s="79" t="s">
        <v>413</v>
      </c>
      <c r="B340" s="78">
        <v>0</v>
      </c>
      <c r="C340" s="78">
        <v>0</v>
      </c>
      <c r="D340" s="78">
        <v>0</v>
      </c>
      <c r="E340" s="78">
        <v>1</v>
      </c>
      <c r="F340" s="78">
        <v>0</v>
      </c>
      <c r="G340" s="78">
        <v>0</v>
      </c>
      <c r="H340" s="78">
        <v>0</v>
      </c>
      <c r="I340" s="78">
        <v>0</v>
      </c>
      <c r="J340" s="78">
        <v>7</v>
      </c>
      <c r="K340" s="78">
        <v>0</v>
      </c>
      <c r="L340" s="78">
        <v>0</v>
      </c>
      <c r="M340" s="78">
        <v>0</v>
      </c>
      <c r="N340" s="78">
        <v>0</v>
      </c>
      <c r="O340" s="78">
        <v>0</v>
      </c>
      <c r="P340" s="78">
        <v>0</v>
      </c>
    </row>
    <row r="341" spans="1:16">
      <c r="A341" s="79" t="s">
        <v>414</v>
      </c>
      <c r="B341" s="78">
        <v>0</v>
      </c>
      <c r="C341" s="78">
        <v>0</v>
      </c>
      <c r="D341" s="78">
        <v>0</v>
      </c>
      <c r="E341" s="78">
        <v>4</v>
      </c>
      <c r="F341" s="78">
        <v>1</v>
      </c>
      <c r="G341" s="78">
        <v>0</v>
      </c>
      <c r="H341" s="78">
        <v>0</v>
      </c>
      <c r="I341" s="78">
        <v>0</v>
      </c>
      <c r="J341" s="78">
        <v>0</v>
      </c>
      <c r="K341" s="78">
        <v>0</v>
      </c>
      <c r="L341" s="78">
        <v>0</v>
      </c>
      <c r="M341" s="78">
        <v>0</v>
      </c>
      <c r="N341" s="78">
        <v>0</v>
      </c>
      <c r="O341" s="78">
        <v>0</v>
      </c>
      <c r="P341" s="78">
        <v>0</v>
      </c>
    </row>
    <row r="342" spans="1:16">
      <c r="A342" s="79" t="s">
        <v>415</v>
      </c>
      <c r="B342" s="78">
        <v>0</v>
      </c>
      <c r="C342" s="78">
        <v>0</v>
      </c>
      <c r="D342" s="78">
        <v>0</v>
      </c>
      <c r="E342" s="78">
        <v>11</v>
      </c>
      <c r="F342" s="78">
        <v>1</v>
      </c>
      <c r="G342" s="78">
        <v>0</v>
      </c>
      <c r="H342" s="78">
        <v>0</v>
      </c>
      <c r="I342" s="78">
        <v>0</v>
      </c>
      <c r="J342" s="78">
        <v>2</v>
      </c>
      <c r="K342" s="78">
        <v>0</v>
      </c>
      <c r="L342" s="78">
        <v>2</v>
      </c>
      <c r="M342" s="78">
        <v>2</v>
      </c>
      <c r="N342" s="78">
        <v>0</v>
      </c>
      <c r="O342" s="78">
        <v>0</v>
      </c>
      <c r="P342" s="78">
        <v>0</v>
      </c>
    </row>
    <row r="343" spans="1:16">
      <c r="A343" s="79" t="s">
        <v>416</v>
      </c>
      <c r="B343" s="78">
        <v>0</v>
      </c>
      <c r="C343" s="78">
        <v>0</v>
      </c>
      <c r="D343" s="78">
        <v>0</v>
      </c>
      <c r="E343" s="78">
        <v>5</v>
      </c>
      <c r="F343" s="78">
        <v>1</v>
      </c>
      <c r="G343" s="78">
        <v>0</v>
      </c>
      <c r="H343" s="78">
        <v>0</v>
      </c>
      <c r="I343" s="78">
        <v>0</v>
      </c>
      <c r="J343" s="78">
        <v>1</v>
      </c>
      <c r="K343" s="78">
        <v>0</v>
      </c>
      <c r="L343" s="78">
        <v>0</v>
      </c>
      <c r="M343" s="78">
        <v>0</v>
      </c>
      <c r="N343" s="78">
        <v>0</v>
      </c>
      <c r="O343" s="78">
        <v>0</v>
      </c>
      <c r="P343" s="78">
        <v>0</v>
      </c>
    </row>
    <row r="344" spans="1:16">
      <c r="A344" s="79" t="s">
        <v>417</v>
      </c>
      <c r="B344" s="78">
        <v>0</v>
      </c>
      <c r="C344" s="78">
        <v>0</v>
      </c>
      <c r="D344" s="78">
        <v>0</v>
      </c>
      <c r="E344" s="78">
        <v>3</v>
      </c>
      <c r="F344" s="78">
        <v>0</v>
      </c>
      <c r="G344" s="78">
        <v>0</v>
      </c>
      <c r="H344" s="78">
        <v>0</v>
      </c>
      <c r="I344" s="78">
        <v>0</v>
      </c>
      <c r="J344" s="78">
        <v>1</v>
      </c>
      <c r="K344" s="78">
        <v>0</v>
      </c>
      <c r="L344" s="78">
        <v>0</v>
      </c>
      <c r="M344" s="78">
        <v>0</v>
      </c>
      <c r="N344" s="78">
        <v>0</v>
      </c>
      <c r="O344" s="78">
        <v>0</v>
      </c>
      <c r="P344" s="78">
        <v>0</v>
      </c>
    </row>
    <row r="345" spans="1:16">
      <c r="A345" s="79" t="s">
        <v>418</v>
      </c>
      <c r="B345" s="78">
        <v>0</v>
      </c>
      <c r="C345" s="78">
        <v>0</v>
      </c>
      <c r="D345" s="78">
        <v>0</v>
      </c>
      <c r="E345" s="78">
        <v>1</v>
      </c>
      <c r="F345" s="78">
        <v>1</v>
      </c>
      <c r="G345" s="78">
        <v>0</v>
      </c>
      <c r="H345" s="78">
        <v>1</v>
      </c>
      <c r="I345" s="78">
        <v>0</v>
      </c>
      <c r="J345" s="78">
        <v>1</v>
      </c>
      <c r="K345" s="78">
        <v>0</v>
      </c>
      <c r="L345" s="78">
        <v>1</v>
      </c>
      <c r="M345" s="78">
        <v>0</v>
      </c>
      <c r="N345" s="78">
        <v>0</v>
      </c>
      <c r="O345" s="78">
        <v>0</v>
      </c>
      <c r="P345" s="78">
        <v>0</v>
      </c>
    </row>
    <row r="346" spans="1:16">
      <c r="A346" s="79" t="s">
        <v>419</v>
      </c>
      <c r="B346" s="78">
        <v>0</v>
      </c>
      <c r="C346" s="78">
        <v>0</v>
      </c>
      <c r="D346" s="78">
        <v>0</v>
      </c>
      <c r="E346" s="78">
        <v>1</v>
      </c>
      <c r="F346" s="78">
        <v>0</v>
      </c>
      <c r="G346" s="78">
        <v>0</v>
      </c>
      <c r="H346" s="78">
        <v>0</v>
      </c>
      <c r="I346" s="78">
        <v>0</v>
      </c>
      <c r="J346" s="78">
        <v>0</v>
      </c>
      <c r="K346" s="78">
        <v>1</v>
      </c>
      <c r="L346" s="78">
        <v>0</v>
      </c>
      <c r="M346" s="78">
        <v>0</v>
      </c>
      <c r="N346" s="78">
        <v>0</v>
      </c>
      <c r="O346" s="78">
        <v>0</v>
      </c>
      <c r="P346" s="78">
        <v>0</v>
      </c>
    </row>
    <row r="347" spans="1:16">
      <c r="A347" s="79" t="s">
        <v>420</v>
      </c>
      <c r="B347" s="78">
        <v>0</v>
      </c>
      <c r="C347" s="78">
        <v>0</v>
      </c>
      <c r="D347" s="78">
        <v>0</v>
      </c>
      <c r="E347" s="78">
        <v>2</v>
      </c>
      <c r="F347" s="78">
        <v>0</v>
      </c>
      <c r="G347" s="78">
        <v>0</v>
      </c>
      <c r="H347" s="78">
        <v>0</v>
      </c>
      <c r="I347" s="78">
        <v>0</v>
      </c>
      <c r="J347" s="78">
        <v>0</v>
      </c>
      <c r="K347" s="78">
        <v>1</v>
      </c>
      <c r="L347" s="78">
        <v>0</v>
      </c>
      <c r="M347" s="78">
        <v>0</v>
      </c>
      <c r="N347" s="78">
        <v>0</v>
      </c>
      <c r="O347" s="78">
        <v>0</v>
      </c>
      <c r="P347" s="78">
        <v>0</v>
      </c>
    </row>
    <row r="348" spans="1:16">
      <c r="A348" s="79" t="s">
        <v>421</v>
      </c>
      <c r="B348" s="78">
        <v>0</v>
      </c>
      <c r="C348" s="78">
        <v>0</v>
      </c>
      <c r="D348" s="78">
        <v>0</v>
      </c>
      <c r="E348" s="78">
        <v>25</v>
      </c>
      <c r="F348" s="78">
        <v>5</v>
      </c>
      <c r="G348" s="78">
        <v>1</v>
      </c>
      <c r="H348" s="78">
        <v>0</v>
      </c>
      <c r="I348" s="78">
        <v>0</v>
      </c>
      <c r="J348" s="78">
        <v>3</v>
      </c>
      <c r="K348" s="78">
        <v>1</v>
      </c>
      <c r="L348" s="78">
        <v>0</v>
      </c>
      <c r="M348" s="78">
        <v>1</v>
      </c>
      <c r="N348" s="78">
        <v>0</v>
      </c>
      <c r="O348" s="78">
        <v>0</v>
      </c>
      <c r="P348" s="78">
        <v>0</v>
      </c>
    </row>
    <row r="349" spans="1:16">
      <c r="A349" s="79" t="s">
        <v>422</v>
      </c>
      <c r="B349" s="78">
        <v>0</v>
      </c>
      <c r="C349" s="78">
        <v>0</v>
      </c>
      <c r="D349" s="78">
        <v>0</v>
      </c>
      <c r="E349" s="78">
        <v>1</v>
      </c>
      <c r="F349" s="78">
        <v>0</v>
      </c>
      <c r="G349" s="78">
        <v>0</v>
      </c>
      <c r="H349" s="78">
        <v>0</v>
      </c>
      <c r="I349" s="78">
        <v>0</v>
      </c>
      <c r="J349" s="78">
        <v>0</v>
      </c>
      <c r="K349" s="78">
        <v>0</v>
      </c>
      <c r="L349" s="78">
        <v>0</v>
      </c>
      <c r="M349" s="78">
        <v>0</v>
      </c>
      <c r="N349" s="78">
        <v>0</v>
      </c>
      <c r="O349" s="78">
        <v>0</v>
      </c>
      <c r="P349" s="78">
        <v>0</v>
      </c>
    </row>
    <row r="350" spans="1:16">
      <c r="A350" s="79" t="s">
        <v>423</v>
      </c>
      <c r="B350" s="78">
        <v>0</v>
      </c>
      <c r="C350" s="78">
        <v>0</v>
      </c>
      <c r="D350" s="78">
        <v>0</v>
      </c>
      <c r="E350" s="78">
        <v>2</v>
      </c>
      <c r="F350" s="78">
        <v>1</v>
      </c>
      <c r="G350" s="78">
        <v>0</v>
      </c>
      <c r="H350" s="78">
        <v>0</v>
      </c>
      <c r="I350" s="78">
        <v>0</v>
      </c>
      <c r="J350" s="78">
        <v>0</v>
      </c>
      <c r="K350" s="78">
        <v>0</v>
      </c>
      <c r="L350" s="78">
        <v>0</v>
      </c>
      <c r="M350" s="78">
        <v>0</v>
      </c>
      <c r="N350" s="78">
        <v>0</v>
      </c>
      <c r="O350" s="78">
        <v>0</v>
      </c>
      <c r="P350" s="78">
        <v>0</v>
      </c>
    </row>
    <row r="351" spans="1:16">
      <c r="A351" s="79" t="s">
        <v>424</v>
      </c>
      <c r="B351" s="78">
        <v>0</v>
      </c>
      <c r="C351" s="78">
        <v>0</v>
      </c>
      <c r="D351" s="78">
        <v>0</v>
      </c>
      <c r="E351" s="78">
        <v>9</v>
      </c>
      <c r="F351" s="78">
        <v>0</v>
      </c>
      <c r="G351" s="78">
        <v>0</v>
      </c>
      <c r="H351" s="78">
        <v>1</v>
      </c>
      <c r="I351" s="78">
        <v>1</v>
      </c>
      <c r="J351" s="78">
        <v>1</v>
      </c>
      <c r="K351" s="78">
        <v>0</v>
      </c>
      <c r="L351" s="78">
        <v>0</v>
      </c>
      <c r="M351" s="78">
        <v>1</v>
      </c>
      <c r="N351" s="78">
        <v>0</v>
      </c>
      <c r="O351" s="78">
        <v>0</v>
      </c>
      <c r="P351" s="78">
        <v>0</v>
      </c>
    </row>
    <row r="352" spans="1:16">
      <c r="A352" s="79" t="s">
        <v>425</v>
      </c>
      <c r="B352" s="78">
        <v>0</v>
      </c>
      <c r="C352" s="78">
        <v>0</v>
      </c>
      <c r="D352" s="78">
        <v>0</v>
      </c>
      <c r="E352" s="78">
        <v>3</v>
      </c>
      <c r="F352" s="78">
        <v>0</v>
      </c>
      <c r="G352" s="78">
        <v>0</v>
      </c>
      <c r="H352" s="78">
        <v>0</v>
      </c>
      <c r="I352" s="78">
        <v>0</v>
      </c>
      <c r="J352" s="78">
        <v>2</v>
      </c>
      <c r="K352" s="78">
        <v>1</v>
      </c>
      <c r="L352" s="78">
        <v>2</v>
      </c>
      <c r="M352" s="78">
        <v>1</v>
      </c>
      <c r="N352" s="78">
        <v>0</v>
      </c>
      <c r="O352" s="78">
        <v>0</v>
      </c>
      <c r="P352" s="78">
        <v>0</v>
      </c>
    </row>
    <row r="353" spans="1:16">
      <c r="A353" s="79" t="s">
        <v>426</v>
      </c>
      <c r="B353" s="78">
        <v>0</v>
      </c>
      <c r="C353" s="78">
        <v>0</v>
      </c>
      <c r="D353" s="78">
        <v>0</v>
      </c>
      <c r="E353" s="78">
        <v>1</v>
      </c>
      <c r="F353" s="78">
        <v>0</v>
      </c>
      <c r="G353" s="78">
        <v>0</v>
      </c>
      <c r="H353" s="78">
        <v>0</v>
      </c>
      <c r="I353" s="78">
        <v>0</v>
      </c>
      <c r="J353" s="78">
        <v>0</v>
      </c>
      <c r="K353" s="78">
        <v>0</v>
      </c>
      <c r="L353" s="78">
        <v>0</v>
      </c>
      <c r="M353" s="78">
        <v>0</v>
      </c>
      <c r="N353" s="78">
        <v>0</v>
      </c>
      <c r="O353" s="78">
        <v>0</v>
      </c>
      <c r="P353" s="78">
        <v>0</v>
      </c>
    </row>
    <row r="354" spans="1:16">
      <c r="A354" s="79" t="s">
        <v>427</v>
      </c>
      <c r="B354" s="78">
        <v>0</v>
      </c>
      <c r="C354" s="78">
        <v>0</v>
      </c>
      <c r="D354" s="78">
        <v>0</v>
      </c>
      <c r="E354" s="78">
        <v>16</v>
      </c>
      <c r="F354" s="78">
        <v>2</v>
      </c>
      <c r="G354" s="78">
        <v>1</v>
      </c>
      <c r="H354" s="78">
        <v>0</v>
      </c>
      <c r="I354" s="78">
        <v>0</v>
      </c>
      <c r="J354" s="78">
        <v>5</v>
      </c>
      <c r="K354" s="78">
        <v>1</v>
      </c>
      <c r="L354" s="78">
        <v>0</v>
      </c>
      <c r="M354" s="78">
        <v>0</v>
      </c>
      <c r="N354" s="78">
        <v>0</v>
      </c>
      <c r="O354" s="78">
        <v>0</v>
      </c>
      <c r="P354" s="78">
        <v>0</v>
      </c>
    </row>
    <row r="355" spans="1:16">
      <c r="A355" s="79" t="s">
        <v>428</v>
      </c>
      <c r="B355" s="78">
        <v>1</v>
      </c>
      <c r="C355" s="78">
        <v>1</v>
      </c>
      <c r="D355" s="78">
        <v>0</v>
      </c>
      <c r="E355" s="78">
        <v>3</v>
      </c>
      <c r="F355" s="78">
        <v>0</v>
      </c>
      <c r="G355" s="78">
        <v>0</v>
      </c>
      <c r="H355" s="78">
        <v>0</v>
      </c>
      <c r="I355" s="78">
        <v>0</v>
      </c>
      <c r="J355" s="78">
        <v>0</v>
      </c>
      <c r="K355" s="78">
        <v>1</v>
      </c>
      <c r="L355" s="78">
        <v>0</v>
      </c>
      <c r="M355" s="78">
        <v>0</v>
      </c>
      <c r="N355" s="78">
        <v>0</v>
      </c>
      <c r="O355" s="78">
        <v>0</v>
      </c>
      <c r="P355" s="78">
        <v>1</v>
      </c>
    </row>
    <row r="356" spans="1:16">
      <c r="A356" s="79" t="s">
        <v>429</v>
      </c>
      <c r="B356" s="78">
        <v>6</v>
      </c>
      <c r="C356" s="78">
        <v>6</v>
      </c>
      <c r="D356" s="78">
        <v>1</v>
      </c>
      <c r="E356" s="78">
        <v>281</v>
      </c>
      <c r="F356" s="78">
        <v>9</v>
      </c>
      <c r="G356" s="78">
        <v>6</v>
      </c>
      <c r="H356" s="78">
        <v>57</v>
      </c>
      <c r="I356" s="78">
        <v>2</v>
      </c>
      <c r="J356" s="78">
        <v>120</v>
      </c>
      <c r="K356" s="78">
        <v>17</v>
      </c>
      <c r="L356" s="78">
        <v>32</v>
      </c>
      <c r="M356" s="78">
        <v>53</v>
      </c>
      <c r="N356" s="78">
        <v>1</v>
      </c>
      <c r="O356" s="78">
        <v>0</v>
      </c>
      <c r="P356" s="78">
        <v>8</v>
      </c>
    </row>
    <row r="357" spans="1:16">
      <c r="A357" s="79" t="s">
        <v>430</v>
      </c>
      <c r="B357" s="78">
        <v>0</v>
      </c>
      <c r="C357" s="78">
        <v>0</v>
      </c>
      <c r="D357" s="78">
        <v>0</v>
      </c>
      <c r="E357" s="78">
        <v>34</v>
      </c>
      <c r="F357" s="78">
        <v>4</v>
      </c>
      <c r="G357" s="78">
        <v>2</v>
      </c>
      <c r="H357" s="78">
        <v>3</v>
      </c>
      <c r="I357" s="78">
        <v>1</v>
      </c>
      <c r="J357" s="78">
        <v>10</v>
      </c>
      <c r="K357" s="78">
        <v>0</v>
      </c>
      <c r="L357" s="78">
        <v>6</v>
      </c>
      <c r="M357" s="78">
        <v>4</v>
      </c>
      <c r="N357" s="78">
        <v>0</v>
      </c>
      <c r="O357" s="78">
        <v>0</v>
      </c>
      <c r="P357" s="78">
        <v>0</v>
      </c>
    </row>
    <row r="358" spans="1:16">
      <c r="A358" s="79" t="s">
        <v>431</v>
      </c>
      <c r="B358" s="78">
        <v>0</v>
      </c>
      <c r="C358" s="78">
        <v>0</v>
      </c>
      <c r="D358" s="78">
        <v>0</v>
      </c>
      <c r="E358" s="78">
        <v>2</v>
      </c>
      <c r="F358" s="78">
        <v>0</v>
      </c>
      <c r="G358" s="78">
        <v>0</v>
      </c>
      <c r="H358" s="78">
        <v>0</v>
      </c>
      <c r="I358" s="78">
        <v>0</v>
      </c>
      <c r="J358" s="78">
        <v>2</v>
      </c>
      <c r="K358" s="78">
        <v>0</v>
      </c>
      <c r="L358" s="78">
        <v>0</v>
      </c>
      <c r="M358" s="78">
        <v>0</v>
      </c>
      <c r="N358" s="78">
        <v>0</v>
      </c>
      <c r="O358" s="78">
        <v>0</v>
      </c>
      <c r="P358" s="78">
        <v>0</v>
      </c>
    </row>
    <row r="359" spans="1:16">
      <c r="A359" s="79" t="s">
        <v>432</v>
      </c>
      <c r="B359" s="78">
        <v>0</v>
      </c>
      <c r="C359" s="78">
        <v>0</v>
      </c>
      <c r="D359" s="78">
        <v>0</v>
      </c>
      <c r="E359" s="78">
        <v>3</v>
      </c>
      <c r="F359" s="78">
        <v>0</v>
      </c>
      <c r="G359" s="78">
        <v>0</v>
      </c>
      <c r="H359" s="78">
        <v>2</v>
      </c>
      <c r="I359" s="78">
        <v>0</v>
      </c>
      <c r="J359" s="78">
        <v>7</v>
      </c>
      <c r="K359" s="78">
        <v>0</v>
      </c>
      <c r="L359" s="78">
        <v>1</v>
      </c>
      <c r="M359" s="78">
        <v>0</v>
      </c>
      <c r="N359" s="78">
        <v>0</v>
      </c>
      <c r="O359" s="78">
        <v>0</v>
      </c>
      <c r="P359" s="78">
        <v>0</v>
      </c>
    </row>
    <row r="360" spans="1:16">
      <c r="A360" s="79" t="s">
        <v>433</v>
      </c>
      <c r="B360" s="78">
        <v>0</v>
      </c>
      <c r="C360" s="78">
        <v>0</v>
      </c>
      <c r="D360" s="78">
        <v>0</v>
      </c>
      <c r="E360" s="78">
        <v>5</v>
      </c>
      <c r="F360" s="78">
        <v>0</v>
      </c>
      <c r="G360" s="78">
        <v>0</v>
      </c>
      <c r="H360" s="78">
        <v>0</v>
      </c>
      <c r="I360" s="78">
        <v>0</v>
      </c>
      <c r="J360" s="78">
        <v>2</v>
      </c>
      <c r="K360" s="78">
        <v>1</v>
      </c>
      <c r="L360" s="78">
        <v>0</v>
      </c>
      <c r="M360" s="78">
        <v>1</v>
      </c>
      <c r="N360" s="78">
        <v>0</v>
      </c>
      <c r="O360" s="78">
        <v>0</v>
      </c>
      <c r="P360" s="78">
        <v>0</v>
      </c>
    </row>
    <row r="361" spans="1:16">
      <c r="A361" s="79" t="s">
        <v>434</v>
      </c>
      <c r="B361" s="78">
        <v>0</v>
      </c>
      <c r="C361" s="78">
        <v>0</v>
      </c>
      <c r="D361" s="78">
        <v>0</v>
      </c>
      <c r="E361" s="78">
        <v>0</v>
      </c>
      <c r="F361" s="78">
        <v>0</v>
      </c>
      <c r="G361" s="78">
        <v>1</v>
      </c>
      <c r="H361" s="78">
        <v>0</v>
      </c>
      <c r="I361" s="78">
        <v>0</v>
      </c>
      <c r="J361" s="78">
        <v>1</v>
      </c>
      <c r="K361" s="78">
        <v>1</v>
      </c>
      <c r="L361" s="78">
        <v>0</v>
      </c>
      <c r="M361" s="78">
        <v>0</v>
      </c>
      <c r="N361" s="78">
        <v>0</v>
      </c>
      <c r="O361" s="78">
        <v>0</v>
      </c>
      <c r="P361" s="78">
        <v>0</v>
      </c>
    </row>
    <row r="362" spans="1:16">
      <c r="A362" s="79" t="s">
        <v>435</v>
      </c>
      <c r="B362" s="78">
        <v>0</v>
      </c>
      <c r="C362" s="78">
        <v>0</v>
      </c>
      <c r="D362" s="78">
        <v>0</v>
      </c>
      <c r="E362" s="78">
        <v>4</v>
      </c>
      <c r="F362" s="78">
        <v>2</v>
      </c>
      <c r="G362" s="78">
        <v>0</v>
      </c>
      <c r="H362" s="78">
        <v>0</v>
      </c>
      <c r="I362" s="78">
        <v>1</v>
      </c>
      <c r="J362" s="78">
        <v>19</v>
      </c>
      <c r="K362" s="78">
        <v>0</v>
      </c>
      <c r="L362" s="78">
        <v>0</v>
      </c>
      <c r="M362" s="78">
        <v>0</v>
      </c>
      <c r="N362" s="78">
        <v>0</v>
      </c>
      <c r="O362" s="78">
        <v>0</v>
      </c>
      <c r="P362" s="78">
        <v>0</v>
      </c>
    </row>
    <row r="363" spans="1:16">
      <c r="A363" s="79" t="s">
        <v>436</v>
      </c>
      <c r="B363" s="78">
        <v>0</v>
      </c>
      <c r="C363" s="78">
        <v>0</v>
      </c>
      <c r="D363" s="78">
        <v>0</v>
      </c>
      <c r="E363" s="78">
        <v>4</v>
      </c>
      <c r="F363" s="78">
        <v>0</v>
      </c>
      <c r="G363" s="78">
        <v>0</v>
      </c>
      <c r="H363" s="78">
        <v>0</v>
      </c>
      <c r="I363" s="78">
        <v>0</v>
      </c>
      <c r="J363" s="78">
        <v>3</v>
      </c>
      <c r="K363" s="78">
        <v>0</v>
      </c>
      <c r="L363" s="78">
        <v>0</v>
      </c>
      <c r="M363" s="78">
        <v>3</v>
      </c>
      <c r="N363" s="78">
        <v>0</v>
      </c>
      <c r="O363" s="78">
        <v>0</v>
      </c>
      <c r="P363" s="78">
        <v>0</v>
      </c>
    </row>
    <row r="364" spans="1:16">
      <c r="A364" s="79" t="s">
        <v>437</v>
      </c>
      <c r="B364" s="78">
        <v>0</v>
      </c>
      <c r="C364" s="78">
        <v>0</v>
      </c>
      <c r="D364" s="78">
        <v>0</v>
      </c>
      <c r="E364" s="78">
        <v>1</v>
      </c>
      <c r="F364" s="78">
        <v>0</v>
      </c>
      <c r="G364" s="78">
        <v>0</v>
      </c>
      <c r="H364" s="78">
        <v>0</v>
      </c>
      <c r="I364" s="78">
        <v>0</v>
      </c>
      <c r="J364" s="78">
        <v>2</v>
      </c>
      <c r="K364" s="78">
        <v>0</v>
      </c>
      <c r="L364" s="78">
        <v>0</v>
      </c>
      <c r="M364" s="78">
        <v>0</v>
      </c>
      <c r="N364" s="78">
        <v>0</v>
      </c>
      <c r="O364" s="78">
        <v>0</v>
      </c>
      <c r="P364" s="78">
        <v>0</v>
      </c>
    </row>
    <row r="365" spans="1:16">
      <c r="A365" s="79" t="s">
        <v>438</v>
      </c>
      <c r="B365" s="78">
        <v>0</v>
      </c>
      <c r="C365" s="78">
        <v>0</v>
      </c>
      <c r="D365" s="78">
        <v>0</v>
      </c>
      <c r="E365" s="78">
        <v>0</v>
      </c>
      <c r="F365" s="78">
        <v>0</v>
      </c>
      <c r="G365" s="78">
        <v>0</v>
      </c>
      <c r="H365" s="78">
        <v>0</v>
      </c>
      <c r="I365" s="78">
        <v>0</v>
      </c>
      <c r="J365" s="78">
        <v>0</v>
      </c>
      <c r="K365" s="78">
        <v>0</v>
      </c>
      <c r="L365" s="78">
        <v>1</v>
      </c>
      <c r="M365" s="78">
        <v>2</v>
      </c>
      <c r="N365" s="78">
        <v>0</v>
      </c>
      <c r="O365" s="78">
        <v>0</v>
      </c>
      <c r="P365" s="78">
        <v>0</v>
      </c>
    </row>
    <row r="366" spans="1:16">
      <c r="A366" s="79" t="s">
        <v>439</v>
      </c>
      <c r="B366" s="78">
        <v>3</v>
      </c>
      <c r="C366" s="78">
        <v>3</v>
      </c>
      <c r="D366" s="78">
        <v>0</v>
      </c>
      <c r="E366" s="78">
        <v>27</v>
      </c>
      <c r="F366" s="78">
        <v>5</v>
      </c>
      <c r="G366" s="78">
        <v>0</v>
      </c>
      <c r="H366" s="78">
        <v>1</v>
      </c>
      <c r="I366" s="78">
        <v>0</v>
      </c>
      <c r="J366" s="78">
        <v>21</v>
      </c>
      <c r="K366" s="78">
        <v>3</v>
      </c>
      <c r="L366" s="78">
        <v>7</v>
      </c>
      <c r="M366" s="78">
        <v>10</v>
      </c>
      <c r="N366" s="78">
        <v>0</v>
      </c>
      <c r="O366" s="78">
        <v>0</v>
      </c>
      <c r="P366" s="78">
        <v>4</v>
      </c>
    </row>
    <row r="367" spans="1:16">
      <c r="A367" s="79" t="s">
        <v>440</v>
      </c>
      <c r="B367" s="78">
        <v>0</v>
      </c>
      <c r="C367" s="78">
        <v>0</v>
      </c>
      <c r="D367" s="78">
        <v>0</v>
      </c>
      <c r="E367" s="78">
        <v>2</v>
      </c>
      <c r="F367" s="78">
        <v>0</v>
      </c>
      <c r="G367" s="78">
        <v>0</v>
      </c>
      <c r="H367" s="78">
        <v>0</v>
      </c>
      <c r="I367" s="78">
        <v>0</v>
      </c>
      <c r="J367" s="78">
        <v>0</v>
      </c>
      <c r="K367" s="78">
        <v>0</v>
      </c>
      <c r="L367" s="78">
        <v>0</v>
      </c>
      <c r="M367" s="78">
        <v>0</v>
      </c>
      <c r="N367" s="78">
        <v>0</v>
      </c>
      <c r="O367" s="78">
        <v>0</v>
      </c>
      <c r="P367" s="78">
        <v>0</v>
      </c>
    </row>
    <row r="368" spans="1:16">
      <c r="A368" s="79" t="s">
        <v>441</v>
      </c>
      <c r="B368" s="78">
        <v>0</v>
      </c>
      <c r="C368" s="78">
        <v>0</v>
      </c>
      <c r="D368" s="78">
        <v>0</v>
      </c>
      <c r="E368" s="78">
        <v>1</v>
      </c>
      <c r="F368" s="78">
        <v>0</v>
      </c>
      <c r="G368" s="78">
        <v>0</v>
      </c>
      <c r="H368" s="78">
        <v>0</v>
      </c>
      <c r="I368" s="78">
        <v>0</v>
      </c>
      <c r="J368" s="78">
        <v>0</v>
      </c>
      <c r="K368" s="78">
        <v>1</v>
      </c>
      <c r="L368" s="78">
        <v>0</v>
      </c>
      <c r="M368" s="78">
        <v>0</v>
      </c>
      <c r="N368" s="78">
        <v>0</v>
      </c>
      <c r="O368" s="78">
        <v>0</v>
      </c>
      <c r="P368" s="78">
        <v>0</v>
      </c>
    </row>
    <row r="369" spans="1:16">
      <c r="A369" s="79" t="s">
        <v>442</v>
      </c>
      <c r="B369" s="78">
        <v>0</v>
      </c>
      <c r="C369" s="78">
        <v>0</v>
      </c>
      <c r="D369" s="78">
        <v>0</v>
      </c>
      <c r="E369" s="78">
        <v>18</v>
      </c>
      <c r="F369" s="78">
        <v>3</v>
      </c>
      <c r="G369" s="78">
        <v>0</v>
      </c>
      <c r="H369" s="78">
        <v>1</v>
      </c>
      <c r="I369" s="78">
        <v>0</v>
      </c>
      <c r="J369" s="78">
        <v>4</v>
      </c>
      <c r="K369" s="78">
        <v>1</v>
      </c>
      <c r="L369" s="78">
        <v>0</v>
      </c>
      <c r="M369" s="78">
        <v>0</v>
      </c>
      <c r="N369" s="78">
        <v>0</v>
      </c>
      <c r="O369" s="78">
        <v>0</v>
      </c>
      <c r="P369" s="78">
        <v>0</v>
      </c>
    </row>
    <row r="370" spans="1:16">
      <c r="A370" s="79" t="s">
        <v>443</v>
      </c>
      <c r="B370" s="78">
        <v>0</v>
      </c>
      <c r="C370" s="78">
        <v>0</v>
      </c>
      <c r="D370" s="78">
        <v>0</v>
      </c>
      <c r="E370" s="78">
        <v>0</v>
      </c>
      <c r="F370" s="78">
        <v>0</v>
      </c>
      <c r="G370" s="78">
        <v>0</v>
      </c>
      <c r="H370" s="78">
        <v>0</v>
      </c>
      <c r="I370" s="78">
        <v>0</v>
      </c>
      <c r="J370" s="78">
        <v>0</v>
      </c>
      <c r="K370" s="78">
        <v>0</v>
      </c>
      <c r="L370" s="78">
        <v>0</v>
      </c>
      <c r="M370" s="78">
        <v>0</v>
      </c>
      <c r="N370" s="78">
        <v>0</v>
      </c>
      <c r="O370" s="78">
        <v>0</v>
      </c>
      <c r="P370" s="78">
        <v>0</v>
      </c>
    </row>
    <row r="371" spans="1:16">
      <c r="A371" s="79" t="s">
        <v>444</v>
      </c>
      <c r="B371" s="78">
        <v>0</v>
      </c>
      <c r="C371" s="78">
        <v>0</v>
      </c>
      <c r="D371" s="78">
        <v>0</v>
      </c>
      <c r="E371" s="78">
        <v>5</v>
      </c>
      <c r="F371" s="78">
        <v>0</v>
      </c>
      <c r="G371" s="78">
        <v>1</v>
      </c>
      <c r="H371" s="78">
        <v>0</v>
      </c>
      <c r="I371" s="78">
        <v>0</v>
      </c>
      <c r="J371" s="78">
        <v>6</v>
      </c>
      <c r="K371" s="78">
        <v>0</v>
      </c>
      <c r="L371" s="78">
        <v>3</v>
      </c>
      <c r="M371" s="78">
        <v>0</v>
      </c>
      <c r="N371" s="78">
        <v>0</v>
      </c>
      <c r="O371" s="78">
        <v>0</v>
      </c>
      <c r="P371" s="78">
        <v>0</v>
      </c>
    </row>
    <row r="372" spans="1:16">
      <c r="A372" s="79" t="s">
        <v>445</v>
      </c>
      <c r="B372" s="78">
        <v>0</v>
      </c>
      <c r="C372" s="78">
        <v>0</v>
      </c>
      <c r="D372" s="78">
        <v>0</v>
      </c>
      <c r="E372" s="78">
        <v>9</v>
      </c>
      <c r="F372" s="78">
        <v>0</v>
      </c>
      <c r="G372" s="78">
        <v>1</v>
      </c>
      <c r="H372" s="78">
        <v>0</v>
      </c>
      <c r="I372" s="78">
        <v>0</v>
      </c>
      <c r="J372" s="78">
        <v>5</v>
      </c>
      <c r="K372" s="78">
        <v>1</v>
      </c>
      <c r="L372" s="78">
        <v>1</v>
      </c>
      <c r="M372" s="78">
        <v>0</v>
      </c>
      <c r="N372" s="78">
        <v>0</v>
      </c>
      <c r="O372" s="78">
        <v>0</v>
      </c>
      <c r="P372" s="78">
        <v>0</v>
      </c>
    </row>
    <row r="373" spans="1:16">
      <c r="A373" s="79" t="s">
        <v>446</v>
      </c>
      <c r="B373" s="78">
        <v>0</v>
      </c>
      <c r="C373" s="78">
        <v>0</v>
      </c>
      <c r="D373" s="78">
        <v>0</v>
      </c>
      <c r="E373" s="78">
        <v>9</v>
      </c>
      <c r="F373" s="78">
        <v>1</v>
      </c>
      <c r="G373" s="78">
        <v>0</v>
      </c>
      <c r="H373" s="78">
        <v>0</v>
      </c>
      <c r="I373" s="78">
        <v>0</v>
      </c>
      <c r="J373" s="78">
        <v>4</v>
      </c>
      <c r="K373" s="78">
        <v>1</v>
      </c>
      <c r="L373" s="78">
        <v>0</v>
      </c>
      <c r="M373" s="78">
        <v>0</v>
      </c>
      <c r="N373" s="78">
        <v>0</v>
      </c>
      <c r="O373" s="78">
        <v>0</v>
      </c>
      <c r="P373" s="78">
        <v>0</v>
      </c>
    </row>
    <row r="374" spans="1:16">
      <c r="A374" s="79" t="s">
        <v>447</v>
      </c>
      <c r="B374" s="78">
        <v>0</v>
      </c>
      <c r="C374" s="78">
        <v>0</v>
      </c>
      <c r="D374" s="78">
        <v>0</v>
      </c>
      <c r="E374" s="78">
        <v>0</v>
      </c>
      <c r="F374" s="78">
        <v>0</v>
      </c>
      <c r="G374" s="78">
        <v>0</v>
      </c>
      <c r="H374" s="78">
        <v>0</v>
      </c>
      <c r="I374" s="78">
        <v>0</v>
      </c>
      <c r="J374" s="78">
        <v>1</v>
      </c>
      <c r="K374" s="78">
        <v>0</v>
      </c>
      <c r="L374" s="78">
        <v>0</v>
      </c>
      <c r="M374" s="78">
        <v>0</v>
      </c>
      <c r="N374" s="78">
        <v>0</v>
      </c>
      <c r="O374" s="78">
        <v>0</v>
      </c>
      <c r="P374" s="78">
        <v>0</v>
      </c>
    </row>
    <row r="375" spans="1:16">
      <c r="A375" s="79" t="s">
        <v>448</v>
      </c>
      <c r="B375" s="78">
        <v>0</v>
      </c>
      <c r="C375" s="78">
        <v>0</v>
      </c>
      <c r="D375" s="78">
        <v>0</v>
      </c>
      <c r="E375" s="78">
        <v>1</v>
      </c>
      <c r="F375" s="78">
        <v>0</v>
      </c>
      <c r="G375" s="78">
        <v>0</v>
      </c>
      <c r="H375" s="78">
        <v>0</v>
      </c>
      <c r="I375" s="78">
        <v>0</v>
      </c>
      <c r="J375" s="78">
        <v>3</v>
      </c>
      <c r="K375" s="78">
        <v>0</v>
      </c>
      <c r="L375" s="78">
        <v>2</v>
      </c>
      <c r="M375" s="78">
        <v>0</v>
      </c>
      <c r="N375" s="78">
        <v>0</v>
      </c>
      <c r="O375" s="78">
        <v>0</v>
      </c>
      <c r="P375" s="78">
        <v>0</v>
      </c>
    </row>
    <row r="376" spans="1:16">
      <c r="A376" s="79" t="s">
        <v>449</v>
      </c>
      <c r="B376" s="78">
        <v>1</v>
      </c>
      <c r="C376" s="78">
        <v>1</v>
      </c>
      <c r="D376" s="78">
        <v>1</v>
      </c>
      <c r="E376" s="78">
        <v>102</v>
      </c>
      <c r="F376" s="78">
        <v>2</v>
      </c>
      <c r="G376" s="78">
        <v>8</v>
      </c>
      <c r="H376" s="78">
        <v>8</v>
      </c>
      <c r="I376" s="78">
        <v>1</v>
      </c>
      <c r="J376" s="78">
        <v>94</v>
      </c>
      <c r="K376" s="78">
        <v>6</v>
      </c>
      <c r="L376" s="78">
        <v>6</v>
      </c>
      <c r="M376" s="78">
        <v>14</v>
      </c>
      <c r="N376" s="78">
        <v>1</v>
      </c>
      <c r="O376" s="78">
        <v>0</v>
      </c>
      <c r="P376" s="78">
        <v>2</v>
      </c>
    </row>
    <row r="377" spans="1:16">
      <c r="A377" s="79" t="s">
        <v>450</v>
      </c>
      <c r="B377" s="78">
        <v>0</v>
      </c>
      <c r="C377" s="78">
        <v>0</v>
      </c>
      <c r="D377" s="78">
        <v>0</v>
      </c>
      <c r="E377" s="78">
        <v>2</v>
      </c>
      <c r="F377" s="78">
        <v>0</v>
      </c>
      <c r="G377" s="78">
        <v>0</v>
      </c>
      <c r="H377" s="78">
        <v>1</v>
      </c>
      <c r="I377" s="78">
        <v>0</v>
      </c>
      <c r="J377" s="78">
        <v>0</v>
      </c>
      <c r="K377" s="78">
        <v>0</v>
      </c>
      <c r="L377" s="78">
        <v>0</v>
      </c>
      <c r="M377" s="78">
        <v>0</v>
      </c>
      <c r="N377" s="78">
        <v>0</v>
      </c>
      <c r="O377" s="78">
        <v>0</v>
      </c>
      <c r="P377" s="78">
        <v>0</v>
      </c>
    </row>
    <row r="378" spans="1:16">
      <c r="A378" s="79" t="s">
        <v>451</v>
      </c>
      <c r="B378" s="78">
        <v>8</v>
      </c>
      <c r="C378" s="78">
        <v>8</v>
      </c>
      <c r="D378" s="78">
        <v>0</v>
      </c>
      <c r="E378" s="78">
        <v>287</v>
      </c>
      <c r="F378" s="78">
        <v>12</v>
      </c>
      <c r="G378" s="78">
        <v>26</v>
      </c>
      <c r="H378" s="78">
        <v>50</v>
      </c>
      <c r="I378" s="78">
        <v>3</v>
      </c>
      <c r="J378" s="78">
        <v>220</v>
      </c>
      <c r="K378" s="78">
        <v>14</v>
      </c>
      <c r="L378" s="78">
        <v>14</v>
      </c>
      <c r="M378" s="78">
        <v>34</v>
      </c>
      <c r="N378" s="78">
        <v>0</v>
      </c>
      <c r="O378" s="78">
        <v>0</v>
      </c>
      <c r="P378" s="78">
        <v>9</v>
      </c>
    </row>
    <row r="379" spans="1:16">
      <c r="A379" s="79" t="s">
        <v>452</v>
      </c>
      <c r="B379" s="78">
        <v>0</v>
      </c>
      <c r="C379" s="78">
        <v>0</v>
      </c>
      <c r="D379" s="78">
        <v>0</v>
      </c>
      <c r="E379" s="78">
        <v>2</v>
      </c>
      <c r="F379" s="78">
        <v>0</v>
      </c>
      <c r="G379" s="78">
        <v>0</v>
      </c>
      <c r="H379" s="78">
        <v>0</v>
      </c>
      <c r="I379" s="78">
        <v>0</v>
      </c>
      <c r="J379" s="78">
        <v>0</v>
      </c>
      <c r="K379" s="78">
        <v>0</v>
      </c>
      <c r="L379" s="78">
        <v>0</v>
      </c>
      <c r="M379" s="78">
        <v>0</v>
      </c>
      <c r="N379" s="78">
        <v>0</v>
      </c>
      <c r="O379" s="78">
        <v>0</v>
      </c>
      <c r="P379" s="78">
        <v>0</v>
      </c>
    </row>
    <row r="380" spans="1:16">
      <c r="A380" s="79" t="s">
        <v>453</v>
      </c>
      <c r="B380" s="78">
        <v>1</v>
      </c>
      <c r="C380" s="78">
        <v>1</v>
      </c>
      <c r="D380" s="78">
        <v>1</v>
      </c>
      <c r="E380" s="78">
        <v>104</v>
      </c>
      <c r="F380" s="78">
        <v>0</v>
      </c>
      <c r="G380" s="78">
        <v>3</v>
      </c>
      <c r="H380" s="78">
        <v>3</v>
      </c>
      <c r="I380" s="78">
        <v>0</v>
      </c>
      <c r="J380" s="78">
        <v>43</v>
      </c>
      <c r="K380" s="78">
        <v>2</v>
      </c>
      <c r="L380" s="78">
        <v>9</v>
      </c>
      <c r="M380" s="78">
        <v>14</v>
      </c>
      <c r="N380" s="78">
        <v>1</v>
      </c>
      <c r="O380" s="78">
        <v>0</v>
      </c>
      <c r="P380" s="78">
        <v>2</v>
      </c>
    </row>
    <row r="381" spans="1:16">
      <c r="A381" s="79" t="s">
        <v>454</v>
      </c>
      <c r="B381" s="78">
        <v>0</v>
      </c>
      <c r="C381" s="78">
        <v>0</v>
      </c>
      <c r="D381" s="78">
        <v>0</v>
      </c>
      <c r="E381" s="78">
        <v>1</v>
      </c>
      <c r="F381" s="78">
        <v>0</v>
      </c>
      <c r="G381" s="78">
        <v>0</v>
      </c>
      <c r="H381" s="78">
        <v>0</v>
      </c>
      <c r="I381" s="78">
        <v>0</v>
      </c>
      <c r="J381" s="78">
        <v>0</v>
      </c>
      <c r="K381" s="78">
        <v>0</v>
      </c>
      <c r="L381" s="78">
        <v>1</v>
      </c>
      <c r="M381" s="78">
        <v>1</v>
      </c>
      <c r="N381" s="78">
        <v>0</v>
      </c>
      <c r="O381" s="78">
        <v>0</v>
      </c>
      <c r="P381" s="78">
        <v>0</v>
      </c>
    </row>
    <row r="382" spans="1:16">
      <c r="A382" s="79" t="s">
        <v>455</v>
      </c>
      <c r="B382" s="78">
        <v>0</v>
      </c>
      <c r="C382" s="78">
        <v>0</v>
      </c>
      <c r="D382" s="78">
        <v>0</v>
      </c>
      <c r="E382" s="78">
        <v>39</v>
      </c>
      <c r="F382" s="78">
        <v>3</v>
      </c>
      <c r="G382" s="78">
        <v>0</v>
      </c>
      <c r="H382" s="78">
        <v>3</v>
      </c>
      <c r="I382" s="78">
        <v>0</v>
      </c>
      <c r="J382" s="78">
        <v>15</v>
      </c>
      <c r="K382" s="78">
        <v>2</v>
      </c>
      <c r="L382" s="78">
        <v>4</v>
      </c>
      <c r="M382" s="78">
        <v>11</v>
      </c>
      <c r="N382" s="78">
        <v>0</v>
      </c>
      <c r="O382" s="78">
        <v>0</v>
      </c>
      <c r="P382" s="78">
        <v>0</v>
      </c>
    </row>
    <row r="383" spans="1:16">
      <c r="A383" s="79" t="s">
        <v>456</v>
      </c>
      <c r="B383" s="78">
        <v>0</v>
      </c>
      <c r="C383" s="78">
        <v>0</v>
      </c>
      <c r="D383" s="78">
        <v>0</v>
      </c>
      <c r="E383" s="78">
        <v>3</v>
      </c>
      <c r="F383" s="78">
        <v>0</v>
      </c>
      <c r="G383" s="78">
        <v>0</v>
      </c>
      <c r="H383" s="78">
        <v>0</v>
      </c>
      <c r="I383" s="78">
        <v>0</v>
      </c>
      <c r="J383" s="78">
        <v>0</v>
      </c>
      <c r="K383" s="78">
        <v>1</v>
      </c>
      <c r="L383" s="78">
        <v>0</v>
      </c>
      <c r="M383" s="78">
        <v>0</v>
      </c>
      <c r="N383" s="78">
        <v>0</v>
      </c>
      <c r="O383" s="78">
        <v>0</v>
      </c>
      <c r="P383" s="78">
        <v>0</v>
      </c>
    </row>
    <row r="384" spans="1:16">
      <c r="A384" s="79" t="s">
        <v>457</v>
      </c>
      <c r="B384" s="78">
        <v>0</v>
      </c>
      <c r="C384" s="78">
        <v>0</v>
      </c>
      <c r="D384" s="78">
        <v>0</v>
      </c>
      <c r="E384" s="78">
        <v>64</v>
      </c>
      <c r="F384" s="78">
        <v>4</v>
      </c>
      <c r="G384" s="78">
        <v>8</v>
      </c>
      <c r="H384" s="78">
        <v>6</v>
      </c>
      <c r="I384" s="78">
        <v>0</v>
      </c>
      <c r="J384" s="78">
        <v>46</v>
      </c>
      <c r="K384" s="78">
        <v>0</v>
      </c>
      <c r="L384" s="78">
        <v>11</v>
      </c>
      <c r="M384" s="78">
        <v>2</v>
      </c>
      <c r="N384" s="78">
        <v>0</v>
      </c>
      <c r="O384" s="78">
        <v>0</v>
      </c>
      <c r="P384" s="78">
        <v>0</v>
      </c>
    </row>
    <row r="385" spans="1:16">
      <c r="A385" s="79" t="s">
        <v>458</v>
      </c>
      <c r="B385" s="78">
        <v>0</v>
      </c>
      <c r="C385" s="78">
        <v>0</v>
      </c>
      <c r="D385" s="78">
        <v>0</v>
      </c>
      <c r="E385" s="78">
        <v>37</v>
      </c>
      <c r="F385" s="78">
        <v>4</v>
      </c>
      <c r="G385" s="78">
        <v>0</v>
      </c>
      <c r="H385" s="78">
        <v>0</v>
      </c>
      <c r="I385" s="78">
        <v>0</v>
      </c>
      <c r="J385" s="78">
        <v>43</v>
      </c>
      <c r="K385" s="78">
        <v>1</v>
      </c>
      <c r="L385" s="78">
        <v>14</v>
      </c>
      <c r="M385" s="78">
        <v>4</v>
      </c>
      <c r="N385" s="78">
        <v>0</v>
      </c>
      <c r="O385" s="78">
        <v>0</v>
      </c>
      <c r="P385" s="78">
        <v>0</v>
      </c>
    </row>
    <row r="386" spans="1:16">
      <c r="A386" s="79" t="s">
        <v>459</v>
      </c>
      <c r="B386" s="78">
        <v>0</v>
      </c>
      <c r="C386" s="78">
        <v>0</v>
      </c>
      <c r="D386" s="78">
        <v>0</v>
      </c>
      <c r="E386" s="78">
        <v>102</v>
      </c>
      <c r="F386" s="78">
        <v>2</v>
      </c>
      <c r="G386" s="78">
        <v>5</v>
      </c>
      <c r="H386" s="78">
        <v>8</v>
      </c>
      <c r="I386" s="78">
        <v>0</v>
      </c>
      <c r="J386" s="78">
        <v>44</v>
      </c>
      <c r="K386" s="78">
        <v>6</v>
      </c>
      <c r="L386" s="78">
        <v>6</v>
      </c>
      <c r="M386" s="78">
        <v>15</v>
      </c>
      <c r="N386" s="78">
        <v>0</v>
      </c>
      <c r="O386" s="78">
        <v>0</v>
      </c>
      <c r="P386" s="78">
        <v>0</v>
      </c>
    </row>
    <row r="387" spans="1:16">
      <c r="A387" s="79" t="s">
        <v>460</v>
      </c>
      <c r="B387" s="78">
        <v>0</v>
      </c>
      <c r="C387" s="78">
        <v>0</v>
      </c>
      <c r="D387" s="78">
        <v>0</v>
      </c>
      <c r="E387" s="78">
        <v>25</v>
      </c>
      <c r="F387" s="78">
        <v>6</v>
      </c>
      <c r="G387" s="78">
        <v>1</v>
      </c>
      <c r="H387" s="78">
        <v>2</v>
      </c>
      <c r="I387" s="78">
        <v>0</v>
      </c>
      <c r="J387" s="78">
        <v>17</v>
      </c>
      <c r="K387" s="78">
        <v>1</v>
      </c>
      <c r="L387" s="78">
        <v>1</v>
      </c>
      <c r="M387" s="78">
        <v>4</v>
      </c>
      <c r="N387" s="78">
        <v>0</v>
      </c>
      <c r="O387" s="78">
        <v>0</v>
      </c>
      <c r="P387" s="78">
        <v>0</v>
      </c>
    </row>
    <row r="388" spans="1:16">
      <c r="A388" s="79" t="s">
        <v>461</v>
      </c>
      <c r="B388" s="78">
        <v>0</v>
      </c>
      <c r="C388" s="78">
        <v>0</v>
      </c>
      <c r="D388" s="78">
        <v>0</v>
      </c>
      <c r="E388" s="78">
        <v>8</v>
      </c>
      <c r="F388" s="78">
        <v>0</v>
      </c>
      <c r="G388" s="78">
        <v>0</v>
      </c>
      <c r="H388" s="78">
        <v>1</v>
      </c>
      <c r="I388" s="78">
        <v>0</v>
      </c>
      <c r="J388" s="78">
        <v>5</v>
      </c>
      <c r="K388" s="78">
        <v>0</v>
      </c>
      <c r="L388" s="78">
        <v>7</v>
      </c>
      <c r="M388" s="78">
        <v>0</v>
      </c>
      <c r="N388" s="78">
        <v>0</v>
      </c>
      <c r="O388" s="78">
        <v>0</v>
      </c>
      <c r="P388" s="78">
        <v>0</v>
      </c>
    </row>
    <row r="389" spans="1:16">
      <c r="A389" s="79" t="s">
        <v>462</v>
      </c>
      <c r="B389" s="78">
        <v>0</v>
      </c>
      <c r="C389" s="78">
        <v>0</v>
      </c>
      <c r="D389" s="78">
        <v>0</v>
      </c>
      <c r="E389" s="78">
        <v>0</v>
      </c>
      <c r="F389" s="78">
        <v>0</v>
      </c>
      <c r="G389" s="78">
        <v>0</v>
      </c>
      <c r="H389" s="78">
        <v>0</v>
      </c>
      <c r="I389" s="78">
        <v>0</v>
      </c>
      <c r="J389" s="78">
        <v>1</v>
      </c>
      <c r="K389" s="78">
        <v>0</v>
      </c>
      <c r="L389" s="78">
        <v>0</v>
      </c>
      <c r="M389" s="78">
        <v>0</v>
      </c>
      <c r="N389" s="78">
        <v>0</v>
      </c>
      <c r="O389" s="78">
        <v>0</v>
      </c>
      <c r="P389" s="78">
        <v>0</v>
      </c>
    </row>
    <row r="390" spans="1:16">
      <c r="A390" s="79" t="s">
        <v>463</v>
      </c>
      <c r="B390" s="78">
        <v>0</v>
      </c>
      <c r="C390" s="78">
        <v>0</v>
      </c>
      <c r="D390" s="78">
        <v>0</v>
      </c>
      <c r="E390" s="78">
        <v>2</v>
      </c>
      <c r="F390" s="78">
        <v>1</v>
      </c>
      <c r="G390" s="78">
        <v>0</v>
      </c>
      <c r="H390" s="78">
        <v>0</v>
      </c>
      <c r="I390" s="78">
        <v>0</v>
      </c>
      <c r="J390" s="78">
        <v>0</v>
      </c>
      <c r="K390" s="78">
        <v>0</v>
      </c>
      <c r="L390" s="78">
        <v>1</v>
      </c>
      <c r="M390" s="78">
        <v>0</v>
      </c>
      <c r="N390" s="78">
        <v>0</v>
      </c>
      <c r="O390" s="78">
        <v>0</v>
      </c>
      <c r="P390" s="78">
        <v>0</v>
      </c>
    </row>
    <row r="391" spans="1:16">
      <c r="A391" s="79" t="s">
        <v>464</v>
      </c>
      <c r="B391" s="78">
        <v>0</v>
      </c>
      <c r="C391" s="78">
        <v>0</v>
      </c>
      <c r="D391" s="78">
        <v>0</v>
      </c>
      <c r="E391" s="78">
        <v>19</v>
      </c>
      <c r="F391" s="78">
        <v>0</v>
      </c>
      <c r="G391" s="78">
        <v>0</v>
      </c>
      <c r="H391" s="78">
        <v>0</v>
      </c>
      <c r="I391" s="78">
        <v>0</v>
      </c>
      <c r="J391" s="78">
        <v>3</v>
      </c>
      <c r="K391" s="78">
        <v>2</v>
      </c>
      <c r="L391" s="78">
        <v>0</v>
      </c>
      <c r="M391" s="78">
        <v>0</v>
      </c>
      <c r="N391" s="78">
        <v>0</v>
      </c>
      <c r="O391" s="78">
        <v>0</v>
      </c>
      <c r="P391" s="78">
        <v>0</v>
      </c>
    </row>
    <row r="392" spans="1:16">
      <c r="A392" s="79" t="s">
        <v>465</v>
      </c>
      <c r="B392" s="78">
        <v>1</v>
      </c>
      <c r="C392" s="78">
        <v>1</v>
      </c>
      <c r="D392" s="78">
        <v>0</v>
      </c>
      <c r="E392" s="78">
        <v>2</v>
      </c>
      <c r="F392" s="78">
        <v>0</v>
      </c>
      <c r="G392" s="78">
        <v>0</v>
      </c>
      <c r="H392" s="78">
        <v>0</v>
      </c>
      <c r="I392" s="78">
        <v>0</v>
      </c>
      <c r="J392" s="78">
        <v>5</v>
      </c>
      <c r="K392" s="78">
        <v>1</v>
      </c>
      <c r="L392" s="78">
        <v>1</v>
      </c>
      <c r="M392" s="78">
        <v>0</v>
      </c>
      <c r="N392" s="78">
        <v>0</v>
      </c>
      <c r="O392" s="78">
        <v>0</v>
      </c>
      <c r="P392" s="78">
        <v>1</v>
      </c>
    </row>
    <row r="393" spans="1:16">
      <c r="A393" s="79" t="s">
        <v>466</v>
      </c>
      <c r="B393" s="78">
        <v>0</v>
      </c>
      <c r="C393" s="78">
        <v>0</v>
      </c>
      <c r="D393" s="78">
        <v>0</v>
      </c>
      <c r="E393" s="78">
        <v>0</v>
      </c>
      <c r="F393" s="78">
        <v>0</v>
      </c>
      <c r="G393" s="78">
        <v>0</v>
      </c>
      <c r="H393" s="78">
        <v>0</v>
      </c>
      <c r="I393" s="78">
        <v>0</v>
      </c>
      <c r="J393" s="78">
        <v>1</v>
      </c>
      <c r="K393" s="78">
        <v>0</v>
      </c>
      <c r="L393" s="78">
        <v>0</v>
      </c>
      <c r="M393" s="78">
        <v>0</v>
      </c>
      <c r="N393" s="78">
        <v>0</v>
      </c>
      <c r="O393" s="78">
        <v>0</v>
      </c>
      <c r="P393" s="78">
        <v>0</v>
      </c>
    </row>
    <row r="394" spans="1:16">
      <c r="A394" s="79" t="s">
        <v>467</v>
      </c>
      <c r="B394" s="78">
        <v>0</v>
      </c>
      <c r="C394" s="78">
        <v>0</v>
      </c>
      <c r="D394" s="78">
        <v>0</v>
      </c>
      <c r="E394" s="78">
        <v>35</v>
      </c>
      <c r="F394" s="78">
        <v>4</v>
      </c>
      <c r="G394" s="78">
        <v>2</v>
      </c>
      <c r="H394" s="78">
        <v>2</v>
      </c>
      <c r="I394" s="78">
        <v>1</v>
      </c>
      <c r="J394" s="78">
        <v>36</v>
      </c>
      <c r="K394" s="78">
        <v>2</v>
      </c>
      <c r="L394" s="78">
        <v>3</v>
      </c>
      <c r="M394" s="78">
        <v>9</v>
      </c>
      <c r="N394" s="78">
        <v>0</v>
      </c>
      <c r="O394" s="78">
        <v>0</v>
      </c>
      <c r="P394" s="78">
        <v>0</v>
      </c>
    </row>
    <row r="395" spans="1:16">
      <c r="A395" s="79" t="s">
        <v>468</v>
      </c>
      <c r="B395" s="78">
        <v>0</v>
      </c>
      <c r="C395" s="78">
        <v>0</v>
      </c>
      <c r="D395" s="78">
        <v>0</v>
      </c>
      <c r="E395" s="78">
        <v>1</v>
      </c>
      <c r="F395" s="78">
        <v>0</v>
      </c>
      <c r="G395" s="78">
        <v>0</v>
      </c>
      <c r="H395" s="78">
        <v>0</v>
      </c>
      <c r="I395" s="78">
        <v>0</v>
      </c>
      <c r="J395" s="78">
        <v>0</v>
      </c>
      <c r="K395" s="78">
        <v>0</v>
      </c>
      <c r="L395" s="78">
        <v>0</v>
      </c>
      <c r="M395" s="78">
        <v>0</v>
      </c>
      <c r="N395" s="78">
        <v>0</v>
      </c>
      <c r="O395" s="78">
        <v>0</v>
      </c>
      <c r="P395" s="78">
        <v>0</v>
      </c>
    </row>
    <row r="396" spans="1:16">
      <c r="A396" s="79" t="s">
        <v>469</v>
      </c>
      <c r="B396" s="78">
        <v>0</v>
      </c>
      <c r="C396" s="78">
        <v>0</v>
      </c>
      <c r="D396" s="78">
        <v>0</v>
      </c>
      <c r="E396" s="78">
        <v>8</v>
      </c>
      <c r="F396" s="78">
        <v>4</v>
      </c>
      <c r="G396" s="78">
        <v>0</v>
      </c>
      <c r="H396" s="78">
        <v>0</v>
      </c>
      <c r="I396" s="78">
        <v>0</v>
      </c>
      <c r="J396" s="78">
        <v>6</v>
      </c>
      <c r="K396" s="78">
        <v>4</v>
      </c>
      <c r="L396" s="78">
        <v>2</v>
      </c>
      <c r="M396" s="78">
        <v>0</v>
      </c>
      <c r="N396" s="78">
        <v>0</v>
      </c>
      <c r="O396" s="78">
        <v>0</v>
      </c>
      <c r="P396" s="78">
        <v>0</v>
      </c>
    </row>
    <row r="397" spans="1:16">
      <c r="A397" s="79" t="s">
        <v>470</v>
      </c>
      <c r="B397" s="78">
        <v>0</v>
      </c>
      <c r="C397" s="78">
        <v>0</v>
      </c>
      <c r="D397" s="78">
        <v>0</v>
      </c>
      <c r="E397" s="78">
        <v>14</v>
      </c>
      <c r="F397" s="78">
        <v>4</v>
      </c>
      <c r="G397" s="78">
        <v>0</v>
      </c>
      <c r="H397" s="78">
        <v>1</v>
      </c>
      <c r="I397" s="78">
        <v>1</v>
      </c>
      <c r="J397" s="78">
        <v>11</v>
      </c>
      <c r="K397" s="78">
        <v>0</v>
      </c>
      <c r="L397" s="78">
        <v>8</v>
      </c>
      <c r="M397" s="78">
        <v>1</v>
      </c>
      <c r="N397" s="78">
        <v>0</v>
      </c>
      <c r="O397" s="78">
        <v>0</v>
      </c>
      <c r="P397" s="78">
        <v>0</v>
      </c>
    </row>
    <row r="398" spans="1:16">
      <c r="A398" s="79" t="s">
        <v>471</v>
      </c>
      <c r="B398" s="78">
        <v>0</v>
      </c>
      <c r="C398" s="78">
        <v>0</v>
      </c>
      <c r="D398" s="78">
        <v>0</v>
      </c>
      <c r="E398" s="78">
        <v>55</v>
      </c>
      <c r="F398" s="78">
        <v>6</v>
      </c>
      <c r="G398" s="78">
        <v>1</v>
      </c>
      <c r="H398" s="78">
        <v>10</v>
      </c>
      <c r="I398" s="78">
        <v>0</v>
      </c>
      <c r="J398" s="78">
        <v>21</v>
      </c>
      <c r="K398" s="78">
        <v>2</v>
      </c>
      <c r="L398" s="78">
        <v>3</v>
      </c>
      <c r="M398" s="78">
        <v>14</v>
      </c>
      <c r="N398" s="78">
        <v>0</v>
      </c>
      <c r="O398" s="78">
        <v>0</v>
      </c>
      <c r="P398" s="78">
        <v>0</v>
      </c>
    </row>
    <row r="399" spans="1:16">
      <c r="A399" s="79" t="s">
        <v>472</v>
      </c>
      <c r="B399" s="78">
        <v>0</v>
      </c>
      <c r="C399" s="78">
        <v>0</v>
      </c>
      <c r="D399" s="78">
        <v>0</v>
      </c>
      <c r="E399" s="78">
        <v>23</v>
      </c>
      <c r="F399" s="78">
        <v>1</v>
      </c>
      <c r="G399" s="78">
        <v>0</v>
      </c>
      <c r="H399" s="78">
        <v>6</v>
      </c>
      <c r="I399" s="78">
        <v>0</v>
      </c>
      <c r="J399" s="78">
        <v>12</v>
      </c>
      <c r="K399" s="78">
        <v>2</v>
      </c>
      <c r="L399" s="78">
        <v>2</v>
      </c>
      <c r="M399" s="78">
        <v>3</v>
      </c>
      <c r="N399" s="78">
        <v>0</v>
      </c>
      <c r="O399" s="78">
        <v>0</v>
      </c>
      <c r="P399" s="78">
        <v>0</v>
      </c>
    </row>
    <row r="400" spans="1:16">
      <c r="A400" s="79" t="s">
        <v>473</v>
      </c>
      <c r="B400" s="78">
        <v>0</v>
      </c>
      <c r="C400" s="78">
        <v>0</v>
      </c>
      <c r="D400" s="78">
        <v>0</v>
      </c>
      <c r="E400" s="78">
        <v>0</v>
      </c>
      <c r="F400" s="78">
        <v>0</v>
      </c>
      <c r="G400" s="78">
        <v>0</v>
      </c>
      <c r="H400" s="78">
        <v>0</v>
      </c>
      <c r="I400" s="78">
        <v>0</v>
      </c>
      <c r="J400" s="78">
        <v>3</v>
      </c>
      <c r="K400" s="78">
        <v>0</v>
      </c>
      <c r="L400" s="78">
        <v>0</v>
      </c>
      <c r="M400" s="78">
        <v>0</v>
      </c>
      <c r="N400" s="78">
        <v>0</v>
      </c>
      <c r="O400" s="78">
        <v>0</v>
      </c>
      <c r="P400" s="78">
        <v>0</v>
      </c>
    </row>
    <row r="401" spans="1:16">
      <c r="A401" s="79" t="s">
        <v>474</v>
      </c>
      <c r="B401" s="78">
        <v>0</v>
      </c>
      <c r="C401" s="78">
        <v>0</v>
      </c>
      <c r="D401" s="78">
        <v>0</v>
      </c>
      <c r="E401" s="78">
        <v>0</v>
      </c>
      <c r="F401" s="78">
        <v>0</v>
      </c>
      <c r="G401" s="78">
        <v>0</v>
      </c>
      <c r="H401" s="78">
        <v>0</v>
      </c>
      <c r="I401" s="78">
        <v>0</v>
      </c>
      <c r="J401" s="78">
        <v>0</v>
      </c>
      <c r="K401" s="78">
        <v>0</v>
      </c>
      <c r="L401" s="78">
        <v>0</v>
      </c>
      <c r="M401" s="78">
        <v>0</v>
      </c>
      <c r="N401" s="78">
        <v>0</v>
      </c>
      <c r="O401" s="78">
        <v>0</v>
      </c>
      <c r="P401" s="78">
        <v>0</v>
      </c>
    </row>
    <row r="402" spans="1:16">
      <c r="A402" s="79" t="s">
        <v>475</v>
      </c>
      <c r="B402" s="78">
        <v>0</v>
      </c>
      <c r="C402" s="78">
        <v>0</v>
      </c>
      <c r="D402" s="78">
        <v>0</v>
      </c>
      <c r="E402" s="78">
        <v>0</v>
      </c>
      <c r="F402" s="78">
        <v>0</v>
      </c>
      <c r="G402" s="78">
        <v>0</v>
      </c>
      <c r="H402" s="78">
        <v>0</v>
      </c>
      <c r="I402" s="78">
        <v>0</v>
      </c>
      <c r="J402" s="78">
        <v>1</v>
      </c>
      <c r="K402" s="78">
        <v>0</v>
      </c>
      <c r="L402" s="78">
        <v>0</v>
      </c>
      <c r="M402" s="78">
        <v>0</v>
      </c>
      <c r="N402" s="78">
        <v>0</v>
      </c>
      <c r="O402" s="78">
        <v>0</v>
      </c>
      <c r="P402" s="78">
        <v>0</v>
      </c>
    </row>
    <row r="403" spans="1:16">
      <c r="A403" s="79" t="s">
        <v>476</v>
      </c>
      <c r="B403" s="78">
        <v>0</v>
      </c>
      <c r="C403" s="78">
        <v>0</v>
      </c>
      <c r="D403" s="78">
        <v>0</v>
      </c>
      <c r="E403" s="78">
        <v>2</v>
      </c>
      <c r="F403" s="78">
        <v>0</v>
      </c>
      <c r="G403" s="78">
        <v>0</v>
      </c>
      <c r="H403" s="78">
        <v>0</v>
      </c>
      <c r="I403" s="78">
        <v>0</v>
      </c>
      <c r="J403" s="78">
        <v>1</v>
      </c>
      <c r="K403" s="78">
        <v>0</v>
      </c>
      <c r="L403" s="78">
        <v>0</v>
      </c>
      <c r="M403" s="78">
        <v>0</v>
      </c>
      <c r="N403" s="78">
        <v>0</v>
      </c>
      <c r="O403" s="78">
        <v>0</v>
      </c>
      <c r="P403" s="78">
        <v>0</v>
      </c>
    </row>
    <row r="404" spans="1:16">
      <c r="A404" s="79" t="s">
        <v>477</v>
      </c>
      <c r="B404" s="78">
        <v>0</v>
      </c>
      <c r="C404" s="78">
        <v>0</v>
      </c>
      <c r="D404" s="78">
        <v>0</v>
      </c>
      <c r="E404" s="78">
        <v>0</v>
      </c>
      <c r="F404" s="78">
        <v>0</v>
      </c>
      <c r="G404" s="78">
        <v>0</v>
      </c>
      <c r="H404" s="78">
        <v>0</v>
      </c>
      <c r="I404" s="78">
        <v>0</v>
      </c>
      <c r="J404" s="78">
        <v>1</v>
      </c>
      <c r="K404" s="78">
        <v>0</v>
      </c>
      <c r="L404" s="78">
        <v>0</v>
      </c>
      <c r="M404" s="78">
        <v>0</v>
      </c>
      <c r="N404" s="78">
        <v>0</v>
      </c>
      <c r="O404" s="78">
        <v>0</v>
      </c>
      <c r="P404" s="78">
        <v>0</v>
      </c>
    </row>
    <row r="405" spans="1:16">
      <c r="A405" s="79" t="s">
        <v>478</v>
      </c>
      <c r="B405" s="78">
        <v>0</v>
      </c>
      <c r="C405" s="78">
        <v>0</v>
      </c>
      <c r="D405" s="78">
        <v>0</v>
      </c>
      <c r="E405" s="78">
        <v>2</v>
      </c>
      <c r="F405" s="78">
        <v>0</v>
      </c>
      <c r="G405" s="78">
        <v>0</v>
      </c>
      <c r="H405" s="78">
        <v>0</v>
      </c>
      <c r="I405" s="78">
        <v>0</v>
      </c>
      <c r="J405" s="78">
        <v>5</v>
      </c>
      <c r="K405" s="78">
        <v>0</v>
      </c>
      <c r="L405" s="78">
        <v>1</v>
      </c>
      <c r="M405" s="78">
        <v>0</v>
      </c>
      <c r="N405" s="78">
        <v>0</v>
      </c>
      <c r="O405" s="78">
        <v>0</v>
      </c>
      <c r="P405" s="78">
        <v>0</v>
      </c>
    </row>
    <row r="406" spans="1:16">
      <c r="A406" s="79" t="s">
        <v>479</v>
      </c>
      <c r="B406" s="78">
        <v>0</v>
      </c>
      <c r="C406" s="78">
        <v>0</v>
      </c>
      <c r="D406" s="78">
        <v>0</v>
      </c>
      <c r="E406" s="78">
        <v>1</v>
      </c>
      <c r="F406" s="78">
        <v>0</v>
      </c>
      <c r="G406" s="78">
        <v>0</v>
      </c>
      <c r="H406" s="78">
        <v>0</v>
      </c>
      <c r="I406" s="78">
        <v>0</v>
      </c>
      <c r="J406" s="78">
        <v>0</v>
      </c>
      <c r="K406" s="78">
        <v>0</v>
      </c>
      <c r="L406" s="78">
        <v>0</v>
      </c>
      <c r="M406" s="78">
        <v>0</v>
      </c>
      <c r="N406" s="78">
        <v>0</v>
      </c>
      <c r="O406" s="78">
        <v>0</v>
      </c>
      <c r="P406" s="78">
        <v>0</v>
      </c>
    </row>
    <row r="407" spans="1:16">
      <c r="A407" s="79" t="s">
        <v>480</v>
      </c>
      <c r="B407" s="78">
        <v>0</v>
      </c>
      <c r="C407" s="78">
        <v>0</v>
      </c>
      <c r="D407" s="78">
        <v>0</v>
      </c>
      <c r="E407" s="78">
        <v>19</v>
      </c>
      <c r="F407" s="78">
        <v>5</v>
      </c>
      <c r="G407" s="78">
        <v>0</v>
      </c>
      <c r="H407" s="78">
        <v>1</v>
      </c>
      <c r="I407" s="78">
        <v>0</v>
      </c>
      <c r="J407" s="78">
        <v>9</v>
      </c>
      <c r="K407" s="78">
        <v>0</v>
      </c>
      <c r="L407" s="78">
        <v>6</v>
      </c>
      <c r="M407" s="78">
        <v>3</v>
      </c>
      <c r="N407" s="78">
        <v>0</v>
      </c>
      <c r="O407" s="78">
        <v>0</v>
      </c>
      <c r="P407" s="78">
        <v>0</v>
      </c>
    </row>
    <row r="408" spans="1:16">
      <c r="A408" s="79" t="s">
        <v>481</v>
      </c>
      <c r="B408" s="78">
        <v>2</v>
      </c>
      <c r="C408" s="78">
        <v>2</v>
      </c>
      <c r="D408" s="78">
        <v>0</v>
      </c>
      <c r="E408" s="78">
        <v>1</v>
      </c>
      <c r="F408" s="78">
        <v>0</v>
      </c>
      <c r="G408" s="78">
        <v>0</v>
      </c>
      <c r="H408" s="78">
        <v>0</v>
      </c>
      <c r="I408" s="78">
        <v>0</v>
      </c>
      <c r="J408" s="78">
        <v>7</v>
      </c>
      <c r="K408" s="78">
        <v>1</v>
      </c>
      <c r="L408" s="78">
        <v>1</v>
      </c>
      <c r="M408" s="78">
        <v>0</v>
      </c>
      <c r="N408" s="78">
        <v>0</v>
      </c>
      <c r="O408" s="78">
        <v>0</v>
      </c>
      <c r="P408" s="78">
        <v>2</v>
      </c>
    </row>
    <row r="409" spans="1:16">
      <c r="A409" s="79" t="s">
        <v>482</v>
      </c>
      <c r="B409" s="78">
        <v>0</v>
      </c>
      <c r="C409" s="78">
        <v>0</v>
      </c>
      <c r="D409" s="78">
        <v>0</v>
      </c>
      <c r="E409" s="78">
        <v>3</v>
      </c>
      <c r="F409" s="78">
        <v>0</v>
      </c>
      <c r="G409" s="78">
        <v>0</v>
      </c>
      <c r="H409" s="78">
        <v>0</v>
      </c>
      <c r="I409" s="78">
        <v>0</v>
      </c>
      <c r="J409" s="78">
        <v>0</v>
      </c>
      <c r="K409" s="78">
        <v>0</v>
      </c>
      <c r="L409" s="78">
        <v>0</v>
      </c>
      <c r="M409" s="78">
        <v>0</v>
      </c>
      <c r="N409" s="78">
        <v>0</v>
      </c>
      <c r="O409" s="78">
        <v>0</v>
      </c>
      <c r="P409" s="78">
        <v>0</v>
      </c>
    </row>
    <row r="410" spans="1:16">
      <c r="A410" s="79" t="s">
        <v>483</v>
      </c>
      <c r="B410" s="78">
        <v>0</v>
      </c>
      <c r="C410" s="78">
        <v>0</v>
      </c>
      <c r="D410" s="78">
        <v>1</v>
      </c>
      <c r="E410" s="78">
        <v>2</v>
      </c>
      <c r="F410" s="78">
        <v>1</v>
      </c>
      <c r="G410" s="78">
        <v>0</v>
      </c>
      <c r="H410" s="78">
        <v>0</v>
      </c>
      <c r="I410" s="78">
        <v>0</v>
      </c>
      <c r="J410" s="78">
        <v>3</v>
      </c>
      <c r="K410" s="78">
        <v>0</v>
      </c>
      <c r="L410" s="78">
        <v>0</v>
      </c>
      <c r="M410" s="78">
        <v>1</v>
      </c>
      <c r="N410" s="78">
        <v>1</v>
      </c>
      <c r="O410" s="78">
        <v>0</v>
      </c>
      <c r="P410" s="78">
        <v>0</v>
      </c>
    </row>
    <row r="411" spans="1:16">
      <c r="A411" s="79" t="s">
        <v>484</v>
      </c>
      <c r="B411" s="78">
        <v>0</v>
      </c>
      <c r="C411" s="78">
        <v>0</v>
      </c>
      <c r="D411" s="78">
        <v>0</v>
      </c>
      <c r="E411" s="78">
        <v>319</v>
      </c>
      <c r="F411" s="78">
        <v>1</v>
      </c>
      <c r="G411" s="78">
        <v>22</v>
      </c>
      <c r="H411" s="78">
        <v>86</v>
      </c>
      <c r="I411" s="78">
        <v>9</v>
      </c>
      <c r="J411" s="78">
        <v>135</v>
      </c>
      <c r="K411" s="78">
        <v>10</v>
      </c>
      <c r="L411" s="78">
        <v>15</v>
      </c>
      <c r="M411" s="78">
        <v>32</v>
      </c>
      <c r="N411" s="78">
        <v>0</v>
      </c>
      <c r="O411" s="78">
        <v>0</v>
      </c>
      <c r="P411" s="78">
        <v>0</v>
      </c>
    </row>
    <row r="412" spans="1:16">
      <c r="A412" s="79" t="s">
        <v>485</v>
      </c>
      <c r="B412" s="78">
        <v>0</v>
      </c>
      <c r="C412" s="78">
        <v>0</v>
      </c>
      <c r="D412" s="78">
        <v>0</v>
      </c>
      <c r="E412" s="78">
        <v>19</v>
      </c>
      <c r="F412" s="78">
        <v>2</v>
      </c>
      <c r="G412" s="78">
        <v>1</v>
      </c>
      <c r="H412" s="78">
        <v>0</v>
      </c>
      <c r="I412" s="78">
        <v>0</v>
      </c>
      <c r="J412" s="78">
        <v>13</v>
      </c>
      <c r="K412" s="78">
        <v>1</v>
      </c>
      <c r="L412" s="78">
        <v>16</v>
      </c>
      <c r="M412" s="78">
        <v>8</v>
      </c>
      <c r="N412" s="78">
        <v>0</v>
      </c>
      <c r="O412" s="78">
        <v>0</v>
      </c>
      <c r="P412" s="78">
        <v>0</v>
      </c>
    </row>
    <row r="413" spans="1:16">
      <c r="A413" s="79" t="s">
        <v>486</v>
      </c>
      <c r="B413" s="78">
        <v>1</v>
      </c>
      <c r="C413" s="78">
        <v>1</v>
      </c>
      <c r="D413" s="78">
        <v>0</v>
      </c>
      <c r="E413" s="78">
        <v>20</v>
      </c>
      <c r="F413" s="78">
        <v>2</v>
      </c>
      <c r="G413" s="78">
        <v>4</v>
      </c>
      <c r="H413" s="78">
        <v>2</v>
      </c>
      <c r="I413" s="78">
        <v>0</v>
      </c>
      <c r="J413" s="78">
        <v>11</v>
      </c>
      <c r="K413" s="78">
        <v>3</v>
      </c>
      <c r="L413" s="78">
        <v>14</v>
      </c>
      <c r="M413" s="78">
        <v>8</v>
      </c>
      <c r="N413" s="78">
        <v>0</v>
      </c>
      <c r="O413" s="78">
        <v>0</v>
      </c>
      <c r="P413" s="78">
        <v>1</v>
      </c>
    </row>
    <row r="414" spans="1:16">
      <c r="A414" s="79" t="s">
        <v>487</v>
      </c>
      <c r="B414" s="78">
        <v>0</v>
      </c>
      <c r="C414" s="78">
        <v>0</v>
      </c>
      <c r="D414" s="78">
        <v>0</v>
      </c>
      <c r="E414" s="78">
        <v>10</v>
      </c>
      <c r="F414" s="78">
        <v>0</v>
      </c>
      <c r="G414" s="78">
        <v>3</v>
      </c>
      <c r="H414" s="78">
        <v>3</v>
      </c>
      <c r="I414" s="78">
        <v>0</v>
      </c>
      <c r="J414" s="78">
        <v>22</v>
      </c>
      <c r="K414" s="78">
        <v>5</v>
      </c>
      <c r="L414" s="78">
        <v>0</v>
      </c>
      <c r="M414" s="78">
        <v>2</v>
      </c>
      <c r="N414" s="78">
        <v>0</v>
      </c>
      <c r="O414" s="78">
        <v>0</v>
      </c>
      <c r="P414" s="78">
        <v>0</v>
      </c>
    </row>
    <row r="415" spans="1:16">
      <c r="A415" s="79" t="s">
        <v>488</v>
      </c>
      <c r="B415" s="78">
        <v>0</v>
      </c>
      <c r="C415" s="78">
        <v>0</v>
      </c>
      <c r="D415" s="78">
        <v>0</v>
      </c>
      <c r="E415" s="78">
        <v>0</v>
      </c>
      <c r="F415" s="78">
        <v>0</v>
      </c>
      <c r="G415" s="78">
        <v>0</v>
      </c>
      <c r="H415" s="78">
        <v>0</v>
      </c>
      <c r="I415" s="78">
        <v>0</v>
      </c>
      <c r="J415" s="78">
        <v>4</v>
      </c>
      <c r="K415" s="78">
        <v>0</v>
      </c>
      <c r="L415" s="78">
        <v>0</v>
      </c>
      <c r="M415" s="78">
        <v>0</v>
      </c>
      <c r="N415" s="78">
        <v>0</v>
      </c>
      <c r="O415" s="78">
        <v>0</v>
      </c>
      <c r="P415" s="78">
        <v>0</v>
      </c>
    </row>
    <row r="416" spans="1:16">
      <c r="A416" s="79" t="s">
        <v>489</v>
      </c>
      <c r="B416" s="78">
        <v>0</v>
      </c>
      <c r="C416" s="78">
        <v>0</v>
      </c>
      <c r="D416" s="78">
        <v>0</v>
      </c>
      <c r="E416" s="78">
        <v>3</v>
      </c>
      <c r="F416" s="78">
        <v>2</v>
      </c>
      <c r="G416" s="78">
        <v>0</v>
      </c>
      <c r="H416" s="78">
        <v>0</v>
      </c>
      <c r="I416" s="78">
        <v>0</v>
      </c>
      <c r="J416" s="78">
        <v>0</v>
      </c>
      <c r="K416" s="78">
        <v>0</v>
      </c>
      <c r="L416" s="78">
        <v>0</v>
      </c>
      <c r="M416" s="78">
        <v>0</v>
      </c>
      <c r="N416" s="78">
        <v>0</v>
      </c>
      <c r="O416" s="78">
        <v>0</v>
      </c>
      <c r="P416" s="78">
        <v>0</v>
      </c>
    </row>
    <row r="417" spans="1:16">
      <c r="A417" s="79" t="s">
        <v>490</v>
      </c>
      <c r="B417" s="78">
        <v>0</v>
      </c>
      <c r="C417" s="78">
        <v>0</v>
      </c>
      <c r="D417" s="78">
        <v>0</v>
      </c>
      <c r="E417" s="78">
        <v>5</v>
      </c>
      <c r="F417" s="78">
        <v>0</v>
      </c>
      <c r="G417" s="78">
        <v>0</v>
      </c>
      <c r="H417" s="78">
        <v>1</v>
      </c>
      <c r="I417" s="78">
        <v>0</v>
      </c>
      <c r="J417" s="78">
        <v>0</v>
      </c>
      <c r="K417" s="78">
        <v>1</v>
      </c>
      <c r="L417" s="78">
        <v>0</v>
      </c>
      <c r="M417" s="78">
        <v>0</v>
      </c>
      <c r="N417" s="78">
        <v>0</v>
      </c>
      <c r="O417" s="78">
        <v>0</v>
      </c>
      <c r="P417" s="78">
        <v>0</v>
      </c>
    </row>
    <row r="418" spans="1:16">
      <c r="A418" s="79" t="s">
        <v>491</v>
      </c>
      <c r="B418" s="78">
        <v>0</v>
      </c>
      <c r="C418" s="78">
        <v>0</v>
      </c>
      <c r="D418" s="78">
        <v>0</v>
      </c>
      <c r="E418" s="78">
        <v>4</v>
      </c>
      <c r="F418" s="78">
        <v>2</v>
      </c>
      <c r="G418" s="78">
        <v>0</v>
      </c>
      <c r="H418" s="78">
        <v>0</v>
      </c>
      <c r="I418" s="78">
        <v>0</v>
      </c>
      <c r="J418" s="78">
        <v>0</v>
      </c>
      <c r="K418" s="78">
        <v>2</v>
      </c>
      <c r="L418" s="78">
        <v>0</v>
      </c>
      <c r="M418" s="78">
        <v>0</v>
      </c>
      <c r="N418" s="78">
        <v>0</v>
      </c>
      <c r="O418" s="78">
        <v>0</v>
      </c>
      <c r="P418" s="78">
        <v>0</v>
      </c>
    </row>
    <row r="419" spans="1:16">
      <c r="A419" s="79" t="s">
        <v>492</v>
      </c>
      <c r="B419" s="78">
        <v>0</v>
      </c>
      <c r="C419" s="78">
        <v>0</v>
      </c>
      <c r="D419" s="78">
        <v>0</v>
      </c>
      <c r="E419" s="78">
        <v>1</v>
      </c>
      <c r="F419" s="78">
        <v>0</v>
      </c>
      <c r="G419" s="78">
        <v>0</v>
      </c>
      <c r="H419" s="78">
        <v>0</v>
      </c>
      <c r="I419" s="78">
        <v>0</v>
      </c>
      <c r="J419" s="78">
        <v>3</v>
      </c>
      <c r="K419" s="78">
        <v>1</v>
      </c>
      <c r="L419" s="78">
        <v>0</v>
      </c>
      <c r="M419" s="78">
        <v>0</v>
      </c>
      <c r="N419" s="78">
        <v>0</v>
      </c>
      <c r="O419" s="78">
        <v>0</v>
      </c>
      <c r="P419" s="78">
        <v>0</v>
      </c>
    </row>
    <row r="420" spans="1:16">
      <c r="A420" s="79" t="s">
        <v>493</v>
      </c>
      <c r="B420" s="78">
        <v>0</v>
      </c>
      <c r="C420" s="78">
        <v>0</v>
      </c>
      <c r="D420" s="78">
        <v>0</v>
      </c>
      <c r="E420" s="78">
        <v>0</v>
      </c>
      <c r="F420" s="78">
        <v>0</v>
      </c>
      <c r="G420" s="78">
        <v>0</v>
      </c>
      <c r="H420" s="78">
        <v>0</v>
      </c>
      <c r="I420" s="78">
        <v>0</v>
      </c>
      <c r="J420" s="78">
        <v>2</v>
      </c>
      <c r="K420" s="78">
        <v>0</v>
      </c>
      <c r="L420" s="78">
        <v>1</v>
      </c>
      <c r="M420" s="78">
        <v>1</v>
      </c>
      <c r="N420" s="78">
        <v>0</v>
      </c>
      <c r="O420" s="78">
        <v>0</v>
      </c>
      <c r="P420" s="78">
        <v>0</v>
      </c>
    </row>
    <row r="421" spans="1:16">
      <c r="A421" s="79" t="s">
        <v>494</v>
      </c>
      <c r="B421" s="78">
        <v>0</v>
      </c>
      <c r="C421" s="78">
        <v>0</v>
      </c>
      <c r="D421" s="78">
        <v>0</v>
      </c>
      <c r="E421" s="78">
        <v>0</v>
      </c>
      <c r="F421" s="78">
        <v>0</v>
      </c>
      <c r="G421" s="78">
        <v>0</v>
      </c>
      <c r="H421" s="78">
        <v>0</v>
      </c>
      <c r="I421" s="78">
        <v>0</v>
      </c>
      <c r="J421" s="78">
        <v>0</v>
      </c>
      <c r="K421" s="78">
        <v>0</v>
      </c>
      <c r="L421" s="78">
        <v>0</v>
      </c>
      <c r="M421" s="78">
        <v>0</v>
      </c>
      <c r="N421" s="78">
        <v>0</v>
      </c>
      <c r="O421" s="78">
        <v>0</v>
      </c>
      <c r="P421" s="78">
        <v>0</v>
      </c>
    </row>
    <row r="422" spans="1:16">
      <c r="A422" s="79" t="s">
        <v>495</v>
      </c>
      <c r="B422" s="78">
        <v>0</v>
      </c>
      <c r="C422" s="78">
        <v>0</v>
      </c>
      <c r="D422" s="78">
        <v>0</v>
      </c>
      <c r="E422" s="78">
        <v>0</v>
      </c>
      <c r="F422" s="78">
        <v>0</v>
      </c>
      <c r="G422" s="78">
        <v>0</v>
      </c>
      <c r="H422" s="78">
        <v>0</v>
      </c>
      <c r="I422" s="78">
        <v>0</v>
      </c>
      <c r="J422" s="78">
        <v>0</v>
      </c>
      <c r="K422" s="78">
        <v>0</v>
      </c>
      <c r="L422" s="78">
        <v>0</v>
      </c>
      <c r="M422" s="78">
        <v>0</v>
      </c>
      <c r="N422" s="78">
        <v>0</v>
      </c>
      <c r="O422" s="78">
        <v>0</v>
      </c>
      <c r="P422" s="78">
        <v>0</v>
      </c>
    </row>
    <row r="423" spans="1:16">
      <c r="A423" s="79" t="s">
        <v>496</v>
      </c>
      <c r="B423" s="78">
        <v>0</v>
      </c>
      <c r="C423" s="78">
        <v>0</v>
      </c>
      <c r="D423" s="78">
        <v>0</v>
      </c>
      <c r="E423" s="78">
        <v>13</v>
      </c>
      <c r="F423" s="78">
        <v>3</v>
      </c>
      <c r="G423" s="78">
        <v>0</v>
      </c>
      <c r="H423" s="78">
        <v>1</v>
      </c>
      <c r="I423" s="78">
        <v>0</v>
      </c>
      <c r="J423" s="78">
        <v>7</v>
      </c>
      <c r="K423" s="78">
        <v>1</v>
      </c>
      <c r="L423" s="78">
        <v>0</v>
      </c>
      <c r="M423" s="78">
        <v>0</v>
      </c>
      <c r="N423" s="78">
        <v>0</v>
      </c>
      <c r="O423" s="78">
        <v>0</v>
      </c>
      <c r="P423" s="78">
        <v>0</v>
      </c>
    </row>
    <row r="424" spans="1:16">
      <c r="A424" s="79" t="s">
        <v>497</v>
      </c>
      <c r="B424" s="78">
        <v>0</v>
      </c>
      <c r="C424" s="78">
        <v>0</v>
      </c>
      <c r="D424" s="78">
        <v>0</v>
      </c>
      <c r="E424" s="78">
        <v>18</v>
      </c>
      <c r="F424" s="78">
        <v>0</v>
      </c>
      <c r="G424" s="78">
        <v>0</v>
      </c>
      <c r="H424" s="78">
        <v>1</v>
      </c>
      <c r="I424" s="78">
        <v>0</v>
      </c>
      <c r="J424" s="78">
        <v>13</v>
      </c>
      <c r="K424" s="78">
        <v>3</v>
      </c>
      <c r="L424" s="78">
        <v>18</v>
      </c>
      <c r="M424" s="78">
        <v>4</v>
      </c>
      <c r="N424" s="78">
        <v>0</v>
      </c>
      <c r="O424" s="78">
        <v>0</v>
      </c>
      <c r="P424" s="78">
        <v>0</v>
      </c>
    </row>
    <row r="425" spans="1:16">
      <c r="A425" s="79" t="s">
        <v>498</v>
      </c>
      <c r="B425" s="78">
        <v>1</v>
      </c>
      <c r="C425" s="78">
        <v>1</v>
      </c>
      <c r="D425" s="78">
        <v>0</v>
      </c>
      <c r="E425" s="78">
        <v>12</v>
      </c>
      <c r="F425" s="78">
        <v>0</v>
      </c>
      <c r="G425" s="78">
        <v>0</v>
      </c>
      <c r="H425" s="78">
        <v>0</v>
      </c>
      <c r="I425" s="78">
        <v>0</v>
      </c>
      <c r="J425" s="78">
        <v>4</v>
      </c>
      <c r="K425" s="78">
        <v>3</v>
      </c>
      <c r="L425" s="78">
        <v>2</v>
      </c>
      <c r="M425" s="78">
        <v>0</v>
      </c>
      <c r="N425" s="78">
        <v>0</v>
      </c>
      <c r="O425" s="78">
        <v>0</v>
      </c>
      <c r="P425" s="78">
        <v>1</v>
      </c>
    </row>
    <row r="426" spans="1:16">
      <c r="A426" s="79" t="s">
        <v>499</v>
      </c>
      <c r="B426" s="78">
        <v>0</v>
      </c>
      <c r="C426" s="78">
        <v>0</v>
      </c>
      <c r="D426" s="78">
        <v>0</v>
      </c>
      <c r="E426" s="78">
        <v>1</v>
      </c>
      <c r="F426" s="78">
        <v>0</v>
      </c>
      <c r="G426" s="78">
        <v>0</v>
      </c>
      <c r="H426" s="78">
        <v>0</v>
      </c>
      <c r="I426" s="78">
        <v>0</v>
      </c>
      <c r="J426" s="78">
        <v>0</v>
      </c>
      <c r="K426" s="78">
        <v>0</v>
      </c>
      <c r="L426" s="78">
        <v>1</v>
      </c>
      <c r="M426" s="78">
        <v>0</v>
      </c>
      <c r="N426" s="78">
        <v>0</v>
      </c>
      <c r="O426" s="78">
        <v>0</v>
      </c>
      <c r="P426" s="78">
        <v>0</v>
      </c>
    </row>
    <row r="427" spans="1:16">
      <c r="A427" s="79" t="s">
        <v>500</v>
      </c>
      <c r="B427" s="78">
        <v>0</v>
      </c>
      <c r="C427" s="78">
        <v>0</v>
      </c>
      <c r="D427" s="78">
        <v>0</v>
      </c>
      <c r="E427" s="78">
        <v>0</v>
      </c>
      <c r="F427" s="78">
        <v>0</v>
      </c>
      <c r="G427" s="78">
        <v>0</v>
      </c>
      <c r="H427" s="78">
        <v>0</v>
      </c>
      <c r="I427" s="78">
        <v>0</v>
      </c>
      <c r="J427" s="78">
        <v>1</v>
      </c>
      <c r="K427" s="78">
        <v>0</v>
      </c>
      <c r="L427" s="78">
        <v>0</v>
      </c>
      <c r="M427" s="78">
        <v>0</v>
      </c>
      <c r="N427" s="78">
        <v>0</v>
      </c>
      <c r="O427" s="78">
        <v>0</v>
      </c>
      <c r="P427" s="78">
        <v>0</v>
      </c>
    </row>
    <row r="428" spans="1:16">
      <c r="A428" s="79" t="s">
        <v>501</v>
      </c>
      <c r="B428" s="78">
        <v>0</v>
      </c>
      <c r="C428" s="78">
        <v>0</v>
      </c>
      <c r="D428" s="78">
        <v>0</v>
      </c>
      <c r="E428" s="78">
        <v>0</v>
      </c>
      <c r="F428" s="78">
        <v>0</v>
      </c>
      <c r="G428" s="78">
        <v>0</v>
      </c>
      <c r="H428" s="78">
        <v>0</v>
      </c>
      <c r="I428" s="78">
        <v>0</v>
      </c>
      <c r="J428" s="78">
        <v>0</v>
      </c>
      <c r="K428" s="78">
        <v>0</v>
      </c>
      <c r="L428" s="78">
        <v>0</v>
      </c>
      <c r="M428" s="78">
        <v>0</v>
      </c>
      <c r="N428" s="78">
        <v>0</v>
      </c>
      <c r="O428" s="78">
        <v>0</v>
      </c>
      <c r="P428" s="78">
        <v>0</v>
      </c>
    </row>
    <row r="429" spans="1:16">
      <c r="A429" s="79" t="s">
        <v>502</v>
      </c>
      <c r="B429" s="78">
        <v>0</v>
      </c>
      <c r="C429" s="78">
        <v>0</v>
      </c>
      <c r="D429" s="78">
        <v>0</v>
      </c>
      <c r="E429" s="78">
        <v>0</v>
      </c>
      <c r="F429" s="78">
        <v>0</v>
      </c>
      <c r="G429" s="78">
        <v>0</v>
      </c>
      <c r="H429" s="78">
        <v>0</v>
      </c>
      <c r="I429" s="78">
        <v>1</v>
      </c>
      <c r="J429" s="78">
        <v>1</v>
      </c>
      <c r="K429" s="78">
        <v>0</v>
      </c>
      <c r="L429" s="78">
        <v>0</v>
      </c>
      <c r="M429" s="78">
        <v>0</v>
      </c>
      <c r="N429" s="78">
        <v>0</v>
      </c>
      <c r="O429" s="78">
        <v>0</v>
      </c>
      <c r="P429" s="78">
        <v>0</v>
      </c>
    </row>
    <row r="430" spans="1:16">
      <c r="A430" s="79" t="s">
        <v>503</v>
      </c>
      <c r="B430" s="78">
        <v>0</v>
      </c>
      <c r="C430" s="78">
        <v>0</v>
      </c>
      <c r="D430" s="78">
        <v>0</v>
      </c>
      <c r="E430" s="78">
        <v>16</v>
      </c>
      <c r="F430" s="78">
        <v>2</v>
      </c>
      <c r="G430" s="78">
        <v>0</v>
      </c>
      <c r="H430" s="78">
        <v>1</v>
      </c>
      <c r="I430" s="78">
        <v>0</v>
      </c>
      <c r="J430" s="78">
        <v>0</v>
      </c>
      <c r="K430" s="78">
        <v>1</v>
      </c>
      <c r="L430" s="78">
        <v>0</v>
      </c>
      <c r="M430" s="78">
        <v>0</v>
      </c>
      <c r="N430" s="78">
        <v>0</v>
      </c>
      <c r="O430" s="78">
        <v>0</v>
      </c>
      <c r="P430" s="78">
        <v>0</v>
      </c>
    </row>
    <row r="431" spans="1:16">
      <c r="A431" s="79" t="s">
        <v>504</v>
      </c>
      <c r="B431" s="78">
        <v>1</v>
      </c>
      <c r="C431" s="78">
        <v>1</v>
      </c>
      <c r="D431" s="78">
        <v>0</v>
      </c>
      <c r="E431" s="78">
        <v>46</v>
      </c>
      <c r="F431" s="78">
        <v>0</v>
      </c>
      <c r="G431" s="78">
        <v>3</v>
      </c>
      <c r="H431" s="78">
        <v>8</v>
      </c>
      <c r="I431" s="78">
        <v>1</v>
      </c>
      <c r="J431" s="78">
        <v>42</v>
      </c>
      <c r="K431" s="78">
        <v>4</v>
      </c>
      <c r="L431" s="78">
        <v>4</v>
      </c>
      <c r="M431" s="78">
        <v>3</v>
      </c>
      <c r="N431" s="78">
        <v>0</v>
      </c>
      <c r="O431" s="78">
        <v>0</v>
      </c>
      <c r="P431" s="78">
        <v>1</v>
      </c>
    </row>
    <row r="432" spans="1:16">
      <c r="A432" s="79" t="s">
        <v>505</v>
      </c>
      <c r="B432" s="78">
        <v>1</v>
      </c>
      <c r="C432" s="78">
        <v>1</v>
      </c>
      <c r="D432" s="78">
        <v>0</v>
      </c>
      <c r="E432" s="78">
        <v>110</v>
      </c>
      <c r="F432" s="78">
        <v>0</v>
      </c>
      <c r="G432" s="78">
        <v>10</v>
      </c>
      <c r="H432" s="78">
        <v>51</v>
      </c>
      <c r="I432" s="78">
        <v>13</v>
      </c>
      <c r="J432" s="78">
        <v>55</v>
      </c>
      <c r="K432" s="78">
        <v>4</v>
      </c>
      <c r="L432" s="78">
        <v>18</v>
      </c>
      <c r="M432" s="78">
        <v>19</v>
      </c>
      <c r="N432" s="78">
        <v>0</v>
      </c>
      <c r="O432" s="78">
        <v>0</v>
      </c>
      <c r="P432" s="78">
        <v>1</v>
      </c>
    </row>
    <row r="433" spans="1:16">
      <c r="A433" s="79" t="s">
        <v>506</v>
      </c>
      <c r="B433" s="78">
        <v>1</v>
      </c>
      <c r="C433" s="78">
        <v>2</v>
      </c>
      <c r="D433" s="78">
        <v>0</v>
      </c>
      <c r="E433" s="78">
        <v>21</v>
      </c>
      <c r="F433" s="78">
        <v>1</v>
      </c>
      <c r="G433" s="78">
        <v>1</v>
      </c>
      <c r="H433" s="78">
        <v>1</v>
      </c>
      <c r="I433" s="78">
        <v>0</v>
      </c>
      <c r="J433" s="78">
        <v>16</v>
      </c>
      <c r="K433" s="78">
        <v>3</v>
      </c>
      <c r="L433" s="78">
        <v>3</v>
      </c>
      <c r="M433" s="78">
        <v>1</v>
      </c>
      <c r="N433" s="78">
        <v>0</v>
      </c>
      <c r="O433" s="78">
        <v>0</v>
      </c>
      <c r="P433" s="78">
        <v>3</v>
      </c>
    </row>
    <row r="434" spans="1:16">
      <c r="A434" s="79" t="s">
        <v>507</v>
      </c>
      <c r="B434" s="78">
        <v>0</v>
      </c>
      <c r="C434" s="78">
        <v>0</v>
      </c>
      <c r="D434" s="78">
        <v>0</v>
      </c>
      <c r="E434" s="78">
        <v>8</v>
      </c>
      <c r="F434" s="78">
        <v>1</v>
      </c>
      <c r="G434" s="78">
        <v>0</v>
      </c>
      <c r="H434" s="78">
        <v>0</v>
      </c>
      <c r="I434" s="78">
        <v>0</v>
      </c>
      <c r="J434" s="78">
        <v>2</v>
      </c>
      <c r="K434" s="78">
        <v>1</v>
      </c>
      <c r="L434" s="78">
        <v>0</v>
      </c>
      <c r="M434" s="78">
        <v>1</v>
      </c>
      <c r="N434" s="78">
        <v>0</v>
      </c>
      <c r="O434" s="78">
        <v>0</v>
      </c>
      <c r="P434" s="78">
        <v>0</v>
      </c>
    </row>
    <row r="435" spans="1:16">
      <c r="A435" s="79" t="s">
        <v>508</v>
      </c>
      <c r="B435" s="78">
        <v>0</v>
      </c>
      <c r="C435" s="78">
        <v>0</v>
      </c>
      <c r="D435" s="78">
        <v>0</v>
      </c>
      <c r="E435" s="78">
        <v>0</v>
      </c>
      <c r="F435" s="78">
        <v>0</v>
      </c>
      <c r="G435" s="78">
        <v>0</v>
      </c>
      <c r="H435" s="78">
        <v>0</v>
      </c>
      <c r="I435" s="78">
        <v>0</v>
      </c>
      <c r="J435" s="78">
        <v>0</v>
      </c>
      <c r="K435" s="78">
        <v>0</v>
      </c>
      <c r="L435" s="78">
        <v>0</v>
      </c>
      <c r="M435" s="78">
        <v>0</v>
      </c>
      <c r="N435" s="78">
        <v>0</v>
      </c>
      <c r="O435" s="78">
        <v>0</v>
      </c>
      <c r="P435" s="78">
        <v>0</v>
      </c>
    </row>
    <row r="436" spans="1:16">
      <c r="A436" s="79" t="s">
        <v>509</v>
      </c>
      <c r="B436" s="78">
        <v>0</v>
      </c>
      <c r="C436" s="78">
        <v>0</v>
      </c>
      <c r="D436" s="78">
        <v>0</v>
      </c>
      <c r="E436" s="78">
        <v>4</v>
      </c>
      <c r="F436" s="78">
        <v>1</v>
      </c>
      <c r="G436" s="78">
        <v>0</v>
      </c>
      <c r="H436" s="78">
        <v>0</v>
      </c>
      <c r="I436" s="78">
        <v>0</v>
      </c>
      <c r="J436" s="78">
        <v>2</v>
      </c>
      <c r="K436" s="78">
        <v>0</v>
      </c>
      <c r="L436" s="78">
        <v>0</v>
      </c>
      <c r="M436" s="78">
        <v>0</v>
      </c>
      <c r="N436" s="78">
        <v>0</v>
      </c>
      <c r="O436" s="78">
        <v>0</v>
      </c>
      <c r="P436" s="78">
        <v>0</v>
      </c>
    </row>
    <row r="437" spans="1:16">
      <c r="A437" s="79" t="s">
        <v>510</v>
      </c>
      <c r="B437" s="78">
        <v>0</v>
      </c>
      <c r="C437" s="78">
        <v>0</v>
      </c>
      <c r="D437" s="78">
        <v>0</v>
      </c>
      <c r="E437" s="78">
        <v>0</v>
      </c>
      <c r="F437" s="78">
        <v>0</v>
      </c>
      <c r="G437" s="78">
        <v>0</v>
      </c>
      <c r="H437" s="78">
        <v>0</v>
      </c>
      <c r="I437" s="78">
        <v>0</v>
      </c>
      <c r="J437" s="78">
        <v>0</v>
      </c>
      <c r="K437" s="78">
        <v>0</v>
      </c>
      <c r="L437" s="78">
        <v>0</v>
      </c>
      <c r="M437" s="78">
        <v>0</v>
      </c>
      <c r="N437" s="78">
        <v>0</v>
      </c>
      <c r="O437" s="78">
        <v>0</v>
      </c>
      <c r="P437" s="78">
        <v>0</v>
      </c>
    </row>
    <row r="438" spans="1:16">
      <c r="A438" s="79" t="s">
        <v>511</v>
      </c>
      <c r="B438" s="78">
        <v>0</v>
      </c>
      <c r="C438" s="78">
        <v>0</v>
      </c>
      <c r="D438" s="78">
        <v>0</v>
      </c>
      <c r="E438" s="78">
        <v>0</v>
      </c>
      <c r="F438" s="78">
        <v>0</v>
      </c>
      <c r="G438" s="78">
        <v>0</v>
      </c>
      <c r="H438" s="78">
        <v>0</v>
      </c>
      <c r="I438" s="78">
        <v>0</v>
      </c>
      <c r="J438" s="78">
        <v>2</v>
      </c>
      <c r="K438" s="78">
        <v>0</v>
      </c>
      <c r="L438" s="78">
        <v>0</v>
      </c>
      <c r="M438" s="78">
        <v>0</v>
      </c>
      <c r="N438" s="78">
        <v>0</v>
      </c>
      <c r="O438" s="78">
        <v>0</v>
      </c>
      <c r="P438" s="78">
        <v>0</v>
      </c>
    </row>
    <row r="439" spans="1:16">
      <c r="A439" s="79" t="s">
        <v>512</v>
      </c>
      <c r="B439" s="78">
        <v>0</v>
      </c>
      <c r="C439" s="78">
        <v>0</v>
      </c>
      <c r="D439" s="78">
        <v>0</v>
      </c>
      <c r="E439" s="78">
        <v>2</v>
      </c>
      <c r="F439" s="78">
        <v>0</v>
      </c>
      <c r="G439" s="78">
        <v>1</v>
      </c>
      <c r="H439" s="78">
        <v>0</v>
      </c>
      <c r="I439" s="78">
        <v>0</v>
      </c>
      <c r="J439" s="78">
        <v>1</v>
      </c>
      <c r="K439" s="78">
        <v>1</v>
      </c>
      <c r="L439" s="78">
        <v>0</v>
      </c>
      <c r="M439" s="78">
        <v>0</v>
      </c>
      <c r="N439" s="78">
        <v>0</v>
      </c>
      <c r="O439" s="78">
        <v>0</v>
      </c>
      <c r="P439" s="78">
        <v>0</v>
      </c>
    </row>
    <row r="440" spans="1:16">
      <c r="A440" s="79" t="s">
        <v>513</v>
      </c>
      <c r="B440" s="78">
        <v>0</v>
      </c>
      <c r="C440" s="78">
        <v>0</v>
      </c>
      <c r="D440" s="78">
        <v>0</v>
      </c>
      <c r="E440" s="78">
        <v>5</v>
      </c>
      <c r="F440" s="78">
        <v>0</v>
      </c>
      <c r="G440" s="78">
        <v>1</v>
      </c>
      <c r="H440" s="78">
        <v>0</v>
      </c>
      <c r="I440" s="78">
        <v>0</v>
      </c>
      <c r="J440" s="78">
        <v>13</v>
      </c>
      <c r="K440" s="78">
        <v>0</v>
      </c>
      <c r="L440" s="78">
        <v>3</v>
      </c>
      <c r="M440" s="78">
        <v>1</v>
      </c>
      <c r="N440" s="78">
        <v>0</v>
      </c>
      <c r="O440" s="78">
        <v>0</v>
      </c>
      <c r="P440" s="78">
        <v>0</v>
      </c>
    </row>
    <row r="441" spans="1:16">
      <c r="A441" s="79" t="s">
        <v>514</v>
      </c>
      <c r="B441" s="78">
        <v>0</v>
      </c>
      <c r="C441" s="78">
        <v>0</v>
      </c>
      <c r="D441" s="78">
        <v>0</v>
      </c>
      <c r="E441" s="78">
        <v>1</v>
      </c>
      <c r="F441" s="78">
        <v>0</v>
      </c>
      <c r="G441" s="78">
        <v>0</v>
      </c>
      <c r="H441" s="78">
        <v>0</v>
      </c>
      <c r="I441" s="78">
        <v>0</v>
      </c>
      <c r="J441" s="78">
        <v>0</v>
      </c>
      <c r="K441" s="78">
        <v>0</v>
      </c>
      <c r="L441" s="78">
        <v>0</v>
      </c>
      <c r="M441" s="78">
        <v>0</v>
      </c>
      <c r="N441" s="78">
        <v>0</v>
      </c>
      <c r="O441" s="78">
        <v>0</v>
      </c>
      <c r="P441" s="78">
        <v>0</v>
      </c>
    </row>
    <row r="442" spans="1:16">
      <c r="A442" s="79" t="s">
        <v>515</v>
      </c>
      <c r="B442" s="78">
        <v>0</v>
      </c>
      <c r="C442" s="78">
        <v>0</v>
      </c>
      <c r="D442" s="78">
        <v>0</v>
      </c>
      <c r="E442" s="78">
        <v>2</v>
      </c>
      <c r="F442" s="78">
        <v>0</v>
      </c>
      <c r="G442" s="78">
        <v>0</v>
      </c>
      <c r="H442" s="78">
        <v>0</v>
      </c>
      <c r="I442" s="78">
        <v>0</v>
      </c>
      <c r="J442" s="78">
        <v>1</v>
      </c>
      <c r="K442" s="78">
        <v>0</v>
      </c>
      <c r="L442" s="78">
        <v>0</v>
      </c>
      <c r="M442" s="78">
        <v>0</v>
      </c>
      <c r="N442" s="78">
        <v>0</v>
      </c>
      <c r="O442" s="78">
        <v>0</v>
      </c>
      <c r="P442" s="78">
        <v>0</v>
      </c>
    </row>
    <row r="443" spans="1:16">
      <c r="A443" s="79" t="s">
        <v>516</v>
      </c>
      <c r="B443" s="78">
        <v>0</v>
      </c>
      <c r="C443" s="78">
        <v>0</v>
      </c>
      <c r="D443" s="78">
        <v>0</v>
      </c>
      <c r="E443" s="78">
        <v>2</v>
      </c>
      <c r="F443" s="78">
        <v>0</v>
      </c>
      <c r="G443" s="78">
        <v>3</v>
      </c>
      <c r="H443" s="78">
        <v>0</v>
      </c>
      <c r="I443" s="78">
        <v>0</v>
      </c>
      <c r="J443" s="78">
        <v>2</v>
      </c>
      <c r="K443" s="78">
        <v>0</v>
      </c>
      <c r="L443" s="78">
        <v>0</v>
      </c>
      <c r="M443" s="78">
        <v>0</v>
      </c>
      <c r="N443" s="78">
        <v>0</v>
      </c>
      <c r="O443" s="78">
        <v>0</v>
      </c>
      <c r="P443" s="78">
        <v>0</v>
      </c>
    </row>
    <row r="444" spans="1:16">
      <c r="A444" s="79" t="s">
        <v>517</v>
      </c>
      <c r="B444" s="78">
        <v>0</v>
      </c>
      <c r="C444" s="78">
        <v>0</v>
      </c>
      <c r="D444" s="78">
        <v>0</v>
      </c>
      <c r="E444" s="78">
        <v>0</v>
      </c>
      <c r="F444" s="78">
        <v>0</v>
      </c>
      <c r="G444" s="78">
        <v>0</v>
      </c>
      <c r="H444" s="78">
        <v>0</v>
      </c>
      <c r="I444" s="78">
        <v>0</v>
      </c>
      <c r="J444" s="78">
        <v>0</v>
      </c>
      <c r="K444" s="78">
        <v>0</v>
      </c>
      <c r="L444" s="78">
        <v>0</v>
      </c>
      <c r="M444" s="78">
        <v>0</v>
      </c>
      <c r="N444" s="78">
        <v>0</v>
      </c>
      <c r="O444" s="78">
        <v>0</v>
      </c>
      <c r="P444" s="78">
        <v>0</v>
      </c>
    </row>
    <row r="445" spans="1:16">
      <c r="A445" s="79" t="s">
        <v>518</v>
      </c>
      <c r="B445" s="78">
        <v>0</v>
      </c>
      <c r="C445" s="78">
        <v>0</v>
      </c>
      <c r="D445" s="78">
        <v>0</v>
      </c>
      <c r="E445" s="78">
        <v>0</v>
      </c>
      <c r="F445" s="78">
        <v>0</v>
      </c>
      <c r="G445" s="78">
        <v>0</v>
      </c>
      <c r="H445" s="78">
        <v>0</v>
      </c>
      <c r="I445" s="78">
        <v>0</v>
      </c>
      <c r="J445" s="78">
        <v>0</v>
      </c>
      <c r="K445" s="78">
        <v>0</v>
      </c>
      <c r="L445" s="78">
        <v>0</v>
      </c>
      <c r="M445" s="78">
        <v>0</v>
      </c>
      <c r="N445" s="78">
        <v>0</v>
      </c>
      <c r="O445" s="78">
        <v>0</v>
      </c>
      <c r="P445" s="78">
        <v>0</v>
      </c>
    </row>
    <row r="446" spans="1:16">
      <c r="A446" s="79" t="s">
        <v>519</v>
      </c>
      <c r="B446" s="78">
        <v>0</v>
      </c>
      <c r="C446" s="78">
        <v>0</v>
      </c>
      <c r="D446" s="78">
        <v>0</v>
      </c>
      <c r="E446" s="78">
        <v>1</v>
      </c>
      <c r="F446" s="78">
        <v>0</v>
      </c>
      <c r="G446" s="78">
        <v>0</v>
      </c>
      <c r="H446" s="78">
        <v>0</v>
      </c>
      <c r="I446" s="78">
        <v>0</v>
      </c>
      <c r="J446" s="78">
        <v>0</v>
      </c>
      <c r="K446" s="78">
        <v>0</v>
      </c>
      <c r="L446" s="78">
        <v>0</v>
      </c>
      <c r="M446" s="78">
        <v>0</v>
      </c>
      <c r="N446" s="78">
        <v>0</v>
      </c>
      <c r="O446" s="78">
        <v>0</v>
      </c>
      <c r="P446" s="78">
        <v>0</v>
      </c>
    </row>
    <row r="447" spans="1:16">
      <c r="A447" s="79" t="s">
        <v>520</v>
      </c>
      <c r="B447" s="78">
        <v>0</v>
      </c>
      <c r="C447" s="78">
        <v>0</v>
      </c>
      <c r="D447" s="78">
        <v>0</v>
      </c>
      <c r="E447" s="78">
        <v>3</v>
      </c>
      <c r="F447" s="78">
        <v>0</v>
      </c>
      <c r="G447" s="78">
        <v>0</v>
      </c>
      <c r="H447" s="78">
        <v>0</v>
      </c>
      <c r="I447" s="78">
        <v>0</v>
      </c>
      <c r="J447" s="78">
        <v>0</v>
      </c>
      <c r="K447" s="78">
        <v>0</v>
      </c>
      <c r="L447" s="78">
        <v>0</v>
      </c>
      <c r="M447" s="78">
        <v>0</v>
      </c>
      <c r="N447" s="78">
        <v>0</v>
      </c>
      <c r="O447" s="78">
        <v>0</v>
      </c>
      <c r="P447" s="78">
        <v>0</v>
      </c>
    </row>
    <row r="448" spans="1:16">
      <c r="A448" s="79" t="s">
        <v>521</v>
      </c>
      <c r="B448" s="78">
        <v>0</v>
      </c>
      <c r="C448" s="78">
        <v>0</v>
      </c>
      <c r="D448" s="78">
        <v>0</v>
      </c>
      <c r="E448" s="78">
        <v>15</v>
      </c>
      <c r="F448" s="78">
        <v>0</v>
      </c>
      <c r="G448" s="78">
        <v>0</v>
      </c>
      <c r="H448" s="78">
        <v>2</v>
      </c>
      <c r="I448" s="78">
        <v>0</v>
      </c>
      <c r="J448" s="78">
        <v>10</v>
      </c>
      <c r="K448" s="78">
        <v>4</v>
      </c>
      <c r="L448" s="78">
        <v>3</v>
      </c>
      <c r="M448" s="78">
        <v>5</v>
      </c>
      <c r="N448" s="78">
        <v>0</v>
      </c>
      <c r="O448" s="78">
        <v>0</v>
      </c>
      <c r="P448" s="78">
        <v>0</v>
      </c>
    </row>
    <row r="449" spans="1:16">
      <c r="A449" s="79" t="s">
        <v>522</v>
      </c>
      <c r="B449" s="78">
        <v>1</v>
      </c>
      <c r="C449" s="78">
        <v>1</v>
      </c>
      <c r="D449" s="78">
        <v>0</v>
      </c>
      <c r="E449" s="78">
        <v>44</v>
      </c>
      <c r="F449" s="78">
        <v>2</v>
      </c>
      <c r="G449" s="78">
        <v>1</v>
      </c>
      <c r="H449" s="78">
        <v>3</v>
      </c>
      <c r="I449" s="78">
        <v>0</v>
      </c>
      <c r="J449" s="78">
        <v>8</v>
      </c>
      <c r="K449" s="78">
        <v>4</v>
      </c>
      <c r="L449" s="78">
        <v>1</v>
      </c>
      <c r="M449" s="78">
        <v>3</v>
      </c>
      <c r="N449" s="78">
        <v>0</v>
      </c>
      <c r="O449" s="78">
        <v>0</v>
      </c>
      <c r="P449" s="78">
        <v>1</v>
      </c>
    </row>
    <row r="450" spans="1:16">
      <c r="A450" s="79" t="s">
        <v>523</v>
      </c>
      <c r="B450" s="78">
        <v>0</v>
      </c>
      <c r="C450" s="78">
        <v>0</v>
      </c>
      <c r="D450" s="78">
        <v>0</v>
      </c>
      <c r="E450" s="78">
        <v>5</v>
      </c>
      <c r="F450" s="78">
        <v>0</v>
      </c>
      <c r="G450" s="78">
        <v>1</v>
      </c>
      <c r="H450" s="78">
        <v>0</v>
      </c>
      <c r="I450" s="78">
        <v>0</v>
      </c>
      <c r="J450" s="78">
        <v>3</v>
      </c>
      <c r="K450" s="78">
        <v>0</v>
      </c>
      <c r="L450" s="78">
        <v>1</v>
      </c>
      <c r="M450" s="78">
        <v>0</v>
      </c>
      <c r="N450" s="78">
        <v>0</v>
      </c>
      <c r="O450" s="78">
        <v>0</v>
      </c>
      <c r="P450" s="78">
        <v>0</v>
      </c>
    </row>
    <row r="451" spans="1:16">
      <c r="A451" s="79" t="s">
        <v>524</v>
      </c>
      <c r="B451" s="78">
        <v>0</v>
      </c>
      <c r="C451" s="78">
        <v>0</v>
      </c>
      <c r="D451" s="78">
        <v>0</v>
      </c>
      <c r="E451" s="78">
        <v>19</v>
      </c>
      <c r="F451" s="78">
        <v>0</v>
      </c>
      <c r="G451" s="78">
        <v>2</v>
      </c>
      <c r="H451" s="78">
        <v>0</v>
      </c>
      <c r="I451" s="78">
        <v>0</v>
      </c>
      <c r="J451" s="78">
        <v>5</v>
      </c>
      <c r="K451" s="78">
        <v>0</v>
      </c>
      <c r="L451" s="78">
        <v>6</v>
      </c>
      <c r="M451" s="78">
        <v>1</v>
      </c>
      <c r="N451" s="78">
        <v>0</v>
      </c>
      <c r="O451" s="78">
        <v>0</v>
      </c>
      <c r="P451" s="78">
        <v>0</v>
      </c>
    </row>
    <row r="452" spans="1:16">
      <c r="A452" s="79" t="s">
        <v>525</v>
      </c>
      <c r="B452" s="78">
        <v>0</v>
      </c>
      <c r="C452" s="78">
        <v>0</v>
      </c>
      <c r="D452" s="78">
        <v>0</v>
      </c>
      <c r="E452" s="78">
        <v>5</v>
      </c>
      <c r="F452" s="78">
        <v>0</v>
      </c>
      <c r="G452" s="78">
        <v>0</v>
      </c>
      <c r="H452" s="78">
        <v>0</v>
      </c>
      <c r="I452" s="78">
        <v>0</v>
      </c>
      <c r="J452" s="78">
        <v>5</v>
      </c>
      <c r="K452" s="78">
        <v>0</v>
      </c>
      <c r="L452" s="78">
        <v>0</v>
      </c>
      <c r="M452" s="78">
        <v>1</v>
      </c>
      <c r="N452" s="78">
        <v>0</v>
      </c>
      <c r="O452" s="78">
        <v>0</v>
      </c>
      <c r="P452" s="78">
        <v>0</v>
      </c>
    </row>
    <row r="453" spans="1:16">
      <c r="A453" s="79" t="s">
        <v>526</v>
      </c>
      <c r="B453" s="78">
        <v>1</v>
      </c>
      <c r="C453" s="78">
        <v>1</v>
      </c>
      <c r="D453" s="78">
        <v>0</v>
      </c>
      <c r="E453" s="78">
        <v>13</v>
      </c>
      <c r="F453" s="78">
        <v>0</v>
      </c>
      <c r="G453" s="78">
        <v>4</v>
      </c>
      <c r="H453" s="78">
        <v>2</v>
      </c>
      <c r="I453" s="78">
        <v>0</v>
      </c>
      <c r="J453" s="78">
        <v>12</v>
      </c>
      <c r="K453" s="78">
        <v>1</v>
      </c>
      <c r="L453" s="78">
        <v>5</v>
      </c>
      <c r="M453" s="78">
        <v>3</v>
      </c>
      <c r="N453" s="78">
        <v>0</v>
      </c>
      <c r="O453" s="78">
        <v>0</v>
      </c>
      <c r="P453" s="78">
        <v>1</v>
      </c>
    </row>
    <row r="454" spans="1:16">
      <c r="A454" s="79" t="s">
        <v>527</v>
      </c>
      <c r="B454" s="78">
        <v>2</v>
      </c>
      <c r="C454" s="78">
        <v>2</v>
      </c>
      <c r="D454" s="78">
        <v>0</v>
      </c>
      <c r="E454" s="78">
        <v>44</v>
      </c>
      <c r="F454" s="78">
        <v>2</v>
      </c>
      <c r="G454" s="78">
        <v>4</v>
      </c>
      <c r="H454" s="78">
        <v>7</v>
      </c>
      <c r="I454" s="78">
        <v>1</v>
      </c>
      <c r="J454" s="78">
        <v>10</v>
      </c>
      <c r="K454" s="78">
        <v>3</v>
      </c>
      <c r="L454" s="78">
        <v>12</v>
      </c>
      <c r="M454" s="78">
        <v>6</v>
      </c>
      <c r="N454" s="78">
        <v>0</v>
      </c>
      <c r="O454" s="78">
        <v>0</v>
      </c>
      <c r="P454" s="78">
        <v>2</v>
      </c>
    </row>
    <row r="455" spans="1:16">
      <c r="A455" s="79" t="s">
        <v>528</v>
      </c>
      <c r="B455" s="78">
        <v>2</v>
      </c>
      <c r="C455" s="78">
        <v>2</v>
      </c>
      <c r="D455" s="78">
        <v>0</v>
      </c>
      <c r="E455" s="78">
        <v>21</v>
      </c>
      <c r="F455" s="78">
        <v>0</v>
      </c>
      <c r="G455" s="78">
        <v>1</v>
      </c>
      <c r="H455" s="78">
        <v>1</v>
      </c>
      <c r="I455" s="78">
        <v>0</v>
      </c>
      <c r="J455" s="78">
        <v>4</v>
      </c>
      <c r="K455" s="78">
        <v>0</v>
      </c>
      <c r="L455" s="78">
        <v>1</v>
      </c>
      <c r="M455" s="78">
        <v>3</v>
      </c>
      <c r="N455" s="78">
        <v>0</v>
      </c>
      <c r="O455" s="78">
        <v>0</v>
      </c>
      <c r="P455" s="78">
        <v>2</v>
      </c>
    </row>
    <row r="456" spans="1:16">
      <c r="A456" s="79" t="s">
        <v>529</v>
      </c>
      <c r="B456" s="78">
        <v>0</v>
      </c>
      <c r="C456" s="78">
        <v>0</v>
      </c>
      <c r="D456" s="78">
        <v>0</v>
      </c>
      <c r="E456" s="78">
        <v>0</v>
      </c>
      <c r="F456" s="78">
        <v>0</v>
      </c>
      <c r="G456" s="78">
        <v>0</v>
      </c>
      <c r="H456" s="78">
        <v>0</v>
      </c>
      <c r="I456" s="78">
        <v>0</v>
      </c>
      <c r="J456" s="78">
        <v>2</v>
      </c>
      <c r="K456" s="78">
        <v>1</v>
      </c>
      <c r="L456" s="78">
        <v>0</v>
      </c>
      <c r="M456" s="78">
        <v>0</v>
      </c>
      <c r="N456" s="78">
        <v>0</v>
      </c>
      <c r="O456" s="78">
        <v>0</v>
      </c>
      <c r="P456" s="78">
        <v>0</v>
      </c>
    </row>
    <row r="457" spans="1:16">
      <c r="A457" s="79" t="s">
        <v>530</v>
      </c>
      <c r="B457" s="78">
        <v>0</v>
      </c>
      <c r="C457" s="78">
        <v>0</v>
      </c>
      <c r="D457" s="78">
        <v>0</v>
      </c>
      <c r="E457" s="78">
        <v>2</v>
      </c>
      <c r="F457" s="78">
        <v>2</v>
      </c>
      <c r="G457" s="78">
        <v>1</v>
      </c>
      <c r="H457" s="78">
        <v>0</v>
      </c>
      <c r="I457" s="78">
        <v>0</v>
      </c>
      <c r="J457" s="78">
        <v>3</v>
      </c>
      <c r="K457" s="78">
        <v>0</v>
      </c>
      <c r="L457" s="78">
        <v>2</v>
      </c>
      <c r="M457" s="78">
        <v>3</v>
      </c>
      <c r="N457" s="78">
        <v>0</v>
      </c>
      <c r="O457" s="78">
        <v>0</v>
      </c>
      <c r="P457" s="78">
        <v>0</v>
      </c>
    </row>
    <row r="458" spans="1:16">
      <c r="A458" s="79" t="s">
        <v>531</v>
      </c>
      <c r="B458" s="78">
        <v>1</v>
      </c>
      <c r="C458" s="78">
        <v>1</v>
      </c>
      <c r="D458" s="78">
        <v>0</v>
      </c>
      <c r="E458" s="78">
        <v>7</v>
      </c>
      <c r="F458" s="78">
        <v>0</v>
      </c>
      <c r="G458" s="78">
        <v>1</v>
      </c>
      <c r="H458" s="78">
        <v>0</v>
      </c>
      <c r="I458" s="78">
        <v>0</v>
      </c>
      <c r="J458" s="78">
        <v>5</v>
      </c>
      <c r="K458" s="78">
        <v>5</v>
      </c>
      <c r="L458" s="78">
        <v>1</v>
      </c>
      <c r="M458" s="78">
        <v>1</v>
      </c>
      <c r="N458" s="78">
        <v>0</v>
      </c>
      <c r="O458" s="78">
        <v>0</v>
      </c>
      <c r="P458" s="78">
        <v>1</v>
      </c>
    </row>
    <row r="459" spans="1:16">
      <c r="A459" s="79" t="s">
        <v>532</v>
      </c>
      <c r="B459" s="78">
        <v>0</v>
      </c>
      <c r="C459" s="78">
        <v>0</v>
      </c>
      <c r="D459" s="78">
        <v>0</v>
      </c>
      <c r="E459" s="78">
        <v>10</v>
      </c>
      <c r="F459" s="78">
        <v>0</v>
      </c>
      <c r="G459" s="78">
        <v>0</v>
      </c>
      <c r="H459" s="78">
        <v>0</v>
      </c>
      <c r="I459" s="78">
        <v>0</v>
      </c>
      <c r="J459" s="78">
        <v>7</v>
      </c>
      <c r="K459" s="78">
        <v>0</v>
      </c>
      <c r="L459" s="78">
        <v>3</v>
      </c>
      <c r="M459" s="78">
        <v>2</v>
      </c>
      <c r="N459" s="78">
        <v>0</v>
      </c>
      <c r="O459" s="78">
        <v>0</v>
      </c>
      <c r="P459" s="78">
        <v>0</v>
      </c>
    </row>
    <row r="460" spans="1:16">
      <c r="A460" s="79" t="s">
        <v>533</v>
      </c>
      <c r="B460" s="78">
        <v>0</v>
      </c>
      <c r="C460" s="78">
        <v>0</v>
      </c>
      <c r="D460" s="78">
        <v>0</v>
      </c>
      <c r="E460" s="78">
        <v>8</v>
      </c>
      <c r="F460" s="78">
        <v>0</v>
      </c>
      <c r="G460" s="78">
        <v>0</v>
      </c>
      <c r="H460" s="78">
        <v>1</v>
      </c>
      <c r="I460" s="78">
        <v>0</v>
      </c>
      <c r="J460" s="78">
        <v>23</v>
      </c>
      <c r="K460" s="78">
        <v>0</v>
      </c>
      <c r="L460" s="78">
        <v>14</v>
      </c>
      <c r="M460" s="78">
        <v>1</v>
      </c>
      <c r="N460" s="78">
        <v>0</v>
      </c>
      <c r="O460" s="78">
        <v>0</v>
      </c>
      <c r="P460" s="78">
        <v>0</v>
      </c>
    </row>
    <row r="461" spans="1:16">
      <c r="A461" s="79" t="s">
        <v>534</v>
      </c>
      <c r="B461" s="78">
        <v>0</v>
      </c>
      <c r="C461" s="78">
        <v>0</v>
      </c>
      <c r="D461" s="78">
        <v>0</v>
      </c>
      <c r="E461" s="78">
        <v>3</v>
      </c>
      <c r="F461" s="78">
        <v>2</v>
      </c>
      <c r="G461" s="78">
        <v>0</v>
      </c>
      <c r="H461" s="78">
        <v>0</v>
      </c>
      <c r="I461" s="78">
        <v>0</v>
      </c>
      <c r="J461" s="78">
        <v>0</v>
      </c>
      <c r="K461" s="78">
        <v>1</v>
      </c>
      <c r="L461" s="78">
        <v>1</v>
      </c>
      <c r="M461" s="78">
        <v>0</v>
      </c>
      <c r="N461" s="78">
        <v>0</v>
      </c>
      <c r="O461" s="78">
        <v>0</v>
      </c>
      <c r="P461" s="78">
        <v>0</v>
      </c>
    </row>
    <row r="462" spans="1:16">
      <c r="A462" s="79" t="s">
        <v>535</v>
      </c>
      <c r="B462" s="78">
        <v>0</v>
      </c>
      <c r="C462" s="78">
        <v>0</v>
      </c>
      <c r="D462" s="78">
        <v>0</v>
      </c>
      <c r="E462" s="78">
        <v>1</v>
      </c>
      <c r="F462" s="78">
        <v>0</v>
      </c>
      <c r="G462" s="78">
        <v>0</v>
      </c>
      <c r="H462" s="78">
        <v>0</v>
      </c>
      <c r="I462" s="78">
        <v>0</v>
      </c>
      <c r="J462" s="78">
        <v>2</v>
      </c>
      <c r="K462" s="78">
        <v>2</v>
      </c>
      <c r="L462" s="78">
        <v>0</v>
      </c>
      <c r="M462" s="78">
        <v>1</v>
      </c>
      <c r="N462" s="78">
        <v>0</v>
      </c>
      <c r="O462" s="78">
        <v>0</v>
      </c>
      <c r="P462" s="78">
        <v>0</v>
      </c>
    </row>
    <row r="463" spans="1:16">
      <c r="A463" s="79" t="s">
        <v>536</v>
      </c>
      <c r="B463" s="78">
        <v>0</v>
      </c>
      <c r="C463" s="78">
        <v>0</v>
      </c>
      <c r="D463" s="78">
        <v>0</v>
      </c>
      <c r="E463" s="78">
        <v>0</v>
      </c>
      <c r="F463" s="78">
        <v>0</v>
      </c>
      <c r="G463" s="78">
        <v>0</v>
      </c>
      <c r="H463" s="78">
        <v>0</v>
      </c>
      <c r="I463" s="78">
        <v>0</v>
      </c>
      <c r="J463" s="78">
        <v>0</v>
      </c>
      <c r="K463" s="78">
        <v>0</v>
      </c>
      <c r="L463" s="78">
        <v>0</v>
      </c>
      <c r="M463" s="78">
        <v>0</v>
      </c>
      <c r="N463" s="78">
        <v>0</v>
      </c>
      <c r="O463" s="78">
        <v>0</v>
      </c>
      <c r="P463" s="78">
        <v>0</v>
      </c>
    </row>
    <row r="464" spans="1:16">
      <c r="A464" s="79" t="s">
        <v>537</v>
      </c>
      <c r="B464" s="78">
        <v>0</v>
      </c>
      <c r="C464" s="78">
        <v>0</v>
      </c>
      <c r="D464" s="78">
        <v>0</v>
      </c>
      <c r="E464" s="78">
        <v>60</v>
      </c>
      <c r="F464" s="78">
        <v>1</v>
      </c>
      <c r="G464" s="78">
        <v>7</v>
      </c>
      <c r="H464" s="78">
        <v>5</v>
      </c>
      <c r="I464" s="78">
        <v>0</v>
      </c>
      <c r="J464" s="78">
        <v>43</v>
      </c>
      <c r="K464" s="78">
        <v>2</v>
      </c>
      <c r="L464" s="78">
        <v>9</v>
      </c>
      <c r="M464" s="78">
        <v>17</v>
      </c>
      <c r="N464" s="78">
        <v>0</v>
      </c>
      <c r="O464" s="78">
        <v>0</v>
      </c>
      <c r="P464" s="78">
        <v>0</v>
      </c>
    </row>
    <row r="465" spans="1:16">
      <c r="A465" s="79" t="s">
        <v>538</v>
      </c>
      <c r="B465" s="78">
        <v>1</v>
      </c>
      <c r="C465" s="78">
        <v>1</v>
      </c>
      <c r="D465" s="78">
        <v>0</v>
      </c>
      <c r="E465" s="78">
        <v>135</v>
      </c>
      <c r="F465" s="78">
        <v>1</v>
      </c>
      <c r="G465" s="78">
        <v>14</v>
      </c>
      <c r="H465" s="78">
        <v>13</v>
      </c>
      <c r="I465" s="78">
        <v>2</v>
      </c>
      <c r="J465" s="78">
        <v>72</v>
      </c>
      <c r="K465" s="78">
        <v>4</v>
      </c>
      <c r="L465" s="78">
        <v>9</v>
      </c>
      <c r="M465" s="78">
        <v>43</v>
      </c>
      <c r="N465" s="78">
        <v>0</v>
      </c>
      <c r="O465" s="78">
        <v>0</v>
      </c>
      <c r="P465" s="78">
        <v>1</v>
      </c>
    </row>
    <row r="466" spans="1:16">
      <c r="A466" s="79" t="s">
        <v>539</v>
      </c>
      <c r="B466" s="78">
        <v>0</v>
      </c>
      <c r="C466" s="78">
        <v>0</v>
      </c>
      <c r="D466" s="78">
        <v>0</v>
      </c>
      <c r="E466" s="78">
        <v>0</v>
      </c>
      <c r="F466" s="78">
        <v>0</v>
      </c>
      <c r="G466" s="78">
        <v>0</v>
      </c>
      <c r="H466" s="78">
        <v>0</v>
      </c>
      <c r="I466" s="78">
        <v>0</v>
      </c>
      <c r="J466" s="78">
        <v>1</v>
      </c>
      <c r="K466" s="78">
        <v>0</v>
      </c>
      <c r="L466" s="78">
        <v>0</v>
      </c>
      <c r="M466" s="78">
        <v>0</v>
      </c>
      <c r="N466" s="78">
        <v>0</v>
      </c>
      <c r="O466" s="78">
        <v>0</v>
      </c>
      <c r="P466" s="78">
        <v>0</v>
      </c>
    </row>
    <row r="467" spans="1:16">
      <c r="A467" s="79" t="s">
        <v>540</v>
      </c>
      <c r="B467" s="78">
        <v>0</v>
      </c>
      <c r="C467" s="78">
        <v>0</v>
      </c>
      <c r="D467" s="78">
        <v>0</v>
      </c>
      <c r="E467" s="78">
        <v>0</v>
      </c>
      <c r="F467" s="78">
        <v>0</v>
      </c>
      <c r="G467" s="78">
        <v>0</v>
      </c>
      <c r="H467" s="78">
        <v>0</v>
      </c>
      <c r="I467" s="78">
        <v>0</v>
      </c>
      <c r="J467" s="78">
        <v>1</v>
      </c>
      <c r="K467" s="78">
        <v>0</v>
      </c>
      <c r="L467" s="78">
        <v>0</v>
      </c>
      <c r="M467" s="78">
        <v>0</v>
      </c>
      <c r="N467" s="78">
        <v>0</v>
      </c>
      <c r="O467" s="78">
        <v>0</v>
      </c>
      <c r="P467" s="78">
        <v>0</v>
      </c>
    </row>
    <row r="468" spans="1:16">
      <c r="A468" s="79" t="s">
        <v>541</v>
      </c>
      <c r="B468" s="78">
        <v>0</v>
      </c>
      <c r="C468" s="78">
        <v>0</v>
      </c>
      <c r="D468" s="78">
        <v>0</v>
      </c>
      <c r="E468" s="78">
        <v>11</v>
      </c>
      <c r="F468" s="78">
        <v>0</v>
      </c>
      <c r="G468" s="78">
        <v>1</v>
      </c>
      <c r="H468" s="78">
        <v>0</v>
      </c>
      <c r="I468" s="78">
        <v>0</v>
      </c>
      <c r="J468" s="78">
        <v>7</v>
      </c>
      <c r="K468" s="78">
        <v>0</v>
      </c>
      <c r="L468" s="78">
        <v>2</v>
      </c>
      <c r="M468" s="78">
        <v>1</v>
      </c>
      <c r="N468" s="78">
        <v>0</v>
      </c>
      <c r="O468" s="78">
        <v>0</v>
      </c>
      <c r="P468" s="78">
        <v>0</v>
      </c>
    </row>
    <row r="469" spans="1:16">
      <c r="A469" s="79" t="s">
        <v>542</v>
      </c>
      <c r="B469" s="78">
        <v>0</v>
      </c>
      <c r="C469" s="78">
        <v>0</v>
      </c>
      <c r="D469" s="78">
        <v>0</v>
      </c>
      <c r="E469" s="78">
        <v>30</v>
      </c>
      <c r="F469" s="78">
        <v>0</v>
      </c>
      <c r="G469" s="78">
        <v>1</v>
      </c>
      <c r="H469" s="78">
        <v>0</v>
      </c>
      <c r="I469" s="78">
        <v>0</v>
      </c>
      <c r="J469" s="78">
        <v>5</v>
      </c>
      <c r="K469" s="78">
        <v>1</v>
      </c>
      <c r="L469" s="78">
        <v>5</v>
      </c>
      <c r="M469" s="78">
        <v>1</v>
      </c>
      <c r="N469" s="78">
        <v>0</v>
      </c>
      <c r="O469" s="78">
        <v>0</v>
      </c>
      <c r="P469" s="78">
        <v>0</v>
      </c>
    </row>
    <row r="470" spans="1:16">
      <c r="A470" s="79" t="s">
        <v>543</v>
      </c>
      <c r="B470" s="78">
        <v>0</v>
      </c>
      <c r="C470" s="78">
        <v>0</v>
      </c>
      <c r="D470" s="78">
        <v>0</v>
      </c>
      <c r="E470" s="78">
        <v>5</v>
      </c>
      <c r="F470" s="78">
        <v>0</v>
      </c>
      <c r="G470" s="78">
        <v>0</v>
      </c>
      <c r="H470" s="78">
        <v>1</v>
      </c>
      <c r="I470" s="78">
        <v>0</v>
      </c>
      <c r="J470" s="78">
        <v>10</v>
      </c>
      <c r="K470" s="78">
        <v>1</v>
      </c>
      <c r="L470" s="78">
        <v>4</v>
      </c>
      <c r="M470" s="78">
        <v>5</v>
      </c>
      <c r="N470" s="78">
        <v>0</v>
      </c>
      <c r="O470" s="78">
        <v>0</v>
      </c>
      <c r="P470" s="78">
        <v>0</v>
      </c>
    </row>
    <row r="471" spans="1:16">
      <c r="A471" s="79" t="s">
        <v>544</v>
      </c>
      <c r="B471" s="78">
        <v>0</v>
      </c>
      <c r="C471" s="78">
        <v>0</v>
      </c>
      <c r="D471" s="78">
        <v>0</v>
      </c>
      <c r="E471" s="78">
        <v>0</v>
      </c>
      <c r="F471" s="78">
        <v>0</v>
      </c>
      <c r="G471" s="78">
        <v>0</v>
      </c>
      <c r="H471" s="78">
        <v>0</v>
      </c>
      <c r="I471" s="78">
        <v>0</v>
      </c>
      <c r="J471" s="78">
        <v>0</v>
      </c>
      <c r="K471" s="78">
        <v>0</v>
      </c>
      <c r="L471" s="78">
        <v>0</v>
      </c>
      <c r="M471" s="78">
        <v>0</v>
      </c>
      <c r="N471" s="78">
        <v>0</v>
      </c>
      <c r="O471" s="78">
        <v>0</v>
      </c>
      <c r="P471" s="78">
        <v>0</v>
      </c>
    </row>
    <row r="472" spans="1:16">
      <c r="A472" s="79" t="s">
        <v>545</v>
      </c>
      <c r="B472" s="78">
        <v>0</v>
      </c>
      <c r="C472" s="78">
        <v>0</v>
      </c>
      <c r="D472" s="78">
        <v>0</v>
      </c>
      <c r="E472" s="78">
        <v>2</v>
      </c>
      <c r="F472" s="78">
        <v>0</v>
      </c>
      <c r="G472" s="78">
        <v>0</v>
      </c>
      <c r="H472" s="78">
        <v>0</v>
      </c>
      <c r="I472" s="78">
        <v>0</v>
      </c>
      <c r="J472" s="78">
        <v>0</v>
      </c>
      <c r="K472" s="78">
        <v>0</v>
      </c>
      <c r="L472" s="78">
        <v>0</v>
      </c>
      <c r="M472" s="78">
        <v>0</v>
      </c>
      <c r="N472" s="78">
        <v>0</v>
      </c>
      <c r="O472" s="78">
        <v>0</v>
      </c>
      <c r="P472" s="78">
        <v>0</v>
      </c>
    </row>
    <row r="473" spans="1:16">
      <c r="A473" s="79" t="s">
        <v>546</v>
      </c>
      <c r="B473" s="78">
        <v>0</v>
      </c>
      <c r="C473" s="78">
        <v>0</v>
      </c>
      <c r="D473" s="78">
        <v>0</v>
      </c>
      <c r="E473" s="78">
        <v>13</v>
      </c>
      <c r="F473" s="78">
        <v>2</v>
      </c>
      <c r="G473" s="78">
        <v>1</v>
      </c>
      <c r="H473" s="78">
        <v>3</v>
      </c>
      <c r="I473" s="78">
        <v>0</v>
      </c>
      <c r="J473" s="78">
        <v>14</v>
      </c>
      <c r="K473" s="78">
        <v>0</v>
      </c>
      <c r="L473" s="78">
        <v>0</v>
      </c>
      <c r="M473" s="78">
        <v>7</v>
      </c>
      <c r="N473" s="78">
        <v>0</v>
      </c>
      <c r="O473" s="78">
        <v>0</v>
      </c>
      <c r="P473" s="78">
        <v>0</v>
      </c>
    </row>
    <row r="474" spans="1:16">
      <c r="A474" s="79" t="s">
        <v>547</v>
      </c>
      <c r="B474" s="78">
        <v>0</v>
      </c>
      <c r="C474" s="78">
        <v>0</v>
      </c>
      <c r="D474" s="78">
        <v>0</v>
      </c>
      <c r="E474" s="78">
        <v>0</v>
      </c>
      <c r="F474" s="78">
        <v>0</v>
      </c>
      <c r="G474" s="78">
        <v>0</v>
      </c>
      <c r="H474" s="78">
        <v>0</v>
      </c>
      <c r="I474" s="78">
        <v>0</v>
      </c>
      <c r="J474" s="78">
        <v>1</v>
      </c>
      <c r="K474" s="78">
        <v>0</v>
      </c>
      <c r="L474" s="78">
        <v>4</v>
      </c>
      <c r="M474" s="78">
        <v>3</v>
      </c>
      <c r="N474" s="78">
        <v>0</v>
      </c>
      <c r="O474" s="78">
        <v>0</v>
      </c>
      <c r="P474" s="78">
        <v>0</v>
      </c>
    </row>
    <row r="475" spans="1:16">
      <c r="A475" s="79" t="s">
        <v>548</v>
      </c>
      <c r="B475" s="78">
        <v>0</v>
      </c>
      <c r="C475" s="78">
        <v>0</v>
      </c>
      <c r="D475" s="78">
        <v>0</v>
      </c>
      <c r="E475" s="78">
        <v>20</v>
      </c>
      <c r="F475" s="78">
        <v>1</v>
      </c>
      <c r="G475" s="78">
        <v>1</v>
      </c>
      <c r="H475" s="78">
        <v>0</v>
      </c>
      <c r="I475" s="78">
        <v>1</v>
      </c>
      <c r="J475" s="78">
        <v>12</v>
      </c>
      <c r="K475" s="78">
        <v>0</v>
      </c>
      <c r="L475" s="78">
        <v>5</v>
      </c>
      <c r="M475" s="78">
        <v>8</v>
      </c>
      <c r="N475" s="78">
        <v>0</v>
      </c>
      <c r="O475" s="78">
        <v>0</v>
      </c>
      <c r="P475" s="78">
        <v>0</v>
      </c>
    </row>
    <row r="476" spans="1:16">
      <c r="A476" s="79" t="s">
        <v>549</v>
      </c>
      <c r="B476" s="78">
        <v>0</v>
      </c>
      <c r="C476" s="78">
        <v>0</v>
      </c>
      <c r="D476" s="78">
        <v>0</v>
      </c>
      <c r="E476" s="78">
        <v>4</v>
      </c>
      <c r="F476" s="78">
        <v>0</v>
      </c>
      <c r="G476" s="78">
        <v>0</v>
      </c>
      <c r="H476" s="78">
        <v>0</v>
      </c>
      <c r="I476" s="78">
        <v>0</v>
      </c>
      <c r="J476" s="78">
        <v>0</v>
      </c>
      <c r="K476" s="78">
        <v>0</v>
      </c>
      <c r="L476" s="78">
        <v>0</v>
      </c>
      <c r="M476" s="78">
        <v>1</v>
      </c>
      <c r="N476" s="78">
        <v>0</v>
      </c>
      <c r="O476" s="78">
        <v>0</v>
      </c>
      <c r="P476" s="78">
        <v>0</v>
      </c>
    </row>
    <row r="477" spans="1:16">
      <c r="A477" s="79" t="s">
        <v>550</v>
      </c>
      <c r="B477" s="78">
        <v>0</v>
      </c>
      <c r="C477" s="78">
        <v>0</v>
      </c>
      <c r="D477" s="78">
        <v>0</v>
      </c>
      <c r="E477" s="78">
        <v>0</v>
      </c>
      <c r="F477" s="78">
        <v>0</v>
      </c>
      <c r="G477" s="78">
        <v>0</v>
      </c>
      <c r="H477" s="78">
        <v>0</v>
      </c>
      <c r="I477" s="78">
        <v>0</v>
      </c>
      <c r="J477" s="78">
        <v>0</v>
      </c>
      <c r="K477" s="78">
        <v>0</v>
      </c>
      <c r="L477" s="78">
        <v>0</v>
      </c>
      <c r="M477" s="78">
        <v>0</v>
      </c>
      <c r="N477" s="78">
        <v>0</v>
      </c>
      <c r="O477" s="78">
        <v>0</v>
      </c>
      <c r="P477" s="78">
        <v>0</v>
      </c>
    </row>
    <row r="478" spans="1:16">
      <c r="A478" s="79" t="s">
        <v>551</v>
      </c>
      <c r="B478" s="78">
        <v>0</v>
      </c>
      <c r="C478" s="78">
        <v>0</v>
      </c>
      <c r="D478" s="78">
        <v>0</v>
      </c>
      <c r="E478" s="78">
        <v>0</v>
      </c>
      <c r="F478" s="78">
        <v>0</v>
      </c>
      <c r="G478" s="78">
        <v>0</v>
      </c>
      <c r="H478" s="78">
        <v>0</v>
      </c>
      <c r="I478" s="78">
        <v>0</v>
      </c>
      <c r="J478" s="78">
        <v>0</v>
      </c>
      <c r="K478" s="78">
        <v>0</v>
      </c>
      <c r="L478" s="78">
        <v>0</v>
      </c>
      <c r="M478" s="78">
        <v>0</v>
      </c>
      <c r="N478" s="78">
        <v>0</v>
      </c>
      <c r="O478" s="78">
        <v>0</v>
      </c>
      <c r="P478" s="78">
        <v>0</v>
      </c>
    </row>
    <row r="479" spans="1:16">
      <c r="A479" s="79" t="s">
        <v>552</v>
      </c>
      <c r="B479" s="78">
        <v>1</v>
      </c>
      <c r="C479" s="78">
        <v>1</v>
      </c>
      <c r="D479" s="78">
        <v>0</v>
      </c>
      <c r="E479" s="78">
        <v>12</v>
      </c>
      <c r="F479" s="78">
        <v>2</v>
      </c>
      <c r="G479" s="78">
        <v>0</v>
      </c>
      <c r="H479" s="78">
        <v>0</v>
      </c>
      <c r="I479" s="78">
        <v>0</v>
      </c>
      <c r="J479" s="78">
        <v>2</v>
      </c>
      <c r="K479" s="78">
        <v>1</v>
      </c>
      <c r="L479" s="78">
        <v>5</v>
      </c>
      <c r="M479" s="78">
        <v>0</v>
      </c>
      <c r="N479" s="78">
        <v>0</v>
      </c>
      <c r="O479" s="78">
        <v>0</v>
      </c>
      <c r="P479" s="78">
        <v>2</v>
      </c>
    </row>
    <row r="480" spans="1:16">
      <c r="A480" s="79" t="s">
        <v>553</v>
      </c>
      <c r="B480" s="78">
        <v>0</v>
      </c>
      <c r="C480" s="78">
        <v>0</v>
      </c>
      <c r="D480" s="78">
        <v>0</v>
      </c>
      <c r="E480" s="78">
        <v>1</v>
      </c>
      <c r="F480" s="78">
        <v>0</v>
      </c>
      <c r="G480" s="78">
        <v>0</v>
      </c>
      <c r="H480" s="78">
        <v>0</v>
      </c>
      <c r="I480" s="78">
        <v>0</v>
      </c>
      <c r="J480" s="78">
        <v>0</v>
      </c>
      <c r="K480" s="78">
        <v>0</v>
      </c>
      <c r="L480" s="78">
        <v>0</v>
      </c>
      <c r="M480" s="78">
        <v>0</v>
      </c>
      <c r="N480" s="78">
        <v>0</v>
      </c>
      <c r="O480" s="78">
        <v>0</v>
      </c>
      <c r="P480" s="78">
        <v>0</v>
      </c>
    </row>
    <row r="481" spans="1:16">
      <c r="A481" s="79" t="s">
        <v>554</v>
      </c>
      <c r="B481" s="78">
        <v>0</v>
      </c>
      <c r="C481" s="78">
        <v>0</v>
      </c>
      <c r="D481" s="78">
        <v>0</v>
      </c>
      <c r="E481" s="78">
        <v>1</v>
      </c>
      <c r="F481" s="78">
        <v>0</v>
      </c>
      <c r="G481" s="78">
        <v>0</v>
      </c>
      <c r="H481" s="78">
        <v>0</v>
      </c>
      <c r="I481" s="78">
        <v>0</v>
      </c>
      <c r="J481" s="78">
        <v>6</v>
      </c>
      <c r="K481" s="78">
        <v>0</v>
      </c>
      <c r="L481" s="78">
        <v>1</v>
      </c>
      <c r="M481" s="78">
        <v>0</v>
      </c>
      <c r="N481" s="78">
        <v>0</v>
      </c>
      <c r="O481" s="78">
        <v>0</v>
      </c>
      <c r="P481" s="78">
        <v>0</v>
      </c>
    </row>
    <row r="482" spans="1:16">
      <c r="A482" s="79" t="s">
        <v>555</v>
      </c>
      <c r="B482" s="78">
        <v>0</v>
      </c>
      <c r="C482" s="78">
        <v>0</v>
      </c>
      <c r="D482" s="78">
        <v>0</v>
      </c>
      <c r="E482" s="78">
        <v>2</v>
      </c>
      <c r="F482" s="78">
        <v>0</v>
      </c>
      <c r="G482" s="78">
        <v>0</v>
      </c>
      <c r="H482" s="78">
        <v>0</v>
      </c>
      <c r="I482" s="78">
        <v>0</v>
      </c>
      <c r="J482" s="78">
        <v>0</v>
      </c>
      <c r="K482" s="78">
        <v>0</v>
      </c>
      <c r="L482" s="78">
        <v>3</v>
      </c>
      <c r="M482" s="78">
        <v>0</v>
      </c>
      <c r="N482" s="78">
        <v>0</v>
      </c>
      <c r="O482" s="78">
        <v>0</v>
      </c>
      <c r="P482" s="78">
        <v>0</v>
      </c>
    </row>
    <row r="483" spans="1:16">
      <c r="A483" s="79" t="s">
        <v>556</v>
      </c>
      <c r="B483" s="78">
        <v>0</v>
      </c>
      <c r="C483" s="78">
        <v>0</v>
      </c>
      <c r="D483" s="78">
        <v>0</v>
      </c>
      <c r="E483" s="78">
        <v>1</v>
      </c>
      <c r="F483" s="78">
        <v>0</v>
      </c>
      <c r="G483" s="78">
        <v>0</v>
      </c>
      <c r="H483" s="78">
        <v>0</v>
      </c>
      <c r="I483" s="78">
        <v>0</v>
      </c>
      <c r="J483" s="78">
        <v>0</v>
      </c>
      <c r="K483" s="78">
        <v>0</v>
      </c>
      <c r="L483" s="78">
        <v>0</v>
      </c>
      <c r="M483" s="78">
        <v>0</v>
      </c>
      <c r="N483" s="78">
        <v>0</v>
      </c>
      <c r="O483" s="78">
        <v>0</v>
      </c>
      <c r="P483" s="78">
        <v>0</v>
      </c>
    </row>
    <row r="484" spans="1:16">
      <c r="A484" s="79" t="s">
        <v>557</v>
      </c>
      <c r="B484" s="78">
        <v>0</v>
      </c>
      <c r="C484" s="78">
        <v>0</v>
      </c>
      <c r="D484" s="78">
        <v>0</v>
      </c>
      <c r="E484" s="78">
        <v>2</v>
      </c>
      <c r="F484" s="78">
        <v>0</v>
      </c>
      <c r="G484" s="78">
        <v>0</v>
      </c>
      <c r="H484" s="78">
        <v>0</v>
      </c>
      <c r="I484" s="78">
        <v>0</v>
      </c>
      <c r="J484" s="78">
        <v>1</v>
      </c>
      <c r="K484" s="78">
        <v>0</v>
      </c>
      <c r="L484" s="78">
        <v>0</v>
      </c>
      <c r="M484" s="78">
        <v>0</v>
      </c>
      <c r="N484" s="78">
        <v>0</v>
      </c>
      <c r="O484" s="78">
        <v>0</v>
      </c>
      <c r="P484" s="78">
        <v>0</v>
      </c>
    </row>
    <row r="485" spans="1:16">
      <c r="A485" s="79" t="s">
        <v>558</v>
      </c>
      <c r="B485" s="78">
        <v>0</v>
      </c>
      <c r="C485" s="78">
        <v>0</v>
      </c>
      <c r="D485" s="78">
        <v>0</v>
      </c>
      <c r="E485" s="78">
        <v>1</v>
      </c>
      <c r="F485" s="78">
        <v>0</v>
      </c>
      <c r="G485" s="78">
        <v>0</v>
      </c>
      <c r="H485" s="78">
        <v>0</v>
      </c>
      <c r="I485" s="78">
        <v>0</v>
      </c>
      <c r="J485" s="78">
        <v>1</v>
      </c>
      <c r="K485" s="78">
        <v>0</v>
      </c>
      <c r="L485" s="78">
        <v>0</v>
      </c>
      <c r="M485" s="78">
        <v>0</v>
      </c>
      <c r="N485" s="78">
        <v>0</v>
      </c>
      <c r="O485" s="78">
        <v>0</v>
      </c>
      <c r="P485" s="78">
        <v>0</v>
      </c>
    </row>
    <row r="486" spans="1:16">
      <c r="A486" s="79" t="s">
        <v>559</v>
      </c>
      <c r="B486" s="78">
        <v>1</v>
      </c>
      <c r="C486" s="78">
        <v>1</v>
      </c>
      <c r="D486" s="78">
        <v>0</v>
      </c>
      <c r="E486" s="78">
        <v>74</v>
      </c>
      <c r="F486" s="78">
        <v>3</v>
      </c>
      <c r="G486" s="78">
        <v>6</v>
      </c>
      <c r="H486" s="78">
        <v>20</v>
      </c>
      <c r="I486" s="78">
        <v>2</v>
      </c>
      <c r="J486" s="78">
        <v>34</v>
      </c>
      <c r="K486" s="78">
        <v>6</v>
      </c>
      <c r="L486" s="78">
        <v>18</v>
      </c>
      <c r="M486" s="78">
        <v>15</v>
      </c>
      <c r="N486" s="78">
        <v>0</v>
      </c>
      <c r="O486" s="78">
        <v>0</v>
      </c>
      <c r="P486" s="78">
        <v>1</v>
      </c>
    </row>
    <row r="487" spans="1:16">
      <c r="A487" s="79" t="s">
        <v>560</v>
      </c>
      <c r="B487" s="78">
        <v>4</v>
      </c>
      <c r="C487" s="78">
        <v>4</v>
      </c>
      <c r="D487" s="78">
        <v>0</v>
      </c>
      <c r="E487" s="78">
        <v>78</v>
      </c>
      <c r="F487" s="78">
        <v>1</v>
      </c>
      <c r="G487" s="78">
        <v>3</v>
      </c>
      <c r="H487" s="78">
        <v>13</v>
      </c>
      <c r="I487" s="78">
        <v>0</v>
      </c>
      <c r="J487" s="78">
        <v>38</v>
      </c>
      <c r="K487" s="78">
        <v>5</v>
      </c>
      <c r="L487" s="78">
        <v>22</v>
      </c>
      <c r="M487" s="78">
        <v>9</v>
      </c>
      <c r="N487" s="78">
        <v>0</v>
      </c>
      <c r="O487" s="78">
        <v>0</v>
      </c>
      <c r="P487" s="78">
        <v>4</v>
      </c>
    </row>
    <row r="488" spans="1:16">
      <c r="A488" s="79" t="s">
        <v>561</v>
      </c>
      <c r="B488" s="78">
        <v>0</v>
      </c>
      <c r="C488" s="78">
        <v>0</v>
      </c>
      <c r="D488" s="78">
        <v>0</v>
      </c>
      <c r="E488" s="78">
        <v>8</v>
      </c>
      <c r="F488" s="78">
        <v>0</v>
      </c>
      <c r="G488" s="78">
        <v>2</v>
      </c>
      <c r="H488" s="78">
        <v>0</v>
      </c>
      <c r="I488" s="78">
        <v>0</v>
      </c>
      <c r="J488" s="78">
        <v>3</v>
      </c>
      <c r="K488" s="78">
        <v>0</v>
      </c>
      <c r="L488" s="78">
        <v>0</v>
      </c>
      <c r="M488" s="78">
        <v>0</v>
      </c>
      <c r="N488" s="78">
        <v>0</v>
      </c>
      <c r="O488" s="78">
        <v>0</v>
      </c>
      <c r="P488" s="78">
        <v>0</v>
      </c>
    </row>
    <row r="489" spans="1:16">
      <c r="A489" s="79" t="s">
        <v>562</v>
      </c>
      <c r="B489" s="78">
        <v>0</v>
      </c>
      <c r="C489" s="78">
        <v>0</v>
      </c>
      <c r="D489" s="78">
        <v>0</v>
      </c>
      <c r="E489" s="78">
        <v>2</v>
      </c>
      <c r="F489" s="78">
        <v>0</v>
      </c>
      <c r="G489" s="78">
        <v>1</v>
      </c>
      <c r="H489" s="78">
        <v>0</v>
      </c>
      <c r="I489" s="78">
        <v>0</v>
      </c>
      <c r="J489" s="78">
        <v>6</v>
      </c>
      <c r="K489" s="78">
        <v>0</v>
      </c>
      <c r="L489" s="78">
        <v>1</v>
      </c>
      <c r="M489" s="78">
        <v>1</v>
      </c>
      <c r="N489" s="78">
        <v>0</v>
      </c>
      <c r="O489" s="78">
        <v>0</v>
      </c>
      <c r="P489" s="78">
        <v>0</v>
      </c>
    </row>
    <row r="490" spans="1:16">
      <c r="A490" s="79" t="s">
        <v>563</v>
      </c>
      <c r="B490" s="78">
        <v>0</v>
      </c>
      <c r="C490" s="78">
        <v>0</v>
      </c>
      <c r="D490" s="78">
        <v>0</v>
      </c>
      <c r="E490" s="78">
        <v>3</v>
      </c>
      <c r="F490" s="78">
        <v>0</v>
      </c>
      <c r="G490" s="78">
        <v>0</v>
      </c>
      <c r="H490" s="78">
        <v>0</v>
      </c>
      <c r="I490" s="78">
        <v>0</v>
      </c>
      <c r="J490" s="78">
        <v>1</v>
      </c>
      <c r="K490" s="78">
        <v>0</v>
      </c>
      <c r="L490" s="78">
        <v>0</v>
      </c>
      <c r="M490" s="78">
        <v>0</v>
      </c>
      <c r="N490" s="78">
        <v>0</v>
      </c>
      <c r="O490" s="78">
        <v>0</v>
      </c>
      <c r="P490" s="78">
        <v>0</v>
      </c>
    </row>
    <row r="491" spans="1:16">
      <c r="A491" s="79" t="s">
        <v>564</v>
      </c>
      <c r="B491" s="78">
        <v>0</v>
      </c>
      <c r="C491" s="78">
        <v>0</v>
      </c>
      <c r="D491" s="78">
        <v>0</v>
      </c>
      <c r="E491" s="78">
        <v>0</v>
      </c>
      <c r="F491" s="78">
        <v>0</v>
      </c>
      <c r="G491" s="78">
        <v>0</v>
      </c>
      <c r="H491" s="78">
        <v>0</v>
      </c>
      <c r="I491" s="78">
        <v>0</v>
      </c>
      <c r="J491" s="78">
        <v>1</v>
      </c>
      <c r="K491" s="78">
        <v>0</v>
      </c>
      <c r="L491" s="78">
        <v>0</v>
      </c>
      <c r="M491" s="78">
        <v>0</v>
      </c>
      <c r="N491" s="78">
        <v>0</v>
      </c>
      <c r="O491" s="78">
        <v>0</v>
      </c>
      <c r="P491" s="78">
        <v>0</v>
      </c>
    </row>
    <row r="492" spans="1:16">
      <c r="A492" s="79" t="s">
        <v>565</v>
      </c>
      <c r="B492" s="78">
        <v>0</v>
      </c>
      <c r="C492" s="78">
        <v>0</v>
      </c>
      <c r="D492" s="78">
        <v>0</v>
      </c>
      <c r="E492" s="78">
        <v>76</v>
      </c>
      <c r="F492" s="78">
        <v>2</v>
      </c>
      <c r="G492" s="78">
        <v>6</v>
      </c>
      <c r="H492" s="78">
        <v>15</v>
      </c>
      <c r="I492" s="78">
        <v>1</v>
      </c>
      <c r="J492" s="78">
        <v>38</v>
      </c>
      <c r="K492" s="78">
        <v>4</v>
      </c>
      <c r="L492" s="78">
        <v>9</v>
      </c>
      <c r="M492" s="78">
        <v>7</v>
      </c>
      <c r="N492" s="78">
        <v>0</v>
      </c>
      <c r="O492" s="78">
        <v>0</v>
      </c>
      <c r="P492" s="78">
        <v>0</v>
      </c>
    </row>
    <row r="493" spans="1:16">
      <c r="A493" s="79" t="s">
        <v>566</v>
      </c>
      <c r="B493" s="78">
        <v>0</v>
      </c>
      <c r="C493" s="78">
        <v>0</v>
      </c>
      <c r="D493" s="78">
        <v>0</v>
      </c>
      <c r="E493" s="78">
        <v>12</v>
      </c>
      <c r="F493" s="78">
        <v>2</v>
      </c>
      <c r="G493" s="78">
        <v>3</v>
      </c>
      <c r="H493" s="78">
        <v>3</v>
      </c>
      <c r="I493" s="78">
        <v>0</v>
      </c>
      <c r="J493" s="78">
        <v>14</v>
      </c>
      <c r="K493" s="78">
        <v>1</v>
      </c>
      <c r="L493" s="78">
        <v>0</v>
      </c>
      <c r="M493" s="78">
        <v>0</v>
      </c>
      <c r="N493" s="78">
        <v>0</v>
      </c>
      <c r="O493" s="78">
        <v>0</v>
      </c>
      <c r="P493" s="78">
        <v>0</v>
      </c>
    </row>
    <row r="494" spans="1:16">
      <c r="A494" s="79" t="s">
        <v>567</v>
      </c>
      <c r="B494" s="78">
        <v>0</v>
      </c>
      <c r="C494" s="78">
        <v>0</v>
      </c>
      <c r="D494" s="78">
        <v>0</v>
      </c>
      <c r="E494" s="78">
        <v>17</v>
      </c>
      <c r="F494" s="78">
        <v>1</v>
      </c>
      <c r="G494" s="78">
        <v>2</v>
      </c>
      <c r="H494" s="78">
        <v>0</v>
      </c>
      <c r="I494" s="78">
        <v>0</v>
      </c>
      <c r="J494" s="78">
        <v>13</v>
      </c>
      <c r="K494" s="78">
        <v>1</v>
      </c>
      <c r="L494" s="78">
        <v>4</v>
      </c>
      <c r="M494" s="78">
        <v>4</v>
      </c>
      <c r="N494" s="78">
        <v>0</v>
      </c>
      <c r="O494" s="78">
        <v>0</v>
      </c>
      <c r="P494" s="78">
        <v>0</v>
      </c>
    </row>
    <row r="495" spans="1:16">
      <c r="A495" s="79" t="s">
        <v>568</v>
      </c>
      <c r="B495" s="78">
        <v>0</v>
      </c>
      <c r="C495" s="78">
        <v>0</v>
      </c>
      <c r="D495" s="78">
        <v>0</v>
      </c>
      <c r="E495" s="78">
        <v>2</v>
      </c>
      <c r="F495" s="78">
        <v>0</v>
      </c>
      <c r="G495" s="78">
        <v>0</v>
      </c>
      <c r="H495" s="78">
        <v>0</v>
      </c>
      <c r="I495" s="78">
        <v>0</v>
      </c>
      <c r="J495" s="78">
        <v>0</v>
      </c>
      <c r="K495" s="78">
        <v>0</v>
      </c>
      <c r="L495" s="78">
        <v>0</v>
      </c>
      <c r="M495" s="78">
        <v>0</v>
      </c>
      <c r="N495" s="78">
        <v>0</v>
      </c>
      <c r="O495" s="78">
        <v>0</v>
      </c>
      <c r="P495" s="78">
        <v>0</v>
      </c>
    </row>
    <row r="496" spans="1:16">
      <c r="A496" s="79" t="s">
        <v>569</v>
      </c>
      <c r="B496" s="78">
        <v>0</v>
      </c>
      <c r="C496" s="78">
        <v>0</v>
      </c>
      <c r="D496" s="78">
        <v>0</v>
      </c>
      <c r="E496" s="78">
        <v>4</v>
      </c>
      <c r="F496" s="78">
        <v>0</v>
      </c>
      <c r="G496" s="78">
        <v>0</v>
      </c>
      <c r="H496" s="78">
        <v>0</v>
      </c>
      <c r="I496" s="78">
        <v>0</v>
      </c>
      <c r="J496" s="78">
        <v>0</v>
      </c>
      <c r="K496" s="78">
        <v>1</v>
      </c>
      <c r="L496" s="78">
        <v>0</v>
      </c>
      <c r="M496" s="78">
        <v>1</v>
      </c>
      <c r="N496" s="78">
        <v>0</v>
      </c>
      <c r="O496" s="78">
        <v>0</v>
      </c>
      <c r="P496" s="78">
        <v>0</v>
      </c>
    </row>
    <row r="497" spans="1:16">
      <c r="A497" s="79" t="s">
        <v>570</v>
      </c>
      <c r="B497" s="78">
        <v>7</v>
      </c>
      <c r="C497" s="78">
        <v>7</v>
      </c>
      <c r="D497" s="78">
        <v>0</v>
      </c>
      <c r="E497" s="78">
        <v>179</v>
      </c>
      <c r="F497" s="78">
        <v>7</v>
      </c>
      <c r="G497" s="78">
        <v>14</v>
      </c>
      <c r="H497" s="78">
        <v>141</v>
      </c>
      <c r="I497" s="78">
        <v>32</v>
      </c>
      <c r="J497" s="78">
        <v>127</v>
      </c>
      <c r="K497" s="78">
        <v>11</v>
      </c>
      <c r="L497" s="78">
        <v>8</v>
      </c>
      <c r="M497" s="78">
        <v>38</v>
      </c>
      <c r="N497" s="78">
        <v>0</v>
      </c>
      <c r="O497" s="78">
        <v>1</v>
      </c>
      <c r="P497" s="78">
        <v>8</v>
      </c>
    </row>
    <row r="498" spans="1:16">
      <c r="A498" s="79" t="s">
        <v>571</v>
      </c>
      <c r="B498" s="78">
        <v>0</v>
      </c>
      <c r="C498" s="78">
        <v>0</v>
      </c>
      <c r="D498" s="78">
        <v>0</v>
      </c>
      <c r="E498" s="78">
        <v>4</v>
      </c>
      <c r="F498" s="78">
        <v>2</v>
      </c>
      <c r="G498" s="78">
        <v>0</v>
      </c>
      <c r="H498" s="78">
        <v>0</v>
      </c>
      <c r="I498" s="78">
        <v>0</v>
      </c>
      <c r="J498" s="78">
        <v>2</v>
      </c>
      <c r="K498" s="78">
        <v>1</v>
      </c>
      <c r="L498" s="78">
        <v>0</v>
      </c>
      <c r="M498" s="78">
        <v>1</v>
      </c>
      <c r="N498" s="78">
        <v>0</v>
      </c>
      <c r="O498" s="78">
        <v>0</v>
      </c>
      <c r="P498" s="78">
        <v>0</v>
      </c>
    </row>
    <row r="499" spans="1:16">
      <c r="A499" s="79" t="s">
        <v>572</v>
      </c>
      <c r="B499" s="78">
        <v>0</v>
      </c>
      <c r="C499" s="78">
        <v>0</v>
      </c>
      <c r="D499" s="78">
        <v>0</v>
      </c>
      <c r="E499" s="78">
        <v>2</v>
      </c>
      <c r="F499" s="78">
        <v>0</v>
      </c>
      <c r="G499" s="78">
        <v>0</v>
      </c>
      <c r="H499" s="78">
        <v>0</v>
      </c>
      <c r="I499" s="78">
        <v>0</v>
      </c>
      <c r="J499" s="78">
        <v>1</v>
      </c>
      <c r="K499" s="78">
        <v>1</v>
      </c>
      <c r="L499" s="78">
        <v>0</v>
      </c>
      <c r="M499" s="78">
        <v>0</v>
      </c>
      <c r="N499" s="78">
        <v>0</v>
      </c>
      <c r="O499" s="78">
        <v>0</v>
      </c>
      <c r="P499" s="78">
        <v>0</v>
      </c>
    </row>
    <row r="500" spans="1:16">
      <c r="A500" s="79" t="s">
        <v>573</v>
      </c>
      <c r="B500" s="78">
        <v>0</v>
      </c>
      <c r="C500" s="78">
        <v>0</v>
      </c>
      <c r="D500" s="78">
        <v>0</v>
      </c>
      <c r="E500" s="78">
        <v>3</v>
      </c>
      <c r="F500" s="78">
        <v>0</v>
      </c>
      <c r="G500" s="78">
        <v>0</v>
      </c>
      <c r="H500" s="78">
        <v>0</v>
      </c>
      <c r="I500" s="78">
        <v>0</v>
      </c>
      <c r="J500" s="78">
        <v>0</v>
      </c>
      <c r="K500" s="78">
        <v>0</v>
      </c>
      <c r="L500" s="78">
        <v>0</v>
      </c>
      <c r="M500" s="78">
        <v>0</v>
      </c>
      <c r="N500" s="78">
        <v>0</v>
      </c>
      <c r="O500" s="78">
        <v>0</v>
      </c>
      <c r="P500" s="78">
        <v>0</v>
      </c>
    </row>
    <row r="501" spans="1:16">
      <c r="A501" s="79" t="s">
        <v>574</v>
      </c>
      <c r="B501" s="78">
        <v>0</v>
      </c>
      <c r="C501" s="78">
        <v>0</v>
      </c>
      <c r="D501" s="78">
        <v>0</v>
      </c>
      <c r="E501" s="78">
        <v>0</v>
      </c>
      <c r="F501" s="78">
        <v>0</v>
      </c>
      <c r="G501" s="78">
        <v>0</v>
      </c>
      <c r="H501" s="78">
        <v>0</v>
      </c>
      <c r="I501" s="78">
        <v>0</v>
      </c>
      <c r="J501" s="78">
        <v>2</v>
      </c>
      <c r="K501" s="78">
        <v>0</v>
      </c>
      <c r="L501" s="78">
        <v>0</v>
      </c>
      <c r="M501" s="78">
        <v>0</v>
      </c>
      <c r="N501" s="78">
        <v>0</v>
      </c>
      <c r="O501" s="78">
        <v>0</v>
      </c>
      <c r="P501" s="78">
        <v>0</v>
      </c>
    </row>
    <row r="502" spans="1:16">
      <c r="A502" s="79" t="s">
        <v>575</v>
      </c>
      <c r="B502" s="78">
        <v>0</v>
      </c>
      <c r="C502" s="78">
        <v>0</v>
      </c>
      <c r="D502" s="78">
        <v>0</v>
      </c>
      <c r="E502" s="78">
        <v>5</v>
      </c>
      <c r="F502" s="78">
        <v>0</v>
      </c>
      <c r="G502" s="78">
        <v>0</v>
      </c>
      <c r="H502" s="78">
        <v>0</v>
      </c>
      <c r="I502" s="78">
        <v>0</v>
      </c>
      <c r="J502" s="78">
        <v>4</v>
      </c>
      <c r="K502" s="78">
        <v>0</v>
      </c>
      <c r="L502" s="78">
        <v>0</v>
      </c>
      <c r="M502" s="78">
        <v>0</v>
      </c>
      <c r="N502" s="78">
        <v>0</v>
      </c>
      <c r="O502" s="78">
        <v>0</v>
      </c>
      <c r="P502" s="78">
        <v>0</v>
      </c>
    </row>
    <row r="503" spans="1:16">
      <c r="A503" s="79" t="s">
        <v>576</v>
      </c>
      <c r="B503" s="78">
        <v>0</v>
      </c>
      <c r="C503" s="78">
        <v>0</v>
      </c>
      <c r="D503" s="78">
        <v>0</v>
      </c>
      <c r="E503" s="78">
        <v>3</v>
      </c>
      <c r="F503" s="78">
        <v>3</v>
      </c>
      <c r="G503" s="78">
        <v>0</v>
      </c>
      <c r="H503" s="78">
        <v>0</v>
      </c>
      <c r="I503" s="78">
        <v>0</v>
      </c>
      <c r="J503" s="78">
        <v>0</v>
      </c>
      <c r="K503" s="78">
        <v>0</v>
      </c>
      <c r="L503" s="78">
        <v>0</v>
      </c>
      <c r="M503" s="78">
        <v>0</v>
      </c>
      <c r="N503" s="78">
        <v>0</v>
      </c>
      <c r="O503" s="78">
        <v>0</v>
      </c>
      <c r="P503" s="78">
        <v>0</v>
      </c>
    </row>
    <row r="504" spans="1:16">
      <c r="A504" s="79" t="s">
        <v>577</v>
      </c>
      <c r="B504" s="78">
        <v>0</v>
      </c>
      <c r="C504" s="78">
        <v>0</v>
      </c>
      <c r="D504" s="78">
        <v>0</v>
      </c>
      <c r="E504" s="78">
        <v>0</v>
      </c>
      <c r="F504" s="78">
        <v>0</v>
      </c>
      <c r="G504" s="78">
        <v>0</v>
      </c>
      <c r="H504" s="78">
        <v>0</v>
      </c>
      <c r="I504" s="78">
        <v>0</v>
      </c>
      <c r="J504" s="78">
        <v>0</v>
      </c>
      <c r="K504" s="78">
        <v>0</v>
      </c>
      <c r="L504" s="78">
        <v>0</v>
      </c>
      <c r="M504" s="78">
        <v>0</v>
      </c>
      <c r="N504" s="78">
        <v>0</v>
      </c>
      <c r="O504" s="78">
        <v>0</v>
      </c>
      <c r="P504" s="78">
        <v>0</v>
      </c>
    </row>
    <row r="505" spans="1:16">
      <c r="A505" s="79" t="s">
        <v>578</v>
      </c>
      <c r="B505" s="78">
        <v>0</v>
      </c>
      <c r="C505" s="78">
        <v>0</v>
      </c>
      <c r="D505" s="78">
        <v>0</v>
      </c>
      <c r="E505" s="78">
        <v>1</v>
      </c>
      <c r="F505" s="78">
        <v>0</v>
      </c>
      <c r="G505" s="78">
        <v>1</v>
      </c>
      <c r="H505" s="78">
        <v>0</v>
      </c>
      <c r="I505" s="78">
        <v>0</v>
      </c>
      <c r="J505" s="78">
        <v>1</v>
      </c>
      <c r="K505" s="78">
        <v>0</v>
      </c>
      <c r="L505" s="78">
        <v>0</v>
      </c>
      <c r="M505" s="78">
        <v>0</v>
      </c>
      <c r="N505" s="78">
        <v>0</v>
      </c>
      <c r="O505" s="78">
        <v>0</v>
      </c>
      <c r="P505" s="78">
        <v>0</v>
      </c>
    </row>
    <row r="506" spans="1:16">
      <c r="A506" s="79" t="s">
        <v>579</v>
      </c>
      <c r="B506" s="78">
        <v>0</v>
      </c>
      <c r="C506" s="78">
        <v>0</v>
      </c>
      <c r="D506" s="78">
        <v>0</v>
      </c>
      <c r="E506" s="78">
        <v>2</v>
      </c>
      <c r="F506" s="78">
        <v>0</v>
      </c>
      <c r="G506" s="78">
        <v>0</v>
      </c>
      <c r="H506" s="78">
        <v>0</v>
      </c>
      <c r="I506" s="78">
        <v>0</v>
      </c>
      <c r="J506" s="78">
        <v>3</v>
      </c>
      <c r="K506" s="78">
        <v>1</v>
      </c>
      <c r="L506" s="78">
        <v>0</v>
      </c>
      <c r="M506" s="78">
        <v>0</v>
      </c>
      <c r="N506" s="78">
        <v>0</v>
      </c>
      <c r="O506" s="78">
        <v>0</v>
      </c>
      <c r="P506" s="78">
        <v>0</v>
      </c>
    </row>
    <row r="507" spans="1:16">
      <c r="A507" s="79" t="s">
        <v>580</v>
      </c>
      <c r="B507" s="78">
        <v>0</v>
      </c>
      <c r="C507" s="78">
        <v>0</v>
      </c>
      <c r="D507" s="78">
        <v>0</v>
      </c>
      <c r="E507" s="78">
        <v>0</v>
      </c>
      <c r="F507" s="78">
        <v>0</v>
      </c>
      <c r="G507" s="78">
        <v>0</v>
      </c>
      <c r="H507" s="78">
        <v>0</v>
      </c>
      <c r="I507" s="78">
        <v>0</v>
      </c>
      <c r="J507" s="78">
        <v>0</v>
      </c>
      <c r="K507" s="78">
        <v>0</v>
      </c>
      <c r="L507" s="78">
        <v>0</v>
      </c>
      <c r="M507" s="78">
        <v>0</v>
      </c>
      <c r="N507" s="78">
        <v>0</v>
      </c>
      <c r="O507" s="78">
        <v>0</v>
      </c>
      <c r="P507" s="78">
        <v>0</v>
      </c>
    </row>
    <row r="508" spans="1:16">
      <c r="A508" s="79" t="s">
        <v>581</v>
      </c>
      <c r="B508" s="78">
        <v>0</v>
      </c>
      <c r="C508" s="78">
        <v>0</v>
      </c>
      <c r="D508" s="78">
        <v>0</v>
      </c>
      <c r="E508" s="78">
        <v>1</v>
      </c>
      <c r="F508" s="78">
        <v>0</v>
      </c>
      <c r="G508" s="78">
        <v>0</v>
      </c>
      <c r="H508" s="78">
        <v>0</v>
      </c>
      <c r="I508" s="78">
        <v>0</v>
      </c>
      <c r="J508" s="78">
        <v>2</v>
      </c>
      <c r="K508" s="78">
        <v>0</v>
      </c>
      <c r="L508" s="78">
        <v>1</v>
      </c>
      <c r="M508" s="78">
        <v>2</v>
      </c>
      <c r="N508" s="78">
        <v>0</v>
      </c>
      <c r="O508" s="78">
        <v>0</v>
      </c>
      <c r="P508" s="78">
        <v>0</v>
      </c>
    </row>
    <row r="509" spans="1:16">
      <c r="A509" s="79" t="s">
        <v>582</v>
      </c>
      <c r="B509" s="78">
        <v>1</v>
      </c>
      <c r="C509" s="78">
        <v>1</v>
      </c>
      <c r="D509" s="78">
        <v>0</v>
      </c>
      <c r="E509" s="78">
        <v>59</v>
      </c>
      <c r="F509" s="78">
        <v>0</v>
      </c>
      <c r="G509" s="78">
        <v>1</v>
      </c>
      <c r="H509" s="78">
        <v>9</v>
      </c>
      <c r="I509" s="78">
        <v>0</v>
      </c>
      <c r="J509" s="78">
        <v>31</v>
      </c>
      <c r="K509" s="78">
        <v>0</v>
      </c>
      <c r="L509" s="78">
        <v>24</v>
      </c>
      <c r="M509" s="78">
        <v>5</v>
      </c>
      <c r="N509" s="78">
        <v>0</v>
      </c>
      <c r="O509" s="78">
        <v>0</v>
      </c>
      <c r="P509" s="78">
        <v>1</v>
      </c>
    </row>
    <row r="510" spans="1:16">
      <c r="A510" s="80" t="s">
        <v>13</v>
      </c>
      <c r="B510" s="81">
        <v>130</v>
      </c>
      <c r="C510" s="81">
        <v>138</v>
      </c>
      <c r="D510" s="81">
        <v>5</v>
      </c>
      <c r="E510" s="81">
        <v>9529</v>
      </c>
      <c r="F510" s="81">
        <v>354</v>
      </c>
      <c r="G510" s="81">
        <v>728</v>
      </c>
      <c r="H510" s="81">
        <v>2805</v>
      </c>
      <c r="I510" s="81">
        <v>365</v>
      </c>
      <c r="J510" s="81">
        <v>6939</v>
      </c>
      <c r="K510" s="81">
        <v>481</v>
      </c>
      <c r="L510" s="81">
        <v>1403</v>
      </c>
      <c r="M510" s="81">
        <v>1386</v>
      </c>
      <c r="N510" s="81">
        <v>5</v>
      </c>
      <c r="O510" s="81">
        <v>3</v>
      </c>
      <c r="P510" s="81">
        <v>159</v>
      </c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1" orientation="landscape" r:id="rId2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7"/>
  <sheetViews>
    <sheetView showGridLines="0" zoomScale="75" zoomScaleNormal="75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76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63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103" t="s">
        <v>87</v>
      </c>
      <c r="B13" s="39">
        <v>0</v>
      </c>
      <c r="C13" s="39">
        <v>0</v>
      </c>
      <c r="D13" s="39">
        <v>0</v>
      </c>
      <c r="E13" s="39">
        <v>1</v>
      </c>
      <c r="F13" s="39">
        <v>0</v>
      </c>
      <c r="G13" s="39">
        <v>0</v>
      </c>
      <c r="H13" s="39">
        <v>0</v>
      </c>
      <c r="I13" s="39">
        <v>0</v>
      </c>
      <c r="J13" s="39">
        <v>2</v>
      </c>
      <c r="K13" s="39">
        <v>1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64" t="s">
        <v>88</v>
      </c>
      <c r="B14" s="39">
        <v>0</v>
      </c>
      <c r="C14" s="39">
        <v>0</v>
      </c>
      <c r="D14" s="39">
        <v>0</v>
      </c>
      <c r="E14" s="39">
        <v>2</v>
      </c>
      <c r="F14" s="39">
        <v>0</v>
      </c>
      <c r="G14" s="39">
        <v>0</v>
      </c>
      <c r="H14" s="39">
        <v>0</v>
      </c>
      <c r="I14" s="39">
        <v>0</v>
      </c>
      <c r="J14" s="39">
        <v>1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89</v>
      </c>
      <c r="B15" s="39">
        <v>0</v>
      </c>
      <c r="C15" s="39">
        <v>0</v>
      </c>
      <c r="D15" s="39">
        <v>0</v>
      </c>
      <c r="E15" s="39">
        <v>10</v>
      </c>
      <c r="F15" s="39">
        <v>1</v>
      </c>
      <c r="G15" s="39">
        <v>0</v>
      </c>
      <c r="H15" s="39">
        <v>0</v>
      </c>
      <c r="I15" s="39">
        <v>0</v>
      </c>
      <c r="J15" s="39">
        <v>6</v>
      </c>
      <c r="K15" s="39">
        <v>0</v>
      </c>
      <c r="L15" s="39">
        <v>0</v>
      </c>
      <c r="M15" s="39">
        <v>2</v>
      </c>
      <c r="N15" s="39">
        <v>0</v>
      </c>
      <c r="O15" s="39">
        <v>0</v>
      </c>
      <c r="P15" s="39">
        <v>0</v>
      </c>
    </row>
    <row r="16" spans="1:16">
      <c r="A16" s="64" t="s">
        <v>90</v>
      </c>
      <c r="B16" s="39">
        <v>0</v>
      </c>
      <c r="C16" s="39">
        <v>0</v>
      </c>
      <c r="D16" s="39">
        <v>0</v>
      </c>
      <c r="E16" s="39">
        <v>3</v>
      </c>
      <c r="F16" s="39">
        <v>0</v>
      </c>
      <c r="G16" s="39">
        <v>0</v>
      </c>
      <c r="H16" s="39">
        <v>0</v>
      </c>
      <c r="I16" s="39">
        <v>0</v>
      </c>
      <c r="J16" s="39">
        <v>1</v>
      </c>
      <c r="K16" s="39">
        <v>0</v>
      </c>
      <c r="L16" s="39">
        <v>1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91</v>
      </c>
      <c r="B17" s="39">
        <v>0</v>
      </c>
      <c r="C17" s="39">
        <v>0</v>
      </c>
      <c r="D17" s="39">
        <v>0</v>
      </c>
      <c r="E17" s="39">
        <v>4</v>
      </c>
      <c r="F17" s="39">
        <v>0</v>
      </c>
      <c r="G17" s="39">
        <v>0</v>
      </c>
      <c r="H17" s="39">
        <v>0</v>
      </c>
      <c r="I17" s="39">
        <v>0</v>
      </c>
      <c r="J17" s="39">
        <v>2</v>
      </c>
      <c r="K17" s="39">
        <v>0</v>
      </c>
      <c r="L17" s="39">
        <v>2</v>
      </c>
      <c r="M17" s="39">
        <v>0</v>
      </c>
      <c r="N17" s="39">
        <v>0</v>
      </c>
      <c r="O17" s="39">
        <v>0</v>
      </c>
      <c r="P17" s="39">
        <v>0</v>
      </c>
    </row>
    <row r="18" spans="1:16">
      <c r="A18" s="64" t="s">
        <v>92</v>
      </c>
      <c r="B18" s="39">
        <v>1</v>
      </c>
      <c r="C18" s="39">
        <v>1</v>
      </c>
      <c r="D18" s="39">
        <v>0</v>
      </c>
      <c r="E18" s="39">
        <v>62</v>
      </c>
      <c r="F18" s="39">
        <v>12</v>
      </c>
      <c r="G18" s="39">
        <v>2</v>
      </c>
      <c r="H18" s="39">
        <v>0</v>
      </c>
      <c r="I18" s="39">
        <v>0</v>
      </c>
      <c r="J18" s="39">
        <v>33</v>
      </c>
      <c r="K18" s="39">
        <v>0</v>
      </c>
      <c r="L18" s="39">
        <v>9</v>
      </c>
      <c r="M18" s="39">
        <v>3</v>
      </c>
      <c r="N18" s="39">
        <v>0</v>
      </c>
      <c r="O18" s="39">
        <v>0</v>
      </c>
      <c r="P18" s="39">
        <v>1</v>
      </c>
    </row>
    <row r="19" spans="1:16">
      <c r="A19" s="64" t="s">
        <v>93</v>
      </c>
      <c r="B19" s="39">
        <v>0</v>
      </c>
      <c r="C19" s="39">
        <v>0</v>
      </c>
      <c r="D19" s="39">
        <v>0</v>
      </c>
      <c r="E19" s="39">
        <v>2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1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94</v>
      </c>
      <c r="B20" s="39">
        <v>0</v>
      </c>
      <c r="C20" s="39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2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95</v>
      </c>
      <c r="B21" s="39">
        <v>0</v>
      </c>
      <c r="C21" s="39">
        <v>0</v>
      </c>
      <c r="D21" s="39">
        <v>0</v>
      </c>
      <c r="E21" s="39">
        <v>3</v>
      </c>
      <c r="F21" s="39">
        <v>1</v>
      </c>
      <c r="G21" s="39">
        <v>0</v>
      </c>
      <c r="H21" s="39">
        <v>0</v>
      </c>
      <c r="I21" s="39">
        <v>0</v>
      </c>
      <c r="J21" s="39">
        <v>3</v>
      </c>
      <c r="K21" s="39">
        <v>1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96</v>
      </c>
      <c r="B22" s="39">
        <v>0</v>
      </c>
      <c r="C22" s="39">
        <v>0</v>
      </c>
      <c r="D22" s="39">
        <v>0</v>
      </c>
      <c r="E22" s="39">
        <v>1</v>
      </c>
      <c r="F22" s="39">
        <v>0</v>
      </c>
      <c r="G22" s="39">
        <v>0</v>
      </c>
      <c r="H22" s="39">
        <v>0</v>
      </c>
      <c r="I22" s="39">
        <v>0</v>
      </c>
      <c r="J22" s="39">
        <v>1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97</v>
      </c>
      <c r="B23" s="39">
        <v>0</v>
      </c>
      <c r="C23" s="39">
        <v>0</v>
      </c>
      <c r="D23" s="39">
        <v>0</v>
      </c>
      <c r="E23" s="39">
        <v>8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98</v>
      </c>
      <c r="B24" s="39">
        <v>8</v>
      </c>
      <c r="C24" s="39">
        <v>9</v>
      </c>
      <c r="D24" s="39">
        <v>2</v>
      </c>
      <c r="E24" s="39">
        <v>138</v>
      </c>
      <c r="F24" s="39">
        <v>2</v>
      </c>
      <c r="G24" s="39">
        <v>21</v>
      </c>
      <c r="H24" s="39">
        <v>161</v>
      </c>
      <c r="I24" s="39">
        <v>19</v>
      </c>
      <c r="J24" s="39">
        <v>109</v>
      </c>
      <c r="K24" s="39">
        <v>8</v>
      </c>
      <c r="L24" s="39">
        <v>7</v>
      </c>
      <c r="M24" s="39">
        <v>32</v>
      </c>
      <c r="N24" s="39">
        <v>2</v>
      </c>
      <c r="O24" s="39">
        <v>0</v>
      </c>
      <c r="P24" s="39">
        <v>13</v>
      </c>
    </row>
    <row r="25" spans="1:16">
      <c r="A25" s="64" t="s">
        <v>99</v>
      </c>
      <c r="B25" s="39">
        <v>0</v>
      </c>
      <c r="C25" s="39">
        <v>0</v>
      </c>
      <c r="D25" s="39">
        <v>0</v>
      </c>
      <c r="E25" s="39">
        <v>3</v>
      </c>
      <c r="F25" s="39">
        <v>0</v>
      </c>
      <c r="G25" s="39">
        <v>0</v>
      </c>
      <c r="H25" s="39">
        <v>0</v>
      </c>
      <c r="I25" s="39">
        <v>0</v>
      </c>
      <c r="J25" s="39">
        <v>2</v>
      </c>
      <c r="K25" s="39">
        <v>0</v>
      </c>
      <c r="L25" s="39">
        <v>0</v>
      </c>
      <c r="M25" s="39">
        <v>1</v>
      </c>
      <c r="N25" s="39">
        <v>0</v>
      </c>
      <c r="O25" s="39">
        <v>0</v>
      </c>
      <c r="P25" s="39">
        <v>0</v>
      </c>
    </row>
    <row r="26" spans="1:16">
      <c r="A26" s="64" t="s">
        <v>100</v>
      </c>
      <c r="B26" s="39">
        <v>0</v>
      </c>
      <c r="C26" s="39">
        <v>0</v>
      </c>
      <c r="D26" s="39">
        <v>0</v>
      </c>
      <c r="E26" s="39">
        <v>6</v>
      </c>
      <c r="F26" s="39">
        <v>1</v>
      </c>
      <c r="G26" s="39">
        <v>0</v>
      </c>
      <c r="H26" s="39">
        <v>0</v>
      </c>
      <c r="I26" s="39">
        <v>0</v>
      </c>
      <c r="J26" s="39">
        <v>3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</row>
    <row r="27" spans="1:16">
      <c r="A27" s="64" t="s">
        <v>101</v>
      </c>
      <c r="B27" s="39">
        <v>0</v>
      </c>
      <c r="C27" s="39">
        <v>0</v>
      </c>
      <c r="D27" s="39">
        <v>0</v>
      </c>
      <c r="E27" s="39">
        <v>0</v>
      </c>
      <c r="F27" s="39">
        <v>0</v>
      </c>
      <c r="G27" s="39">
        <v>0</v>
      </c>
      <c r="H27" s="39">
        <v>0</v>
      </c>
      <c r="I27" s="39">
        <v>0</v>
      </c>
      <c r="J27" s="39">
        <v>2</v>
      </c>
      <c r="K27" s="39">
        <v>1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102</v>
      </c>
      <c r="B28" s="39">
        <v>0</v>
      </c>
      <c r="C28" s="39">
        <v>0</v>
      </c>
      <c r="D28" s="39">
        <v>0</v>
      </c>
      <c r="E28" s="39">
        <v>2</v>
      </c>
      <c r="F28" s="39">
        <v>0</v>
      </c>
      <c r="G28" s="39">
        <v>0</v>
      </c>
      <c r="H28" s="39">
        <v>0</v>
      </c>
      <c r="I28" s="39">
        <v>0</v>
      </c>
      <c r="J28" s="39">
        <v>2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64" t="s">
        <v>103</v>
      </c>
      <c r="B29" s="39">
        <v>0</v>
      </c>
      <c r="C29" s="39">
        <v>0</v>
      </c>
      <c r="D29" s="39">
        <v>0</v>
      </c>
      <c r="E29" s="39">
        <v>8</v>
      </c>
      <c r="F29" s="39">
        <v>0</v>
      </c>
      <c r="G29" s="39">
        <v>0</v>
      </c>
      <c r="H29" s="39">
        <v>0</v>
      </c>
      <c r="I29" s="39">
        <v>1</v>
      </c>
      <c r="J29" s="39">
        <v>5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</row>
    <row r="30" spans="1:16">
      <c r="A30" s="64" t="s">
        <v>104</v>
      </c>
      <c r="B30" s="39">
        <v>0</v>
      </c>
      <c r="C30" s="39">
        <v>0</v>
      </c>
      <c r="D30" s="39">
        <v>0</v>
      </c>
      <c r="E30" s="39">
        <v>5</v>
      </c>
      <c r="F30" s="39">
        <v>0</v>
      </c>
      <c r="G30" s="39">
        <v>0</v>
      </c>
      <c r="H30" s="39">
        <v>0</v>
      </c>
      <c r="I30" s="39">
        <v>0</v>
      </c>
      <c r="J30" s="39">
        <v>3</v>
      </c>
      <c r="K30" s="39">
        <v>0</v>
      </c>
      <c r="L30" s="39">
        <v>0</v>
      </c>
      <c r="M30" s="39">
        <v>1</v>
      </c>
      <c r="N30" s="39">
        <v>0</v>
      </c>
      <c r="O30" s="39">
        <v>0</v>
      </c>
      <c r="P30" s="39">
        <v>0</v>
      </c>
    </row>
    <row r="31" spans="1:16">
      <c r="A31" s="64" t="s">
        <v>105</v>
      </c>
      <c r="B31" s="39">
        <v>0</v>
      </c>
      <c r="C31" s="39">
        <v>0</v>
      </c>
      <c r="D31" s="39">
        <v>0</v>
      </c>
      <c r="E31" s="39">
        <v>4</v>
      </c>
      <c r="F31" s="39">
        <v>0</v>
      </c>
      <c r="G31" s="39">
        <v>0</v>
      </c>
      <c r="H31" s="39">
        <v>1</v>
      </c>
      <c r="I31" s="39">
        <v>0</v>
      </c>
      <c r="J31" s="39">
        <v>1</v>
      </c>
      <c r="K31" s="39">
        <v>1</v>
      </c>
      <c r="L31" s="39">
        <v>1</v>
      </c>
      <c r="M31" s="39">
        <v>0</v>
      </c>
      <c r="N31" s="39">
        <v>0</v>
      </c>
      <c r="O31" s="39">
        <v>0</v>
      </c>
      <c r="P31" s="39">
        <v>0</v>
      </c>
    </row>
    <row r="32" spans="1:16">
      <c r="A32" s="64" t="s">
        <v>106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2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107</v>
      </c>
      <c r="B33" s="39">
        <v>0</v>
      </c>
      <c r="C33" s="39">
        <v>0</v>
      </c>
      <c r="D33" s="39">
        <v>0</v>
      </c>
      <c r="E33" s="39">
        <v>9</v>
      </c>
      <c r="F33" s="39">
        <v>0</v>
      </c>
      <c r="G33" s="39">
        <v>1</v>
      </c>
      <c r="H33" s="39">
        <v>1</v>
      </c>
      <c r="I33" s="39">
        <v>0</v>
      </c>
      <c r="J33" s="39">
        <v>13</v>
      </c>
      <c r="K33" s="39">
        <v>1</v>
      </c>
      <c r="L33" s="39">
        <v>2</v>
      </c>
      <c r="M33" s="39">
        <v>3</v>
      </c>
      <c r="N33" s="39">
        <v>0</v>
      </c>
      <c r="O33" s="39">
        <v>0</v>
      </c>
      <c r="P33" s="39">
        <v>0</v>
      </c>
    </row>
    <row r="34" spans="1:16">
      <c r="A34" s="64" t="s">
        <v>108</v>
      </c>
      <c r="B34" s="39">
        <v>0</v>
      </c>
      <c r="C34" s="39">
        <v>0</v>
      </c>
      <c r="D34" s="39">
        <v>0</v>
      </c>
      <c r="E34" s="39">
        <v>0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109</v>
      </c>
      <c r="B35" s="39">
        <v>0</v>
      </c>
      <c r="C35" s="39">
        <v>0</v>
      </c>
      <c r="D35" s="39">
        <v>0</v>
      </c>
      <c r="E35" s="39">
        <v>6</v>
      </c>
      <c r="F35" s="39">
        <v>0</v>
      </c>
      <c r="G35" s="39">
        <v>2</v>
      </c>
      <c r="H35" s="39">
        <v>1</v>
      </c>
      <c r="I35" s="39">
        <v>0</v>
      </c>
      <c r="J35" s="39">
        <v>13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</row>
    <row r="36" spans="1:16">
      <c r="A36" s="64" t="s">
        <v>110</v>
      </c>
      <c r="B36" s="39">
        <v>0</v>
      </c>
      <c r="C36" s="39">
        <v>0</v>
      </c>
      <c r="D36" s="39">
        <v>0</v>
      </c>
      <c r="E36" s="39">
        <v>7</v>
      </c>
      <c r="F36" s="39">
        <v>0</v>
      </c>
      <c r="G36" s="39">
        <v>0</v>
      </c>
      <c r="H36" s="39">
        <v>0</v>
      </c>
      <c r="I36" s="39">
        <v>0</v>
      </c>
      <c r="J36" s="39">
        <v>6</v>
      </c>
      <c r="K36" s="39">
        <v>1</v>
      </c>
      <c r="L36" s="39">
        <v>1</v>
      </c>
      <c r="M36" s="39">
        <v>1</v>
      </c>
      <c r="N36" s="39">
        <v>0</v>
      </c>
      <c r="O36" s="39">
        <v>0</v>
      </c>
      <c r="P36" s="39">
        <v>0</v>
      </c>
    </row>
    <row r="37" spans="1:16">
      <c r="A37" s="64" t="s">
        <v>111</v>
      </c>
      <c r="B37" s="39">
        <v>0</v>
      </c>
      <c r="C37" s="39">
        <v>0</v>
      </c>
      <c r="D37" s="39">
        <v>0</v>
      </c>
      <c r="E37" s="39">
        <v>11</v>
      </c>
      <c r="F37" s="39">
        <v>0</v>
      </c>
      <c r="G37" s="39">
        <v>0</v>
      </c>
      <c r="H37" s="39">
        <v>0</v>
      </c>
      <c r="I37" s="39">
        <v>0</v>
      </c>
      <c r="J37" s="39">
        <v>5</v>
      </c>
      <c r="K37" s="39">
        <v>0</v>
      </c>
      <c r="L37" s="39">
        <v>0</v>
      </c>
      <c r="M37" s="39">
        <v>3</v>
      </c>
      <c r="N37" s="39">
        <v>0</v>
      </c>
      <c r="O37" s="39">
        <v>0</v>
      </c>
      <c r="P37" s="39">
        <v>0</v>
      </c>
    </row>
    <row r="38" spans="1:16">
      <c r="A38" s="64" t="s">
        <v>112</v>
      </c>
      <c r="B38" s="39">
        <v>0</v>
      </c>
      <c r="C38" s="39">
        <v>0</v>
      </c>
      <c r="D38" s="39">
        <v>0</v>
      </c>
      <c r="E38" s="39">
        <v>8</v>
      </c>
      <c r="F38" s="39">
        <v>2</v>
      </c>
      <c r="G38" s="39">
        <v>0</v>
      </c>
      <c r="H38" s="39">
        <v>0</v>
      </c>
      <c r="I38" s="39">
        <v>0</v>
      </c>
      <c r="J38" s="39">
        <v>13</v>
      </c>
      <c r="K38" s="39">
        <v>0</v>
      </c>
      <c r="L38" s="39">
        <v>0</v>
      </c>
      <c r="M38" s="39">
        <v>5</v>
      </c>
      <c r="N38" s="39">
        <v>0</v>
      </c>
      <c r="O38" s="39">
        <v>1</v>
      </c>
      <c r="P38" s="39">
        <v>1</v>
      </c>
    </row>
    <row r="39" spans="1:16">
      <c r="A39" s="64" t="s">
        <v>113</v>
      </c>
      <c r="B39" s="39">
        <v>0</v>
      </c>
      <c r="C39" s="39">
        <v>0</v>
      </c>
      <c r="D39" s="39">
        <v>0</v>
      </c>
      <c r="E39" s="39">
        <v>5</v>
      </c>
      <c r="F39" s="39">
        <v>0</v>
      </c>
      <c r="G39" s="39">
        <v>1</v>
      </c>
      <c r="H39" s="39">
        <v>0</v>
      </c>
      <c r="I39" s="39">
        <v>0</v>
      </c>
      <c r="J39" s="39">
        <v>1</v>
      </c>
      <c r="K39" s="39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64" t="s">
        <v>114</v>
      </c>
      <c r="B40" s="39">
        <v>0</v>
      </c>
      <c r="C40" s="39">
        <v>0</v>
      </c>
      <c r="D40" s="39">
        <v>0</v>
      </c>
      <c r="E40" s="39">
        <v>3</v>
      </c>
      <c r="F40" s="39">
        <v>2</v>
      </c>
      <c r="G40" s="39">
        <v>0</v>
      </c>
      <c r="H40" s="39">
        <v>0</v>
      </c>
      <c r="I40" s="39">
        <v>0</v>
      </c>
      <c r="J40" s="39">
        <v>2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115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3</v>
      </c>
      <c r="K41" s="39">
        <v>1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</row>
    <row r="42" spans="1:16">
      <c r="A42" s="64" t="s">
        <v>116</v>
      </c>
      <c r="B42" s="39">
        <v>2</v>
      </c>
      <c r="C42" s="39">
        <v>2</v>
      </c>
      <c r="D42" s="39">
        <v>0</v>
      </c>
      <c r="E42" s="39">
        <v>113</v>
      </c>
      <c r="F42" s="39">
        <v>10</v>
      </c>
      <c r="G42" s="39">
        <v>5</v>
      </c>
      <c r="H42" s="39">
        <v>18</v>
      </c>
      <c r="I42" s="39">
        <v>1</v>
      </c>
      <c r="J42" s="39">
        <v>93</v>
      </c>
      <c r="K42" s="39">
        <v>6</v>
      </c>
      <c r="L42" s="39">
        <v>16</v>
      </c>
      <c r="M42" s="39">
        <v>12</v>
      </c>
      <c r="N42" s="39">
        <v>0</v>
      </c>
      <c r="O42" s="39">
        <v>0</v>
      </c>
      <c r="P42" s="39">
        <v>2</v>
      </c>
    </row>
    <row r="43" spans="1:16">
      <c r="A43" s="64" t="s">
        <v>117</v>
      </c>
      <c r="B43" s="39">
        <v>1</v>
      </c>
      <c r="C43" s="39">
        <v>1</v>
      </c>
      <c r="D43" s="39">
        <v>0</v>
      </c>
      <c r="E43" s="39">
        <v>18</v>
      </c>
      <c r="F43" s="39">
        <v>2</v>
      </c>
      <c r="G43" s="39">
        <v>1</v>
      </c>
      <c r="H43" s="39">
        <v>3</v>
      </c>
      <c r="I43" s="39">
        <v>0</v>
      </c>
      <c r="J43" s="39">
        <v>9</v>
      </c>
      <c r="K43" s="39">
        <v>4</v>
      </c>
      <c r="L43" s="39">
        <v>1</v>
      </c>
      <c r="M43" s="39">
        <v>2</v>
      </c>
      <c r="N43" s="39">
        <v>0</v>
      </c>
      <c r="O43" s="39">
        <v>0</v>
      </c>
      <c r="P43" s="39">
        <v>1</v>
      </c>
    </row>
    <row r="44" spans="1:16">
      <c r="A44" s="64" t="s">
        <v>118</v>
      </c>
      <c r="B44" s="39">
        <v>0</v>
      </c>
      <c r="C44" s="39">
        <v>0</v>
      </c>
      <c r="D44" s="39">
        <v>0</v>
      </c>
      <c r="E44" s="39">
        <v>1</v>
      </c>
      <c r="F44" s="39">
        <v>1</v>
      </c>
      <c r="G44" s="39">
        <v>0</v>
      </c>
      <c r="H44" s="39">
        <v>0</v>
      </c>
      <c r="I44" s="39">
        <v>0</v>
      </c>
      <c r="J44" s="39">
        <v>5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</row>
    <row r="45" spans="1:16">
      <c r="A45" s="64" t="s">
        <v>119</v>
      </c>
      <c r="B45" s="39">
        <v>0</v>
      </c>
      <c r="C45" s="39">
        <v>0</v>
      </c>
      <c r="D45" s="39">
        <v>0</v>
      </c>
      <c r="E45" s="39">
        <v>3</v>
      </c>
      <c r="F45" s="39">
        <v>0</v>
      </c>
      <c r="G45" s="39">
        <v>0</v>
      </c>
      <c r="H45" s="39">
        <v>0</v>
      </c>
      <c r="I45" s="39">
        <v>0</v>
      </c>
      <c r="J45" s="39">
        <v>3</v>
      </c>
      <c r="K45" s="39">
        <v>1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120</v>
      </c>
      <c r="B46" s="39">
        <v>0</v>
      </c>
      <c r="C46" s="39">
        <v>0</v>
      </c>
      <c r="D46" s="39">
        <v>0</v>
      </c>
      <c r="E46" s="39">
        <v>2</v>
      </c>
      <c r="F46" s="39">
        <v>1</v>
      </c>
      <c r="G46" s="39">
        <v>0</v>
      </c>
      <c r="H46" s="39">
        <v>1</v>
      </c>
      <c r="I46" s="39">
        <v>0</v>
      </c>
      <c r="J46" s="39">
        <v>3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121</v>
      </c>
      <c r="B47" s="39">
        <v>0</v>
      </c>
      <c r="C47" s="39">
        <v>0</v>
      </c>
      <c r="D47" s="39">
        <v>0</v>
      </c>
      <c r="E47" s="39">
        <v>3</v>
      </c>
      <c r="F47" s="39">
        <v>1</v>
      </c>
      <c r="G47" s="39">
        <v>1</v>
      </c>
      <c r="H47" s="39">
        <v>0</v>
      </c>
      <c r="I47" s="39">
        <v>0</v>
      </c>
      <c r="J47" s="39">
        <v>0</v>
      </c>
      <c r="K47" s="39">
        <v>0</v>
      </c>
      <c r="L47" s="39">
        <v>1</v>
      </c>
      <c r="M47" s="39">
        <v>0</v>
      </c>
      <c r="N47" s="39">
        <v>0</v>
      </c>
      <c r="O47" s="39">
        <v>0</v>
      </c>
      <c r="P47" s="39">
        <v>0</v>
      </c>
    </row>
    <row r="48" spans="1:16">
      <c r="A48" s="64" t="s">
        <v>122</v>
      </c>
      <c r="B48" s="39">
        <v>0</v>
      </c>
      <c r="C48" s="39">
        <v>0</v>
      </c>
      <c r="D48" s="39">
        <v>0</v>
      </c>
      <c r="E48" s="39">
        <v>6</v>
      </c>
      <c r="F48" s="39">
        <v>3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1</v>
      </c>
      <c r="M48" s="39">
        <v>0</v>
      </c>
      <c r="N48" s="39">
        <v>0</v>
      </c>
      <c r="O48" s="39">
        <v>0</v>
      </c>
      <c r="P48" s="39">
        <v>0</v>
      </c>
    </row>
    <row r="49" spans="1:16">
      <c r="A49" s="64" t="s">
        <v>123</v>
      </c>
      <c r="B49" s="39">
        <v>0</v>
      </c>
      <c r="C49" s="39">
        <v>0</v>
      </c>
      <c r="D49" s="39">
        <v>0</v>
      </c>
      <c r="E49" s="39">
        <v>9</v>
      </c>
      <c r="F49" s="39">
        <v>2</v>
      </c>
      <c r="G49" s="39">
        <v>0</v>
      </c>
      <c r="H49" s="39">
        <v>0</v>
      </c>
      <c r="I49" s="39">
        <v>0</v>
      </c>
      <c r="J49" s="39">
        <v>10</v>
      </c>
      <c r="K49" s="39">
        <v>0</v>
      </c>
      <c r="L49" s="39">
        <v>5</v>
      </c>
      <c r="M49" s="39">
        <v>4</v>
      </c>
      <c r="N49" s="39">
        <v>0</v>
      </c>
      <c r="O49" s="39">
        <v>0</v>
      </c>
      <c r="P49" s="39">
        <v>0</v>
      </c>
    </row>
    <row r="50" spans="1:16">
      <c r="A50" s="64" t="s">
        <v>124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1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125</v>
      </c>
      <c r="B51" s="39">
        <v>0</v>
      </c>
      <c r="C51" s="39">
        <v>0</v>
      </c>
      <c r="D51" s="39">
        <v>0</v>
      </c>
      <c r="E51" s="39">
        <v>2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126</v>
      </c>
      <c r="B52" s="39">
        <v>1</v>
      </c>
      <c r="C52" s="39">
        <v>1</v>
      </c>
      <c r="D52" s="39">
        <v>0</v>
      </c>
      <c r="E52" s="39">
        <v>0</v>
      </c>
      <c r="F52" s="39">
        <v>0</v>
      </c>
      <c r="G52" s="39">
        <v>0</v>
      </c>
      <c r="H52" s="39">
        <v>1</v>
      </c>
      <c r="I52" s="39">
        <v>0</v>
      </c>
      <c r="J52" s="39">
        <v>1</v>
      </c>
      <c r="K52" s="39">
        <v>1</v>
      </c>
      <c r="L52" s="39">
        <v>1</v>
      </c>
      <c r="M52" s="39">
        <v>0</v>
      </c>
      <c r="N52" s="39">
        <v>0</v>
      </c>
      <c r="O52" s="39">
        <v>0</v>
      </c>
      <c r="P52" s="39">
        <v>1</v>
      </c>
    </row>
    <row r="53" spans="1:16">
      <c r="A53" s="64" t="s">
        <v>127</v>
      </c>
      <c r="B53" s="39">
        <v>0</v>
      </c>
      <c r="C53" s="39">
        <v>0</v>
      </c>
      <c r="D53" s="39">
        <v>0</v>
      </c>
      <c r="E53" s="39">
        <v>10</v>
      </c>
      <c r="F53" s="39">
        <v>1</v>
      </c>
      <c r="G53" s="39">
        <v>0</v>
      </c>
      <c r="H53" s="39">
        <v>1</v>
      </c>
      <c r="I53" s="39">
        <v>0</v>
      </c>
      <c r="J53" s="39">
        <v>1</v>
      </c>
      <c r="K53" s="39">
        <v>1</v>
      </c>
      <c r="L53" s="39">
        <v>0</v>
      </c>
      <c r="M53" s="39">
        <v>1</v>
      </c>
      <c r="N53" s="39">
        <v>0</v>
      </c>
      <c r="O53" s="39">
        <v>0</v>
      </c>
      <c r="P53" s="39">
        <v>0</v>
      </c>
    </row>
    <row r="54" spans="1:16">
      <c r="A54" s="64" t="s">
        <v>128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129</v>
      </c>
      <c r="B55" s="39">
        <v>1</v>
      </c>
      <c r="C55" s="39">
        <v>1</v>
      </c>
      <c r="D55" s="39">
        <v>0</v>
      </c>
      <c r="E55" s="39">
        <v>71</v>
      </c>
      <c r="F55" s="39">
        <v>2</v>
      </c>
      <c r="G55" s="39">
        <v>18</v>
      </c>
      <c r="H55" s="39">
        <v>17</v>
      </c>
      <c r="I55" s="39">
        <v>1</v>
      </c>
      <c r="J55" s="39">
        <v>114</v>
      </c>
      <c r="K55" s="39">
        <v>5</v>
      </c>
      <c r="L55" s="39">
        <v>18</v>
      </c>
      <c r="M55" s="39">
        <v>10</v>
      </c>
      <c r="N55" s="39">
        <v>0</v>
      </c>
      <c r="O55" s="39">
        <v>0</v>
      </c>
      <c r="P55" s="39">
        <v>1</v>
      </c>
    </row>
    <row r="56" spans="1:16">
      <c r="A56" s="64" t="s">
        <v>130</v>
      </c>
      <c r="B56" s="39">
        <v>0</v>
      </c>
      <c r="C56" s="39">
        <v>0</v>
      </c>
      <c r="D56" s="39">
        <v>0</v>
      </c>
      <c r="E56" s="39">
        <v>2</v>
      </c>
      <c r="F56" s="39">
        <v>0</v>
      </c>
      <c r="G56" s="39">
        <v>0</v>
      </c>
      <c r="H56" s="39">
        <v>1</v>
      </c>
      <c r="I56" s="39">
        <v>0</v>
      </c>
      <c r="J56" s="39">
        <v>2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131</v>
      </c>
      <c r="B57" s="39">
        <v>0</v>
      </c>
      <c r="C57" s="39">
        <v>0</v>
      </c>
      <c r="D57" s="39">
        <v>0</v>
      </c>
      <c r="E57" s="39">
        <v>1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1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64" t="s">
        <v>132</v>
      </c>
      <c r="B58" s="39">
        <v>0</v>
      </c>
      <c r="C58" s="39">
        <v>0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39">
        <v>1</v>
      </c>
      <c r="J58" s="39">
        <v>1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133</v>
      </c>
      <c r="B59" s="39">
        <v>0</v>
      </c>
      <c r="C59" s="39">
        <v>0</v>
      </c>
      <c r="D59" s="39">
        <v>0</v>
      </c>
      <c r="E59" s="39">
        <v>2</v>
      </c>
      <c r="F59" s="39">
        <v>1</v>
      </c>
      <c r="G59" s="39">
        <v>0</v>
      </c>
      <c r="H59" s="39">
        <v>0</v>
      </c>
      <c r="I59" s="39">
        <v>0</v>
      </c>
      <c r="J59" s="39">
        <v>1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134</v>
      </c>
      <c r="B60" s="39">
        <v>0</v>
      </c>
      <c r="C60" s="39">
        <v>0</v>
      </c>
      <c r="D60" s="39">
        <v>0</v>
      </c>
      <c r="E60" s="39">
        <v>1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135</v>
      </c>
      <c r="B61" s="39">
        <v>0</v>
      </c>
      <c r="C61" s="39">
        <v>0</v>
      </c>
      <c r="D61" s="39">
        <v>0</v>
      </c>
      <c r="E61" s="39">
        <v>15</v>
      </c>
      <c r="F61" s="39">
        <v>5</v>
      </c>
      <c r="G61" s="39">
        <v>0</v>
      </c>
      <c r="H61" s="39">
        <v>1</v>
      </c>
      <c r="I61" s="39">
        <v>0</v>
      </c>
      <c r="J61" s="39">
        <v>8</v>
      </c>
      <c r="K61" s="39">
        <v>0</v>
      </c>
      <c r="L61" s="39">
        <v>2</v>
      </c>
      <c r="M61" s="39">
        <v>0</v>
      </c>
      <c r="N61" s="39">
        <v>0</v>
      </c>
      <c r="O61" s="39">
        <v>0</v>
      </c>
      <c r="P61" s="39">
        <v>0</v>
      </c>
    </row>
    <row r="62" spans="1:16">
      <c r="A62" s="64" t="s">
        <v>136</v>
      </c>
      <c r="B62" s="39">
        <v>0</v>
      </c>
      <c r="C62" s="39">
        <v>0</v>
      </c>
      <c r="D62" s="39">
        <v>0</v>
      </c>
      <c r="E62" s="39">
        <v>7</v>
      </c>
      <c r="F62" s="39">
        <v>0</v>
      </c>
      <c r="G62" s="39">
        <v>1</v>
      </c>
      <c r="H62" s="39">
        <v>0</v>
      </c>
      <c r="I62" s="39">
        <v>0</v>
      </c>
      <c r="J62" s="39">
        <v>14</v>
      </c>
      <c r="K62" s="39">
        <v>1</v>
      </c>
      <c r="L62" s="39">
        <v>1</v>
      </c>
      <c r="M62" s="39">
        <v>0</v>
      </c>
      <c r="N62" s="39">
        <v>0</v>
      </c>
      <c r="O62" s="39">
        <v>0</v>
      </c>
      <c r="P62" s="39">
        <v>0</v>
      </c>
    </row>
    <row r="63" spans="1:16">
      <c r="A63" s="64" t="s">
        <v>137</v>
      </c>
      <c r="B63" s="39">
        <v>0</v>
      </c>
      <c r="C63" s="39">
        <v>0</v>
      </c>
      <c r="D63" s="39">
        <v>0</v>
      </c>
      <c r="E63" s="39">
        <v>1</v>
      </c>
      <c r="F63" s="39">
        <v>0</v>
      </c>
      <c r="G63" s="39">
        <v>0</v>
      </c>
      <c r="H63" s="39">
        <v>0</v>
      </c>
      <c r="I63" s="39">
        <v>0</v>
      </c>
      <c r="J63" s="39">
        <v>1</v>
      </c>
      <c r="K63" s="39">
        <v>0</v>
      </c>
      <c r="L63" s="39">
        <v>1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138</v>
      </c>
      <c r="B64" s="39">
        <v>0</v>
      </c>
      <c r="C64" s="39">
        <v>0</v>
      </c>
      <c r="D64" s="39">
        <v>0</v>
      </c>
      <c r="E64" s="39">
        <v>3</v>
      </c>
      <c r="F64" s="39">
        <v>0</v>
      </c>
      <c r="G64" s="39">
        <v>1</v>
      </c>
      <c r="H64" s="39">
        <v>0</v>
      </c>
      <c r="I64" s="39">
        <v>0</v>
      </c>
      <c r="J64" s="39">
        <v>7</v>
      </c>
      <c r="K64" s="39">
        <v>1</v>
      </c>
      <c r="L64" s="39">
        <v>1</v>
      </c>
      <c r="M64" s="39">
        <v>2</v>
      </c>
      <c r="N64" s="39">
        <v>0</v>
      </c>
      <c r="O64" s="39">
        <v>0</v>
      </c>
      <c r="P64" s="39">
        <v>0</v>
      </c>
    </row>
    <row r="65" spans="1:16">
      <c r="A65" s="64" t="s">
        <v>139</v>
      </c>
      <c r="B65" s="39">
        <v>0</v>
      </c>
      <c r="C65" s="39">
        <v>0</v>
      </c>
      <c r="D65" s="39">
        <v>0</v>
      </c>
      <c r="E65" s="39">
        <v>7</v>
      </c>
      <c r="F65" s="39">
        <v>0</v>
      </c>
      <c r="G65" s="39">
        <v>0</v>
      </c>
      <c r="H65" s="39">
        <v>0</v>
      </c>
      <c r="I65" s="39">
        <v>0</v>
      </c>
      <c r="J65" s="39">
        <v>1</v>
      </c>
      <c r="K65" s="39">
        <v>1</v>
      </c>
      <c r="L65" s="39">
        <v>0</v>
      </c>
      <c r="M65" s="39">
        <v>1</v>
      </c>
      <c r="N65" s="39">
        <v>0</v>
      </c>
      <c r="O65" s="39">
        <v>0</v>
      </c>
      <c r="P65" s="39">
        <v>0</v>
      </c>
    </row>
    <row r="66" spans="1:16">
      <c r="A66" s="64" t="s">
        <v>140</v>
      </c>
      <c r="B66" s="39">
        <v>0</v>
      </c>
      <c r="C66" s="39">
        <v>0</v>
      </c>
      <c r="D66" s="39">
        <v>0</v>
      </c>
      <c r="E66" s="39">
        <v>3</v>
      </c>
      <c r="F66" s="39">
        <v>0</v>
      </c>
      <c r="G66" s="39">
        <v>1</v>
      </c>
      <c r="H66" s="39">
        <v>0</v>
      </c>
      <c r="I66" s="39">
        <v>0</v>
      </c>
      <c r="J66" s="39">
        <v>1</v>
      </c>
      <c r="K66" s="39">
        <v>0</v>
      </c>
      <c r="L66" s="39">
        <v>1</v>
      </c>
      <c r="M66" s="39">
        <v>0</v>
      </c>
      <c r="N66" s="39">
        <v>0</v>
      </c>
      <c r="O66" s="39">
        <v>0</v>
      </c>
      <c r="P66" s="39">
        <v>0</v>
      </c>
    </row>
    <row r="67" spans="1:16">
      <c r="A67" s="64" t="s">
        <v>141</v>
      </c>
      <c r="B67" s="39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142</v>
      </c>
      <c r="B68" s="39">
        <v>0</v>
      </c>
      <c r="C68" s="39">
        <v>0</v>
      </c>
      <c r="D68" s="39">
        <v>0</v>
      </c>
      <c r="E68" s="39">
        <v>2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1</v>
      </c>
      <c r="L68" s="39">
        <v>1</v>
      </c>
      <c r="M68" s="39">
        <v>0</v>
      </c>
      <c r="N68" s="39">
        <v>0</v>
      </c>
      <c r="O68" s="39">
        <v>0</v>
      </c>
      <c r="P68" s="39">
        <v>0</v>
      </c>
    </row>
    <row r="69" spans="1:16">
      <c r="A69" s="64" t="s">
        <v>143</v>
      </c>
      <c r="B69" s="39">
        <v>0</v>
      </c>
      <c r="C69" s="39">
        <v>0</v>
      </c>
      <c r="D69" s="39">
        <v>0</v>
      </c>
      <c r="E69" s="39">
        <v>2</v>
      </c>
      <c r="F69" s="39">
        <v>0</v>
      </c>
      <c r="G69" s="39">
        <v>0</v>
      </c>
      <c r="H69" s="39">
        <v>0</v>
      </c>
      <c r="I69" s="39">
        <v>0</v>
      </c>
      <c r="J69" s="39">
        <v>1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144</v>
      </c>
      <c r="B70" s="39">
        <v>0</v>
      </c>
      <c r="C70" s="39">
        <v>0</v>
      </c>
      <c r="D70" s="39">
        <v>0</v>
      </c>
      <c r="E70" s="39">
        <v>15</v>
      </c>
      <c r="F70" s="39">
        <v>1</v>
      </c>
      <c r="G70" s="39">
        <v>0</v>
      </c>
      <c r="H70" s="39">
        <v>1</v>
      </c>
      <c r="I70" s="39">
        <v>0</v>
      </c>
      <c r="J70" s="39">
        <v>9</v>
      </c>
      <c r="K70" s="39">
        <v>2</v>
      </c>
      <c r="L70" s="39">
        <v>2</v>
      </c>
      <c r="M70" s="39">
        <v>0</v>
      </c>
      <c r="N70" s="39">
        <v>0</v>
      </c>
      <c r="O70" s="39">
        <v>0</v>
      </c>
      <c r="P70" s="39">
        <v>0</v>
      </c>
    </row>
    <row r="71" spans="1:16">
      <c r="A71" s="64" t="s">
        <v>145</v>
      </c>
      <c r="B71" s="39">
        <v>0</v>
      </c>
      <c r="C71" s="39">
        <v>0</v>
      </c>
      <c r="D71" s="39">
        <v>0</v>
      </c>
      <c r="E71" s="39">
        <v>25</v>
      </c>
      <c r="F71" s="39">
        <v>1</v>
      </c>
      <c r="G71" s="39">
        <v>3</v>
      </c>
      <c r="H71" s="39">
        <v>4</v>
      </c>
      <c r="I71" s="39">
        <v>0</v>
      </c>
      <c r="J71" s="39">
        <v>13</v>
      </c>
      <c r="K71" s="39">
        <v>1</v>
      </c>
      <c r="L71" s="39">
        <v>8</v>
      </c>
      <c r="M71" s="39">
        <v>1</v>
      </c>
      <c r="N71" s="39">
        <v>0</v>
      </c>
      <c r="O71" s="39">
        <v>0</v>
      </c>
      <c r="P71" s="39">
        <v>0</v>
      </c>
    </row>
    <row r="72" spans="1:16">
      <c r="A72" s="64" t="s">
        <v>146</v>
      </c>
      <c r="B72" s="39">
        <v>1</v>
      </c>
      <c r="C72" s="39">
        <v>1</v>
      </c>
      <c r="D72" s="39">
        <v>0</v>
      </c>
      <c r="E72" s="39">
        <v>13</v>
      </c>
      <c r="F72" s="39">
        <v>3</v>
      </c>
      <c r="G72" s="39">
        <v>0</v>
      </c>
      <c r="H72" s="39">
        <v>0</v>
      </c>
      <c r="I72" s="39">
        <v>0</v>
      </c>
      <c r="J72" s="39">
        <v>3</v>
      </c>
      <c r="K72" s="39">
        <v>1</v>
      </c>
      <c r="L72" s="39">
        <v>2</v>
      </c>
      <c r="M72" s="39">
        <v>1</v>
      </c>
      <c r="N72" s="39">
        <v>0</v>
      </c>
      <c r="O72" s="39">
        <v>0</v>
      </c>
      <c r="P72" s="39">
        <v>1</v>
      </c>
    </row>
    <row r="73" spans="1:16">
      <c r="A73" s="64" t="s">
        <v>147</v>
      </c>
      <c r="B73" s="39">
        <v>0</v>
      </c>
      <c r="C73" s="39">
        <v>0</v>
      </c>
      <c r="D73" s="39">
        <v>0</v>
      </c>
      <c r="E73" s="39">
        <v>72</v>
      </c>
      <c r="F73" s="39">
        <v>7</v>
      </c>
      <c r="G73" s="39">
        <v>4</v>
      </c>
      <c r="H73" s="39">
        <v>3</v>
      </c>
      <c r="I73" s="39">
        <v>0</v>
      </c>
      <c r="J73" s="39">
        <v>23</v>
      </c>
      <c r="K73" s="39">
        <v>6</v>
      </c>
      <c r="L73" s="39">
        <v>9</v>
      </c>
      <c r="M73" s="39">
        <v>16</v>
      </c>
      <c r="N73" s="39">
        <v>0</v>
      </c>
      <c r="O73" s="39">
        <v>0</v>
      </c>
      <c r="P73" s="39">
        <v>0</v>
      </c>
    </row>
    <row r="74" spans="1:16">
      <c r="A74" s="64" t="s">
        <v>148</v>
      </c>
      <c r="B74" s="39">
        <v>0</v>
      </c>
      <c r="C74" s="39">
        <v>0</v>
      </c>
      <c r="D74" s="39">
        <v>0</v>
      </c>
      <c r="E74" s="39">
        <v>103</v>
      </c>
      <c r="F74" s="39">
        <v>0</v>
      </c>
      <c r="G74" s="39">
        <v>10</v>
      </c>
      <c r="H74" s="39">
        <v>73</v>
      </c>
      <c r="I74" s="39">
        <v>10</v>
      </c>
      <c r="J74" s="39">
        <v>118</v>
      </c>
      <c r="K74" s="39">
        <v>1</v>
      </c>
      <c r="L74" s="39">
        <v>19</v>
      </c>
      <c r="M74" s="39">
        <v>14</v>
      </c>
      <c r="N74" s="39">
        <v>0</v>
      </c>
      <c r="O74" s="39">
        <v>0</v>
      </c>
      <c r="P74" s="39">
        <v>0</v>
      </c>
    </row>
    <row r="75" spans="1:16">
      <c r="A75" s="64" t="s">
        <v>149</v>
      </c>
      <c r="B75" s="39">
        <v>0</v>
      </c>
      <c r="C75" s="39">
        <v>0</v>
      </c>
      <c r="D75" s="39">
        <v>0</v>
      </c>
      <c r="E75" s="39">
        <v>2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150</v>
      </c>
      <c r="B76" s="39">
        <v>0</v>
      </c>
      <c r="C76" s="39">
        <v>0</v>
      </c>
      <c r="D76" s="39">
        <v>0</v>
      </c>
      <c r="E76" s="39">
        <v>1</v>
      </c>
      <c r="F76" s="39">
        <v>0</v>
      </c>
      <c r="G76" s="39">
        <v>0</v>
      </c>
      <c r="H76" s="39">
        <v>0</v>
      </c>
      <c r="I76" s="39">
        <v>0</v>
      </c>
      <c r="J76" s="39">
        <v>2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</row>
    <row r="77" spans="1:16">
      <c r="A77" s="64" t="s">
        <v>151</v>
      </c>
      <c r="B77" s="39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2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152</v>
      </c>
      <c r="B78" s="39">
        <v>1</v>
      </c>
      <c r="C78" s="39">
        <v>1</v>
      </c>
      <c r="D78" s="39">
        <v>0</v>
      </c>
      <c r="E78" s="39">
        <v>83</v>
      </c>
      <c r="F78" s="39">
        <v>3</v>
      </c>
      <c r="G78" s="39">
        <v>1</v>
      </c>
      <c r="H78" s="39">
        <v>3</v>
      </c>
      <c r="I78" s="39">
        <v>0</v>
      </c>
      <c r="J78" s="39">
        <v>50</v>
      </c>
      <c r="K78" s="39">
        <v>6</v>
      </c>
      <c r="L78" s="39">
        <v>5</v>
      </c>
      <c r="M78" s="39">
        <v>3</v>
      </c>
      <c r="N78" s="39">
        <v>0</v>
      </c>
      <c r="O78" s="39">
        <v>0</v>
      </c>
      <c r="P78" s="39">
        <v>1</v>
      </c>
    </row>
    <row r="79" spans="1:16">
      <c r="A79" s="64" t="s">
        <v>153</v>
      </c>
      <c r="B79" s="39">
        <v>0</v>
      </c>
      <c r="C79" s="39">
        <v>0</v>
      </c>
      <c r="D79" s="39">
        <v>0</v>
      </c>
      <c r="E79" s="39">
        <v>1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154</v>
      </c>
      <c r="B80" s="39">
        <v>0</v>
      </c>
      <c r="C80" s="39">
        <v>0</v>
      </c>
      <c r="D80" s="39">
        <v>0</v>
      </c>
      <c r="E80" s="39">
        <v>3</v>
      </c>
      <c r="F80" s="39">
        <v>0</v>
      </c>
      <c r="G80" s="39">
        <v>1</v>
      </c>
      <c r="H80" s="39">
        <v>0</v>
      </c>
      <c r="I80" s="39">
        <v>0</v>
      </c>
      <c r="J80" s="39">
        <v>4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</row>
    <row r="81" spans="1:16">
      <c r="A81" s="64" t="s">
        <v>155</v>
      </c>
      <c r="B81" s="39">
        <v>0</v>
      </c>
      <c r="C81" s="39">
        <v>0</v>
      </c>
      <c r="D81" s="39">
        <v>0</v>
      </c>
      <c r="E81" s="39">
        <v>2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1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156</v>
      </c>
      <c r="B82" s="39">
        <v>0</v>
      </c>
      <c r="C82" s="39">
        <v>0</v>
      </c>
      <c r="D82" s="39">
        <v>0</v>
      </c>
      <c r="E82" s="39">
        <v>1</v>
      </c>
      <c r="F82" s="39">
        <v>1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157</v>
      </c>
      <c r="B83" s="39">
        <v>0</v>
      </c>
      <c r="C83" s="39">
        <v>0</v>
      </c>
      <c r="D83" s="39">
        <v>0</v>
      </c>
      <c r="E83" s="39">
        <v>3</v>
      </c>
      <c r="F83" s="39">
        <v>0</v>
      </c>
      <c r="G83" s="39">
        <v>0</v>
      </c>
      <c r="H83" s="39">
        <v>0</v>
      </c>
      <c r="I83" s="39">
        <v>0</v>
      </c>
      <c r="J83" s="39">
        <v>2</v>
      </c>
      <c r="K83" s="39">
        <v>1</v>
      </c>
      <c r="L83" s="39">
        <v>1</v>
      </c>
      <c r="M83" s="39">
        <v>0</v>
      </c>
      <c r="N83" s="39">
        <v>0</v>
      </c>
      <c r="O83" s="39">
        <v>0</v>
      </c>
      <c r="P83" s="39">
        <v>0</v>
      </c>
    </row>
    <row r="84" spans="1:16">
      <c r="A84" s="64" t="s">
        <v>158</v>
      </c>
      <c r="B84" s="39">
        <v>0</v>
      </c>
      <c r="C84" s="39">
        <v>0</v>
      </c>
      <c r="D84" s="39">
        <v>0</v>
      </c>
      <c r="E84" s="39">
        <v>63</v>
      </c>
      <c r="F84" s="39">
        <v>0</v>
      </c>
      <c r="G84" s="39">
        <v>5</v>
      </c>
      <c r="H84" s="39">
        <v>11</v>
      </c>
      <c r="I84" s="39">
        <v>2</v>
      </c>
      <c r="J84" s="39">
        <v>45</v>
      </c>
      <c r="K84" s="39">
        <v>2</v>
      </c>
      <c r="L84" s="39">
        <v>8</v>
      </c>
      <c r="M84" s="39">
        <v>2</v>
      </c>
      <c r="N84" s="39">
        <v>0</v>
      </c>
      <c r="O84" s="39">
        <v>0</v>
      </c>
      <c r="P84" s="39">
        <v>0</v>
      </c>
    </row>
    <row r="85" spans="1:16">
      <c r="A85" s="64" t="s">
        <v>159</v>
      </c>
      <c r="B85" s="39">
        <v>0</v>
      </c>
      <c r="C85" s="39">
        <v>0</v>
      </c>
      <c r="D85" s="39">
        <v>0</v>
      </c>
      <c r="E85" s="39">
        <v>2</v>
      </c>
      <c r="F85" s="39">
        <v>0</v>
      </c>
      <c r="G85" s="39">
        <v>0</v>
      </c>
      <c r="H85" s="39">
        <v>0</v>
      </c>
      <c r="I85" s="39">
        <v>0</v>
      </c>
      <c r="J85" s="39">
        <v>1</v>
      </c>
      <c r="K85" s="39">
        <v>0</v>
      </c>
      <c r="L85" s="39">
        <v>5</v>
      </c>
      <c r="M85" s="39">
        <v>0</v>
      </c>
      <c r="N85" s="39">
        <v>0</v>
      </c>
      <c r="O85" s="39">
        <v>0</v>
      </c>
      <c r="P85" s="39">
        <v>0</v>
      </c>
    </row>
    <row r="86" spans="1:16">
      <c r="A86" s="64" t="s">
        <v>160</v>
      </c>
      <c r="B86" s="39">
        <v>1</v>
      </c>
      <c r="C86" s="39">
        <v>1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1</v>
      </c>
    </row>
    <row r="87" spans="1:16">
      <c r="A87" s="64" t="s">
        <v>161</v>
      </c>
      <c r="B87" s="39">
        <v>0</v>
      </c>
      <c r="C87" s="39">
        <v>0</v>
      </c>
      <c r="D87" s="39">
        <v>0</v>
      </c>
      <c r="E87" s="39">
        <v>27</v>
      </c>
      <c r="F87" s="39">
        <v>6</v>
      </c>
      <c r="G87" s="39">
        <v>1</v>
      </c>
      <c r="H87" s="39">
        <v>1</v>
      </c>
      <c r="I87" s="39">
        <v>0</v>
      </c>
      <c r="J87" s="39">
        <v>11</v>
      </c>
      <c r="K87" s="39">
        <v>2</v>
      </c>
      <c r="L87" s="39">
        <v>2</v>
      </c>
      <c r="M87" s="39">
        <v>1</v>
      </c>
      <c r="N87" s="39">
        <v>0</v>
      </c>
      <c r="O87" s="39">
        <v>0</v>
      </c>
      <c r="P87" s="39">
        <v>0</v>
      </c>
    </row>
    <row r="88" spans="1:16">
      <c r="A88" s="64" t="s">
        <v>162</v>
      </c>
      <c r="B88" s="39">
        <v>0</v>
      </c>
      <c r="C88" s="39">
        <v>0</v>
      </c>
      <c r="D88" s="39">
        <v>0</v>
      </c>
      <c r="E88" s="39">
        <v>1</v>
      </c>
      <c r="F88" s="39">
        <v>1</v>
      </c>
      <c r="G88" s="39">
        <v>0</v>
      </c>
      <c r="H88" s="39">
        <v>0</v>
      </c>
      <c r="I88" s="39">
        <v>0</v>
      </c>
      <c r="J88" s="39">
        <v>1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163</v>
      </c>
      <c r="B89" s="39">
        <v>0</v>
      </c>
      <c r="C89" s="39">
        <v>0</v>
      </c>
      <c r="D89" s="39">
        <v>0</v>
      </c>
      <c r="E89" s="39">
        <v>9</v>
      </c>
      <c r="F89" s="39">
        <v>2</v>
      </c>
      <c r="G89" s="39">
        <v>0</v>
      </c>
      <c r="H89" s="39">
        <v>1</v>
      </c>
      <c r="I89" s="39">
        <v>0</v>
      </c>
      <c r="J89" s="39">
        <v>4</v>
      </c>
      <c r="K89" s="39">
        <v>1</v>
      </c>
      <c r="L89" s="39">
        <v>1</v>
      </c>
      <c r="M89" s="39">
        <v>1</v>
      </c>
      <c r="N89" s="39">
        <v>0</v>
      </c>
      <c r="O89" s="39">
        <v>0</v>
      </c>
      <c r="P89" s="39">
        <v>0</v>
      </c>
    </row>
    <row r="90" spans="1:16">
      <c r="A90" s="64" t="s">
        <v>164</v>
      </c>
      <c r="B90" s="39">
        <v>1</v>
      </c>
      <c r="C90" s="39">
        <v>1</v>
      </c>
      <c r="D90" s="39">
        <v>1</v>
      </c>
      <c r="E90" s="39">
        <v>71</v>
      </c>
      <c r="F90" s="39">
        <v>0</v>
      </c>
      <c r="G90" s="39">
        <v>4</v>
      </c>
      <c r="H90" s="39">
        <v>5</v>
      </c>
      <c r="I90" s="39">
        <v>0</v>
      </c>
      <c r="J90" s="39">
        <v>44</v>
      </c>
      <c r="K90" s="39">
        <v>0</v>
      </c>
      <c r="L90" s="39">
        <v>3</v>
      </c>
      <c r="M90" s="39">
        <v>7</v>
      </c>
      <c r="N90" s="39">
        <v>1</v>
      </c>
      <c r="O90" s="39">
        <v>0</v>
      </c>
      <c r="P90" s="39">
        <v>2</v>
      </c>
    </row>
    <row r="91" spans="1:16">
      <c r="A91" s="64" t="s">
        <v>165</v>
      </c>
      <c r="B91" s="39">
        <v>0</v>
      </c>
      <c r="C91" s="39">
        <v>0</v>
      </c>
      <c r="D91" s="39">
        <v>0</v>
      </c>
      <c r="E91" s="39">
        <v>31</v>
      </c>
      <c r="F91" s="39">
        <v>11</v>
      </c>
      <c r="G91" s="39">
        <v>1</v>
      </c>
      <c r="H91" s="39">
        <v>1</v>
      </c>
      <c r="I91" s="39">
        <v>0</v>
      </c>
      <c r="J91" s="39">
        <v>15</v>
      </c>
      <c r="K91" s="39">
        <v>2</v>
      </c>
      <c r="L91" s="39">
        <v>1</v>
      </c>
      <c r="M91" s="39">
        <v>1</v>
      </c>
      <c r="N91" s="39">
        <v>0</v>
      </c>
      <c r="O91" s="39">
        <v>0</v>
      </c>
      <c r="P91" s="39">
        <v>0</v>
      </c>
    </row>
    <row r="92" spans="1:16">
      <c r="A92" s="64" t="s">
        <v>166</v>
      </c>
      <c r="B92" s="39">
        <v>2</v>
      </c>
      <c r="C92" s="39">
        <v>2</v>
      </c>
      <c r="D92" s="39">
        <v>0</v>
      </c>
      <c r="E92" s="39">
        <v>323</v>
      </c>
      <c r="F92" s="39">
        <v>1</v>
      </c>
      <c r="G92" s="39">
        <v>57</v>
      </c>
      <c r="H92" s="39">
        <v>190</v>
      </c>
      <c r="I92" s="39">
        <v>23</v>
      </c>
      <c r="J92" s="39">
        <v>368</v>
      </c>
      <c r="K92" s="39">
        <v>10</v>
      </c>
      <c r="L92" s="39">
        <v>33</v>
      </c>
      <c r="M92" s="39">
        <v>53</v>
      </c>
      <c r="N92" s="39">
        <v>0</v>
      </c>
      <c r="O92" s="39">
        <v>0</v>
      </c>
      <c r="P92" s="39">
        <v>2</v>
      </c>
    </row>
    <row r="93" spans="1:16">
      <c r="A93" s="64" t="s">
        <v>167</v>
      </c>
      <c r="B93" s="39">
        <v>0</v>
      </c>
      <c r="C93" s="39">
        <v>0</v>
      </c>
      <c r="D93" s="39">
        <v>0</v>
      </c>
      <c r="E93" s="39">
        <v>3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168</v>
      </c>
      <c r="B94" s="39">
        <v>0</v>
      </c>
      <c r="C94" s="39">
        <v>0</v>
      </c>
      <c r="D94" s="39">
        <v>0</v>
      </c>
      <c r="E94" s="39">
        <v>1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64" t="s">
        <v>169</v>
      </c>
      <c r="B95" s="39">
        <v>0</v>
      </c>
      <c r="C95" s="39">
        <v>0</v>
      </c>
      <c r="D95" s="39">
        <v>0</v>
      </c>
      <c r="E95" s="39">
        <v>55</v>
      </c>
      <c r="F95" s="39">
        <v>1</v>
      </c>
      <c r="G95" s="39">
        <v>9</v>
      </c>
      <c r="H95" s="39">
        <v>9</v>
      </c>
      <c r="I95" s="39">
        <v>0</v>
      </c>
      <c r="J95" s="39">
        <v>80</v>
      </c>
      <c r="K95" s="39">
        <v>2</v>
      </c>
      <c r="L95" s="39">
        <v>4</v>
      </c>
      <c r="M95" s="39">
        <v>9</v>
      </c>
      <c r="N95" s="39">
        <v>0</v>
      </c>
      <c r="O95" s="39">
        <v>0</v>
      </c>
      <c r="P95" s="39">
        <v>0</v>
      </c>
    </row>
    <row r="96" spans="1:16">
      <c r="A96" s="64" t="s">
        <v>170</v>
      </c>
      <c r="B96" s="39">
        <v>0</v>
      </c>
      <c r="C96" s="39">
        <v>0</v>
      </c>
      <c r="D96" s="39">
        <v>0</v>
      </c>
      <c r="E96" s="39">
        <v>1</v>
      </c>
      <c r="F96" s="39">
        <v>1</v>
      </c>
      <c r="G96" s="39">
        <v>0</v>
      </c>
      <c r="H96" s="39">
        <v>0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64" t="s">
        <v>171</v>
      </c>
      <c r="B97" s="39">
        <v>1</v>
      </c>
      <c r="C97" s="39">
        <v>2</v>
      </c>
      <c r="D97" s="39">
        <v>0</v>
      </c>
      <c r="E97" s="39">
        <v>16</v>
      </c>
      <c r="F97" s="39">
        <v>2</v>
      </c>
      <c r="G97" s="39">
        <v>0</v>
      </c>
      <c r="H97" s="39">
        <v>4</v>
      </c>
      <c r="I97" s="39">
        <v>0</v>
      </c>
      <c r="J97" s="39">
        <v>4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5</v>
      </c>
    </row>
    <row r="98" spans="1:16">
      <c r="A98" s="64" t="s">
        <v>172</v>
      </c>
      <c r="B98" s="39">
        <v>1</v>
      </c>
      <c r="C98" s="39">
        <v>1</v>
      </c>
      <c r="D98" s="39">
        <v>0</v>
      </c>
      <c r="E98" s="39">
        <v>1</v>
      </c>
      <c r="F98" s="39">
        <v>0</v>
      </c>
      <c r="G98" s="39">
        <v>0</v>
      </c>
      <c r="H98" s="39">
        <v>0</v>
      </c>
      <c r="I98" s="39">
        <v>0</v>
      </c>
      <c r="J98" s="39">
        <v>3</v>
      </c>
      <c r="K98" s="39">
        <v>0</v>
      </c>
      <c r="L98" s="39">
        <v>0</v>
      </c>
      <c r="M98" s="39">
        <v>1</v>
      </c>
      <c r="N98" s="39">
        <v>0</v>
      </c>
      <c r="O98" s="39">
        <v>0</v>
      </c>
      <c r="P98" s="39">
        <v>1</v>
      </c>
    </row>
    <row r="99" spans="1:16">
      <c r="A99" s="64" t="s">
        <v>173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2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64" t="s">
        <v>174</v>
      </c>
      <c r="B100" s="39">
        <v>0</v>
      </c>
      <c r="C100" s="39">
        <v>0</v>
      </c>
      <c r="D100" s="39">
        <v>0</v>
      </c>
      <c r="E100" s="39">
        <v>2</v>
      </c>
      <c r="F100" s="39">
        <v>1</v>
      </c>
      <c r="G100" s="39">
        <v>0</v>
      </c>
      <c r="H100" s="39">
        <v>0</v>
      </c>
      <c r="I100" s="39">
        <v>1</v>
      </c>
      <c r="J100" s="39">
        <v>1</v>
      </c>
      <c r="K100" s="39">
        <v>0</v>
      </c>
      <c r="L100" s="39">
        <v>1</v>
      </c>
      <c r="M100" s="39">
        <v>0</v>
      </c>
      <c r="N100" s="39">
        <v>0</v>
      </c>
      <c r="O100" s="39">
        <v>0</v>
      </c>
      <c r="P100" s="39">
        <v>0</v>
      </c>
    </row>
    <row r="101" spans="1:16">
      <c r="A101" s="64" t="s">
        <v>175</v>
      </c>
      <c r="B101" s="39">
        <v>0</v>
      </c>
      <c r="C101" s="39">
        <v>0</v>
      </c>
      <c r="D101" s="39">
        <v>0</v>
      </c>
      <c r="E101" s="39">
        <v>1</v>
      </c>
      <c r="F101" s="39">
        <v>0</v>
      </c>
      <c r="G101" s="39">
        <v>0</v>
      </c>
      <c r="H101" s="39">
        <v>0</v>
      </c>
      <c r="I101" s="39">
        <v>0</v>
      </c>
      <c r="J101" s="39">
        <v>1</v>
      </c>
      <c r="K101" s="39">
        <v>1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176</v>
      </c>
      <c r="B102" s="39">
        <v>0</v>
      </c>
      <c r="C102" s="39">
        <v>0</v>
      </c>
      <c r="D102" s="39">
        <v>0</v>
      </c>
      <c r="E102" s="39">
        <v>66</v>
      </c>
      <c r="F102" s="39">
        <v>0</v>
      </c>
      <c r="G102" s="39">
        <v>11</v>
      </c>
      <c r="H102" s="39">
        <v>13</v>
      </c>
      <c r="I102" s="39">
        <v>0</v>
      </c>
      <c r="J102" s="39">
        <v>45</v>
      </c>
      <c r="K102" s="39">
        <v>3</v>
      </c>
      <c r="L102" s="39">
        <v>4</v>
      </c>
      <c r="M102" s="39">
        <v>3</v>
      </c>
      <c r="N102" s="39">
        <v>0</v>
      </c>
      <c r="O102" s="39">
        <v>0</v>
      </c>
      <c r="P102" s="39">
        <v>0</v>
      </c>
    </row>
    <row r="103" spans="1:16">
      <c r="A103" s="64" t="s">
        <v>177</v>
      </c>
      <c r="B103" s="39">
        <v>0</v>
      </c>
      <c r="C103" s="39">
        <v>0</v>
      </c>
      <c r="D103" s="39">
        <v>0</v>
      </c>
      <c r="E103" s="39">
        <v>7</v>
      </c>
      <c r="F103" s="39">
        <v>0</v>
      </c>
      <c r="G103" s="39">
        <v>2</v>
      </c>
      <c r="H103" s="39">
        <v>1</v>
      </c>
      <c r="I103" s="39">
        <v>0</v>
      </c>
      <c r="J103" s="39">
        <v>34</v>
      </c>
      <c r="K103" s="39">
        <v>0</v>
      </c>
      <c r="L103" s="39">
        <v>4</v>
      </c>
      <c r="M103" s="39">
        <v>1</v>
      </c>
      <c r="N103" s="39">
        <v>0</v>
      </c>
      <c r="O103" s="39">
        <v>0</v>
      </c>
      <c r="P103" s="39">
        <v>0</v>
      </c>
    </row>
    <row r="104" spans="1:16">
      <c r="A104" s="64" t="s">
        <v>178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179</v>
      </c>
      <c r="B105" s="39">
        <v>0</v>
      </c>
      <c r="C105" s="39">
        <v>0</v>
      </c>
      <c r="D105" s="39">
        <v>0</v>
      </c>
      <c r="E105" s="39">
        <v>12</v>
      </c>
      <c r="F105" s="39">
        <v>0</v>
      </c>
      <c r="G105" s="39">
        <v>0</v>
      </c>
      <c r="H105" s="39">
        <v>0</v>
      </c>
      <c r="I105" s="39">
        <v>0</v>
      </c>
      <c r="J105" s="39">
        <v>8</v>
      </c>
      <c r="K105" s="39">
        <v>0</v>
      </c>
      <c r="L105" s="39">
        <v>4</v>
      </c>
      <c r="M105" s="39">
        <v>0</v>
      </c>
      <c r="N105" s="39">
        <v>0</v>
      </c>
      <c r="O105" s="39">
        <v>0</v>
      </c>
      <c r="P105" s="39">
        <v>0</v>
      </c>
    </row>
    <row r="106" spans="1:16">
      <c r="A106" s="64" t="s">
        <v>180</v>
      </c>
      <c r="B106" s="39">
        <v>0</v>
      </c>
      <c r="C106" s="39">
        <v>0</v>
      </c>
      <c r="D106" s="39">
        <v>0</v>
      </c>
      <c r="E106" s="39">
        <v>2</v>
      </c>
      <c r="F106" s="39">
        <v>0</v>
      </c>
      <c r="G106" s="39">
        <v>0</v>
      </c>
      <c r="H106" s="39">
        <v>0</v>
      </c>
      <c r="I106" s="39">
        <v>0</v>
      </c>
      <c r="J106" s="39">
        <v>5</v>
      </c>
      <c r="K106" s="39">
        <v>0</v>
      </c>
      <c r="L106" s="39">
        <v>1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181</v>
      </c>
      <c r="B107" s="39">
        <v>0</v>
      </c>
      <c r="C107" s="39">
        <v>0</v>
      </c>
      <c r="D107" s="39">
        <v>0</v>
      </c>
      <c r="E107" s="39">
        <v>2</v>
      </c>
      <c r="F107" s="39">
        <v>1</v>
      </c>
      <c r="G107" s="39">
        <v>0</v>
      </c>
      <c r="H107" s="39">
        <v>0</v>
      </c>
      <c r="I107" s="39">
        <v>0</v>
      </c>
      <c r="J107" s="39">
        <v>1</v>
      </c>
      <c r="K107" s="39">
        <v>0</v>
      </c>
      <c r="L107" s="39">
        <v>0</v>
      </c>
      <c r="M107" s="39">
        <v>1</v>
      </c>
      <c r="N107" s="39">
        <v>0</v>
      </c>
      <c r="O107" s="39">
        <v>0</v>
      </c>
      <c r="P107" s="39">
        <v>0</v>
      </c>
    </row>
    <row r="108" spans="1:16">
      <c r="A108" s="64" t="s">
        <v>182</v>
      </c>
      <c r="B108" s="39">
        <v>5</v>
      </c>
      <c r="C108" s="39">
        <v>5</v>
      </c>
      <c r="D108" s="39">
        <v>0</v>
      </c>
      <c r="E108" s="39">
        <v>442</v>
      </c>
      <c r="F108" s="39">
        <v>7</v>
      </c>
      <c r="G108" s="39">
        <v>58</v>
      </c>
      <c r="H108" s="39">
        <v>107</v>
      </c>
      <c r="I108" s="39">
        <v>16</v>
      </c>
      <c r="J108" s="39">
        <v>468</v>
      </c>
      <c r="K108" s="39">
        <v>27</v>
      </c>
      <c r="L108" s="39">
        <v>15</v>
      </c>
      <c r="M108" s="39">
        <v>55</v>
      </c>
      <c r="N108" s="39">
        <v>0</v>
      </c>
      <c r="O108" s="39">
        <v>0</v>
      </c>
      <c r="P108" s="39">
        <v>8</v>
      </c>
    </row>
    <row r="109" spans="1:16">
      <c r="A109" s="64" t="s">
        <v>183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1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184</v>
      </c>
      <c r="B110" s="39">
        <v>0</v>
      </c>
      <c r="C110" s="39">
        <v>0</v>
      </c>
      <c r="D110" s="39">
        <v>0</v>
      </c>
      <c r="E110" s="39">
        <v>3</v>
      </c>
      <c r="F110" s="39">
        <v>1</v>
      </c>
      <c r="G110" s="39">
        <v>1</v>
      </c>
      <c r="H110" s="39">
        <v>1</v>
      </c>
      <c r="I110" s="39">
        <v>0</v>
      </c>
      <c r="J110" s="39">
        <v>1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185</v>
      </c>
      <c r="B111" s="39">
        <v>0</v>
      </c>
      <c r="C111" s="39">
        <v>0</v>
      </c>
      <c r="D111" s="39">
        <v>0</v>
      </c>
      <c r="E111" s="39">
        <v>1</v>
      </c>
      <c r="F111" s="39">
        <v>0</v>
      </c>
      <c r="G111" s="39">
        <v>0</v>
      </c>
      <c r="H111" s="39">
        <v>0</v>
      </c>
      <c r="I111" s="39">
        <v>0</v>
      </c>
      <c r="J111" s="39">
        <v>1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186</v>
      </c>
      <c r="B112" s="39">
        <v>0</v>
      </c>
      <c r="C112" s="39">
        <v>0</v>
      </c>
      <c r="D112" s="39">
        <v>0</v>
      </c>
      <c r="E112" s="39">
        <v>1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187</v>
      </c>
      <c r="B113" s="39">
        <v>0</v>
      </c>
      <c r="C113" s="39">
        <v>0</v>
      </c>
      <c r="D113" s="39">
        <v>0</v>
      </c>
      <c r="E113" s="39">
        <v>4</v>
      </c>
      <c r="F113" s="39">
        <v>1</v>
      </c>
      <c r="G113" s="39">
        <v>0</v>
      </c>
      <c r="H113" s="39">
        <v>0</v>
      </c>
      <c r="I113" s="39">
        <v>0</v>
      </c>
      <c r="J113" s="39">
        <v>2</v>
      </c>
      <c r="K113" s="39">
        <v>1</v>
      </c>
      <c r="L113" s="39">
        <v>1</v>
      </c>
      <c r="M113" s="39">
        <v>1</v>
      </c>
      <c r="N113" s="39">
        <v>0</v>
      </c>
      <c r="O113" s="39">
        <v>0</v>
      </c>
      <c r="P113" s="39">
        <v>0</v>
      </c>
    </row>
    <row r="114" spans="1:16">
      <c r="A114" s="64" t="s">
        <v>188</v>
      </c>
      <c r="B114" s="39">
        <v>0</v>
      </c>
      <c r="C114" s="39">
        <v>0</v>
      </c>
      <c r="D114" s="39">
        <v>0</v>
      </c>
      <c r="E114" s="39">
        <v>4</v>
      </c>
      <c r="F114" s="39">
        <v>0</v>
      </c>
      <c r="G114" s="39">
        <v>0</v>
      </c>
      <c r="H114" s="39">
        <v>1</v>
      </c>
      <c r="I114" s="39">
        <v>0</v>
      </c>
      <c r="J114" s="39">
        <v>4</v>
      </c>
      <c r="K114" s="39">
        <v>1</v>
      </c>
      <c r="L114" s="39">
        <v>2</v>
      </c>
      <c r="M114" s="39">
        <v>0</v>
      </c>
      <c r="N114" s="39">
        <v>0</v>
      </c>
      <c r="O114" s="39">
        <v>0</v>
      </c>
      <c r="P114" s="39">
        <v>0</v>
      </c>
    </row>
    <row r="115" spans="1:16">
      <c r="A115" s="64" t="s">
        <v>189</v>
      </c>
      <c r="B115" s="39">
        <v>0</v>
      </c>
      <c r="C115" s="39">
        <v>0</v>
      </c>
      <c r="D115" s="39">
        <v>0</v>
      </c>
      <c r="E115" s="39">
        <v>2</v>
      </c>
      <c r="F115" s="39">
        <v>0</v>
      </c>
      <c r="G115" s="39">
        <v>0</v>
      </c>
      <c r="H115" s="39">
        <v>0</v>
      </c>
      <c r="I115" s="39">
        <v>0</v>
      </c>
      <c r="J115" s="39">
        <v>5</v>
      </c>
      <c r="K115" s="39">
        <v>1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64" t="s">
        <v>190</v>
      </c>
      <c r="B116" s="39">
        <v>0</v>
      </c>
      <c r="C116" s="39">
        <v>0</v>
      </c>
      <c r="D116" s="39">
        <v>0</v>
      </c>
      <c r="E116" s="39">
        <v>24</v>
      </c>
      <c r="F116" s="39">
        <v>0</v>
      </c>
      <c r="G116" s="39">
        <v>2</v>
      </c>
      <c r="H116" s="39">
        <v>2</v>
      </c>
      <c r="I116" s="39">
        <v>0</v>
      </c>
      <c r="J116" s="39">
        <v>8</v>
      </c>
      <c r="K116" s="39">
        <v>1</v>
      </c>
      <c r="L116" s="39">
        <v>8</v>
      </c>
      <c r="M116" s="39">
        <v>28</v>
      </c>
      <c r="N116" s="39">
        <v>0</v>
      </c>
      <c r="O116" s="39">
        <v>0</v>
      </c>
      <c r="P116" s="39">
        <v>0</v>
      </c>
    </row>
    <row r="117" spans="1:16">
      <c r="A117" s="64" t="s">
        <v>191</v>
      </c>
      <c r="B117" s="39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64" t="s">
        <v>192</v>
      </c>
      <c r="B118" s="39">
        <v>0</v>
      </c>
      <c r="C118" s="39">
        <v>0</v>
      </c>
      <c r="D118" s="39">
        <v>0</v>
      </c>
      <c r="E118" s="39">
        <v>8</v>
      </c>
      <c r="F118" s="39">
        <v>2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2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193</v>
      </c>
      <c r="B119" s="39">
        <v>0</v>
      </c>
      <c r="C119" s="39">
        <v>0</v>
      </c>
      <c r="D119" s="39">
        <v>0</v>
      </c>
      <c r="E119" s="39">
        <v>23</v>
      </c>
      <c r="F119" s="39">
        <v>2</v>
      </c>
      <c r="G119" s="39">
        <v>0</v>
      </c>
      <c r="H119" s="39">
        <v>0</v>
      </c>
      <c r="I119" s="39">
        <v>0</v>
      </c>
      <c r="J119" s="39">
        <v>5</v>
      </c>
      <c r="K119" s="39">
        <v>0</v>
      </c>
      <c r="L119" s="39">
        <v>2</v>
      </c>
      <c r="M119" s="39">
        <v>1</v>
      </c>
      <c r="N119" s="39">
        <v>0</v>
      </c>
      <c r="O119" s="39">
        <v>0</v>
      </c>
      <c r="P119" s="39">
        <v>0</v>
      </c>
    </row>
    <row r="120" spans="1:16">
      <c r="A120" s="64" t="s">
        <v>194</v>
      </c>
      <c r="B120" s="39">
        <v>0</v>
      </c>
      <c r="C120" s="39">
        <v>0</v>
      </c>
      <c r="D120" s="39">
        <v>0</v>
      </c>
      <c r="E120" s="39">
        <v>4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195</v>
      </c>
      <c r="B121" s="39">
        <v>2</v>
      </c>
      <c r="C121" s="39">
        <v>2</v>
      </c>
      <c r="D121" s="39">
        <v>0</v>
      </c>
      <c r="E121" s="39">
        <v>27</v>
      </c>
      <c r="F121" s="39">
        <v>1</v>
      </c>
      <c r="G121" s="39">
        <v>1</v>
      </c>
      <c r="H121" s="39">
        <v>4</v>
      </c>
      <c r="I121" s="39">
        <v>0</v>
      </c>
      <c r="J121" s="39">
        <v>6</v>
      </c>
      <c r="K121" s="39">
        <v>0</v>
      </c>
      <c r="L121" s="39">
        <v>9</v>
      </c>
      <c r="M121" s="39">
        <v>4</v>
      </c>
      <c r="N121" s="39">
        <v>0</v>
      </c>
      <c r="O121" s="39">
        <v>0</v>
      </c>
      <c r="P121" s="39">
        <v>3</v>
      </c>
    </row>
    <row r="122" spans="1:16">
      <c r="A122" s="64" t="s">
        <v>196</v>
      </c>
      <c r="B122" s="39">
        <v>0</v>
      </c>
      <c r="C122" s="39">
        <v>0</v>
      </c>
      <c r="D122" s="39">
        <v>0</v>
      </c>
      <c r="E122" s="39">
        <v>5</v>
      </c>
      <c r="F122" s="39">
        <v>1</v>
      </c>
      <c r="G122" s="39">
        <v>0</v>
      </c>
      <c r="H122" s="39">
        <v>0</v>
      </c>
      <c r="I122" s="39">
        <v>0</v>
      </c>
      <c r="J122" s="39">
        <v>4</v>
      </c>
      <c r="K122" s="39">
        <v>1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</row>
    <row r="123" spans="1:16">
      <c r="A123" s="64" t="s">
        <v>197</v>
      </c>
      <c r="B123" s="39">
        <v>0</v>
      </c>
      <c r="C123" s="39">
        <v>0</v>
      </c>
      <c r="D123" s="39">
        <v>0</v>
      </c>
      <c r="E123" s="39">
        <v>2</v>
      </c>
      <c r="F123" s="39">
        <v>0</v>
      </c>
      <c r="G123" s="39">
        <v>0</v>
      </c>
      <c r="H123" s="39">
        <v>0</v>
      </c>
      <c r="I123" s="39">
        <v>0</v>
      </c>
      <c r="J123" s="39">
        <v>2</v>
      </c>
      <c r="K123" s="39">
        <v>0</v>
      </c>
      <c r="L123" s="39">
        <v>1</v>
      </c>
      <c r="M123" s="39">
        <v>1</v>
      </c>
      <c r="N123" s="39">
        <v>0</v>
      </c>
      <c r="O123" s="39">
        <v>0</v>
      </c>
      <c r="P123" s="39">
        <v>0</v>
      </c>
    </row>
    <row r="124" spans="1:16">
      <c r="A124" s="64" t="s">
        <v>198</v>
      </c>
      <c r="B124" s="39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1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199</v>
      </c>
      <c r="B125" s="39">
        <v>0</v>
      </c>
      <c r="C125" s="39">
        <v>0</v>
      </c>
      <c r="D125" s="39">
        <v>0</v>
      </c>
      <c r="E125" s="39">
        <v>4</v>
      </c>
      <c r="F125" s="39">
        <v>0</v>
      </c>
      <c r="G125" s="39">
        <v>0</v>
      </c>
      <c r="H125" s="39">
        <v>0</v>
      </c>
      <c r="I125" s="39">
        <v>0</v>
      </c>
      <c r="J125" s="39">
        <v>1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</row>
    <row r="126" spans="1:16">
      <c r="A126" s="64" t="s">
        <v>200</v>
      </c>
      <c r="B126" s="39">
        <v>0</v>
      </c>
      <c r="C126" s="39">
        <v>0</v>
      </c>
      <c r="D126" s="39">
        <v>0</v>
      </c>
      <c r="E126" s="39">
        <v>11</v>
      </c>
      <c r="F126" s="39">
        <v>0</v>
      </c>
      <c r="G126" s="39">
        <v>0</v>
      </c>
      <c r="H126" s="39">
        <v>1</v>
      </c>
      <c r="I126" s="39">
        <v>0</v>
      </c>
      <c r="J126" s="39">
        <v>5</v>
      </c>
      <c r="K126" s="39">
        <v>0</v>
      </c>
      <c r="L126" s="39">
        <v>2</v>
      </c>
      <c r="M126" s="39">
        <v>0</v>
      </c>
      <c r="N126" s="39">
        <v>0</v>
      </c>
      <c r="O126" s="39">
        <v>0</v>
      </c>
      <c r="P126" s="39">
        <v>0</v>
      </c>
    </row>
    <row r="127" spans="1:16">
      <c r="A127" s="64" t="s">
        <v>201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1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202</v>
      </c>
      <c r="B128" s="39">
        <v>0</v>
      </c>
      <c r="C128" s="39">
        <v>0</v>
      </c>
      <c r="D128" s="39">
        <v>0</v>
      </c>
      <c r="E128" s="39">
        <v>1</v>
      </c>
      <c r="F128" s="39">
        <v>0</v>
      </c>
      <c r="G128" s="39">
        <v>0</v>
      </c>
      <c r="H128" s="39">
        <v>0</v>
      </c>
      <c r="I128" s="39">
        <v>0</v>
      </c>
      <c r="J128" s="39">
        <v>3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203</v>
      </c>
      <c r="B129" s="39">
        <v>0</v>
      </c>
      <c r="C129" s="39">
        <v>0</v>
      </c>
      <c r="D129" s="39">
        <v>0</v>
      </c>
      <c r="E129" s="39">
        <v>5</v>
      </c>
      <c r="F129" s="39">
        <v>0</v>
      </c>
      <c r="G129" s="39">
        <v>0</v>
      </c>
      <c r="H129" s="39">
        <v>0</v>
      </c>
      <c r="I129" s="39">
        <v>0</v>
      </c>
      <c r="J129" s="39">
        <v>1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</row>
    <row r="130" spans="1:16">
      <c r="A130" s="64" t="s">
        <v>204</v>
      </c>
      <c r="B130" s="39">
        <v>0</v>
      </c>
      <c r="C130" s="39">
        <v>0</v>
      </c>
      <c r="D130" s="39">
        <v>0</v>
      </c>
      <c r="E130" s="39">
        <v>3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1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</row>
    <row r="131" spans="1:16">
      <c r="A131" s="64" t="s">
        <v>205</v>
      </c>
      <c r="B131" s="39">
        <v>0</v>
      </c>
      <c r="C131" s="39">
        <v>0</v>
      </c>
      <c r="D131" s="39">
        <v>0</v>
      </c>
      <c r="E131" s="39">
        <v>1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206</v>
      </c>
      <c r="B132" s="39">
        <v>0</v>
      </c>
      <c r="C132" s="39">
        <v>0</v>
      </c>
      <c r="D132" s="39">
        <v>0</v>
      </c>
      <c r="E132" s="39">
        <v>2</v>
      </c>
      <c r="F132" s="39">
        <v>0</v>
      </c>
      <c r="G132" s="39">
        <v>0</v>
      </c>
      <c r="H132" s="39">
        <v>0</v>
      </c>
      <c r="I132" s="39">
        <v>0</v>
      </c>
      <c r="J132" s="39">
        <v>1</v>
      </c>
      <c r="K132" s="39">
        <v>0</v>
      </c>
      <c r="L132" s="39">
        <v>0</v>
      </c>
      <c r="M132" s="39">
        <v>1</v>
      </c>
      <c r="N132" s="39">
        <v>0</v>
      </c>
      <c r="O132" s="39">
        <v>0</v>
      </c>
      <c r="P132" s="39">
        <v>0</v>
      </c>
    </row>
    <row r="133" spans="1:16">
      <c r="A133" s="64" t="s">
        <v>207</v>
      </c>
      <c r="B133" s="39">
        <v>0</v>
      </c>
      <c r="C133" s="39">
        <v>0</v>
      </c>
      <c r="D133" s="39">
        <v>0</v>
      </c>
      <c r="E133" s="39">
        <v>1</v>
      </c>
      <c r="F133" s="39">
        <v>0</v>
      </c>
      <c r="G133" s="39">
        <v>0</v>
      </c>
      <c r="H133" s="39">
        <v>0</v>
      </c>
      <c r="I133" s="39">
        <v>0</v>
      </c>
      <c r="J133" s="39">
        <v>3</v>
      </c>
      <c r="K133" s="39">
        <v>0</v>
      </c>
      <c r="L133" s="39">
        <v>2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208</v>
      </c>
      <c r="B134" s="39">
        <v>0</v>
      </c>
      <c r="C134" s="39">
        <v>0</v>
      </c>
      <c r="D134" s="39">
        <v>1</v>
      </c>
      <c r="E134" s="39">
        <v>1</v>
      </c>
      <c r="F134" s="39">
        <v>0</v>
      </c>
      <c r="G134" s="39">
        <v>0</v>
      </c>
      <c r="H134" s="39">
        <v>0</v>
      </c>
      <c r="I134" s="39">
        <v>1</v>
      </c>
      <c r="J134" s="39">
        <v>4</v>
      </c>
      <c r="K134" s="39">
        <v>0</v>
      </c>
      <c r="L134" s="39">
        <v>0</v>
      </c>
      <c r="M134" s="39">
        <v>0</v>
      </c>
      <c r="N134" s="39">
        <v>1</v>
      </c>
      <c r="O134" s="39">
        <v>0</v>
      </c>
      <c r="P134" s="39">
        <v>1</v>
      </c>
    </row>
    <row r="135" spans="1:16">
      <c r="A135" s="64" t="s">
        <v>209</v>
      </c>
      <c r="B135" s="39">
        <v>0</v>
      </c>
      <c r="C135" s="39">
        <v>0</v>
      </c>
      <c r="D135" s="39">
        <v>0</v>
      </c>
      <c r="E135" s="39">
        <v>4</v>
      </c>
      <c r="F135" s="39">
        <v>1</v>
      </c>
      <c r="G135" s="39">
        <v>0</v>
      </c>
      <c r="H135" s="39">
        <v>0</v>
      </c>
      <c r="I135" s="39">
        <v>0</v>
      </c>
      <c r="J135" s="39">
        <v>1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</row>
    <row r="136" spans="1:16">
      <c r="A136" s="64" t="s">
        <v>210</v>
      </c>
      <c r="B136" s="39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1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211</v>
      </c>
      <c r="B137" s="39">
        <v>1</v>
      </c>
      <c r="C137" s="39">
        <v>1</v>
      </c>
      <c r="D137" s="39">
        <v>0</v>
      </c>
      <c r="E137" s="39">
        <v>75</v>
      </c>
      <c r="F137" s="39">
        <v>1</v>
      </c>
      <c r="G137" s="39">
        <v>1</v>
      </c>
      <c r="H137" s="39">
        <v>10</v>
      </c>
      <c r="I137" s="39">
        <v>0</v>
      </c>
      <c r="J137" s="39">
        <v>53</v>
      </c>
      <c r="K137" s="39">
        <v>6</v>
      </c>
      <c r="L137" s="39">
        <v>2</v>
      </c>
      <c r="M137" s="39">
        <v>7</v>
      </c>
      <c r="N137" s="39">
        <v>0</v>
      </c>
      <c r="O137" s="39">
        <v>0</v>
      </c>
      <c r="P137" s="39">
        <v>1</v>
      </c>
    </row>
    <row r="138" spans="1:16">
      <c r="A138" s="64" t="s">
        <v>212</v>
      </c>
      <c r="B138" s="39">
        <v>0</v>
      </c>
      <c r="C138" s="39">
        <v>0</v>
      </c>
      <c r="D138" s="39">
        <v>0</v>
      </c>
      <c r="E138" s="39">
        <v>1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</row>
    <row r="139" spans="1:16">
      <c r="A139" s="64" t="s">
        <v>213</v>
      </c>
      <c r="B139" s="39">
        <v>0</v>
      </c>
      <c r="C139" s="39">
        <v>0</v>
      </c>
      <c r="D139" s="39">
        <v>0</v>
      </c>
      <c r="E139" s="39">
        <v>3</v>
      </c>
      <c r="F139" s="39">
        <v>1</v>
      </c>
      <c r="G139" s="39">
        <v>0</v>
      </c>
      <c r="H139" s="39">
        <v>5</v>
      </c>
      <c r="I139" s="39">
        <v>0</v>
      </c>
      <c r="J139" s="39">
        <v>6</v>
      </c>
      <c r="K139" s="39">
        <v>0</v>
      </c>
      <c r="L139" s="39">
        <v>0</v>
      </c>
      <c r="M139" s="39">
        <v>1</v>
      </c>
      <c r="N139" s="39">
        <v>0</v>
      </c>
      <c r="O139" s="39">
        <v>0</v>
      </c>
      <c r="P139" s="39">
        <v>0</v>
      </c>
    </row>
    <row r="140" spans="1:16">
      <c r="A140" s="64" t="s">
        <v>214</v>
      </c>
      <c r="B140" s="39">
        <v>0</v>
      </c>
      <c r="C140" s="39">
        <v>0</v>
      </c>
      <c r="D140" s="39">
        <v>0</v>
      </c>
      <c r="E140" s="39">
        <v>4</v>
      </c>
      <c r="F140" s="39">
        <v>0</v>
      </c>
      <c r="G140" s="39">
        <v>0</v>
      </c>
      <c r="H140" s="39">
        <v>0</v>
      </c>
      <c r="I140" s="39">
        <v>0</v>
      </c>
      <c r="J140" s="39">
        <v>3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215</v>
      </c>
      <c r="B141" s="39">
        <v>0</v>
      </c>
      <c r="C141" s="39">
        <v>0</v>
      </c>
      <c r="D141" s="39">
        <v>0</v>
      </c>
      <c r="E141" s="39">
        <v>0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1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216</v>
      </c>
      <c r="B142" s="39">
        <v>0</v>
      </c>
      <c r="C142" s="39">
        <v>0</v>
      </c>
      <c r="D142" s="39">
        <v>0</v>
      </c>
      <c r="E142" s="39">
        <v>1</v>
      </c>
      <c r="F142" s="39">
        <v>1</v>
      </c>
      <c r="G142" s="39">
        <v>0</v>
      </c>
      <c r="H142" s="39">
        <v>0</v>
      </c>
      <c r="I142" s="39">
        <v>0</v>
      </c>
      <c r="J142" s="39">
        <v>1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217</v>
      </c>
      <c r="B143" s="39">
        <v>0</v>
      </c>
      <c r="C143" s="39">
        <v>0</v>
      </c>
      <c r="D143" s="39">
        <v>0</v>
      </c>
      <c r="E143" s="39">
        <v>3</v>
      </c>
      <c r="F143" s="39">
        <v>2</v>
      </c>
      <c r="G143" s="39">
        <v>0</v>
      </c>
      <c r="H143" s="39">
        <v>0</v>
      </c>
      <c r="I143" s="39">
        <v>0</v>
      </c>
      <c r="J143" s="39">
        <v>2</v>
      </c>
      <c r="K143" s="39">
        <v>2</v>
      </c>
      <c r="L143" s="39">
        <v>0</v>
      </c>
      <c r="M143" s="39">
        <v>1</v>
      </c>
      <c r="N143" s="39">
        <v>0</v>
      </c>
      <c r="O143" s="39">
        <v>0</v>
      </c>
      <c r="P143" s="39">
        <v>0</v>
      </c>
    </row>
    <row r="144" spans="1:16">
      <c r="A144" s="64" t="s">
        <v>218</v>
      </c>
      <c r="B144" s="39">
        <v>0</v>
      </c>
      <c r="C144" s="39">
        <v>0</v>
      </c>
      <c r="D144" s="39">
        <v>0</v>
      </c>
      <c r="E144" s="39">
        <v>9</v>
      </c>
      <c r="F144" s="39">
        <v>0</v>
      </c>
      <c r="G144" s="39">
        <v>1</v>
      </c>
      <c r="H144" s="39">
        <v>0</v>
      </c>
      <c r="I144" s="39">
        <v>0</v>
      </c>
      <c r="J144" s="39">
        <v>20</v>
      </c>
      <c r="K144" s="39">
        <v>0</v>
      </c>
      <c r="L144" s="39">
        <v>3</v>
      </c>
      <c r="M144" s="39">
        <v>3</v>
      </c>
      <c r="N144" s="39">
        <v>0</v>
      </c>
      <c r="O144" s="39">
        <v>0</v>
      </c>
      <c r="P144" s="39">
        <v>0</v>
      </c>
    </row>
    <row r="145" spans="1:16">
      <c r="A145" s="64" t="s">
        <v>219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1</v>
      </c>
      <c r="K145" s="39">
        <v>1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220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0</v>
      </c>
      <c r="I146" s="39">
        <v>0</v>
      </c>
      <c r="J146" s="39">
        <v>1</v>
      </c>
      <c r="K146" s="39">
        <v>0</v>
      </c>
      <c r="L146" s="39">
        <v>1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221</v>
      </c>
      <c r="B147" s="39">
        <v>0</v>
      </c>
      <c r="C147" s="39">
        <v>0</v>
      </c>
      <c r="D147" s="39">
        <v>0</v>
      </c>
      <c r="E147" s="39">
        <v>11</v>
      </c>
      <c r="F147" s="39">
        <v>1</v>
      </c>
      <c r="G147" s="39">
        <v>0</v>
      </c>
      <c r="H147" s="39">
        <v>0</v>
      </c>
      <c r="I147" s="39">
        <v>0</v>
      </c>
      <c r="J147" s="39">
        <v>2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</row>
    <row r="148" spans="1:16">
      <c r="A148" s="64" t="s">
        <v>222</v>
      </c>
      <c r="B148" s="39">
        <v>0</v>
      </c>
      <c r="C148" s="39">
        <v>0</v>
      </c>
      <c r="D148" s="39">
        <v>0</v>
      </c>
      <c r="E148" s="39">
        <v>41</v>
      </c>
      <c r="F148" s="39">
        <v>5</v>
      </c>
      <c r="G148" s="39">
        <v>0</v>
      </c>
      <c r="H148" s="39">
        <v>2</v>
      </c>
      <c r="I148" s="39">
        <v>0</v>
      </c>
      <c r="J148" s="39">
        <v>21</v>
      </c>
      <c r="K148" s="39">
        <v>1</v>
      </c>
      <c r="L148" s="39">
        <v>5</v>
      </c>
      <c r="M148" s="39">
        <v>1</v>
      </c>
      <c r="N148" s="39">
        <v>0</v>
      </c>
      <c r="O148" s="39">
        <v>0</v>
      </c>
      <c r="P148" s="39">
        <v>0</v>
      </c>
    </row>
    <row r="149" spans="1:16">
      <c r="A149" s="64" t="s">
        <v>223</v>
      </c>
      <c r="B149" s="39">
        <v>0</v>
      </c>
      <c r="C149" s="39">
        <v>0</v>
      </c>
      <c r="D149" s="39">
        <v>0</v>
      </c>
      <c r="E149" s="39">
        <v>1</v>
      </c>
      <c r="F149" s="39">
        <v>0</v>
      </c>
      <c r="G149" s="39">
        <v>0</v>
      </c>
      <c r="H149" s="39">
        <v>0</v>
      </c>
      <c r="I149" s="39">
        <v>0</v>
      </c>
      <c r="J149" s="39">
        <v>0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224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1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225</v>
      </c>
      <c r="B151" s="39">
        <v>0</v>
      </c>
      <c r="C151" s="39">
        <v>0</v>
      </c>
      <c r="D151" s="39">
        <v>0</v>
      </c>
      <c r="E151" s="39">
        <v>2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226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1</v>
      </c>
      <c r="L152" s="39">
        <v>0</v>
      </c>
      <c r="M152" s="39">
        <v>1</v>
      </c>
      <c r="N152" s="39">
        <v>0</v>
      </c>
      <c r="O152" s="39">
        <v>0</v>
      </c>
      <c r="P152" s="39">
        <v>0</v>
      </c>
    </row>
    <row r="153" spans="1:16">
      <c r="A153" s="64" t="s">
        <v>227</v>
      </c>
      <c r="B153" s="39">
        <v>0</v>
      </c>
      <c r="C153" s="39">
        <v>0</v>
      </c>
      <c r="D153" s="39">
        <v>0</v>
      </c>
      <c r="E153" s="39">
        <v>33</v>
      </c>
      <c r="F153" s="39">
        <v>1</v>
      </c>
      <c r="G153" s="39">
        <v>1</v>
      </c>
      <c r="H153" s="39">
        <v>3</v>
      </c>
      <c r="I153" s="39">
        <v>0</v>
      </c>
      <c r="J153" s="39">
        <v>31</v>
      </c>
      <c r="K153" s="39">
        <v>5</v>
      </c>
      <c r="L153" s="39">
        <v>16</v>
      </c>
      <c r="M153" s="39">
        <v>16</v>
      </c>
      <c r="N153" s="39">
        <v>0</v>
      </c>
      <c r="O153" s="39">
        <v>0</v>
      </c>
      <c r="P153" s="39">
        <v>0</v>
      </c>
    </row>
    <row r="154" spans="1:16">
      <c r="A154" s="64" t="s">
        <v>228</v>
      </c>
      <c r="B154" s="39">
        <v>0</v>
      </c>
      <c r="C154" s="39">
        <v>0</v>
      </c>
      <c r="D154" s="39">
        <v>0</v>
      </c>
      <c r="E154" s="39">
        <v>34</v>
      </c>
      <c r="F154" s="39">
        <v>0</v>
      </c>
      <c r="G154" s="39">
        <v>0</v>
      </c>
      <c r="H154" s="39">
        <v>2</v>
      </c>
      <c r="I154" s="39">
        <v>0</v>
      </c>
      <c r="J154" s="39">
        <v>26</v>
      </c>
      <c r="K154" s="39">
        <v>0</v>
      </c>
      <c r="L154" s="39">
        <v>3</v>
      </c>
      <c r="M154" s="39">
        <v>4</v>
      </c>
      <c r="N154" s="39">
        <v>0</v>
      </c>
      <c r="O154" s="39">
        <v>0</v>
      </c>
      <c r="P154" s="39">
        <v>0</v>
      </c>
    </row>
    <row r="155" spans="1:16">
      <c r="A155" s="64" t="s">
        <v>229</v>
      </c>
      <c r="B155" s="39">
        <v>1</v>
      </c>
      <c r="C155" s="39">
        <v>1</v>
      </c>
      <c r="D155" s="39">
        <v>0</v>
      </c>
      <c r="E155" s="39">
        <v>13</v>
      </c>
      <c r="F155" s="39">
        <v>2</v>
      </c>
      <c r="G155" s="39">
        <v>1</v>
      </c>
      <c r="H155" s="39">
        <v>2</v>
      </c>
      <c r="I155" s="39">
        <v>0</v>
      </c>
      <c r="J155" s="39">
        <v>9</v>
      </c>
      <c r="K155" s="39">
        <v>3</v>
      </c>
      <c r="L155" s="39">
        <v>1</v>
      </c>
      <c r="M155" s="39">
        <v>6</v>
      </c>
      <c r="N155" s="39">
        <v>0</v>
      </c>
      <c r="O155" s="39">
        <v>0</v>
      </c>
      <c r="P155" s="39">
        <v>1</v>
      </c>
    </row>
    <row r="156" spans="1:16">
      <c r="A156" s="64" t="s">
        <v>230</v>
      </c>
      <c r="B156" s="39">
        <v>0</v>
      </c>
      <c r="C156" s="39">
        <v>0</v>
      </c>
      <c r="D156" s="39">
        <v>0</v>
      </c>
      <c r="E156" s="39">
        <v>1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231</v>
      </c>
      <c r="B157" s="39">
        <v>0</v>
      </c>
      <c r="C157" s="39">
        <v>0</v>
      </c>
      <c r="D157" s="39">
        <v>0</v>
      </c>
      <c r="E157" s="39">
        <v>6</v>
      </c>
      <c r="F157" s="39">
        <v>1</v>
      </c>
      <c r="G157" s="39">
        <v>0</v>
      </c>
      <c r="H157" s="39">
        <v>1</v>
      </c>
      <c r="I157" s="39">
        <v>0</v>
      </c>
      <c r="J157" s="39">
        <v>2</v>
      </c>
      <c r="K157" s="39">
        <v>1</v>
      </c>
      <c r="L157" s="39">
        <v>0</v>
      </c>
      <c r="M157" s="39">
        <v>1</v>
      </c>
      <c r="N157" s="39">
        <v>0</v>
      </c>
      <c r="O157" s="39">
        <v>0</v>
      </c>
      <c r="P157" s="39">
        <v>0</v>
      </c>
    </row>
    <row r="158" spans="1:16">
      <c r="A158" s="64" t="s">
        <v>232</v>
      </c>
      <c r="B158" s="39">
        <v>0</v>
      </c>
      <c r="C158" s="39">
        <v>0</v>
      </c>
      <c r="D158" s="39">
        <v>0</v>
      </c>
      <c r="E158" s="39">
        <v>2</v>
      </c>
      <c r="F158" s="39">
        <v>0</v>
      </c>
      <c r="G158" s="39">
        <v>0</v>
      </c>
      <c r="H158" s="39">
        <v>1</v>
      </c>
      <c r="I158" s="39">
        <v>0</v>
      </c>
      <c r="J158" s="39">
        <v>2</v>
      </c>
      <c r="K158" s="39">
        <v>1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233</v>
      </c>
      <c r="B159" s="39">
        <v>0</v>
      </c>
      <c r="C159" s="39">
        <v>0</v>
      </c>
      <c r="D159" s="39">
        <v>0</v>
      </c>
      <c r="E159" s="39">
        <v>3</v>
      </c>
      <c r="F159" s="39">
        <v>1</v>
      </c>
      <c r="G159" s="39">
        <v>0</v>
      </c>
      <c r="H159" s="39">
        <v>0</v>
      </c>
      <c r="I159" s="39">
        <v>0</v>
      </c>
      <c r="J159" s="39">
        <v>2</v>
      </c>
      <c r="K159" s="39">
        <v>0</v>
      </c>
      <c r="L159" s="39">
        <v>0</v>
      </c>
      <c r="M159" s="39">
        <v>1</v>
      </c>
      <c r="N159" s="39">
        <v>0</v>
      </c>
      <c r="O159" s="39">
        <v>0</v>
      </c>
      <c r="P159" s="39">
        <v>0</v>
      </c>
    </row>
    <row r="160" spans="1:16">
      <c r="A160" s="64" t="s">
        <v>234</v>
      </c>
      <c r="B160" s="39">
        <v>0</v>
      </c>
      <c r="C160" s="39">
        <v>0</v>
      </c>
      <c r="D160" s="39">
        <v>0</v>
      </c>
      <c r="E160" s="39">
        <v>56</v>
      </c>
      <c r="F160" s="39">
        <v>0</v>
      </c>
      <c r="G160" s="39">
        <v>8</v>
      </c>
      <c r="H160" s="39">
        <v>6</v>
      </c>
      <c r="I160" s="39">
        <v>0</v>
      </c>
      <c r="J160" s="39">
        <v>69</v>
      </c>
      <c r="K160" s="39">
        <v>11</v>
      </c>
      <c r="L160" s="39">
        <v>15</v>
      </c>
      <c r="M160" s="39">
        <v>17</v>
      </c>
      <c r="N160" s="39">
        <v>0</v>
      </c>
      <c r="O160" s="39">
        <v>0</v>
      </c>
      <c r="P160" s="39">
        <v>0</v>
      </c>
    </row>
    <row r="161" spans="1:16">
      <c r="A161" s="64" t="s">
        <v>235</v>
      </c>
      <c r="B161" s="39">
        <v>0</v>
      </c>
      <c r="C161" s="39">
        <v>0</v>
      </c>
      <c r="D161" s="39">
        <v>0</v>
      </c>
      <c r="E161" s="39">
        <v>4</v>
      </c>
      <c r="F161" s="39">
        <v>0</v>
      </c>
      <c r="G161" s="39">
        <v>0</v>
      </c>
      <c r="H161" s="39">
        <v>0</v>
      </c>
      <c r="I161" s="39">
        <v>0</v>
      </c>
      <c r="J161" s="39">
        <v>3</v>
      </c>
      <c r="K161" s="39">
        <v>0</v>
      </c>
      <c r="L161" s="39">
        <v>1</v>
      </c>
      <c r="M161" s="39">
        <v>1</v>
      </c>
      <c r="N161" s="39">
        <v>0</v>
      </c>
      <c r="O161" s="39">
        <v>0</v>
      </c>
      <c r="P161" s="39">
        <v>0</v>
      </c>
    </row>
    <row r="162" spans="1:16">
      <c r="A162" s="64" t="s">
        <v>236</v>
      </c>
      <c r="B162" s="39">
        <v>1</v>
      </c>
      <c r="C162" s="39">
        <v>1</v>
      </c>
      <c r="D162" s="39">
        <v>0</v>
      </c>
      <c r="E162" s="39">
        <v>3</v>
      </c>
      <c r="F162" s="39">
        <v>1</v>
      </c>
      <c r="G162" s="39">
        <v>0</v>
      </c>
      <c r="H162" s="39">
        <v>0</v>
      </c>
      <c r="I162" s="39">
        <v>0</v>
      </c>
      <c r="J162" s="39">
        <v>1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1</v>
      </c>
    </row>
    <row r="163" spans="1:16">
      <c r="A163" s="64" t="s">
        <v>237</v>
      </c>
      <c r="B163" s="39">
        <v>0</v>
      </c>
      <c r="C163" s="39">
        <v>0</v>
      </c>
      <c r="D163" s="39">
        <v>0</v>
      </c>
      <c r="E163" s="39">
        <v>5</v>
      </c>
      <c r="F163" s="39">
        <v>2</v>
      </c>
      <c r="G163" s="39">
        <v>0</v>
      </c>
      <c r="H163" s="39">
        <v>0</v>
      </c>
      <c r="I163" s="39">
        <v>0</v>
      </c>
      <c r="J163" s="39">
        <v>0</v>
      </c>
      <c r="K163" s="39">
        <v>1</v>
      </c>
      <c r="L163" s="39">
        <v>3</v>
      </c>
      <c r="M163" s="39">
        <v>1</v>
      </c>
      <c r="N163" s="39">
        <v>0</v>
      </c>
      <c r="O163" s="39">
        <v>0</v>
      </c>
      <c r="P163" s="39">
        <v>0</v>
      </c>
    </row>
    <row r="164" spans="1:16">
      <c r="A164" s="64" t="s">
        <v>238</v>
      </c>
      <c r="B164" s="39">
        <v>0</v>
      </c>
      <c r="C164" s="39">
        <v>0</v>
      </c>
      <c r="D164" s="39">
        <v>0</v>
      </c>
      <c r="E164" s="39">
        <v>6</v>
      </c>
      <c r="F164" s="39">
        <v>0</v>
      </c>
      <c r="G164" s="39">
        <v>0</v>
      </c>
      <c r="H164" s="39">
        <v>3</v>
      </c>
      <c r="I164" s="39">
        <v>0</v>
      </c>
      <c r="J164" s="39">
        <v>2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64" t="s">
        <v>239</v>
      </c>
      <c r="B165" s="39">
        <v>0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240</v>
      </c>
      <c r="B166" s="39">
        <v>1</v>
      </c>
      <c r="C166" s="39">
        <v>1</v>
      </c>
      <c r="D166" s="39">
        <v>0</v>
      </c>
      <c r="E166" s="39">
        <v>9</v>
      </c>
      <c r="F166" s="39">
        <v>1</v>
      </c>
      <c r="G166" s="39">
        <v>2</v>
      </c>
      <c r="H166" s="39">
        <v>0</v>
      </c>
      <c r="I166" s="39">
        <v>0</v>
      </c>
      <c r="J166" s="39">
        <v>9</v>
      </c>
      <c r="K166" s="39">
        <v>0</v>
      </c>
      <c r="L166" s="39">
        <v>1</v>
      </c>
      <c r="M166" s="39">
        <v>0</v>
      </c>
      <c r="N166" s="39">
        <v>0</v>
      </c>
      <c r="O166" s="39">
        <v>0</v>
      </c>
      <c r="P166" s="39">
        <v>1</v>
      </c>
    </row>
    <row r="167" spans="1:16">
      <c r="A167" s="64" t="s">
        <v>241</v>
      </c>
      <c r="B167" s="39">
        <v>0</v>
      </c>
      <c r="C167" s="39">
        <v>0</v>
      </c>
      <c r="D167" s="39">
        <v>0</v>
      </c>
      <c r="E167" s="39">
        <v>1</v>
      </c>
      <c r="F167" s="39">
        <v>0</v>
      </c>
      <c r="G167" s="39">
        <v>0</v>
      </c>
      <c r="H167" s="39">
        <v>0</v>
      </c>
      <c r="I167" s="39">
        <v>0</v>
      </c>
      <c r="J167" s="39">
        <v>2</v>
      </c>
      <c r="K167" s="39">
        <v>0</v>
      </c>
      <c r="L167" s="39">
        <v>1</v>
      </c>
      <c r="M167" s="39">
        <v>3</v>
      </c>
      <c r="N167" s="39">
        <v>0</v>
      </c>
      <c r="O167" s="39">
        <v>0</v>
      </c>
      <c r="P167" s="39">
        <v>0</v>
      </c>
    </row>
    <row r="168" spans="1:16">
      <c r="A168" s="64" t="s">
        <v>242</v>
      </c>
      <c r="B168" s="39">
        <v>0</v>
      </c>
      <c r="C168" s="39">
        <v>0</v>
      </c>
      <c r="D168" s="39">
        <v>0</v>
      </c>
      <c r="E168" s="39">
        <v>30</v>
      </c>
      <c r="F168" s="39">
        <v>0</v>
      </c>
      <c r="G168" s="39">
        <v>2</v>
      </c>
      <c r="H168" s="39">
        <v>9</v>
      </c>
      <c r="I168" s="39">
        <v>5</v>
      </c>
      <c r="J168" s="39">
        <v>6</v>
      </c>
      <c r="K168" s="39">
        <v>0</v>
      </c>
      <c r="L168" s="39">
        <v>9</v>
      </c>
      <c r="M168" s="39">
        <v>1</v>
      </c>
      <c r="N168" s="39">
        <v>0</v>
      </c>
      <c r="O168" s="39">
        <v>0</v>
      </c>
      <c r="P168" s="39">
        <v>0</v>
      </c>
    </row>
    <row r="169" spans="1:16">
      <c r="A169" s="64" t="s">
        <v>243</v>
      </c>
      <c r="B169" s="39">
        <v>1</v>
      </c>
      <c r="C169" s="39">
        <v>1</v>
      </c>
      <c r="D169" s="39">
        <v>0</v>
      </c>
      <c r="E169" s="39">
        <v>90</v>
      </c>
      <c r="F169" s="39">
        <v>0</v>
      </c>
      <c r="G169" s="39">
        <v>6</v>
      </c>
      <c r="H169" s="39">
        <v>34</v>
      </c>
      <c r="I169" s="39">
        <v>6</v>
      </c>
      <c r="J169" s="39">
        <v>73</v>
      </c>
      <c r="K169" s="39">
        <v>2</v>
      </c>
      <c r="L169" s="39">
        <v>4</v>
      </c>
      <c r="M169" s="39">
        <v>8</v>
      </c>
      <c r="N169" s="39">
        <v>0</v>
      </c>
      <c r="O169" s="39">
        <v>0</v>
      </c>
      <c r="P169" s="39">
        <v>2</v>
      </c>
    </row>
    <row r="170" spans="1:16">
      <c r="A170" s="64" t="s">
        <v>244</v>
      </c>
      <c r="B170" s="39">
        <v>0</v>
      </c>
      <c r="C170" s="39">
        <v>0</v>
      </c>
      <c r="D170" s="39">
        <v>0</v>
      </c>
      <c r="E170" s="39">
        <v>19</v>
      </c>
      <c r="F170" s="39">
        <v>2</v>
      </c>
      <c r="G170" s="39">
        <v>3</v>
      </c>
      <c r="H170" s="39">
        <v>0</v>
      </c>
      <c r="I170" s="39">
        <v>0</v>
      </c>
      <c r="J170" s="39">
        <v>24</v>
      </c>
      <c r="K170" s="39">
        <v>0</v>
      </c>
      <c r="L170" s="39">
        <v>30</v>
      </c>
      <c r="M170" s="39">
        <v>4</v>
      </c>
      <c r="N170" s="39">
        <v>0</v>
      </c>
      <c r="O170" s="39">
        <v>0</v>
      </c>
      <c r="P170" s="39">
        <v>0</v>
      </c>
    </row>
    <row r="171" spans="1:16">
      <c r="A171" s="64" t="s">
        <v>245</v>
      </c>
      <c r="B171" s="39">
        <v>0</v>
      </c>
      <c r="C171" s="39">
        <v>0</v>
      </c>
      <c r="D171" s="39">
        <v>0</v>
      </c>
      <c r="E171" s="39">
        <v>1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246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247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</row>
    <row r="174" spans="1:16">
      <c r="A174" s="64" t="s">
        <v>248</v>
      </c>
      <c r="B174" s="39">
        <v>2</v>
      </c>
      <c r="C174" s="39">
        <v>2</v>
      </c>
      <c r="D174" s="39">
        <v>0</v>
      </c>
      <c r="E174" s="39">
        <v>45</v>
      </c>
      <c r="F174" s="39">
        <v>0</v>
      </c>
      <c r="G174" s="39">
        <v>3</v>
      </c>
      <c r="H174" s="39">
        <v>5</v>
      </c>
      <c r="I174" s="39">
        <v>5</v>
      </c>
      <c r="J174" s="39">
        <v>73</v>
      </c>
      <c r="K174" s="39">
        <v>2</v>
      </c>
      <c r="L174" s="39">
        <v>12</v>
      </c>
      <c r="M174" s="39">
        <v>11</v>
      </c>
      <c r="N174" s="39">
        <v>0</v>
      </c>
      <c r="O174" s="39">
        <v>0</v>
      </c>
      <c r="P174" s="39">
        <v>4</v>
      </c>
    </row>
    <row r="175" spans="1:16">
      <c r="A175" s="64" t="s">
        <v>249</v>
      </c>
      <c r="B175" s="39">
        <v>0</v>
      </c>
      <c r="C175" s="39">
        <v>0</v>
      </c>
      <c r="D175" s="39">
        <v>0</v>
      </c>
      <c r="E175" s="39">
        <v>3</v>
      </c>
      <c r="F175" s="39">
        <v>0</v>
      </c>
      <c r="G175" s="39">
        <v>0</v>
      </c>
      <c r="H175" s="39">
        <v>0</v>
      </c>
      <c r="I175" s="39">
        <v>0</v>
      </c>
      <c r="J175" s="39">
        <v>0</v>
      </c>
      <c r="K175" s="39">
        <v>1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</row>
    <row r="176" spans="1:16">
      <c r="A176" s="64" t="s">
        <v>250</v>
      </c>
      <c r="B176" s="39">
        <v>0</v>
      </c>
      <c r="C176" s="39">
        <v>0</v>
      </c>
      <c r="D176" s="39">
        <v>0</v>
      </c>
      <c r="E176" s="39">
        <v>1</v>
      </c>
      <c r="F176" s="39">
        <v>0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251</v>
      </c>
      <c r="B177" s="39">
        <v>0</v>
      </c>
      <c r="C177" s="39">
        <v>0</v>
      </c>
      <c r="D177" s="39">
        <v>0</v>
      </c>
      <c r="E177" s="39">
        <v>0</v>
      </c>
      <c r="F177" s="39">
        <v>0</v>
      </c>
      <c r="G177" s="39">
        <v>1</v>
      </c>
      <c r="H177" s="39">
        <v>0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</row>
    <row r="178" spans="1:16">
      <c r="A178" s="64" t="s">
        <v>252</v>
      </c>
      <c r="B178" s="39">
        <v>0</v>
      </c>
      <c r="C178" s="39">
        <v>0</v>
      </c>
      <c r="D178" s="39">
        <v>0</v>
      </c>
      <c r="E178" s="39">
        <v>8</v>
      </c>
      <c r="F178" s="39">
        <v>0</v>
      </c>
      <c r="G178" s="39">
        <v>0</v>
      </c>
      <c r="H178" s="39">
        <v>0</v>
      </c>
      <c r="I178" s="39">
        <v>0</v>
      </c>
      <c r="J178" s="39">
        <v>9</v>
      </c>
      <c r="K178" s="39">
        <v>1</v>
      </c>
      <c r="L178" s="39">
        <v>4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253</v>
      </c>
      <c r="B179" s="39">
        <v>1</v>
      </c>
      <c r="C179" s="39">
        <v>1</v>
      </c>
      <c r="D179" s="39">
        <v>0</v>
      </c>
      <c r="E179" s="39">
        <v>17</v>
      </c>
      <c r="F179" s="39">
        <v>0</v>
      </c>
      <c r="G179" s="39">
        <v>2</v>
      </c>
      <c r="H179" s="39">
        <v>3</v>
      </c>
      <c r="I179" s="39">
        <v>0</v>
      </c>
      <c r="J179" s="39">
        <v>22</v>
      </c>
      <c r="K179" s="39">
        <v>1</v>
      </c>
      <c r="L179" s="39">
        <v>9</v>
      </c>
      <c r="M179" s="39">
        <v>8</v>
      </c>
      <c r="N179" s="39">
        <v>0</v>
      </c>
      <c r="O179" s="39">
        <v>0</v>
      </c>
      <c r="P179" s="39">
        <v>1</v>
      </c>
    </row>
    <row r="180" spans="1:16">
      <c r="A180" s="64" t="s">
        <v>254</v>
      </c>
      <c r="B180" s="39">
        <v>0</v>
      </c>
      <c r="C180" s="39">
        <v>0</v>
      </c>
      <c r="D180" s="39">
        <v>0</v>
      </c>
      <c r="E180" s="39">
        <v>2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255</v>
      </c>
      <c r="B181" s="39">
        <v>0</v>
      </c>
      <c r="C181" s="39">
        <v>0</v>
      </c>
      <c r="D181" s="39">
        <v>0</v>
      </c>
      <c r="E181" s="39">
        <v>3</v>
      </c>
      <c r="F181" s="39">
        <v>1</v>
      </c>
      <c r="G181" s="39">
        <v>0</v>
      </c>
      <c r="H181" s="39">
        <v>1</v>
      </c>
      <c r="I181" s="39">
        <v>0</v>
      </c>
      <c r="J181" s="39">
        <v>2</v>
      </c>
      <c r="K181" s="39">
        <v>0</v>
      </c>
      <c r="L181" s="39">
        <v>3</v>
      </c>
      <c r="M181" s="39">
        <v>0</v>
      </c>
      <c r="N181" s="39">
        <v>0</v>
      </c>
      <c r="O181" s="39">
        <v>0</v>
      </c>
      <c r="P181" s="39">
        <v>0</v>
      </c>
    </row>
    <row r="182" spans="1:16">
      <c r="A182" s="64" t="s">
        <v>256</v>
      </c>
      <c r="B182" s="39">
        <v>0</v>
      </c>
      <c r="C182" s="39">
        <v>0</v>
      </c>
      <c r="D182" s="39">
        <v>0</v>
      </c>
      <c r="E182" s="39">
        <v>3</v>
      </c>
      <c r="F182" s="39">
        <v>0</v>
      </c>
      <c r="G182" s="39">
        <v>0</v>
      </c>
      <c r="H182" s="39">
        <v>0</v>
      </c>
      <c r="I182" s="39">
        <v>0</v>
      </c>
      <c r="J182" s="39">
        <v>4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257</v>
      </c>
      <c r="B183" s="39">
        <v>0</v>
      </c>
      <c r="C183" s="39">
        <v>0</v>
      </c>
      <c r="D183" s="39">
        <v>0</v>
      </c>
      <c r="E183" s="39">
        <v>1</v>
      </c>
      <c r="F183" s="39">
        <v>0</v>
      </c>
      <c r="G183" s="39">
        <v>0</v>
      </c>
      <c r="H183" s="39">
        <v>0</v>
      </c>
      <c r="I183" s="39">
        <v>0</v>
      </c>
      <c r="J183" s="39">
        <v>2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258</v>
      </c>
      <c r="B184" s="39">
        <v>0</v>
      </c>
      <c r="C184" s="39">
        <v>0</v>
      </c>
      <c r="D184" s="39">
        <v>0</v>
      </c>
      <c r="E184" s="39">
        <v>7</v>
      </c>
      <c r="F184" s="39">
        <v>1</v>
      </c>
      <c r="G184" s="39">
        <v>0</v>
      </c>
      <c r="H184" s="39">
        <v>0</v>
      </c>
      <c r="I184" s="39">
        <v>0</v>
      </c>
      <c r="J184" s="39">
        <v>2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259</v>
      </c>
      <c r="B185" s="39">
        <v>0</v>
      </c>
      <c r="C185" s="39">
        <v>0</v>
      </c>
      <c r="D185" s="39">
        <v>0</v>
      </c>
      <c r="E185" s="39">
        <v>14</v>
      </c>
      <c r="F185" s="39">
        <v>1</v>
      </c>
      <c r="G185" s="39">
        <v>4</v>
      </c>
      <c r="H185" s="39">
        <v>1</v>
      </c>
      <c r="I185" s="39">
        <v>0</v>
      </c>
      <c r="J185" s="39">
        <v>13</v>
      </c>
      <c r="K185" s="39">
        <v>0</v>
      </c>
      <c r="L185" s="39">
        <v>16</v>
      </c>
      <c r="M185" s="39">
        <v>3</v>
      </c>
      <c r="N185" s="39">
        <v>0</v>
      </c>
      <c r="O185" s="39">
        <v>0</v>
      </c>
      <c r="P185" s="39">
        <v>0</v>
      </c>
    </row>
    <row r="186" spans="1:16">
      <c r="A186" s="64" t="s">
        <v>260</v>
      </c>
      <c r="B186" s="39">
        <v>1</v>
      </c>
      <c r="C186" s="39">
        <v>1</v>
      </c>
      <c r="D186" s="39">
        <v>0</v>
      </c>
      <c r="E186" s="39">
        <v>25</v>
      </c>
      <c r="F186" s="39">
        <v>0</v>
      </c>
      <c r="G186" s="39">
        <v>1</v>
      </c>
      <c r="H186" s="39">
        <v>3</v>
      </c>
      <c r="I186" s="39">
        <v>1</v>
      </c>
      <c r="J186" s="39">
        <v>32</v>
      </c>
      <c r="K186" s="39">
        <v>1</v>
      </c>
      <c r="L186" s="39">
        <v>0</v>
      </c>
      <c r="M186" s="39">
        <v>5</v>
      </c>
      <c r="N186" s="39">
        <v>0</v>
      </c>
      <c r="O186" s="39">
        <v>0</v>
      </c>
      <c r="P186" s="39">
        <v>1</v>
      </c>
    </row>
    <row r="187" spans="1:16">
      <c r="A187" s="64" t="s">
        <v>261</v>
      </c>
      <c r="B187" s="39">
        <v>0</v>
      </c>
      <c r="C187" s="39">
        <v>0</v>
      </c>
      <c r="D187" s="39">
        <v>0</v>
      </c>
      <c r="E187" s="39">
        <v>2</v>
      </c>
      <c r="F187" s="39">
        <v>1</v>
      </c>
      <c r="G187" s="39">
        <v>0</v>
      </c>
      <c r="H187" s="39">
        <v>0</v>
      </c>
      <c r="I187" s="39">
        <v>0</v>
      </c>
      <c r="J187" s="39">
        <v>1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262</v>
      </c>
      <c r="B188" s="39">
        <v>0</v>
      </c>
      <c r="C188" s="39">
        <v>0</v>
      </c>
      <c r="D188" s="39">
        <v>0</v>
      </c>
      <c r="E188" s="39">
        <v>2</v>
      </c>
      <c r="F188" s="39">
        <v>0</v>
      </c>
      <c r="G188" s="39">
        <v>0</v>
      </c>
      <c r="H188" s="39">
        <v>0</v>
      </c>
      <c r="I188" s="39">
        <v>0</v>
      </c>
      <c r="J188" s="39">
        <v>5</v>
      </c>
      <c r="K188" s="39">
        <v>0</v>
      </c>
      <c r="L188" s="39">
        <v>1</v>
      </c>
      <c r="M188" s="39">
        <v>0</v>
      </c>
      <c r="N188" s="39">
        <v>0</v>
      </c>
      <c r="O188" s="39">
        <v>0</v>
      </c>
      <c r="P188" s="39">
        <v>0</v>
      </c>
    </row>
    <row r="189" spans="1:16">
      <c r="A189" s="64" t="s">
        <v>263</v>
      </c>
      <c r="B189" s="39">
        <v>0</v>
      </c>
      <c r="C189" s="39">
        <v>0</v>
      </c>
      <c r="D189" s="39">
        <v>0</v>
      </c>
      <c r="E189" s="39">
        <v>7</v>
      </c>
      <c r="F189" s="39">
        <v>0</v>
      </c>
      <c r="G189" s="39">
        <v>0</v>
      </c>
      <c r="H189" s="39">
        <v>1</v>
      </c>
      <c r="I189" s="39">
        <v>0</v>
      </c>
      <c r="J189" s="39">
        <v>5</v>
      </c>
      <c r="K189" s="39">
        <v>2</v>
      </c>
      <c r="L189" s="39">
        <v>2</v>
      </c>
      <c r="M189" s="39">
        <v>1</v>
      </c>
      <c r="N189" s="39">
        <v>0</v>
      </c>
      <c r="O189" s="39">
        <v>0</v>
      </c>
      <c r="P189" s="39">
        <v>0</v>
      </c>
    </row>
    <row r="190" spans="1:16">
      <c r="A190" s="64" t="s">
        <v>264</v>
      </c>
      <c r="B190" s="39">
        <v>0</v>
      </c>
      <c r="C190" s="39">
        <v>0</v>
      </c>
      <c r="D190" s="39">
        <v>0</v>
      </c>
      <c r="E190" s="39">
        <v>0</v>
      </c>
      <c r="F190" s="39">
        <v>0</v>
      </c>
      <c r="G190" s="39">
        <v>0</v>
      </c>
      <c r="H190" s="39">
        <v>1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265</v>
      </c>
      <c r="B191" s="39">
        <v>0</v>
      </c>
      <c r="C191" s="39">
        <v>0</v>
      </c>
      <c r="D191" s="39">
        <v>0</v>
      </c>
      <c r="E191" s="39">
        <v>6</v>
      </c>
      <c r="F191" s="39">
        <v>0</v>
      </c>
      <c r="G191" s="39">
        <v>0</v>
      </c>
      <c r="H191" s="39">
        <v>0</v>
      </c>
      <c r="I191" s="39">
        <v>0</v>
      </c>
      <c r="J191" s="39">
        <v>12</v>
      </c>
      <c r="K191" s="39">
        <v>1</v>
      </c>
      <c r="L191" s="39">
        <v>8</v>
      </c>
      <c r="M191" s="39">
        <v>5</v>
      </c>
      <c r="N191" s="39">
        <v>0</v>
      </c>
      <c r="O191" s="39">
        <v>0</v>
      </c>
      <c r="P191" s="39">
        <v>0</v>
      </c>
    </row>
    <row r="192" spans="1:16">
      <c r="A192" s="64" t="s">
        <v>266</v>
      </c>
      <c r="B192" s="39">
        <v>0</v>
      </c>
      <c r="C192" s="39">
        <v>0</v>
      </c>
      <c r="D192" s="39">
        <v>0</v>
      </c>
      <c r="E192" s="39">
        <v>9</v>
      </c>
      <c r="F192" s="39">
        <v>2</v>
      </c>
      <c r="G192" s="39">
        <v>0</v>
      </c>
      <c r="H192" s="39">
        <v>0</v>
      </c>
      <c r="I192" s="39">
        <v>0</v>
      </c>
      <c r="J192" s="39">
        <v>5</v>
      </c>
      <c r="K192" s="39">
        <v>1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</row>
    <row r="193" spans="1:16">
      <c r="A193" s="64" t="s">
        <v>267</v>
      </c>
      <c r="B193" s="39">
        <v>0</v>
      </c>
      <c r="C193" s="39">
        <v>0</v>
      </c>
      <c r="D193" s="39">
        <v>0</v>
      </c>
      <c r="E193" s="39">
        <v>6</v>
      </c>
      <c r="F193" s="39">
        <v>2</v>
      </c>
      <c r="G193" s="39">
        <v>0</v>
      </c>
      <c r="H193" s="39">
        <v>2</v>
      </c>
      <c r="I193" s="39">
        <v>0</v>
      </c>
      <c r="J193" s="39">
        <v>9</v>
      </c>
      <c r="K193" s="39">
        <v>1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268</v>
      </c>
      <c r="B194" s="39">
        <v>0</v>
      </c>
      <c r="C194" s="39">
        <v>0</v>
      </c>
      <c r="D194" s="39">
        <v>0</v>
      </c>
      <c r="E194" s="39">
        <v>23</v>
      </c>
      <c r="F194" s="39">
        <v>0</v>
      </c>
      <c r="G194" s="39">
        <v>0</v>
      </c>
      <c r="H194" s="39">
        <v>0</v>
      </c>
      <c r="I194" s="39">
        <v>0</v>
      </c>
      <c r="J194" s="39">
        <v>32</v>
      </c>
      <c r="K194" s="39">
        <v>2</v>
      </c>
      <c r="L194" s="39">
        <v>4</v>
      </c>
      <c r="M194" s="39">
        <v>12</v>
      </c>
      <c r="N194" s="39">
        <v>0</v>
      </c>
      <c r="O194" s="39">
        <v>0</v>
      </c>
      <c r="P194" s="39">
        <v>0</v>
      </c>
    </row>
    <row r="195" spans="1:16">
      <c r="A195" s="64" t="s">
        <v>269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1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270</v>
      </c>
      <c r="B196" s="39">
        <v>0</v>
      </c>
      <c r="C196" s="39">
        <v>0</v>
      </c>
      <c r="D196" s="39">
        <v>0</v>
      </c>
      <c r="E196" s="39">
        <v>1</v>
      </c>
      <c r="F196" s="39">
        <v>0</v>
      </c>
      <c r="G196" s="39">
        <v>0</v>
      </c>
      <c r="H196" s="39">
        <v>2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271</v>
      </c>
      <c r="B197" s="39">
        <v>2</v>
      </c>
      <c r="C197" s="39">
        <v>2</v>
      </c>
      <c r="D197" s="39">
        <v>0</v>
      </c>
      <c r="E197" s="39">
        <v>209</v>
      </c>
      <c r="F197" s="39">
        <v>3</v>
      </c>
      <c r="G197" s="39">
        <v>12</v>
      </c>
      <c r="H197" s="39">
        <v>95</v>
      </c>
      <c r="I197" s="39">
        <v>25</v>
      </c>
      <c r="J197" s="39">
        <v>223</v>
      </c>
      <c r="K197" s="39">
        <v>9</v>
      </c>
      <c r="L197" s="39">
        <v>12</v>
      </c>
      <c r="M197" s="39">
        <v>29</v>
      </c>
      <c r="N197" s="39">
        <v>0</v>
      </c>
      <c r="O197" s="39">
        <v>0</v>
      </c>
      <c r="P197" s="39">
        <v>4</v>
      </c>
    </row>
    <row r="198" spans="1:16">
      <c r="A198" s="64" t="s">
        <v>272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273</v>
      </c>
      <c r="B199" s="39">
        <v>0</v>
      </c>
      <c r="C199" s="39">
        <v>0</v>
      </c>
      <c r="D199" s="39">
        <v>0</v>
      </c>
      <c r="E199" s="39">
        <v>58</v>
      </c>
      <c r="F199" s="39">
        <v>1</v>
      </c>
      <c r="G199" s="39">
        <v>3</v>
      </c>
      <c r="H199" s="39">
        <v>21</v>
      </c>
      <c r="I199" s="39">
        <v>0</v>
      </c>
      <c r="J199" s="39">
        <v>53</v>
      </c>
      <c r="K199" s="39">
        <v>1</v>
      </c>
      <c r="L199" s="39">
        <v>30</v>
      </c>
      <c r="M199" s="39">
        <v>7</v>
      </c>
      <c r="N199" s="39">
        <v>0</v>
      </c>
      <c r="O199" s="39">
        <v>0</v>
      </c>
      <c r="P199" s="39">
        <v>0</v>
      </c>
    </row>
    <row r="200" spans="1:16">
      <c r="A200" s="64" t="s">
        <v>274</v>
      </c>
      <c r="B200" s="39">
        <v>1</v>
      </c>
      <c r="C200" s="39">
        <v>1</v>
      </c>
      <c r="D200" s="39">
        <v>0</v>
      </c>
      <c r="E200" s="39">
        <v>12</v>
      </c>
      <c r="F200" s="39">
        <v>0</v>
      </c>
      <c r="G200" s="39">
        <v>1</v>
      </c>
      <c r="H200" s="39">
        <v>3</v>
      </c>
      <c r="I200" s="39">
        <v>0</v>
      </c>
      <c r="J200" s="39">
        <v>33</v>
      </c>
      <c r="K200" s="39">
        <v>4</v>
      </c>
      <c r="L200" s="39">
        <v>4</v>
      </c>
      <c r="M200" s="39">
        <v>0</v>
      </c>
      <c r="N200" s="39">
        <v>0</v>
      </c>
      <c r="O200" s="39">
        <v>0</v>
      </c>
      <c r="P200" s="39">
        <v>1</v>
      </c>
    </row>
    <row r="201" spans="1:16">
      <c r="A201" s="64" t="s">
        <v>275</v>
      </c>
      <c r="B201" s="39">
        <v>1</v>
      </c>
      <c r="C201" s="39">
        <v>1</v>
      </c>
      <c r="D201" s="39">
        <v>0</v>
      </c>
      <c r="E201" s="39">
        <v>4</v>
      </c>
      <c r="F201" s="39">
        <v>1</v>
      </c>
      <c r="G201" s="39">
        <v>0</v>
      </c>
      <c r="H201" s="39">
        <v>1</v>
      </c>
      <c r="I201" s="39">
        <v>0</v>
      </c>
      <c r="J201" s="39">
        <v>2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1</v>
      </c>
    </row>
    <row r="202" spans="1:16">
      <c r="A202" s="64" t="s">
        <v>276</v>
      </c>
      <c r="B202" s="39">
        <v>0</v>
      </c>
      <c r="C202" s="39">
        <v>0</v>
      </c>
      <c r="D202" s="39">
        <v>0</v>
      </c>
      <c r="E202" s="39">
        <v>1</v>
      </c>
      <c r="F202" s="39">
        <v>0</v>
      </c>
      <c r="G202" s="39">
        <v>0</v>
      </c>
      <c r="H202" s="39">
        <v>1</v>
      </c>
      <c r="I202" s="39">
        <v>0</v>
      </c>
      <c r="J202" s="39">
        <v>3</v>
      </c>
      <c r="K202" s="39">
        <v>0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64" t="s">
        <v>277</v>
      </c>
      <c r="B203" s="39">
        <v>0</v>
      </c>
      <c r="C203" s="39">
        <v>0</v>
      </c>
      <c r="D203" s="39">
        <v>0</v>
      </c>
      <c r="E203" s="39">
        <v>6</v>
      </c>
      <c r="F203" s="39">
        <v>2</v>
      </c>
      <c r="G203" s="39">
        <v>0</v>
      </c>
      <c r="H203" s="39">
        <v>0</v>
      </c>
      <c r="I203" s="39">
        <v>0</v>
      </c>
      <c r="J203" s="39">
        <v>6</v>
      </c>
      <c r="K203" s="39">
        <v>0</v>
      </c>
      <c r="L203" s="39">
        <v>0</v>
      </c>
      <c r="M203" s="39">
        <v>1</v>
      </c>
      <c r="N203" s="39">
        <v>0</v>
      </c>
      <c r="O203" s="39">
        <v>0</v>
      </c>
      <c r="P203" s="39">
        <v>0</v>
      </c>
    </row>
    <row r="204" spans="1:16">
      <c r="A204" s="64" t="s">
        <v>278</v>
      </c>
      <c r="B204" s="39">
        <v>0</v>
      </c>
      <c r="C204" s="39">
        <v>0</v>
      </c>
      <c r="D204" s="39">
        <v>0</v>
      </c>
      <c r="E204" s="39">
        <v>4</v>
      </c>
      <c r="F204" s="39">
        <v>1</v>
      </c>
      <c r="G204" s="39">
        <v>0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64" t="s">
        <v>279</v>
      </c>
      <c r="B205" s="39">
        <v>0</v>
      </c>
      <c r="C205" s="39">
        <v>0</v>
      </c>
      <c r="D205" s="39">
        <v>0</v>
      </c>
      <c r="E205" s="39">
        <v>9</v>
      </c>
      <c r="F205" s="39">
        <v>0</v>
      </c>
      <c r="G205" s="39">
        <v>0</v>
      </c>
      <c r="H205" s="39">
        <v>1</v>
      </c>
      <c r="I205" s="39">
        <v>0</v>
      </c>
      <c r="J205" s="39">
        <v>11</v>
      </c>
      <c r="K205" s="39">
        <v>0</v>
      </c>
      <c r="L205" s="39">
        <v>3</v>
      </c>
      <c r="M205" s="39">
        <v>2</v>
      </c>
      <c r="N205" s="39">
        <v>0</v>
      </c>
      <c r="O205" s="39">
        <v>0</v>
      </c>
      <c r="P205" s="39">
        <v>0</v>
      </c>
    </row>
    <row r="206" spans="1:16">
      <c r="A206" s="64" t="s">
        <v>280</v>
      </c>
      <c r="B206" s="39">
        <v>0</v>
      </c>
      <c r="C206" s="39">
        <v>0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39">
        <v>0</v>
      </c>
      <c r="J206" s="39">
        <v>2</v>
      </c>
      <c r="K206" s="39">
        <v>1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281</v>
      </c>
      <c r="B207" s="39">
        <v>0</v>
      </c>
      <c r="C207" s="39">
        <v>0</v>
      </c>
      <c r="D207" s="39">
        <v>0</v>
      </c>
      <c r="E207" s="39">
        <v>1</v>
      </c>
      <c r="F207" s="39">
        <v>0</v>
      </c>
      <c r="G207" s="39">
        <v>0</v>
      </c>
      <c r="H207" s="39">
        <v>0</v>
      </c>
      <c r="I207" s="39">
        <v>0</v>
      </c>
      <c r="J207" s="39">
        <v>1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282</v>
      </c>
      <c r="B208" s="39">
        <v>0</v>
      </c>
      <c r="C208" s="39">
        <v>0</v>
      </c>
      <c r="D208" s="39">
        <v>0</v>
      </c>
      <c r="E208" s="39">
        <v>2</v>
      </c>
      <c r="F208" s="39">
        <v>0</v>
      </c>
      <c r="G208" s="39">
        <v>1</v>
      </c>
      <c r="H208" s="39">
        <v>0</v>
      </c>
      <c r="I208" s="39">
        <v>0</v>
      </c>
      <c r="J208" s="39">
        <v>0</v>
      </c>
      <c r="K208" s="39">
        <v>1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</row>
    <row r="209" spans="1:16">
      <c r="A209" s="64" t="s">
        <v>283</v>
      </c>
      <c r="B209" s="39">
        <v>0</v>
      </c>
      <c r="C209" s="39">
        <v>0</v>
      </c>
      <c r="D209" s="39">
        <v>0</v>
      </c>
      <c r="E209" s="39">
        <v>4</v>
      </c>
      <c r="F209" s="39">
        <v>0</v>
      </c>
      <c r="G209" s="39">
        <v>0</v>
      </c>
      <c r="H209" s="39">
        <v>0</v>
      </c>
      <c r="I209" s="39">
        <v>0</v>
      </c>
      <c r="J209" s="39">
        <v>2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284</v>
      </c>
      <c r="B210" s="39">
        <v>0</v>
      </c>
      <c r="C210" s="39">
        <v>0</v>
      </c>
      <c r="D210" s="39">
        <v>0</v>
      </c>
      <c r="E210" s="39">
        <v>2</v>
      </c>
      <c r="F210" s="39">
        <v>0</v>
      </c>
      <c r="G210" s="39">
        <v>0</v>
      </c>
      <c r="H210" s="39">
        <v>0</v>
      </c>
      <c r="I210" s="39">
        <v>0</v>
      </c>
      <c r="J210" s="39">
        <v>6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64" t="s">
        <v>285</v>
      </c>
      <c r="B211" s="39">
        <v>0</v>
      </c>
      <c r="C211" s="39">
        <v>0</v>
      </c>
      <c r="D211" s="39">
        <v>0</v>
      </c>
      <c r="E211" s="39">
        <v>4</v>
      </c>
      <c r="F211" s="39">
        <v>1</v>
      </c>
      <c r="G211" s="39">
        <v>1</v>
      </c>
      <c r="H211" s="39">
        <v>0</v>
      </c>
      <c r="I211" s="39">
        <v>0</v>
      </c>
      <c r="J211" s="39">
        <v>1</v>
      </c>
      <c r="K211" s="39">
        <v>1</v>
      </c>
      <c r="L211" s="39">
        <v>1</v>
      </c>
      <c r="M211" s="39">
        <v>0</v>
      </c>
      <c r="N211" s="39">
        <v>0</v>
      </c>
      <c r="O211" s="39">
        <v>0</v>
      </c>
      <c r="P211" s="39">
        <v>0</v>
      </c>
    </row>
    <row r="212" spans="1:16">
      <c r="A212" s="64" t="s">
        <v>286</v>
      </c>
      <c r="B212" s="39">
        <v>0</v>
      </c>
      <c r="C212" s="39">
        <v>0</v>
      </c>
      <c r="D212" s="39">
        <v>0</v>
      </c>
      <c r="E212" s="39">
        <v>11</v>
      </c>
      <c r="F212" s="39">
        <v>1</v>
      </c>
      <c r="G212" s="39">
        <v>1</v>
      </c>
      <c r="H212" s="39">
        <v>0</v>
      </c>
      <c r="I212" s="39">
        <v>0</v>
      </c>
      <c r="J212" s="39">
        <v>16</v>
      </c>
      <c r="K212" s="39">
        <v>1</v>
      </c>
      <c r="L212" s="39">
        <v>1</v>
      </c>
      <c r="M212" s="39">
        <v>2</v>
      </c>
      <c r="N212" s="39">
        <v>0</v>
      </c>
      <c r="O212" s="39">
        <v>0</v>
      </c>
      <c r="P212" s="39">
        <v>0</v>
      </c>
    </row>
    <row r="213" spans="1:16">
      <c r="A213" s="64" t="s">
        <v>287</v>
      </c>
      <c r="B213" s="39">
        <v>0</v>
      </c>
      <c r="C213" s="39">
        <v>0</v>
      </c>
      <c r="D213" s="39">
        <v>0</v>
      </c>
      <c r="E213" s="39">
        <v>40</v>
      </c>
      <c r="F213" s="39">
        <v>0</v>
      </c>
      <c r="G213" s="39">
        <v>1</v>
      </c>
      <c r="H213" s="39">
        <v>3</v>
      </c>
      <c r="I213" s="39">
        <v>0</v>
      </c>
      <c r="J213" s="39">
        <v>10</v>
      </c>
      <c r="K213" s="39">
        <v>2</v>
      </c>
      <c r="L213" s="39">
        <v>10</v>
      </c>
      <c r="M213" s="39">
        <v>0</v>
      </c>
      <c r="N213" s="39">
        <v>0</v>
      </c>
      <c r="O213" s="39">
        <v>0</v>
      </c>
      <c r="P213" s="39">
        <v>0</v>
      </c>
    </row>
    <row r="214" spans="1:16">
      <c r="A214" s="64" t="s">
        <v>288</v>
      </c>
      <c r="B214" s="39">
        <v>2</v>
      </c>
      <c r="C214" s="39">
        <v>2</v>
      </c>
      <c r="D214" s="39">
        <v>0</v>
      </c>
      <c r="E214" s="39">
        <v>65</v>
      </c>
      <c r="F214" s="39">
        <v>0</v>
      </c>
      <c r="G214" s="39">
        <v>5</v>
      </c>
      <c r="H214" s="39">
        <v>4</v>
      </c>
      <c r="I214" s="39">
        <v>1</v>
      </c>
      <c r="J214" s="39">
        <v>41</v>
      </c>
      <c r="K214" s="39">
        <v>4</v>
      </c>
      <c r="L214" s="39">
        <v>9</v>
      </c>
      <c r="M214" s="39">
        <v>11</v>
      </c>
      <c r="N214" s="39">
        <v>0</v>
      </c>
      <c r="O214" s="39">
        <v>0</v>
      </c>
      <c r="P214" s="39">
        <v>2</v>
      </c>
    </row>
    <row r="215" spans="1:16">
      <c r="A215" s="64" t="s">
        <v>289</v>
      </c>
      <c r="B215" s="39">
        <v>0</v>
      </c>
      <c r="C215" s="39">
        <v>0</v>
      </c>
      <c r="D215" s="39">
        <v>0</v>
      </c>
      <c r="E215" s="39">
        <v>2</v>
      </c>
      <c r="F215" s="39">
        <v>0</v>
      </c>
      <c r="G215" s="39">
        <v>0</v>
      </c>
      <c r="H215" s="39">
        <v>0</v>
      </c>
      <c r="I215" s="39">
        <v>0</v>
      </c>
      <c r="J215" s="39">
        <v>1</v>
      </c>
      <c r="K215" s="39">
        <v>0</v>
      </c>
      <c r="L215" s="39">
        <v>0</v>
      </c>
      <c r="M215" s="39">
        <v>1</v>
      </c>
      <c r="N215" s="39">
        <v>0</v>
      </c>
      <c r="O215" s="39">
        <v>0</v>
      </c>
      <c r="P215" s="39">
        <v>0</v>
      </c>
    </row>
    <row r="216" spans="1:16">
      <c r="A216" s="64" t="s">
        <v>290</v>
      </c>
      <c r="B216" s="39">
        <v>0</v>
      </c>
      <c r="C216" s="39">
        <v>0</v>
      </c>
      <c r="D216" s="39">
        <v>0</v>
      </c>
      <c r="E216" s="39">
        <v>52</v>
      </c>
      <c r="F216" s="39">
        <v>0</v>
      </c>
      <c r="G216" s="39">
        <v>1</v>
      </c>
      <c r="H216" s="39">
        <v>6</v>
      </c>
      <c r="I216" s="39">
        <v>1</v>
      </c>
      <c r="J216" s="39">
        <v>24</v>
      </c>
      <c r="K216" s="39">
        <v>3</v>
      </c>
      <c r="L216" s="39">
        <v>4</v>
      </c>
      <c r="M216" s="39">
        <v>0</v>
      </c>
      <c r="N216" s="39">
        <v>0</v>
      </c>
      <c r="O216" s="39">
        <v>0</v>
      </c>
      <c r="P216" s="39">
        <v>0</v>
      </c>
    </row>
    <row r="217" spans="1:16">
      <c r="A217" s="64" t="s">
        <v>291</v>
      </c>
      <c r="B217" s="39">
        <v>0</v>
      </c>
      <c r="C217" s="39">
        <v>0</v>
      </c>
      <c r="D217" s="39">
        <v>0</v>
      </c>
      <c r="E217" s="39">
        <v>0</v>
      </c>
      <c r="F217" s="39">
        <v>0</v>
      </c>
      <c r="G217" s="39">
        <v>0</v>
      </c>
      <c r="H217" s="39">
        <v>0</v>
      </c>
      <c r="I217" s="39">
        <v>0</v>
      </c>
      <c r="J217" s="39">
        <v>1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292</v>
      </c>
      <c r="B218" s="39">
        <v>0</v>
      </c>
      <c r="C218" s="39">
        <v>0</v>
      </c>
      <c r="D218" s="39">
        <v>0</v>
      </c>
      <c r="E218" s="39">
        <v>3</v>
      </c>
      <c r="F218" s="39">
        <v>1</v>
      </c>
      <c r="G218" s="39">
        <v>0</v>
      </c>
      <c r="H218" s="39">
        <v>0</v>
      </c>
      <c r="I218" s="39">
        <v>0</v>
      </c>
      <c r="J218" s="39">
        <v>2</v>
      </c>
      <c r="K218" s="39">
        <v>1</v>
      </c>
      <c r="L218" s="39">
        <v>1</v>
      </c>
      <c r="M218" s="39">
        <v>0</v>
      </c>
      <c r="N218" s="39">
        <v>0</v>
      </c>
      <c r="O218" s="39">
        <v>0</v>
      </c>
      <c r="P218" s="39">
        <v>0</v>
      </c>
    </row>
    <row r="219" spans="1:16">
      <c r="A219" s="64" t="s">
        <v>293</v>
      </c>
      <c r="B219" s="39">
        <v>0</v>
      </c>
      <c r="C219" s="39">
        <v>0</v>
      </c>
      <c r="D219" s="39">
        <v>0</v>
      </c>
      <c r="E219" s="39">
        <v>1</v>
      </c>
      <c r="F219" s="39">
        <v>0</v>
      </c>
      <c r="G219" s="39">
        <v>0</v>
      </c>
      <c r="H219" s="39">
        <v>0</v>
      </c>
      <c r="I219" s="39">
        <v>0</v>
      </c>
      <c r="J219" s="39">
        <v>1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294</v>
      </c>
      <c r="B220" s="39">
        <v>0</v>
      </c>
      <c r="C220" s="39">
        <v>0</v>
      </c>
      <c r="D220" s="39">
        <v>0</v>
      </c>
      <c r="E220" s="39">
        <v>7</v>
      </c>
      <c r="F220" s="39">
        <v>1</v>
      </c>
      <c r="G220" s="39">
        <v>1</v>
      </c>
      <c r="H220" s="39">
        <v>0</v>
      </c>
      <c r="I220" s="39">
        <v>0</v>
      </c>
      <c r="J220" s="39">
        <v>6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295</v>
      </c>
      <c r="B221" s="39">
        <v>0</v>
      </c>
      <c r="C221" s="39">
        <v>0</v>
      </c>
      <c r="D221" s="39">
        <v>0</v>
      </c>
      <c r="E221" s="39">
        <v>1</v>
      </c>
      <c r="F221" s="39">
        <v>0</v>
      </c>
      <c r="G221" s="39">
        <v>0</v>
      </c>
      <c r="H221" s="39">
        <v>0</v>
      </c>
      <c r="I221" s="39">
        <v>0</v>
      </c>
      <c r="J221" s="39">
        <v>0</v>
      </c>
      <c r="K221" s="39">
        <v>1</v>
      </c>
      <c r="L221" s="39">
        <v>0</v>
      </c>
      <c r="M221" s="39">
        <v>1</v>
      </c>
      <c r="N221" s="39">
        <v>0</v>
      </c>
      <c r="O221" s="39">
        <v>0</v>
      </c>
      <c r="P221" s="39">
        <v>0</v>
      </c>
    </row>
    <row r="222" spans="1:16">
      <c r="A222" s="64" t="s">
        <v>296</v>
      </c>
      <c r="B222" s="39">
        <v>0</v>
      </c>
      <c r="C222" s="39">
        <v>0</v>
      </c>
      <c r="D222" s="39">
        <v>0</v>
      </c>
      <c r="E222" s="39">
        <v>7</v>
      </c>
      <c r="F222" s="39">
        <v>0</v>
      </c>
      <c r="G222" s="39">
        <v>0</v>
      </c>
      <c r="H222" s="39">
        <v>0</v>
      </c>
      <c r="I222" s="39">
        <v>0</v>
      </c>
      <c r="J222" s="39">
        <v>3</v>
      </c>
      <c r="K222" s="39">
        <v>1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</row>
    <row r="223" spans="1:16">
      <c r="A223" s="64" t="s">
        <v>297</v>
      </c>
      <c r="B223" s="39">
        <v>0</v>
      </c>
      <c r="C223" s="39">
        <v>0</v>
      </c>
      <c r="D223" s="39">
        <v>0</v>
      </c>
      <c r="E223" s="39">
        <v>5</v>
      </c>
      <c r="F223" s="39">
        <v>1</v>
      </c>
      <c r="G223" s="39">
        <v>0</v>
      </c>
      <c r="H223" s="39">
        <v>0</v>
      </c>
      <c r="I223" s="39">
        <v>0</v>
      </c>
      <c r="J223" s="39">
        <v>4</v>
      </c>
      <c r="K223" s="39">
        <v>0</v>
      </c>
      <c r="L223" s="39">
        <v>0</v>
      </c>
      <c r="M223" s="39">
        <v>1</v>
      </c>
      <c r="N223" s="39">
        <v>0</v>
      </c>
      <c r="O223" s="39">
        <v>0</v>
      </c>
      <c r="P223" s="39">
        <v>0</v>
      </c>
    </row>
    <row r="224" spans="1:16">
      <c r="A224" s="64" t="s">
        <v>298</v>
      </c>
      <c r="B224" s="39">
        <v>0</v>
      </c>
      <c r="C224" s="39">
        <v>0</v>
      </c>
      <c r="D224" s="39">
        <v>0</v>
      </c>
      <c r="E224" s="39">
        <v>1</v>
      </c>
      <c r="F224" s="39">
        <v>1</v>
      </c>
      <c r="G224" s="39">
        <v>0</v>
      </c>
      <c r="H224" s="39">
        <v>0</v>
      </c>
      <c r="I224" s="39">
        <v>0</v>
      </c>
      <c r="J224" s="39">
        <v>2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299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300</v>
      </c>
      <c r="B226" s="39">
        <v>1</v>
      </c>
      <c r="C226" s="39">
        <v>1</v>
      </c>
      <c r="D226" s="39">
        <v>0</v>
      </c>
      <c r="E226" s="39">
        <v>46</v>
      </c>
      <c r="F226" s="39">
        <v>1</v>
      </c>
      <c r="G226" s="39">
        <v>1</v>
      </c>
      <c r="H226" s="39">
        <v>0</v>
      </c>
      <c r="I226" s="39">
        <v>0</v>
      </c>
      <c r="J226" s="39">
        <v>11</v>
      </c>
      <c r="K226" s="39">
        <v>2</v>
      </c>
      <c r="L226" s="39">
        <v>1</v>
      </c>
      <c r="M226" s="39">
        <v>6</v>
      </c>
      <c r="N226" s="39">
        <v>0</v>
      </c>
      <c r="O226" s="39">
        <v>0</v>
      </c>
      <c r="P226" s="39">
        <v>1</v>
      </c>
    </row>
    <row r="227" spans="1:16">
      <c r="A227" s="64" t="s">
        <v>301</v>
      </c>
      <c r="B227" s="39">
        <v>0</v>
      </c>
      <c r="C227" s="39">
        <v>0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0</v>
      </c>
      <c r="J227" s="39">
        <v>1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</row>
    <row r="228" spans="1:16">
      <c r="A228" s="64" t="s">
        <v>302</v>
      </c>
      <c r="B228" s="39">
        <v>0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0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303</v>
      </c>
      <c r="B229" s="39">
        <v>0</v>
      </c>
      <c r="C229" s="39">
        <v>0</v>
      </c>
      <c r="D229" s="39">
        <v>0</v>
      </c>
      <c r="E229" s="39">
        <v>2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304</v>
      </c>
      <c r="B230" s="39">
        <v>1</v>
      </c>
      <c r="C230" s="39">
        <v>1</v>
      </c>
      <c r="D230" s="39">
        <v>0</v>
      </c>
      <c r="E230" s="39">
        <v>7</v>
      </c>
      <c r="F230" s="39">
        <v>0</v>
      </c>
      <c r="G230" s="39">
        <v>2</v>
      </c>
      <c r="H230" s="39">
        <v>0</v>
      </c>
      <c r="I230" s="39">
        <v>0</v>
      </c>
      <c r="J230" s="39">
        <v>10</v>
      </c>
      <c r="K230" s="39">
        <v>0</v>
      </c>
      <c r="L230" s="39">
        <v>2</v>
      </c>
      <c r="M230" s="39">
        <v>0</v>
      </c>
      <c r="N230" s="39">
        <v>0</v>
      </c>
      <c r="O230" s="39">
        <v>0</v>
      </c>
      <c r="P230" s="39">
        <v>1</v>
      </c>
    </row>
    <row r="231" spans="1:16">
      <c r="A231" s="64" t="s">
        <v>305</v>
      </c>
      <c r="B231" s="39">
        <v>0</v>
      </c>
      <c r="C231" s="39">
        <v>0</v>
      </c>
      <c r="D231" s="39">
        <v>0</v>
      </c>
      <c r="E231" s="39">
        <v>0</v>
      </c>
      <c r="F231" s="39">
        <v>0</v>
      </c>
      <c r="G231" s="39">
        <v>0</v>
      </c>
      <c r="H231" s="39">
        <v>0</v>
      </c>
      <c r="I231" s="39">
        <v>0</v>
      </c>
      <c r="J231" s="39">
        <v>1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306</v>
      </c>
      <c r="B232" s="39">
        <v>0</v>
      </c>
      <c r="C232" s="39">
        <v>0</v>
      </c>
      <c r="D232" s="39">
        <v>0</v>
      </c>
      <c r="E232" s="39">
        <v>1</v>
      </c>
      <c r="F232" s="39">
        <v>1</v>
      </c>
      <c r="G232" s="39">
        <v>0</v>
      </c>
      <c r="H232" s="39">
        <v>0</v>
      </c>
      <c r="I232" s="39">
        <v>0</v>
      </c>
      <c r="J232" s="39">
        <v>2</v>
      </c>
      <c r="K232" s="39">
        <v>2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307</v>
      </c>
      <c r="B233" s="39">
        <v>0</v>
      </c>
      <c r="C233" s="39">
        <v>0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1</v>
      </c>
      <c r="K233" s="39">
        <v>1</v>
      </c>
      <c r="L233" s="39">
        <v>0</v>
      </c>
      <c r="M233" s="39">
        <v>1</v>
      </c>
      <c r="N233" s="39">
        <v>0</v>
      </c>
      <c r="O233" s="39">
        <v>0</v>
      </c>
      <c r="P233" s="39">
        <v>0</v>
      </c>
    </row>
    <row r="234" spans="1:16">
      <c r="A234" s="64" t="s">
        <v>308</v>
      </c>
      <c r="B234" s="39">
        <v>0</v>
      </c>
      <c r="C234" s="39">
        <v>0</v>
      </c>
      <c r="D234" s="39">
        <v>0</v>
      </c>
      <c r="E234" s="39">
        <v>23</v>
      </c>
      <c r="F234" s="39">
        <v>2</v>
      </c>
      <c r="G234" s="39">
        <v>0</v>
      </c>
      <c r="H234" s="39">
        <v>2</v>
      </c>
      <c r="I234" s="39">
        <v>0</v>
      </c>
      <c r="J234" s="39">
        <v>12</v>
      </c>
      <c r="K234" s="39">
        <v>1</v>
      </c>
      <c r="L234" s="39">
        <v>7</v>
      </c>
      <c r="M234" s="39">
        <v>5</v>
      </c>
      <c r="N234" s="39">
        <v>0</v>
      </c>
      <c r="O234" s="39">
        <v>0</v>
      </c>
      <c r="P234" s="39">
        <v>0</v>
      </c>
    </row>
    <row r="235" spans="1:16">
      <c r="A235" s="64" t="s">
        <v>309</v>
      </c>
      <c r="B235" s="39">
        <v>0</v>
      </c>
      <c r="C235" s="39">
        <v>0</v>
      </c>
      <c r="D235" s="39">
        <v>0</v>
      </c>
      <c r="E235" s="39">
        <v>8</v>
      </c>
      <c r="F235" s="39">
        <v>1</v>
      </c>
      <c r="G235" s="39">
        <v>0</v>
      </c>
      <c r="H235" s="39">
        <v>0</v>
      </c>
      <c r="I235" s="39">
        <v>0</v>
      </c>
      <c r="J235" s="39">
        <v>4</v>
      </c>
      <c r="K235" s="39">
        <v>2</v>
      </c>
      <c r="L235" s="39">
        <v>1</v>
      </c>
      <c r="M235" s="39">
        <v>0</v>
      </c>
      <c r="N235" s="39">
        <v>0</v>
      </c>
      <c r="O235" s="39">
        <v>0</v>
      </c>
      <c r="P235" s="39">
        <v>0</v>
      </c>
    </row>
    <row r="236" spans="1:16">
      <c r="A236" s="64" t="s">
        <v>310</v>
      </c>
      <c r="B236" s="39">
        <v>0</v>
      </c>
      <c r="C236" s="39">
        <v>0</v>
      </c>
      <c r="D236" s="39">
        <v>0</v>
      </c>
      <c r="E236" s="39">
        <v>1</v>
      </c>
      <c r="F236" s="39">
        <v>0</v>
      </c>
      <c r="G236" s="39">
        <v>0</v>
      </c>
      <c r="H236" s="39">
        <v>0</v>
      </c>
      <c r="I236" s="39">
        <v>0</v>
      </c>
      <c r="J236" s="39">
        <v>4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311</v>
      </c>
      <c r="B237" s="39">
        <v>0</v>
      </c>
      <c r="C237" s="39">
        <v>0</v>
      </c>
      <c r="D237" s="39">
        <v>0</v>
      </c>
      <c r="E237" s="39">
        <v>5</v>
      </c>
      <c r="F237" s="39">
        <v>2</v>
      </c>
      <c r="G237" s="39">
        <v>0</v>
      </c>
      <c r="H237" s="39">
        <v>0</v>
      </c>
      <c r="I237" s="39">
        <v>0</v>
      </c>
      <c r="J237" s="39">
        <v>1</v>
      </c>
      <c r="K237" s="39">
        <v>1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312</v>
      </c>
      <c r="B238" s="39">
        <v>1</v>
      </c>
      <c r="C238" s="39">
        <v>1</v>
      </c>
      <c r="D238" s="39">
        <v>0</v>
      </c>
      <c r="E238" s="39">
        <v>2</v>
      </c>
      <c r="F238" s="39">
        <v>1</v>
      </c>
      <c r="G238" s="39">
        <v>0</v>
      </c>
      <c r="H238" s="39">
        <v>0</v>
      </c>
      <c r="I238" s="39">
        <v>0</v>
      </c>
      <c r="J238" s="39">
        <v>3</v>
      </c>
      <c r="K238" s="39">
        <v>1</v>
      </c>
      <c r="L238" s="39">
        <v>0</v>
      </c>
      <c r="M238" s="39">
        <v>0</v>
      </c>
      <c r="N238" s="39">
        <v>0</v>
      </c>
      <c r="O238" s="39">
        <v>0</v>
      </c>
      <c r="P238" s="39">
        <v>1</v>
      </c>
    </row>
    <row r="239" spans="1:16">
      <c r="A239" s="64" t="s">
        <v>313</v>
      </c>
      <c r="B239" s="39">
        <v>0</v>
      </c>
      <c r="C239" s="39">
        <v>0</v>
      </c>
      <c r="D239" s="39">
        <v>0</v>
      </c>
      <c r="E239" s="39">
        <v>6</v>
      </c>
      <c r="F239" s="39">
        <v>0</v>
      </c>
      <c r="G239" s="39">
        <v>0</v>
      </c>
      <c r="H239" s="39">
        <v>0</v>
      </c>
      <c r="I239" s="39">
        <v>0</v>
      </c>
      <c r="J239" s="39">
        <v>12</v>
      </c>
      <c r="K239" s="39">
        <v>1</v>
      </c>
      <c r="L239" s="39">
        <v>1</v>
      </c>
      <c r="M239" s="39">
        <v>0</v>
      </c>
      <c r="N239" s="39">
        <v>0</v>
      </c>
      <c r="O239" s="39">
        <v>0</v>
      </c>
      <c r="P239" s="39">
        <v>0</v>
      </c>
    </row>
    <row r="240" spans="1:16">
      <c r="A240" s="64" t="s">
        <v>314</v>
      </c>
      <c r="B240" s="39">
        <v>0</v>
      </c>
      <c r="C240" s="39">
        <v>0</v>
      </c>
      <c r="D240" s="39">
        <v>0</v>
      </c>
      <c r="E240" s="39">
        <v>0</v>
      </c>
      <c r="F240" s="39">
        <v>0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315</v>
      </c>
      <c r="B241" s="39">
        <v>0</v>
      </c>
      <c r="C241" s="39">
        <v>0</v>
      </c>
      <c r="D241" s="39">
        <v>0</v>
      </c>
      <c r="E241" s="39">
        <v>1</v>
      </c>
      <c r="F241" s="39">
        <v>0</v>
      </c>
      <c r="G241" s="39">
        <v>0</v>
      </c>
      <c r="H241" s="39">
        <v>0</v>
      </c>
      <c r="I241" s="39">
        <v>0</v>
      </c>
      <c r="J241" s="39">
        <v>1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316</v>
      </c>
      <c r="B242" s="39">
        <v>1</v>
      </c>
      <c r="C242" s="39">
        <v>1</v>
      </c>
      <c r="D242" s="39">
        <v>0</v>
      </c>
      <c r="E242" s="39">
        <v>37</v>
      </c>
      <c r="F242" s="39">
        <v>1</v>
      </c>
      <c r="G242" s="39">
        <v>0</v>
      </c>
      <c r="H242" s="39">
        <v>1</v>
      </c>
      <c r="I242" s="39">
        <v>0</v>
      </c>
      <c r="J242" s="39">
        <v>22</v>
      </c>
      <c r="K242" s="39">
        <v>2</v>
      </c>
      <c r="L242" s="39">
        <v>9</v>
      </c>
      <c r="M242" s="39">
        <v>4</v>
      </c>
      <c r="N242" s="39">
        <v>0</v>
      </c>
      <c r="O242" s="39">
        <v>0</v>
      </c>
      <c r="P242" s="39">
        <v>1</v>
      </c>
    </row>
    <row r="243" spans="1:16">
      <c r="A243" s="64" t="s">
        <v>317</v>
      </c>
      <c r="B243" s="39">
        <v>1</v>
      </c>
      <c r="C243" s="39">
        <v>1</v>
      </c>
      <c r="D243" s="39">
        <v>0</v>
      </c>
      <c r="E243" s="39">
        <v>2</v>
      </c>
      <c r="F243" s="39">
        <v>2</v>
      </c>
      <c r="G243" s="39">
        <v>0</v>
      </c>
      <c r="H243" s="39">
        <v>0</v>
      </c>
      <c r="I243" s="39">
        <v>0</v>
      </c>
      <c r="J243" s="39">
        <v>1</v>
      </c>
      <c r="K243" s="39">
        <v>1</v>
      </c>
      <c r="L243" s="39">
        <v>0</v>
      </c>
      <c r="M243" s="39">
        <v>0</v>
      </c>
      <c r="N243" s="39">
        <v>0</v>
      </c>
      <c r="O243" s="39">
        <v>0</v>
      </c>
      <c r="P243" s="39">
        <v>1</v>
      </c>
    </row>
    <row r="244" spans="1:16">
      <c r="A244" s="64" t="s">
        <v>318</v>
      </c>
      <c r="B244" s="39">
        <v>1</v>
      </c>
      <c r="C244" s="39">
        <v>1</v>
      </c>
      <c r="D244" s="39">
        <v>0</v>
      </c>
      <c r="E244" s="39">
        <v>84</v>
      </c>
      <c r="F244" s="39">
        <v>0</v>
      </c>
      <c r="G244" s="39">
        <v>21</v>
      </c>
      <c r="H244" s="39">
        <v>11</v>
      </c>
      <c r="I244" s="39">
        <v>1</v>
      </c>
      <c r="J244" s="39">
        <v>82</v>
      </c>
      <c r="K244" s="39">
        <v>3</v>
      </c>
      <c r="L244" s="39">
        <v>14</v>
      </c>
      <c r="M244" s="39">
        <v>12</v>
      </c>
      <c r="N244" s="39">
        <v>0</v>
      </c>
      <c r="O244" s="39">
        <v>0</v>
      </c>
      <c r="P244" s="39">
        <v>1</v>
      </c>
    </row>
    <row r="245" spans="1:16">
      <c r="A245" s="64" t="s">
        <v>319</v>
      </c>
      <c r="B245" s="39">
        <v>0</v>
      </c>
      <c r="C245" s="39">
        <v>0</v>
      </c>
      <c r="D245" s="39">
        <v>0</v>
      </c>
      <c r="E245" s="39">
        <v>2</v>
      </c>
      <c r="F245" s="39">
        <v>1</v>
      </c>
      <c r="G245" s="39">
        <v>0</v>
      </c>
      <c r="H245" s="39">
        <v>0</v>
      </c>
      <c r="I245" s="39">
        <v>0</v>
      </c>
      <c r="J245" s="39">
        <v>0</v>
      </c>
      <c r="K245" s="39">
        <v>0</v>
      </c>
      <c r="L245" s="39">
        <v>1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320</v>
      </c>
      <c r="B246" s="39">
        <v>0</v>
      </c>
      <c r="C246" s="39">
        <v>0</v>
      </c>
      <c r="D246" s="39">
        <v>0</v>
      </c>
      <c r="E246" s="39">
        <v>3</v>
      </c>
      <c r="F246" s="39">
        <v>1</v>
      </c>
      <c r="G246" s="39">
        <v>0</v>
      </c>
      <c r="H246" s="39">
        <v>0</v>
      </c>
      <c r="I246" s="39">
        <v>0</v>
      </c>
      <c r="J246" s="39">
        <v>2</v>
      </c>
      <c r="K246" s="39">
        <v>0</v>
      </c>
      <c r="L246" s="39">
        <v>0</v>
      </c>
      <c r="M246" s="39">
        <v>1</v>
      </c>
      <c r="N246" s="39">
        <v>0</v>
      </c>
      <c r="O246" s="39">
        <v>0</v>
      </c>
      <c r="P246" s="39">
        <v>0</v>
      </c>
    </row>
    <row r="247" spans="1:16">
      <c r="A247" s="64" t="s">
        <v>321</v>
      </c>
      <c r="B247" s="39">
        <v>0</v>
      </c>
      <c r="C247" s="39">
        <v>0</v>
      </c>
      <c r="D247" s="39">
        <v>0</v>
      </c>
      <c r="E247" s="39">
        <v>2</v>
      </c>
      <c r="F247" s="39">
        <v>1</v>
      </c>
      <c r="G247" s="39">
        <v>0</v>
      </c>
      <c r="H247" s="39">
        <v>0</v>
      </c>
      <c r="I247" s="39">
        <v>0</v>
      </c>
      <c r="J247" s="39">
        <v>1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64" t="s">
        <v>322</v>
      </c>
      <c r="B248" s="39">
        <v>0</v>
      </c>
      <c r="C248" s="39">
        <v>0</v>
      </c>
      <c r="D248" s="39">
        <v>0</v>
      </c>
      <c r="E248" s="39">
        <v>3</v>
      </c>
      <c r="F248" s="39">
        <v>0</v>
      </c>
      <c r="G248" s="39">
        <v>0</v>
      </c>
      <c r="H248" s="39">
        <v>0</v>
      </c>
      <c r="I248" s="39">
        <v>0</v>
      </c>
      <c r="J248" s="39">
        <v>2</v>
      </c>
      <c r="K248" s="39">
        <v>0</v>
      </c>
      <c r="L248" s="39">
        <v>1</v>
      </c>
      <c r="M248" s="39">
        <v>1</v>
      </c>
      <c r="N248" s="39">
        <v>0</v>
      </c>
      <c r="O248" s="39">
        <v>0</v>
      </c>
      <c r="P248" s="39">
        <v>0</v>
      </c>
    </row>
    <row r="249" spans="1:16">
      <c r="A249" s="64" t="s">
        <v>323</v>
      </c>
      <c r="B249" s="39">
        <v>0</v>
      </c>
      <c r="C249" s="39">
        <v>0</v>
      </c>
      <c r="D249" s="39">
        <v>0</v>
      </c>
      <c r="E249" s="39">
        <v>3</v>
      </c>
      <c r="F249" s="39">
        <v>0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4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64" t="s">
        <v>324</v>
      </c>
      <c r="B250" s="39">
        <v>0</v>
      </c>
      <c r="C250" s="39">
        <v>0</v>
      </c>
      <c r="D250" s="39">
        <v>0</v>
      </c>
      <c r="E250" s="39">
        <v>6</v>
      </c>
      <c r="F250" s="39">
        <v>2</v>
      </c>
      <c r="G250" s="39">
        <v>0</v>
      </c>
      <c r="H250" s="39">
        <v>0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</row>
    <row r="251" spans="1:16">
      <c r="A251" s="64" t="s">
        <v>325</v>
      </c>
      <c r="B251" s="39">
        <v>0</v>
      </c>
      <c r="C251" s="39">
        <v>0</v>
      </c>
      <c r="D251" s="39">
        <v>0</v>
      </c>
      <c r="E251" s="39">
        <v>2</v>
      </c>
      <c r="F251" s="39">
        <v>0</v>
      </c>
      <c r="G251" s="39">
        <v>0</v>
      </c>
      <c r="H251" s="39">
        <v>0</v>
      </c>
      <c r="I251" s="39">
        <v>0</v>
      </c>
      <c r="J251" s="39">
        <v>3</v>
      </c>
      <c r="K251" s="39">
        <v>0</v>
      </c>
      <c r="L251" s="39">
        <v>0</v>
      </c>
      <c r="M251" s="39">
        <v>1</v>
      </c>
      <c r="N251" s="39">
        <v>0</v>
      </c>
      <c r="O251" s="39">
        <v>0</v>
      </c>
      <c r="P251" s="39">
        <v>0</v>
      </c>
    </row>
    <row r="252" spans="1:16">
      <c r="A252" s="64" t="s">
        <v>326</v>
      </c>
      <c r="B252" s="39">
        <v>1</v>
      </c>
      <c r="C252" s="39">
        <v>1</v>
      </c>
      <c r="D252" s="39">
        <v>0</v>
      </c>
      <c r="E252" s="39">
        <v>1</v>
      </c>
      <c r="F252" s="39">
        <v>0</v>
      </c>
      <c r="G252" s="39">
        <v>0</v>
      </c>
      <c r="H252" s="39">
        <v>0</v>
      </c>
      <c r="I252" s="39">
        <v>0</v>
      </c>
      <c r="J252" s="39">
        <v>0</v>
      </c>
      <c r="K252" s="39">
        <v>0</v>
      </c>
      <c r="L252" s="39">
        <v>1</v>
      </c>
      <c r="M252" s="39">
        <v>1</v>
      </c>
      <c r="N252" s="39">
        <v>0</v>
      </c>
      <c r="O252" s="39">
        <v>0</v>
      </c>
      <c r="P252" s="39">
        <v>1</v>
      </c>
    </row>
    <row r="253" spans="1:16">
      <c r="A253" s="64" t="s">
        <v>327</v>
      </c>
      <c r="B253" s="39">
        <v>0</v>
      </c>
      <c r="C253" s="39">
        <v>0</v>
      </c>
      <c r="D253" s="39">
        <v>0</v>
      </c>
      <c r="E253" s="39">
        <v>2</v>
      </c>
      <c r="F253" s="39">
        <v>1</v>
      </c>
      <c r="G253" s="39">
        <v>0</v>
      </c>
      <c r="H253" s="39">
        <v>0</v>
      </c>
      <c r="I253" s="39">
        <v>0</v>
      </c>
      <c r="J253" s="39">
        <v>3</v>
      </c>
      <c r="K253" s="39">
        <v>0</v>
      </c>
      <c r="L253" s="39">
        <v>1</v>
      </c>
      <c r="M253" s="39">
        <v>2</v>
      </c>
      <c r="N253" s="39">
        <v>0</v>
      </c>
      <c r="O253" s="39">
        <v>0</v>
      </c>
      <c r="P253" s="39">
        <v>0</v>
      </c>
    </row>
    <row r="254" spans="1:16">
      <c r="A254" s="64" t="s">
        <v>328</v>
      </c>
      <c r="B254" s="39">
        <v>0</v>
      </c>
      <c r="C254" s="39">
        <v>0</v>
      </c>
      <c r="D254" s="39">
        <v>0</v>
      </c>
      <c r="E254" s="39">
        <v>7</v>
      </c>
      <c r="F254" s="39">
        <v>2</v>
      </c>
      <c r="G254" s="39">
        <v>0</v>
      </c>
      <c r="H254" s="39">
        <v>1</v>
      </c>
      <c r="I254" s="39">
        <v>0</v>
      </c>
      <c r="J254" s="39">
        <v>3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</row>
    <row r="255" spans="1:16">
      <c r="A255" s="64" t="s">
        <v>329</v>
      </c>
      <c r="B255" s="39">
        <v>0</v>
      </c>
      <c r="C255" s="39">
        <v>0</v>
      </c>
      <c r="D255" s="39">
        <v>0</v>
      </c>
      <c r="E255" s="39">
        <v>1</v>
      </c>
      <c r="F255" s="39">
        <v>0</v>
      </c>
      <c r="G255" s="39">
        <v>0</v>
      </c>
      <c r="H255" s="39">
        <v>0</v>
      </c>
      <c r="I255" s="39">
        <v>0</v>
      </c>
      <c r="J255" s="39">
        <v>2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330</v>
      </c>
      <c r="B256" s="39">
        <v>0</v>
      </c>
      <c r="C256" s="39">
        <v>0</v>
      </c>
      <c r="D256" s="39">
        <v>0</v>
      </c>
      <c r="E256" s="39">
        <v>37</v>
      </c>
      <c r="F256" s="39">
        <v>0</v>
      </c>
      <c r="G256" s="39">
        <v>0</v>
      </c>
      <c r="H256" s="39">
        <v>0</v>
      </c>
      <c r="I256" s="39">
        <v>0</v>
      </c>
      <c r="J256" s="39">
        <v>38</v>
      </c>
      <c r="K256" s="39">
        <v>0</v>
      </c>
      <c r="L256" s="39">
        <v>2</v>
      </c>
      <c r="M256" s="39">
        <v>2</v>
      </c>
      <c r="N256" s="39">
        <v>0</v>
      </c>
      <c r="O256" s="39">
        <v>0</v>
      </c>
      <c r="P256" s="39">
        <v>0</v>
      </c>
    </row>
    <row r="257" spans="1:16">
      <c r="A257" s="64" t="s">
        <v>331</v>
      </c>
      <c r="B257" s="39">
        <v>0</v>
      </c>
      <c r="C257" s="39">
        <v>0</v>
      </c>
      <c r="D257" s="39">
        <v>0</v>
      </c>
      <c r="E257" s="39">
        <v>1</v>
      </c>
      <c r="F257" s="39">
        <v>0</v>
      </c>
      <c r="G257" s="39">
        <v>0</v>
      </c>
      <c r="H257" s="39">
        <v>0</v>
      </c>
      <c r="I257" s="39">
        <v>0</v>
      </c>
      <c r="J257" s="39">
        <v>3</v>
      </c>
      <c r="K257" s="39">
        <v>0</v>
      </c>
      <c r="L257" s="39">
        <v>1</v>
      </c>
      <c r="M257" s="39">
        <v>2</v>
      </c>
      <c r="N257" s="39">
        <v>0</v>
      </c>
      <c r="O257" s="39">
        <v>0</v>
      </c>
      <c r="P257" s="39">
        <v>0</v>
      </c>
    </row>
    <row r="258" spans="1:16">
      <c r="A258" s="64" t="s">
        <v>332</v>
      </c>
      <c r="B258" s="39">
        <v>0</v>
      </c>
      <c r="C258" s="39">
        <v>0</v>
      </c>
      <c r="D258" s="39">
        <v>0</v>
      </c>
      <c r="E258" s="39">
        <v>3</v>
      </c>
      <c r="F258" s="39">
        <v>0</v>
      </c>
      <c r="G258" s="39">
        <v>0</v>
      </c>
      <c r="H258" s="39">
        <v>1</v>
      </c>
      <c r="I258" s="39">
        <v>0</v>
      </c>
      <c r="J258" s="39">
        <v>2</v>
      </c>
      <c r="K258" s="39">
        <v>2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</row>
    <row r="259" spans="1:16">
      <c r="A259" s="64" t="s">
        <v>333</v>
      </c>
      <c r="B259" s="39">
        <v>0</v>
      </c>
      <c r="C259" s="39">
        <v>0</v>
      </c>
      <c r="D259" s="39">
        <v>0</v>
      </c>
      <c r="E259" s="39">
        <v>1</v>
      </c>
      <c r="F259" s="39">
        <v>0</v>
      </c>
      <c r="G259" s="39">
        <v>0</v>
      </c>
      <c r="H259" s="39">
        <v>0</v>
      </c>
      <c r="I259" s="39">
        <v>0</v>
      </c>
      <c r="J259" s="39">
        <v>1</v>
      </c>
      <c r="K259" s="39">
        <v>0</v>
      </c>
      <c r="L259" s="39">
        <v>1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334</v>
      </c>
      <c r="B260" s="39">
        <v>0</v>
      </c>
      <c r="C260" s="39">
        <v>0</v>
      </c>
      <c r="D260" s="39">
        <v>0</v>
      </c>
      <c r="E260" s="39">
        <v>2</v>
      </c>
      <c r="F260" s="39">
        <v>0</v>
      </c>
      <c r="G260" s="39">
        <v>0</v>
      </c>
      <c r="H260" s="39">
        <v>0</v>
      </c>
      <c r="I260" s="39">
        <v>0</v>
      </c>
      <c r="J260" s="39">
        <v>1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335</v>
      </c>
      <c r="B261" s="39">
        <v>0</v>
      </c>
      <c r="C261" s="39">
        <v>0</v>
      </c>
      <c r="D261" s="39">
        <v>0</v>
      </c>
      <c r="E261" s="39">
        <v>6</v>
      </c>
      <c r="F261" s="39">
        <v>1</v>
      </c>
      <c r="G261" s="39">
        <v>1</v>
      </c>
      <c r="H261" s="39">
        <v>0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336</v>
      </c>
      <c r="B262" s="39">
        <v>0</v>
      </c>
      <c r="C262" s="39">
        <v>0</v>
      </c>
      <c r="D262" s="39">
        <v>0</v>
      </c>
      <c r="E262" s="39">
        <v>2</v>
      </c>
      <c r="F262" s="39">
        <v>0</v>
      </c>
      <c r="G262" s="39">
        <v>0</v>
      </c>
      <c r="H262" s="39">
        <v>1</v>
      </c>
      <c r="I262" s="39">
        <v>0</v>
      </c>
      <c r="J262" s="39">
        <v>1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337</v>
      </c>
      <c r="B263" s="39">
        <v>0</v>
      </c>
      <c r="C263" s="39">
        <v>0</v>
      </c>
      <c r="D263" s="39">
        <v>0</v>
      </c>
      <c r="E263" s="39">
        <v>2</v>
      </c>
      <c r="F263" s="39">
        <v>0</v>
      </c>
      <c r="G263" s="39">
        <v>0</v>
      </c>
      <c r="H263" s="39">
        <v>0</v>
      </c>
      <c r="I263" s="39">
        <v>0</v>
      </c>
      <c r="J263" s="39">
        <v>3</v>
      </c>
      <c r="K263" s="39">
        <v>1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338</v>
      </c>
      <c r="B264" s="39">
        <v>0</v>
      </c>
      <c r="C264" s="39">
        <v>0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339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2</v>
      </c>
      <c r="K265" s="39">
        <v>0</v>
      </c>
      <c r="L265" s="39">
        <v>0</v>
      </c>
      <c r="M265" s="39">
        <v>1</v>
      </c>
      <c r="N265" s="39">
        <v>0</v>
      </c>
      <c r="O265" s="39">
        <v>0</v>
      </c>
      <c r="P265" s="39">
        <v>0</v>
      </c>
    </row>
    <row r="266" spans="1:16">
      <c r="A266" s="64" t="s">
        <v>340</v>
      </c>
      <c r="B266" s="39">
        <v>0</v>
      </c>
      <c r="C266" s="39">
        <v>0</v>
      </c>
      <c r="D266" s="39">
        <v>0</v>
      </c>
      <c r="E266" s="39">
        <v>3</v>
      </c>
      <c r="F266" s="39">
        <v>0</v>
      </c>
      <c r="G266" s="39">
        <v>0</v>
      </c>
      <c r="H266" s="39">
        <v>0</v>
      </c>
      <c r="I266" s="39">
        <v>0</v>
      </c>
      <c r="J266" s="39">
        <v>3</v>
      </c>
      <c r="K266" s="39">
        <v>0</v>
      </c>
      <c r="L266" s="39">
        <v>1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341</v>
      </c>
      <c r="B267" s="39">
        <v>0</v>
      </c>
      <c r="C267" s="39">
        <v>0</v>
      </c>
      <c r="D267" s="39">
        <v>0</v>
      </c>
      <c r="E267" s="39">
        <v>3</v>
      </c>
      <c r="F267" s="39">
        <v>1</v>
      </c>
      <c r="G267" s="39">
        <v>1</v>
      </c>
      <c r="H267" s="39">
        <v>0</v>
      </c>
      <c r="I267" s="39">
        <v>0</v>
      </c>
      <c r="J267" s="39">
        <v>0</v>
      </c>
      <c r="K267" s="39">
        <v>1</v>
      </c>
      <c r="L267" s="39">
        <v>1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342</v>
      </c>
      <c r="B268" s="39">
        <v>0</v>
      </c>
      <c r="C268" s="39">
        <v>0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1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343</v>
      </c>
      <c r="B269" s="39">
        <v>0</v>
      </c>
      <c r="C269" s="39">
        <v>0</v>
      </c>
      <c r="D269" s="39">
        <v>0</v>
      </c>
      <c r="E269" s="39">
        <v>4</v>
      </c>
      <c r="F269" s="39">
        <v>2</v>
      </c>
      <c r="G269" s="39">
        <v>0</v>
      </c>
      <c r="H269" s="39">
        <v>0</v>
      </c>
      <c r="I269" s="39">
        <v>0</v>
      </c>
      <c r="J269" s="39">
        <v>0</v>
      </c>
      <c r="K269" s="39">
        <v>1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344</v>
      </c>
      <c r="B270" s="39">
        <v>0</v>
      </c>
      <c r="C270" s="39">
        <v>0</v>
      </c>
      <c r="D270" s="39">
        <v>0</v>
      </c>
      <c r="E270" s="39">
        <v>4</v>
      </c>
      <c r="F270" s="39">
        <v>0</v>
      </c>
      <c r="G270" s="39">
        <v>0</v>
      </c>
      <c r="H270" s="39">
        <v>0</v>
      </c>
      <c r="I270" s="39">
        <v>0</v>
      </c>
      <c r="J270" s="39">
        <v>2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345</v>
      </c>
      <c r="B271" s="39">
        <v>0</v>
      </c>
      <c r="C271" s="39">
        <v>0</v>
      </c>
      <c r="D271" s="39">
        <v>0</v>
      </c>
      <c r="E271" s="39">
        <v>53</v>
      </c>
      <c r="F271" s="39">
        <v>1</v>
      </c>
      <c r="G271" s="39">
        <v>1</v>
      </c>
      <c r="H271" s="39">
        <v>2</v>
      </c>
      <c r="I271" s="39">
        <v>1</v>
      </c>
      <c r="J271" s="39">
        <v>49</v>
      </c>
      <c r="K271" s="39">
        <v>4</v>
      </c>
      <c r="L271" s="39">
        <v>18</v>
      </c>
      <c r="M271" s="39">
        <v>19</v>
      </c>
      <c r="N271" s="39">
        <v>0</v>
      </c>
      <c r="O271" s="39">
        <v>0</v>
      </c>
      <c r="P271" s="39">
        <v>0</v>
      </c>
    </row>
    <row r="272" spans="1:16">
      <c r="A272" s="64" t="s">
        <v>346</v>
      </c>
      <c r="B272" s="39">
        <v>0</v>
      </c>
      <c r="C272" s="39">
        <v>0</v>
      </c>
      <c r="D272" s="39">
        <v>0</v>
      </c>
      <c r="E272" s="39">
        <v>0</v>
      </c>
      <c r="F272" s="39">
        <v>0</v>
      </c>
      <c r="G272" s="39">
        <v>0</v>
      </c>
      <c r="H272" s="39">
        <v>1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347</v>
      </c>
      <c r="B273" s="39">
        <v>0</v>
      </c>
      <c r="C273" s="39">
        <v>0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0</v>
      </c>
      <c r="K273" s="39">
        <v>0</v>
      </c>
      <c r="L273" s="39">
        <v>1</v>
      </c>
      <c r="M273" s="39">
        <v>0</v>
      </c>
      <c r="N273" s="39">
        <v>0</v>
      </c>
      <c r="O273" s="39">
        <v>0</v>
      </c>
      <c r="P273" s="39">
        <v>0</v>
      </c>
    </row>
    <row r="274" spans="1:16">
      <c r="A274" s="64" t="s">
        <v>348</v>
      </c>
      <c r="B274" s="39">
        <v>0</v>
      </c>
      <c r="C274" s="39">
        <v>0</v>
      </c>
      <c r="D274" s="39">
        <v>0</v>
      </c>
      <c r="E274" s="39">
        <v>3</v>
      </c>
      <c r="F274" s="39">
        <v>0</v>
      </c>
      <c r="G274" s="39">
        <v>0</v>
      </c>
      <c r="H274" s="39">
        <v>0</v>
      </c>
      <c r="I274" s="39">
        <v>0</v>
      </c>
      <c r="J274" s="39">
        <v>2</v>
      </c>
      <c r="K274" s="39">
        <v>0</v>
      </c>
      <c r="L274" s="39">
        <v>1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349</v>
      </c>
      <c r="B275" s="39">
        <v>0</v>
      </c>
      <c r="C275" s="39">
        <v>0</v>
      </c>
      <c r="D275" s="39">
        <v>0</v>
      </c>
      <c r="E275" s="39">
        <v>4</v>
      </c>
      <c r="F275" s="39">
        <v>0</v>
      </c>
      <c r="G275" s="39">
        <v>0</v>
      </c>
      <c r="H275" s="39">
        <v>0</v>
      </c>
      <c r="I275" s="39">
        <v>0</v>
      </c>
      <c r="J275" s="39">
        <v>7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350</v>
      </c>
      <c r="B276" s="39">
        <v>1</v>
      </c>
      <c r="C276" s="39">
        <v>1</v>
      </c>
      <c r="D276" s="39">
        <v>0</v>
      </c>
      <c r="E276" s="39">
        <v>9</v>
      </c>
      <c r="F276" s="39">
        <v>2</v>
      </c>
      <c r="G276" s="39">
        <v>0</v>
      </c>
      <c r="H276" s="39">
        <v>0</v>
      </c>
      <c r="I276" s="39">
        <v>0</v>
      </c>
      <c r="J276" s="39">
        <v>7</v>
      </c>
      <c r="K276" s="39">
        <v>1</v>
      </c>
      <c r="L276" s="39">
        <v>4</v>
      </c>
      <c r="M276" s="39">
        <v>1</v>
      </c>
      <c r="N276" s="39">
        <v>0</v>
      </c>
      <c r="O276" s="39">
        <v>0</v>
      </c>
      <c r="P276" s="39">
        <v>1</v>
      </c>
    </row>
    <row r="277" spans="1:16">
      <c r="A277" s="64" t="s">
        <v>351</v>
      </c>
      <c r="B277" s="39">
        <v>0</v>
      </c>
      <c r="C277" s="39">
        <v>0</v>
      </c>
      <c r="D277" s="39">
        <v>0</v>
      </c>
      <c r="E277" s="39">
        <v>4</v>
      </c>
      <c r="F277" s="39">
        <v>0</v>
      </c>
      <c r="G277" s="39">
        <v>0</v>
      </c>
      <c r="H277" s="39">
        <v>0</v>
      </c>
      <c r="I277" s="39">
        <v>0</v>
      </c>
      <c r="J277" s="39">
        <v>3</v>
      </c>
      <c r="K277" s="39">
        <v>1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352</v>
      </c>
      <c r="B278" s="39">
        <v>0</v>
      </c>
      <c r="C278" s="39">
        <v>0</v>
      </c>
      <c r="D278" s="39">
        <v>0</v>
      </c>
      <c r="E278" s="39">
        <v>1</v>
      </c>
      <c r="F278" s="39">
        <v>0</v>
      </c>
      <c r="G278" s="39">
        <v>0</v>
      </c>
      <c r="H278" s="39">
        <v>0</v>
      </c>
      <c r="I278" s="39">
        <v>0</v>
      </c>
      <c r="J278" s="39">
        <v>1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353</v>
      </c>
      <c r="B279" s="39">
        <v>0</v>
      </c>
      <c r="C279" s="39">
        <v>0</v>
      </c>
      <c r="D279" s="39">
        <v>0</v>
      </c>
      <c r="E279" s="39">
        <v>2</v>
      </c>
      <c r="F279" s="39">
        <v>0</v>
      </c>
      <c r="G279" s="39">
        <v>0</v>
      </c>
      <c r="H279" s="39">
        <v>0</v>
      </c>
      <c r="I279" s="39">
        <v>0</v>
      </c>
      <c r="J279" s="39">
        <v>1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354</v>
      </c>
      <c r="B280" s="39">
        <v>1</v>
      </c>
      <c r="C280" s="39">
        <v>2</v>
      </c>
      <c r="D280" s="39">
        <v>0</v>
      </c>
      <c r="E280" s="39">
        <v>10</v>
      </c>
      <c r="F280" s="39">
        <v>0</v>
      </c>
      <c r="G280" s="39">
        <v>0</v>
      </c>
      <c r="H280" s="39">
        <v>0</v>
      </c>
      <c r="I280" s="39">
        <v>0</v>
      </c>
      <c r="J280" s="39">
        <v>20</v>
      </c>
      <c r="K280" s="39">
        <v>1</v>
      </c>
      <c r="L280" s="39">
        <v>1</v>
      </c>
      <c r="M280" s="39">
        <v>2</v>
      </c>
      <c r="N280" s="39">
        <v>0</v>
      </c>
      <c r="O280" s="39">
        <v>0</v>
      </c>
      <c r="P280" s="39">
        <v>2</v>
      </c>
    </row>
    <row r="281" spans="1:16">
      <c r="A281" s="64" t="s">
        <v>355</v>
      </c>
      <c r="B281" s="39">
        <v>0</v>
      </c>
      <c r="C281" s="39">
        <v>0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356</v>
      </c>
      <c r="B282" s="39">
        <v>0</v>
      </c>
      <c r="C282" s="39">
        <v>0</v>
      </c>
      <c r="D282" s="39">
        <v>0</v>
      </c>
      <c r="E282" s="39">
        <v>5</v>
      </c>
      <c r="F282" s="39">
        <v>1</v>
      </c>
      <c r="G282" s="39">
        <v>1</v>
      </c>
      <c r="H282" s="39">
        <v>0</v>
      </c>
      <c r="I282" s="39">
        <v>0</v>
      </c>
      <c r="J282" s="39">
        <v>8</v>
      </c>
      <c r="K282" s="39">
        <v>1</v>
      </c>
      <c r="L282" s="39">
        <v>2</v>
      </c>
      <c r="M282" s="39">
        <v>0</v>
      </c>
      <c r="N282" s="39">
        <v>0</v>
      </c>
      <c r="O282" s="39">
        <v>0</v>
      </c>
      <c r="P282" s="39">
        <v>0</v>
      </c>
    </row>
    <row r="283" spans="1:16">
      <c r="A283" s="64" t="s">
        <v>357</v>
      </c>
      <c r="B283" s="39">
        <v>0</v>
      </c>
      <c r="C283" s="39">
        <v>0</v>
      </c>
      <c r="D283" s="39">
        <v>0</v>
      </c>
      <c r="E283" s="39">
        <v>3</v>
      </c>
      <c r="F283" s="39">
        <v>0</v>
      </c>
      <c r="G283" s="39">
        <v>0</v>
      </c>
      <c r="H283" s="39">
        <v>2</v>
      </c>
      <c r="I283" s="39">
        <v>0</v>
      </c>
      <c r="J283" s="39">
        <v>5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358</v>
      </c>
      <c r="B284" s="39">
        <v>0</v>
      </c>
      <c r="C284" s="39">
        <v>0</v>
      </c>
      <c r="D284" s="39">
        <v>0</v>
      </c>
      <c r="E284" s="39">
        <v>1</v>
      </c>
      <c r="F284" s="39">
        <v>0</v>
      </c>
      <c r="G284" s="39">
        <v>0</v>
      </c>
      <c r="H284" s="39">
        <v>0</v>
      </c>
      <c r="I284" s="39">
        <v>0</v>
      </c>
      <c r="J284" s="39">
        <v>2</v>
      </c>
      <c r="K284" s="39">
        <v>0</v>
      </c>
      <c r="L284" s="39">
        <v>1</v>
      </c>
      <c r="M284" s="39">
        <v>0</v>
      </c>
      <c r="N284" s="39">
        <v>0</v>
      </c>
      <c r="O284" s="39">
        <v>0</v>
      </c>
      <c r="P284" s="39">
        <v>0</v>
      </c>
    </row>
    <row r="285" spans="1:16">
      <c r="A285" s="64" t="s">
        <v>359</v>
      </c>
      <c r="B285" s="39">
        <v>0</v>
      </c>
      <c r="C285" s="39">
        <v>0</v>
      </c>
      <c r="D285" s="39">
        <v>0</v>
      </c>
      <c r="E285" s="39">
        <v>5</v>
      </c>
      <c r="F285" s="39">
        <v>0</v>
      </c>
      <c r="G285" s="39">
        <v>2</v>
      </c>
      <c r="H285" s="39">
        <v>0</v>
      </c>
      <c r="I285" s="39">
        <v>1</v>
      </c>
      <c r="J285" s="39">
        <v>5</v>
      </c>
      <c r="K285" s="39">
        <v>1</v>
      </c>
      <c r="L285" s="39">
        <v>1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64" t="s">
        <v>360</v>
      </c>
      <c r="B286" s="39">
        <v>0</v>
      </c>
      <c r="C286" s="39">
        <v>0</v>
      </c>
      <c r="D286" s="39">
        <v>0</v>
      </c>
      <c r="E286" s="39">
        <v>1</v>
      </c>
      <c r="F286" s="39">
        <v>0</v>
      </c>
      <c r="G286" s="39">
        <v>0</v>
      </c>
      <c r="H286" s="39">
        <v>0</v>
      </c>
      <c r="I286" s="39">
        <v>0</v>
      </c>
      <c r="J286" s="39">
        <v>1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361</v>
      </c>
      <c r="B287" s="39">
        <v>0</v>
      </c>
      <c r="C287" s="39">
        <v>0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362</v>
      </c>
      <c r="B288" s="39">
        <v>0</v>
      </c>
      <c r="C288" s="39">
        <v>0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1</v>
      </c>
      <c r="M288" s="39">
        <v>0</v>
      </c>
      <c r="N288" s="39">
        <v>0</v>
      </c>
      <c r="O288" s="39">
        <v>0</v>
      </c>
      <c r="P288" s="39">
        <v>0</v>
      </c>
    </row>
    <row r="289" spans="1:16">
      <c r="A289" s="64" t="s">
        <v>363</v>
      </c>
      <c r="B289" s="39">
        <v>0</v>
      </c>
      <c r="C289" s="39">
        <v>0</v>
      </c>
      <c r="D289" s="39">
        <v>0</v>
      </c>
      <c r="E289" s="39">
        <v>1</v>
      </c>
      <c r="F289" s="39">
        <v>1</v>
      </c>
      <c r="G289" s="39">
        <v>0</v>
      </c>
      <c r="H289" s="39">
        <v>0</v>
      </c>
      <c r="I289" s="39">
        <v>0</v>
      </c>
      <c r="J289" s="39">
        <v>2</v>
      </c>
      <c r="K289" s="39">
        <v>0</v>
      </c>
      <c r="L289" s="39">
        <v>0</v>
      </c>
      <c r="M289" s="39">
        <v>1</v>
      </c>
      <c r="N289" s="39">
        <v>0</v>
      </c>
      <c r="O289" s="39">
        <v>0</v>
      </c>
      <c r="P289" s="39">
        <v>0</v>
      </c>
    </row>
    <row r="290" spans="1:16">
      <c r="A290" s="64" t="s">
        <v>364</v>
      </c>
      <c r="B290" s="39">
        <v>1</v>
      </c>
      <c r="C290" s="39">
        <v>1</v>
      </c>
      <c r="D290" s="39">
        <v>0</v>
      </c>
      <c r="E290" s="39">
        <v>7</v>
      </c>
      <c r="F290" s="39">
        <v>1</v>
      </c>
      <c r="G290" s="39">
        <v>1</v>
      </c>
      <c r="H290" s="39">
        <v>0</v>
      </c>
      <c r="I290" s="39">
        <v>0</v>
      </c>
      <c r="J290" s="39">
        <v>13</v>
      </c>
      <c r="K290" s="39">
        <v>2</v>
      </c>
      <c r="L290" s="39">
        <v>3</v>
      </c>
      <c r="M290" s="39">
        <v>0</v>
      </c>
      <c r="N290" s="39">
        <v>0</v>
      </c>
      <c r="O290" s="39">
        <v>0</v>
      </c>
      <c r="P290" s="39">
        <v>1</v>
      </c>
    </row>
    <row r="291" spans="1:16">
      <c r="A291" s="64" t="s">
        <v>365</v>
      </c>
      <c r="B291" s="39">
        <v>0</v>
      </c>
      <c r="C291" s="39">
        <v>0</v>
      </c>
      <c r="D291" s="39">
        <v>0</v>
      </c>
      <c r="E291" s="39">
        <v>2</v>
      </c>
      <c r="F291" s="39">
        <v>0</v>
      </c>
      <c r="G291" s="39">
        <v>0</v>
      </c>
      <c r="H291" s="39">
        <v>0</v>
      </c>
      <c r="I291" s="39">
        <v>0</v>
      </c>
      <c r="J291" s="39">
        <v>1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366</v>
      </c>
      <c r="B292" s="39">
        <v>0</v>
      </c>
      <c r="C292" s="39">
        <v>0</v>
      </c>
      <c r="D292" s="39">
        <v>0</v>
      </c>
      <c r="E292" s="39">
        <v>4</v>
      </c>
      <c r="F292" s="39">
        <v>3</v>
      </c>
      <c r="G292" s="39">
        <v>0</v>
      </c>
      <c r="H292" s="39">
        <v>0</v>
      </c>
      <c r="I292" s="39">
        <v>0</v>
      </c>
      <c r="J292" s="39">
        <v>3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</row>
    <row r="293" spans="1:16">
      <c r="A293" s="64" t="s">
        <v>367</v>
      </c>
      <c r="B293" s="39">
        <v>0</v>
      </c>
      <c r="C293" s="39">
        <v>0</v>
      </c>
      <c r="D293" s="39">
        <v>0</v>
      </c>
      <c r="E293" s="39">
        <v>11</v>
      </c>
      <c r="F293" s="39">
        <v>0</v>
      </c>
      <c r="G293" s="39">
        <v>0</v>
      </c>
      <c r="H293" s="39">
        <v>0</v>
      </c>
      <c r="I293" s="39">
        <v>0</v>
      </c>
      <c r="J293" s="39">
        <v>21</v>
      </c>
      <c r="K293" s="39">
        <v>0</v>
      </c>
      <c r="L293" s="39">
        <v>1</v>
      </c>
      <c r="M293" s="39">
        <v>0</v>
      </c>
      <c r="N293" s="39">
        <v>0</v>
      </c>
      <c r="O293" s="39">
        <v>0</v>
      </c>
      <c r="P293" s="39">
        <v>0</v>
      </c>
    </row>
    <row r="294" spans="1:16">
      <c r="A294" s="64" t="s">
        <v>368</v>
      </c>
      <c r="B294" s="39">
        <v>0</v>
      </c>
      <c r="C294" s="39">
        <v>0</v>
      </c>
      <c r="D294" s="39">
        <v>0</v>
      </c>
      <c r="E294" s="39">
        <v>13</v>
      </c>
      <c r="F294" s="39">
        <v>1</v>
      </c>
      <c r="G294" s="39">
        <v>2</v>
      </c>
      <c r="H294" s="39">
        <v>1</v>
      </c>
      <c r="I294" s="39">
        <v>0</v>
      </c>
      <c r="J294" s="39">
        <v>21</v>
      </c>
      <c r="K294" s="39">
        <v>0</v>
      </c>
      <c r="L294" s="39">
        <v>1</v>
      </c>
      <c r="M294" s="39">
        <v>2</v>
      </c>
      <c r="N294" s="39">
        <v>0</v>
      </c>
      <c r="O294" s="39">
        <v>0</v>
      </c>
      <c r="P294" s="39">
        <v>0</v>
      </c>
    </row>
    <row r="295" spans="1:16">
      <c r="A295" s="64" t="s">
        <v>369</v>
      </c>
      <c r="B295" s="39">
        <v>0</v>
      </c>
      <c r="C295" s="39">
        <v>0</v>
      </c>
      <c r="D295" s="39">
        <v>0</v>
      </c>
      <c r="E295" s="39">
        <v>1</v>
      </c>
      <c r="F295" s="39">
        <v>0</v>
      </c>
      <c r="G295" s="39">
        <v>0</v>
      </c>
      <c r="H295" s="39">
        <v>0</v>
      </c>
      <c r="I295" s="39">
        <v>0</v>
      </c>
      <c r="J295" s="39">
        <v>1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370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1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371</v>
      </c>
      <c r="B297" s="39">
        <v>0</v>
      </c>
      <c r="C297" s="39">
        <v>0</v>
      </c>
      <c r="D297" s="39">
        <v>0</v>
      </c>
      <c r="E297" s="39">
        <v>29</v>
      </c>
      <c r="F297" s="39">
        <v>1</v>
      </c>
      <c r="G297" s="39">
        <v>0</v>
      </c>
      <c r="H297" s="39">
        <v>4</v>
      </c>
      <c r="I297" s="39">
        <v>0</v>
      </c>
      <c r="J297" s="39">
        <v>35</v>
      </c>
      <c r="K297" s="39">
        <v>1</v>
      </c>
      <c r="L297" s="39">
        <v>7</v>
      </c>
      <c r="M297" s="39">
        <v>2</v>
      </c>
      <c r="N297" s="39">
        <v>0</v>
      </c>
      <c r="O297" s="39">
        <v>0</v>
      </c>
      <c r="P297" s="39">
        <v>0</v>
      </c>
    </row>
    <row r="298" spans="1:16">
      <c r="A298" s="64" t="s">
        <v>372</v>
      </c>
      <c r="B298" s="39">
        <v>0</v>
      </c>
      <c r="C298" s="39">
        <v>0</v>
      </c>
      <c r="D298" s="39">
        <v>0</v>
      </c>
      <c r="E298" s="39">
        <v>1</v>
      </c>
      <c r="F298" s="39">
        <v>0</v>
      </c>
      <c r="G298" s="39">
        <v>0</v>
      </c>
      <c r="H298" s="39">
        <v>0</v>
      </c>
      <c r="I298" s="39">
        <v>0</v>
      </c>
      <c r="J298" s="39">
        <v>1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373</v>
      </c>
      <c r="B299" s="39">
        <v>0</v>
      </c>
      <c r="C299" s="39">
        <v>0</v>
      </c>
      <c r="D299" s="39">
        <v>0</v>
      </c>
      <c r="E299" s="39">
        <v>3</v>
      </c>
      <c r="F299" s="39">
        <v>1</v>
      </c>
      <c r="G299" s="39">
        <v>1</v>
      </c>
      <c r="H299" s="39">
        <v>0</v>
      </c>
      <c r="I299" s="39">
        <v>0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64" t="s">
        <v>374</v>
      </c>
      <c r="B300" s="39">
        <v>4</v>
      </c>
      <c r="C300" s="39">
        <v>4</v>
      </c>
      <c r="D300" s="39">
        <v>0</v>
      </c>
      <c r="E300" s="39">
        <v>358</v>
      </c>
      <c r="F300" s="39">
        <v>0</v>
      </c>
      <c r="G300" s="39">
        <v>38</v>
      </c>
      <c r="H300" s="39">
        <v>84</v>
      </c>
      <c r="I300" s="39">
        <v>21</v>
      </c>
      <c r="J300" s="39">
        <v>188</v>
      </c>
      <c r="K300" s="39">
        <v>12</v>
      </c>
      <c r="L300" s="39">
        <v>28</v>
      </c>
      <c r="M300" s="39">
        <v>19</v>
      </c>
      <c r="N300" s="39">
        <v>0</v>
      </c>
      <c r="O300" s="39">
        <v>0</v>
      </c>
      <c r="P300" s="39">
        <v>4</v>
      </c>
    </row>
    <row r="301" spans="1:16">
      <c r="A301" s="64" t="s">
        <v>375</v>
      </c>
      <c r="B301" s="39">
        <v>0</v>
      </c>
      <c r="C301" s="39">
        <v>0</v>
      </c>
      <c r="D301" s="39">
        <v>0</v>
      </c>
      <c r="E301" s="39">
        <v>4</v>
      </c>
      <c r="F301" s="39">
        <v>0</v>
      </c>
      <c r="G301" s="39">
        <v>0</v>
      </c>
      <c r="H301" s="39">
        <v>0</v>
      </c>
      <c r="I301" s="39">
        <v>0</v>
      </c>
      <c r="J301" s="39">
        <v>1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</row>
    <row r="302" spans="1:16">
      <c r="A302" s="64" t="s">
        <v>376</v>
      </c>
      <c r="B302" s="39">
        <v>0</v>
      </c>
      <c r="C302" s="39">
        <v>0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377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378</v>
      </c>
      <c r="B304" s="39">
        <v>1</v>
      </c>
      <c r="C304" s="39">
        <v>1</v>
      </c>
      <c r="D304" s="39">
        <v>0</v>
      </c>
      <c r="E304" s="39">
        <v>36</v>
      </c>
      <c r="F304" s="39">
        <v>5</v>
      </c>
      <c r="G304" s="39">
        <v>9</v>
      </c>
      <c r="H304" s="39">
        <v>8</v>
      </c>
      <c r="I304" s="39">
        <v>2</v>
      </c>
      <c r="J304" s="39">
        <v>45</v>
      </c>
      <c r="K304" s="39">
        <v>1</v>
      </c>
      <c r="L304" s="39">
        <v>8</v>
      </c>
      <c r="M304" s="39">
        <v>12</v>
      </c>
      <c r="N304" s="39">
        <v>0</v>
      </c>
      <c r="O304" s="39">
        <v>0</v>
      </c>
      <c r="P304" s="39">
        <v>1</v>
      </c>
    </row>
    <row r="305" spans="1:16">
      <c r="A305" s="64" t="s">
        <v>379</v>
      </c>
      <c r="B305" s="39">
        <v>0</v>
      </c>
      <c r="C305" s="39">
        <v>0</v>
      </c>
      <c r="D305" s="39">
        <v>0</v>
      </c>
      <c r="E305" s="39">
        <v>1</v>
      </c>
      <c r="F305" s="39">
        <v>0</v>
      </c>
      <c r="G305" s="39">
        <v>0</v>
      </c>
      <c r="H305" s="39">
        <v>0</v>
      </c>
      <c r="I305" s="39">
        <v>0</v>
      </c>
      <c r="J305" s="39">
        <v>3</v>
      </c>
      <c r="K305" s="39">
        <v>0</v>
      </c>
      <c r="L305" s="39">
        <v>1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380</v>
      </c>
      <c r="B306" s="39">
        <v>0</v>
      </c>
      <c r="C306" s="39">
        <v>0</v>
      </c>
      <c r="D306" s="39">
        <v>0</v>
      </c>
      <c r="E306" s="39">
        <v>14</v>
      </c>
      <c r="F306" s="39">
        <v>3</v>
      </c>
      <c r="G306" s="39">
        <v>0</v>
      </c>
      <c r="H306" s="39">
        <v>3</v>
      </c>
      <c r="I306" s="39">
        <v>0</v>
      </c>
      <c r="J306" s="39">
        <v>3</v>
      </c>
      <c r="K306" s="39">
        <v>0</v>
      </c>
      <c r="L306" s="39">
        <v>0</v>
      </c>
      <c r="M306" s="39">
        <v>3</v>
      </c>
      <c r="N306" s="39">
        <v>0</v>
      </c>
      <c r="O306" s="39">
        <v>0</v>
      </c>
      <c r="P306" s="39">
        <v>0</v>
      </c>
    </row>
    <row r="307" spans="1:16">
      <c r="A307" s="64" t="s">
        <v>381</v>
      </c>
      <c r="B307" s="39">
        <v>0</v>
      </c>
      <c r="C307" s="39">
        <v>0</v>
      </c>
      <c r="D307" s="39">
        <v>0</v>
      </c>
      <c r="E307" s="39">
        <v>20</v>
      </c>
      <c r="F307" s="39">
        <v>1</v>
      </c>
      <c r="G307" s="39">
        <v>2</v>
      </c>
      <c r="H307" s="39">
        <v>4</v>
      </c>
      <c r="I307" s="39">
        <v>0</v>
      </c>
      <c r="J307" s="39">
        <v>11</v>
      </c>
      <c r="K307" s="39">
        <v>2</v>
      </c>
      <c r="L307" s="39">
        <v>10</v>
      </c>
      <c r="M307" s="39">
        <v>3</v>
      </c>
      <c r="N307" s="39">
        <v>0</v>
      </c>
      <c r="O307" s="39">
        <v>0</v>
      </c>
      <c r="P307" s="39">
        <v>0</v>
      </c>
    </row>
    <row r="308" spans="1:16">
      <c r="A308" s="64" t="s">
        <v>382</v>
      </c>
      <c r="B308" s="39">
        <v>0</v>
      </c>
      <c r="C308" s="39">
        <v>0</v>
      </c>
      <c r="D308" s="39">
        <v>0</v>
      </c>
      <c r="E308" s="39">
        <v>3</v>
      </c>
      <c r="F308" s="39">
        <v>1</v>
      </c>
      <c r="G308" s="39">
        <v>0</v>
      </c>
      <c r="H308" s="39">
        <v>0</v>
      </c>
      <c r="I308" s="39">
        <v>0</v>
      </c>
      <c r="J308" s="39">
        <v>2</v>
      </c>
      <c r="K308" s="39">
        <v>1</v>
      </c>
      <c r="L308" s="39">
        <v>1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383</v>
      </c>
      <c r="B309" s="39">
        <v>0</v>
      </c>
      <c r="C309" s="39">
        <v>0</v>
      </c>
      <c r="D309" s="39">
        <v>0</v>
      </c>
      <c r="E309" s="39">
        <v>16</v>
      </c>
      <c r="F309" s="39">
        <v>0</v>
      </c>
      <c r="G309" s="39">
        <v>4</v>
      </c>
      <c r="H309" s="39">
        <v>0</v>
      </c>
      <c r="I309" s="39">
        <v>0</v>
      </c>
      <c r="J309" s="39">
        <v>32</v>
      </c>
      <c r="K309" s="39">
        <v>3</v>
      </c>
      <c r="L309" s="39">
        <v>10</v>
      </c>
      <c r="M309" s="39">
        <v>7</v>
      </c>
      <c r="N309" s="39">
        <v>0</v>
      </c>
      <c r="O309" s="39">
        <v>0</v>
      </c>
      <c r="P309" s="39">
        <v>0</v>
      </c>
    </row>
    <row r="310" spans="1:16">
      <c r="A310" s="64" t="s">
        <v>384</v>
      </c>
      <c r="B310" s="39">
        <v>0</v>
      </c>
      <c r="C310" s="39">
        <v>0</v>
      </c>
      <c r="D310" s="39">
        <v>0</v>
      </c>
      <c r="E310" s="39">
        <v>18</v>
      </c>
      <c r="F310" s="39">
        <v>0</v>
      </c>
      <c r="G310" s="39">
        <v>0</v>
      </c>
      <c r="H310" s="39">
        <v>0</v>
      </c>
      <c r="I310" s="39">
        <v>0</v>
      </c>
      <c r="J310" s="39">
        <v>6</v>
      </c>
      <c r="K310" s="39">
        <v>0</v>
      </c>
      <c r="L310" s="39">
        <v>1</v>
      </c>
      <c r="M310" s="39">
        <v>1</v>
      </c>
      <c r="N310" s="39">
        <v>0</v>
      </c>
      <c r="O310" s="39">
        <v>0</v>
      </c>
      <c r="P310" s="39">
        <v>0</v>
      </c>
    </row>
    <row r="311" spans="1:16">
      <c r="A311" s="64" t="s">
        <v>385</v>
      </c>
      <c r="B311" s="39">
        <v>0</v>
      </c>
      <c r="C311" s="39">
        <v>0</v>
      </c>
      <c r="D311" s="39">
        <v>0</v>
      </c>
      <c r="E311" s="39">
        <v>2</v>
      </c>
      <c r="F311" s="39">
        <v>0</v>
      </c>
      <c r="G311" s="39">
        <v>0</v>
      </c>
      <c r="H311" s="39">
        <v>0</v>
      </c>
      <c r="I311" s="39">
        <v>0</v>
      </c>
      <c r="J311" s="39">
        <v>4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</row>
    <row r="312" spans="1:16">
      <c r="A312" s="64" t="s">
        <v>386</v>
      </c>
      <c r="B312" s="39">
        <v>0</v>
      </c>
      <c r="C312" s="39">
        <v>0</v>
      </c>
      <c r="D312" s="39">
        <v>0</v>
      </c>
      <c r="E312" s="39">
        <v>1</v>
      </c>
      <c r="F312" s="39">
        <v>0</v>
      </c>
      <c r="G312" s="39">
        <v>1</v>
      </c>
      <c r="H312" s="39">
        <v>0</v>
      </c>
      <c r="I312" s="39">
        <v>0</v>
      </c>
      <c r="J312" s="39">
        <v>1</v>
      </c>
      <c r="K312" s="39">
        <v>0</v>
      </c>
      <c r="L312" s="39">
        <v>0</v>
      </c>
      <c r="M312" s="39">
        <v>1</v>
      </c>
      <c r="N312" s="39">
        <v>0</v>
      </c>
      <c r="O312" s="39">
        <v>0</v>
      </c>
      <c r="P312" s="39">
        <v>0</v>
      </c>
    </row>
    <row r="313" spans="1:16">
      <c r="A313" s="64" t="s">
        <v>387</v>
      </c>
      <c r="B313" s="39">
        <v>0</v>
      </c>
      <c r="C313" s="39">
        <v>0</v>
      </c>
      <c r="D313" s="39">
        <v>0</v>
      </c>
      <c r="E313" s="39">
        <v>1</v>
      </c>
      <c r="F313" s="39">
        <v>0</v>
      </c>
      <c r="G313" s="39">
        <v>0</v>
      </c>
      <c r="H313" s="39">
        <v>1</v>
      </c>
      <c r="I313" s="39">
        <v>0</v>
      </c>
      <c r="J313" s="39">
        <v>1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388</v>
      </c>
      <c r="B314" s="39">
        <v>1</v>
      </c>
      <c r="C314" s="39">
        <v>2</v>
      </c>
      <c r="D314" s="39">
        <v>0</v>
      </c>
      <c r="E314" s="39">
        <v>19</v>
      </c>
      <c r="F314" s="39">
        <v>0</v>
      </c>
      <c r="G314" s="39">
        <v>3</v>
      </c>
      <c r="H314" s="39">
        <v>3</v>
      </c>
      <c r="I314" s="39">
        <v>3</v>
      </c>
      <c r="J314" s="39">
        <v>36</v>
      </c>
      <c r="K314" s="39">
        <v>1</v>
      </c>
      <c r="L314" s="39">
        <v>7</v>
      </c>
      <c r="M314" s="39">
        <v>7</v>
      </c>
      <c r="N314" s="39">
        <v>0</v>
      </c>
      <c r="O314" s="39">
        <v>0</v>
      </c>
      <c r="P314" s="39">
        <v>2</v>
      </c>
    </row>
    <row r="315" spans="1:16">
      <c r="A315" s="64" t="s">
        <v>389</v>
      </c>
      <c r="B315" s="39">
        <v>0</v>
      </c>
      <c r="C315" s="39">
        <v>0</v>
      </c>
      <c r="D315" s="39">
        <v>0</v>
      </c>
      <c r="E315" s="39">
        <v>4</v>
      </c>
      <c r="F315" s="39">
        <v>1</v>
      </c>
      <c r="G315" s="39">
        <v>0</v>
      </c>
      <c r="H315" s="39">
        <v>0</v>
      </c>
      <c r="I315" s="39">
        <v>0</v>
      </c>
      <c r="J315" s="39">
        <v>1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</row>
    <row r="316" spans="1:16">
      <c r="A316" s="64" t="s">
        <v>390</v>
      </c>
      <c r="B316" s="39">
        <v>0</v>
      </c>
      <c r="C316" s="39">
        <v>0</v>
      </c>
      <c r="D316" s="39">
        <v>0</v>
      </c>
      <c r="E316" s="39">
        <v>5</v>
      </c>
      <c r="F316" s="39">
        <v>1</v>
      </c>
      <c r="G316" s="39">
        <v>0</v>
      </c>
      <c r="H316" s="39">
        <v>0</v>
      </c>
      <c r="I316" s="39">
        <v>0</v>
      </c>
      <c r="J316" s="39">
        <v>1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391</v>
      </c>
      <c r="B317" s="39">
        <v>3</v>
      </c>
      <c r="C317" s="39">
        <v>3</v>
      </c>
      <c r="D317" s="39">
        <v>0</v>
      </c>
      <c r="E317" s="39">
        <v>203</v>
      </c>
      <c r="F317" s="39">
        <v>0</v>
      </c>
      <c r="G317" s="39">
        <v>37</v>
      </c>
      <c r="H317" s="39">
        <v>30</v>
      </c>
      <c r="I317" s="39">
        <v>5</v>
      </c>
      <c r="J317" s="39">
        <v>153</v>
      </c>
      <c r="K317" s="39">
        <v>12</v>
      </c>
      <c r="L317" s="39">
        <v>19</v>
      </c>
      <c r="M317" s="39">
        <v>20</v>
      </c>
      <c r="N317" s="39">
        <v>0</v>
      </c>
      <c r="O317" s="39">
        <v>0</v>
      </c>
      <c r="P317" s="39">
        <v>4</v>
      </c>
    </row>
    <row r="318" spans="1:16">
      <c r="A318" s="64" t="s">
        <v>392</v>
      </c>
      <c r="B318" s="39">
        <v>0</v>
      </c>
      <c r="C318" s="39">
        <v>0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393</v>
      </c>
      <c r="B319" s="39">
        <v>0</v>
      </c>
      <c r="C319" s="39">
        <v>0</v>
      </c>
      <c r="D319" s="39">
        <v>0</v>
      </c>
      <c r="E319" s="39">
        <v>6</v>
      </c>
      <c r="F319" s="39">
        <v>0</v>
      </c>
      <c r="G319" s="39">
        <v>1</v>
      </c>
      <c r="H319" s="39">
        <v>0</v>
      </c>
      <c r="I319" s="39">
        <v>0</v>
      </c>
      <c r="J319" s="39">
        <v>2</v>
      </c>
      <c r="K319" s="39">
        <v>1</v>
      </c>
      <c r="L319" s="39">
        <v>1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64" t="s">
        <v>394</v>
      </c>
      <c r="B320" s="39">
        <v>0</v>
      </c>
      <c r="C320" s="39">
        <v>0</v>
      </c>
      <c r="D320" s="39">
        <v>0</v>
      </c>
      <c r="E320" s="39">
        <v>3</v>
      </c>
      <c r="F320" s="39">
        <v>1</v>
      </c>
      <c r="G320" s="39">
        <v>0</v>
      </c>
      <c r="H320" s="39">
        <v>0</v>
      </c>
      <c r="I320" s="39">
        <v>1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395</v>
      </c>
      <c r="B321" s="39">
        <v>0</v>
      </c>
      <c r="C321" s="39">
        <v>0</v>
      </c>
      <c r="D321" s="39">
        <v>0</v>
      </c>
      <c r="E321" s="39">
        <v>7</v>
      </c>
      <c r="F321" s="39">
        <v>2</v>
      </c>
      <c r="G321" s="39">
        <v>0</v>
      </c>
      <c r="H321" s="39">
        <v>0</v>
      </c>
      <c r="I321" s="39">
        <v>0</v>
      </c>
      <c r="J321" s="39">
        <v>2</v>
      </c>
      <c r="K321" s="39">
        <v>1</v>
      </c>
      <c r="L321" s="39">
        <v>2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396</v>
      </c>
      <c r="B322" s="39">
        <v>0</v>
      </c>
      <c r="C322" s="39">
        <v>0</v>
      </c>
      <c r="D322" s="39">
        <v>0</v>
      </c>
      <c r="E322" s="39">
        <v>7</v>
      </c>
      <c r="F322" s="39">
        <v>0</v>
      </c>
      <c r="G322" s="39">
        <v>0</v>
      </c>
      <c r="H322" s="39">
        <v>1</v>
      </c>
      <c r="I322" s="39">
        <v>1</v>
      </c>
      <c r="J322" s="39">
        <v>3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64" t="s">
        <v>397</v>
      </c>
      <c r="B323" s="39">
        <v>2</v>
      </c>
      <c r="C323" s="39">
        <v>2</v>
      </c>
      <c r="D323" s="39">
        <v>0</v>
      </c>
      <c r="E323" s="39">
        <v>307</v>
      </c>
      <c r="F323" s="39">
        <v>3</v>
      </c>
      <c r="G323" s="39">
        <v>16</v>
      </c>
      <c r="H323" s="39">
        <v>124</v>
      </c>
      <c r="I323" s="39">
        <v>2</v>
      </c>
      <c r="J323" s="39">
        <v>254</v>
      </c>
      <c r="K323" s="39">
        <v>10</v>
      </c>
      <c r="L323" s="39">
        <v>9</v>
      </c>
      <c r="M323" s="39">
        <v>26</v>
      </c>
      <c r="N323" s="39">
        <v>0</v>
      </c>
      <c r="O323" s="39">
        <v>0</v>
      </c>
      <c r="P323" s="39">
        <v>2</v>
      </c>
    </row>
    <row r="324" spans="1:16">
      <c r="A324" s="64" t="s">
        <v>398</v>
      </c>
      <c r="B324" s="39">
        <v>0</v>
      </c>
      <c r="C324" s="39">
        <v>0</v>
      </c>
      <c r="D324" s="39">
        <v>0</v>
      </c>
      <c r="E324" s="39">
        <v>8</v>
      </c>
      <c r="F324" s="39">
        <v>0</v>
      </c>
      <c r="G324" s="39">
        <v>0</v>
      </c>
      <c r="H324" s="39">
        <v>0</v>
      </c>
      <c r="I324" s="39">
        <v>0</v>
      </c>
      <c r="J324" s="39">
        <v>2</v>
      </c>
      <c r="K324" s="39">
        <v>0</v>
      </c>
      <c r="L324" s="39">
        <v>1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399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1</v>
      </c>
      <c r="H325" s="39">
        <v>0</v>
      </c>
      <c r="I325" s="39">
        <v>0</v>
      </c>
      <c r="J325" s="39">
        <v>1</v>
      </c>
      <c r="K325" s="39">
        <v>0</v>
      </c>
      <c r="L325" s="39">
        <v>2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400</v>
      </c>
      <c r="B326" s="39">
        <v>0</v>
      </c>
      <c r="C326" s="39">
        <v>0</v>
      </c>
      <c r="D326" s="39">
        <v>0</v>
      </c>
      <c r="E326" s="39">
        <v>3</v>
      </c>
      <c r="F326" s="39">
        <v>2</v>
      </c>
      <c r="G326" s="39">
        <v>0</v>
      </c>
      <c r="H326" s="39">
        <v>0</v>
      </c>
      <c r="I326" s="39">
        <v>0</v>
      </c>
      <c r="J326" s="39">
        <v>1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401</v>
      </c>
      <c r="B327" s="39">
        <v>0</v>
      </c>
      <c r="C327" s="39">
        <v>0</v>
      </c>
      <c r="D327" s="39">
        <v>0</v>
      </c>
      <c r="E327" s="39">
        <v>2</v>
      </c>
      <c r="F327" s="39">
        <v>1</v>
      </c>
      <c r="G327" s="39">
        <v>0</v>
      </c>
      <c r="H327" s="39">
        <v>0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402</v>
      </c>
      <c r="B328" s="39">
        <v>0</v>
      </c>
      <c r="C328" s="39">
        <v>0</v>
      </c>
      <c r="D328" s="39">
        <v>0</v>
      </c>
      <c r="E328" s="39">
        <v>3</v>
      </c>
      <c r="F328" s="39">
        <v>0</v>
      </c>
      <c r="G328" s="39">
        <v>3</v>
      </c>
      <c r="H328" s="39">
        <v>0</v>
      </c>
      <c r="I328" s="39">
        <v>0</v>
      </c>
      <c r="J328" s="39">
        <v>1</v>
      </c>
      <c r="K328" s="39">
        <v>0</v>
      </c>
      <c r="L328" s="39">
        <v>1</v>
      </c>
      <c r="M328" s="39">
        <v>1</v>
      </c>
      <c r="N328" s="39">
        <v>0</v>
      </c>
      <c r="O328" s="39">
        <v>0</v>
      </c>
      <c r="P328" s="39">
        <v>0</v>
      </c>
    </row>
    <row r="329" spans="1:16">
      <c r="A329" s="64" t="s">
        <v>403</v>
      </c>
      <c r="B329" s="39">
        <v>0</v>
      </c>
      <c r="C329" s="39">
        <v>0</v>
      </c>
      <c r="D329" s="39">
        <v>0</v>
      </c>
      <c r="E329" s="39">
        <v>9</v>
      </c>
      <c r="F329" s="39">
        <v>2</v>
      </c>
      <c r="G329" s="39">
        <v>0</v>
      </c>
      <c r="H329" s="39">
        <v>0</v>
      </c>
      <c r="I329" s="39">
        <v>0</v>
      </c>
      <c r="J329" s="39">
        <v>2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3</v>
      </c>
      <c r="F330" s="39">
        <v>0</v>
      </c>
      <c r="G330" s="39">
        <v>0</v>
      </c>
      <c r="H330" s="39">
        <v>0</v>
      </c>
      <c r="I330" s="39">
        <v>0</v>
      </c>
      <c r="J330" s="39">
        <v>2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64" t="s">
        <v>404</v>
      </c>
      <c r="B331" s="39">
        <v>0</v>
      </c>
      <c r="C331" s="39">
        <v>0</v>
      </c>
      <c r="D331" s="39">
        <v>0</v>
      </c>
      <c r="E331" s="39">
        <v>1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2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405</v>
      </c>
      <c r="B332" s="39">
        <v>0</v>
      </c>
      <c r="C332" s="39">
        <v>0</v>
      </c>
      <c r="D332" s="39">
        <v>0</v>
      </c>
      <c r="E332" s="39">
        <v>17</v>
      </c>
      <c r="F332" s="39">
        <v>2</v>
      </c>
      <c r="G332" s="39">
        <v>1</v>
      </c>
      <c r="H332" s="39">
        <v>1</v>
      </c>
      <c r="I332" s="39">
        <v>0</v>
      </c>
      <c r="J332" s="39">
        <v>6</v>
      </c>
      <c r="K332" s="39">
        <v>1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64" t="s">
        <v>406</v>
      </c>
      <c r="B333" s="39">
        <v>0</v>
      </c>
      <c r="C333" s="39">
        <v>0</v>
      </c>
      <c r="D333" s="39">
        <v>0</v>
      </c>
      <c r="E333" s="39">
        <v>8</v>
      </c>
      <c r="F333" s="39">
        <v>1</v>
      </c>
      <c r="G333" s="39">
        <v>0</v>
      </c>
      <c r="H333" s="39">
        <v>0</v>
      </c>
      <c r="I333" s="39">
        <v>0</v>
      </c>
      <c r="J333" s="39">
        <v>3</v>
      </c>
      <c r="K333" s="39">
        <v>0</v>
      </c>
      <c r="L333" s="39">
        <v>1</v>
      </c>
      <c r="M333" s="39">
        <v>0</v>
      </c>
      <c r="N333" s="39">
        <v>0</v>
      </c>
      <c r="O333" s="39">
        <v>0</v>
      </c>
      <c r="P333" s="39">
        <v>0</v>
      </c>
    </row>
    <row r="334" spans="1:16">
      <c r="A334" s="64" t="s">
        <v>407</v>
      </c>
      <c r="B334" s="39">
        <v>0</v>
      </c>
      <c r="C334" s="39">
        <v>0</v>
      </c>
      <c r="D334" s="39">
        <v>0</v>
      </c>
      <c r="E334" s="39">
        <v>0</v>
      </c>
      <c r="F334" s="39">
        <v>0</v>
      </c>
      <c r="G334" s="39">
        <v>0</v>
      </c>
      <c r="H334" s="39">
        <v>0</v>
      </c>
      <c r="I334" s="39">
        <v>0</v>
      </c>
      <c r="J334" s="39">
        <v>1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408</v>
      </c>
      <c r="B335" s="39">
        <v>0</v>
      </c>
      <c r="C335" s="39">
        <v>0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39">
        <v>0</v>
      </c>
      <c r="J335" s="39">
        <v>1</v>
      </c>
      <c r="K335" s="39">
        <v>3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64" t="s">
        <v>409</v>
      </c>
      <c r="B336" s="39">
        <v>0</v>
      </c>
      <c r="C336" s="39">
        <v>0</v>
      </c>
      <c r="D336" s="39">
        <v>0</v>
      </c>
      <c r="E336" s="39">
        <v>1</v>
      </c>
      <c r="F336" s="39">
        <v>1</v>
      </c>
      <c r="G336" s="39">
        <v>0</v>
      </c>
      <c r="H336" s="39">
        <v>0</v>
      </c>
      <c r="I336" s="39">
        <v>0</v>
      </c>
      <c r="J336" s="39">
        <v>1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410</v>
      </c>
      <c r="B337" s="39">
        <v>0</v>
      </c>
      <c r="C337" s="39">
        <v>0</v>
      </c>
      <c r="D337" s="39">
        <v>0</v>
      </c>
      <c r="E337" s="39">
        <v>26</v>
      </c>
      <c r="F337" s="39">
        <v>1</v>
      </c>
      <c r="G337" s="39">
        <v>1</v>
      </c>
      <c r="H337" s="39">
        <v>6</v>
      </c>
      <c r="I337" s="39">
        <v>2</v>
      </c>
      <c r="J337" s="39">
        <v>31</v>
      </c>
      <c r="K337" s="39">
        <v>2</v>
      </c>
      <c r="L337" s="39">
        <v>8</v>
      </c>
      <c r="M337" s="39">
        <v>0</v>
      </c>
      <c r="N337" s="39">
        <v>0</v>
      </c>
      <c r="O337" s="39">
        <v>0</v>
      </c>
      <c r="P337" s="39">
        <v>0</v>
      </c>
    </row>
    <row r="338" spans="1:16">
      <c r="A338" s="64" t="s">
        <v>411</v>
      </c>
      <c r="B338" s="39">
        <v>33</v>
      </c>
      <c r="C338" s="39">
        <v>36</v>
      </c>
      <c r="D338" s="39">
        <v>1</v>
      </c>
      <c r="E338" s="39">
        <v>2603</v>
      </c>
      <c r="F338" s="39">
        <v>3</v>
      </c>
      <c r="G338" s="39">
        <v>185</v>
      </c>
      <c r="H338" s="39">
        <v>1343</v>
      </c>
      <c r="I338" s="39">
        <v>198</v>
      </c>
      <c r="J338" s="39">
        <v>1634</v>
      </c>
      <c r="K338" s="39">
        <v>65</v>
      </c>
      <c r="L338" s="39">
        <v>207</v>
      </c>
      <c r="M338" s="39">
        <v>252</v>
      </c>
      <c r="N338" s="39">
        <v>1</v>
      </c>
      <c r="O338" s="39">
        <v>0</v>
      </c>
      <c r="P338" s="39">
        <v>44</v>
      </c>
    </row>
    <row r="339" spans="1:16">
      <c r="A339" s="64" t="s">
        <v>412</v>
      </c>
      <c r="B339" s="39">
        <v>0</v>
      </c>
      <c r="C339" s="39">
        <v>0</v>
      </c>
      <c r="D339" s="39">
        <v>0</v>
      </c>
      <c r="E339" s="39">
        <v>3</v>
      </c>
      <c r="F339" s="39">
        <v>1</v>
      </c>
      <c r="G339" s="39">
        <v>0</v>
      </c>
      <c r="H339" s="39">
        <v>0</v>
      </c>
      <c r="I339" s="39">
        <v>0</v>
      </c>
      <c r="J339" s="39">
        <v>1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</row>
    <row r="340" spans="1:16">
      <c r="A340" s="64" t="s">
        <v>413</v>
      </c>
      <c r="B340" s="39">
        <v>0</v>
      </c>
      <c r="C340" s="39">
        <v>0</v>
      </c>
      <c r="D340" s="39">
        <v>0</v>
      </c>
      <c r="E340" s="39">
        <v>0</v>
      </c>
      <c r="F340" s="39">
        <v>0</v>
      </c>
      <c r="G340" s="39">
        <v>0</v>
      </c>
      <c r="H340" s="39">
        <v>0</v>
      </c>
      <c r="I340" s="39">
        <v>0</v>
      </c>
      <c r="J340" s="39">
        <v>1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414</v>
      </c>
      <c r="B341" s="39">
        <v>0</v>
      </c>
      <c r="C341" s="39">
        <v>0</v>
      </c>
      <c r="D341" s="39">
        <v>0</v>
      </c>
      <c r="E341" s="39">
        <v>0</v>
      </c>
      <c r="F341" s="39">
        <v>0</v>
      </c>
      <c r="G341" s="39">
        <v>1</v>
      </c>
      <c r="H341" s="39">
        <v>0</v>
      </c>
      <c r="I341" s="39">
        <v>0</v>
      </c>
      <c r="J341" s="39">
        <v>0</v>
      </c>
      <c r="K341" s="39">
        <v>1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415</v>
      </c>
      <c r="B342" s="39">
        <v>0</v>
      </c>
      <c r="C342" s="39">
        <v>0</v>
      </c>
      <c r="D342" s="39">
        <v>0</v>
      </c>
      <c r="E342" s="39">
        <v>8</v>
      </c>
      <c r="F342" s="39">
        <v>0</v>
      </c>
      <c r="G342" s="39">
        <v>1</v>
      </c>
      <c r="H342" s="39">
        <v>0</v>
      </c>
      <c r="I342" s="39">
        <v>0</v>
      </c>
      <c r="J342" s="39">
        <v>3</v>
      </c>
      <c r="K342" s="39">
        <v>1</v>
      </c>
      <c r="L342" s="39">
        <v>2</v>
      </c>
      <c r="M342" s="39">
        <v>0</v>
      </c>
      <c r="N342" s="39">
        <v>0</v>
      </c>
      <c r="O342" s="39">
        <v>0</v>
      </c>
      <c r="P342" s="39">
        <v>0</v>
      </c>
    </row>
    <row r="343" spans="1:16">
      <c r="A343" s="64" t="s">
        <v>416</v>
      </c>
      <c r="B343" s="39">
        <v>0</v>
      </c>
      <c r="C343" s="39">
        <v>0</v>
      </c>
      <c r="D343" s="39">
        <v>0</v>
      </c>
      <c r="E343" s="39">
        <v>0</v>
      </c>
      <c r="F343" s="39">
        <v>0</v>
      </c>
      <c r="G343" s="39">
        <v>0</v>
      </c>
      <c r="H343" s="39">
        <v>0</v>
      </c>
      <c r="I343" s="39">
        <v>0</v>
      </c>
      <c r="J343" s="39">
        <v>1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</row>
    <row r="344" spans="1:16">
      <c r="A344" s="64" t="s">
        <v>417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418</v>
      </c>
      <c r="B345" s="39">
        <v>0</v>
      </c>
      <c r="C345" s="39">
        <v>0</v>
      </c>
      <c r="D345" s="39">
        <v>0</v>
      </c>
      <c r="E345" s="39">
        <v>6</v>
      </c>
      <c r="F345" s="39">
        <v>0</v>
      </c>
      <c r="G345" s="39">
        <v>0</v>
      </c>
      <c r="H345" s="39">
        <v>0</v>
      </c>
      <c r="I345" s="39">
        <v>1</v>
      </c>
      <c r="J345" s="39">
        <v>1</v>
      </c>
      <c r="K345" s="39">
        <v>0</v>
      </c>
      <c r="L345" s="39">
        <v>1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419</v>
      </c>
      <c r="B346" s="39">
        <v>0</v>
      </c>
      <c r="C346" s="39">
        <v>0</v>
      </c>
      <c r="D346" s="39">
        <v>0</v>
      </c>
      <c r="E346" s="39">
        <v>2</v>
      </c>
      <c r="F346" s="39">
        <v>0</v>
      </c>
      <c r="G346" s="39">
        <v>0</v>
      </c>
      <c r="H346" s="39">
        <v>0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420</v>
      </c>
      <c r="B347" s="39">
        <v>0</v>
      </c>
      <c r="C347" s="39">
        <v>0</v>
      </c>
      <c r="D347" s="39">
        <v>0</v>
      </c>
      <c r="E347" s="39">
        <v>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2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421</v>
      </c>
      <c r="B348" s="39">
        <v>0</v>
      </c>
      <c r="C348" s="39">
        <v>0</v>
      </c>
      <c r="D348" s="39">
        <v>0</v>
      </c>
      <c r="E348" s="39">
        <v>20</v>
      </c>
      <c r="F348" s="39">
        <v>3</v>
      </c>
      <c r="G348" s="39">
        <v>1</v>
      </c>
      <c r="H348" s="39">
        <v>1</v>
      </c>
      <c r="I348" s="39">
        <v>0</v>
      </c>
      <c r="J348" s="39">
        <v>2</v>
      </c>
      <c r="K348" s="39">
        <v>4</v>
      </c>
      <c r="L348" s="39">
        <v>5</v>
      </c>
      <c r="M348" s="39">
        <v>5</v>
      </c>
      <c r="N348" s="39">
        <v>0</v>
      </c>
      <c r="O348" s="39">
        <v>0</v>
      </c>
      <c r="P348" s="39">
        <v>0</v>
      </c>
    </row>
    <row r="349" spans="1:16">
      <c r="A349" s="64" t="s">
        <v>422</v>
      </c>
      <c r="B349" s="39">
        <v>0</v>
      </c>
      <c r="C349" s="39">
        <v>0</v>
      </c>
      <c r="D349" s="39">
        <v>0</v>
      </c>
      <c r="E349" s="39">
        <v>1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423</v>
      </c>
      <c r="B350" s="39">
        <v>0</v>
      </c>
      <c r="C350" s="39">
        <v>0</v>
      </c>
      <c r="D350" s="39">
        <v>0</v>
      </c>
      <c r="E350" s="39">
        <v>1</v>
      </c>
      <c r="F350" s="39">
        <v>1</v>
      </c>
      <c r="G350" s="39">
        <v>1</v>
      </c>
      <c r="H350" s="39">
        <v>0</v>
      </c>
      <c r="I350" s="39">
        <v>0</v>
      </c>
      <c r="J350" s="39">
        <v>1</v>
      </c>
      <c r="K350" s="39">
        <v>1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424</v>
      </c>
      <c r="B351" s="39">
        <v>0</v>
      </c>
      <c r="C351" s="39">
        <v>0</v>
      </c>
      <c r="D351" s="39">
        <v>0</v>
      </c>
      <c r="E351" s="39">
        <v>1</v>
      </c>
      <c r="F351" s="39">
        <v>0</v>
      </c>
      <c r="G351" s="39">
        <v>0</v>
      </c>
      <c r="H351" s="39">
        <v>0</v>
      </c>
      <c r="I351" s="39">
        <v>0</v>
      </c>
      <c r="J351" s="39">
        <v>1</v>
      </c>
      <c r="K351" s="39">
        <v>1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</row>
    <row r="352" spans="1:16">
      <c r="A352" s="64" t="s">
        <v>425</v>
      </c>
      <c r="B352" s="39">
        <v>0</v>
      </c>
      <c r="C352" s="39">
        <v>0</v>
      </c>
      <c r="D352" s="39">
        <v>0</v>
      </c>
      <c r="E352" s="39">
        <v>6</v>
      </c>
      <c r="F352" s="39">
        <v>4</v>
      </c>
      <c r="G352" s="39">
        <v>0</v>
      </c>
      <c r="H352" s="39">
        <v>0</v>
      </c>
      <c r="I352" s="39">
        <v>0</v>
      </c>
      <c r="J352" s="39">
        <v>2</v>
      </c>
      <c r="K352" s="39">
        <v>3</v>
      </c>
      <c r="L352" s="39">
        <v>2</v>
      </c>
      <c r="M352" s="39">
        <v>0</v>
      </c>
      <c r="N352" s="39">
        <v>0</v>
      </c>
      <c r="O352" s="39">
        <v>0</v>
      </c>
      <c r="P352" s="39">
        <v>0</v>
      </c>
    </row>
    <row r="353" spans="1:16">
      <c r="A353" s="64" t="s">
        <v>426</v>
      </c>
      <c r="B353" s="39">
        <v>0</v>
      </c>
      <c r="C353" s="39">
        <v>0</v>
      </c>
      <c r="D353" s="39">
        <v>0</v>
      </c>
      <c r="E353" s="39">
        <v>2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427</v>
      </c>
      <c r="B354" s="39">
        <v>0</v>
      </c>
      <c r="C354" s="39">
        <v>0</v>
      </c>
      <c r="D354" s="39">
        <v>0</v>
      </c>
      <c r="E354" s="39">
        <v>11</v>
      </c>
      <c r="F354" s="39">
        <v>1</v>
      </c>
      <c r="G354" s="39">
        <v>0</v>
      </c>
      <c r="H354" s="39">
        <v>0</v>
      </c>
      <c r="I354" s="39">
        <v>0</v>
      </c>
      <c r="J354" s="39">
        <v>4</v>
      </c>
      <c r="K354" s="39">
        <v>0</v>
      </c>
      <c r="L354" s="39">
        <v>1</v>
      </c>
      <c r="M354" s="39">
        <v>0</v>
      </c>
      <c r="N354" s="39">
        <v>0</v>
      </c>
      <c r="O354" s="39">
        <v>0</v>
      </c>
      <c r="P354" s="39">
        <v>0</v>
      </c>
    </row>
    <row r="355" spans="1:16">
      <c r="A355" s="64" t="s">
        <v>428</v>
      </c>
      <c r="B355" s="39">
        <v>0</v>
      </c>
      <c r="C355" s="39">
        <v>0</v>
      </c>
      <c r="D355" s="39">
        <v>0</v>
      </c>
      <c r="E355" s="39">
        <v>0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</row>
    <row r="356" spans="1:16">
      <c r="A356" s="64" t="s">
        <v>429</v>
      </c>
      <c r="B356" s="39">
        <v>10</v>
      </c>
      <c r="C356" s="39">
        <v>11</v>
      </c>
      <c r="D356" s="39">
        <v>0</v>
      </c>
      <c r="E356" s="39">
        <v>280</v>
      </c>
      <c r="F356" s="39">
        <v>9</v>
      </c>
      <c r="G356" s="39">
        <v>6</v>
      </c>
      <c r="H356" s="39">
        <v>76</v>
      </c>
      <c r="I356" s="39">
        <v>3</v>
      </c>
      <c r="J356" s="39">
        <v>154</v>
      </c>
      <c r="K356" s="39">
        <v>25</v>
      </c>
      <c r="L356" s="39">
        <v>21</v>
      </c>
      <c r="M356" s="39">
        <v>56</v>
      </c>
      <c r="N356" s="39">
        <v>0</v>
      </c>
      <c r="O356" s="39">
        <v>1</v>
      </c>
      <c r="P356" s="39">
        <v>12</v>
      </c>
    </row>
    <row r="357" spans="1:16">
      <c r="A357" s="64" t="s">
        <v>430</v>
      </c>
      <c r="B357" s="39">
        <v>0</v>
      </c>
      <c r="C357" s="39">
        <v>0</v>
      </c>
      <c r="D357" s="39">
        <v>0</v>
      </c>
      <c r="E357" s="39">
        <v>21</v>
      </c>
      <c r="F357" s="39">
        <v>2</v>
      </c>
      <c r="G357" s="39">
        <v>1</v>
      </c>
      <c r="H357" s="39">
        <v>0</v>
      </c>
      <c r="I357" s="39">
        <v>0</v>
      </c>
      <c r="J357" s="39">
        <v>9</v>
      </c>
      <c r="K357" s="39">
        <v>2</v>
      </c>
      <c r="L357" s="39">
        <v>13</v>
      </c>
      <c r="M357" s="39">
        <v>6</v>
      </c>
      <c r="N357" s="39">
        <v>0</v>
      </c>
      <c r="O357" s="39">
        <v>0</v>
      </c>
      <c r="P357" s="39">
        <v>0</v>
      </c>
    </row>
    <row r="358" spans="1:16">
      <c r="A358" s="64" t="s">
        <v>431</v>
      </c>
      <c r="B358" s="39">
        <v>0</v>
      </c>
      <c r="C358" s="39">
        <v>0</v>
      </c>
      <c r="D358" s="39">
        <v>0</v>
      </c>
      <c r="E358" s="39">
        <v>2</v>
      </c>
      <c r="F358" s="39">
        <v>0</v>
      </c>
      <c r="G358" s="39">
        <v>1</v>
      </c>
      <c r="H358" s="39">
        <v>0</v>
      </c>
      <c r="I358" s="39">
        <v>0</v>
      </c>
      <c r="J358" s="39">
        <v>0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432</v>
      </c>
      <c r="B359" s="39">
        <v>0</v>
      </c>
      <c r="C359" s="39">
        <v>0</v>
      </c>
      <c r="D359" s="39">
        <v>0</v>
      </c>
      <c r="E359" s="39">
        <v>6</v>
      </c>
      <c r="F359" s="39">
        <v>0</v>
      </c>
      <c r="G359" s="39">
        <v>0</v>
      </c>
      <c r="H359" s="39">
        <v>1</v>
      </c>
      <c r="I359" s="39">
        <v>0</v>
      </c>
      <c r="J359" s="39">
        <v>2</v>
      </c>
      <c r="K359" s="39">
        <v>1</v>
      </c>
      <c r="L359" s="39">
        <v>1</v>
      </c>
      <c r="M359" s="39">
        <v>0</v>
      </c>
      <c r="N359" s="39">
        <v>0</v>
      </c>
      <c r="O359" s="39">
        <v>0</v>
      </c>
      <c r="P359" s="39">
        <v>0</v>
      </c>
    </row>
    <row r="360" spans="1:16">
      <c r="A360" s="64" t="s">
        <v>433</v>
      </c>
      <c r="B360" s="39">
        <v>0</v>
      </c>
      <c r="C360" s="39">
        <v>0</v>
      </c>
      <c r="D360" s="39">
        <v>0</v>
      </c>
      <c r="E360" s="39">
        <v>2</v>
      </c>
      <c r="F360" s="39">
        <v>0</v>
      </c>
      <c r="G360" s="39">
        <v>0</v>
      </c>
      <c r="H360" s="39">
        <v>0</v>
      </c>
      <c r="I360" s="39">
        <v>0</v>
      </c>
      <c r="J360" s="39">
        <v>0</v>
      </c>
      <c r="K360" s="39">
        <v>1</v>
      </c>
      <c r="L360" s="39">
        <v>2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64" t="s">
        <v>434</v>
      </c>
      <c r="B361" s="39">
        <v>0</v>
      </c>
      <c r="C361" s="39">
        <v>0</v>
      </c>
      <c r="D361" s="39">
        <v>0</v>
      </c>
      <c r="E361" s="39">
        <v>3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1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435</v>
      </c>
      <c r="B362" s="39">
        <v>0</v>
      </c>
      <c r="C362" s="39">
        <v>0</v>
      </c>
      <c r="D362" s="39">
        <v>0</v>
      </c>
      <c r="E362" s="39">
        <v>7</v>
      </c>
      <c r="F362" s="39">
        <v>0</v>
      </c>
      <c r="G362" s="39">
        <v>0</v>
      </c>
      <c r="H362" s="39">
        <v>2</v>
      </c>
      <c r="I362" s="39">
        <v>0</v>
      </c>
      <c r="J362" s="39">
        <v>18</v>
      </c>
      <c r="K362" s="39">
        <v>0</v>
      </c>
      <c r="L362" s="39">
        <v>0</v>
      </c>
      <c r="M362" s="39">
        <v>3</v>
      </c>
      <c r="N362" s="39">
        <v>0</v>
      </c>
      <c r="O362" s="39">
        <v>0</v>
      </c>
      <c r="P362" s="39">
        <v>0</v>
      </c>
    </row>
    <row r="363" spans="1:16">
      <c r="A363" s="64" t="s">
        <v>436</v>
      </c>
      <c r="B363" s="39">
        <v>0</v>
      </c>
      <c r="C363" s="39">
        <v>0</v>
      </c>
      <c r="D363" s="39">
        <v>0</v>
      </c>
      <c r="E363" s="39">
        <v>4</v>
      </c>
      <c r="F363" s="39">
        <v>0</v>
      </c>
      <c r="G363" s="39">
        <v>0</v>
      </c>
      <c r="H363" s="39">
        <v>0</v>
      </c>
      <c r="I363" s="39">
        <v>0</v>
      </c>
      <c r="J363" s="39">
        <v>4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</row>
    <row r="364" spans="1:16">
      <c r="A364" s="64" t="s">
        <v>437</v>
      </c>
      <c r="B364" s="39">
        <v>0</v>
      </c>
      <c r="C364" s="39">
        <v>0</v>
      </c>
      <c r="D364" s="39">
        <v>0</v>
      </c>
      <c r="E364" s="39">
        <v>1</v>
      </c>
      <c r="F364" s="39">
        <v>0</v>
      </c>
      <c r="G364" s="39">
        <v>0</v>
      </c>
      <c r="H364" s="39">
        <v>0</v>
      </c>
      <c r="I364" s="39">
        <v>0</v>
      </c>
      <c r="J364" s="39">
        <v>2</v>
      </c>
      <c r="K364" s="39">
        <v>0</v>
      </c>
      <c r="L364" s="39">
        <v>0</v>
      </c>
      <c r="M364" s="39">
        <v>1</v>
      </c>
      <c r="N364" s="39">
        <v>0</v>
      </c>
      <c r="O364" s="39">
        <v>0</v>
      </c>
      <c r="P364" s="39">
        <v>0</v>
      </c>
    </row>
    <row r="365" spans="1:16">
      <c r="A365" s="64" t="s">
        <v>438</v>
      </c>
      <c r="B365" s="39">
        <v>0</v>
      </c>
      <c r="C365" s="39">
        <v>0</v>
      </c>
      <c r="D365" s="39">
        <v>0</v>
      </c>
      <c r="E365" s="39">
        <v>2</v>
      </c>
      <c r="F365" s="39">
        <v>0</v>
      </c>
      <c r="G365" s="39">
        <v>0</v>
      </c>
      <c r="H365" s="39">
        <v>0</v>
      </c>
      <c r="I365" s="39">
        <v>0</v>
      </c>
      <c r="J365" s="39">
        <v>2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</row>
    <row r="366" spans="1:16">
      <c r="A366" s="64" t="s">
        <v>439</v>
      </c>
      <c r="B366" s="39">
        <v>0</v>
      </c>
      <c r="C366" s="39">
        <v>0</v>
      </c>
      <c r="D366" s="39">
        <v>0</v>
      </c>
      <c r="E366" s="39">
        <v>23</v>
      </c>
      <c r="F366" s="39">
        <v>2</v>
      </c>
      <c r="G366" s="39">
        <v>0</v>
      </c>
      <c r="H366" s="39">
        <v>1</v>
      </c>
      <c r="I366" s="39">
        <v>0</v>
      </c>
      <c r="J366" s="39">
        <v>21</v>
      </c>
      <c r="K366" s="39">
        <v>1</v>
      </c>
      <c r="L366" s="39">
        <v>3</v>
      </c>
      <c r="M366" s="39">
        <v>6</v>
      </c>
      <c r="N366" s="39">
        <v>0</v>
      </c>
      <c r="O366" s="39">
        <v>0</v>
      </c>
      <c r="P366" s="39">
        <v>0</v>
      </c>
    </row>
    <row r="367" spans="1:16">
      <c r="A367" s="64" t="s">
        <v>440</v>
      </c>
      <c r="B367" s="39">
        <v>0</v>
      </c>
      <c r="C367" s="39">
        <v>0</v>
      </c>
      <c r="D367" s="39">
        <v>0</v>
      </c>
      <c r="E367" s="39">
        <v>2</v>
      </c>
      <c r="F367" s="39">
        <v>1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441</v>
      </c>
      <c r="B368" s="39">
        <v>0</v>
      </c>
      <c r="C368" s="39">
        <v>0</v>
      </c>
      <c r="D368" s="39">
        <v>0</v>
      </c>
      <c r="E368" s="39">
        <v>0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442</v>
      </c>
      <c r="B369" s="39">
        <v>0</v>
      </c>
      <c r="C369" s="39">
        <v>0</v>
      </c>
      <c r="D369" s="39">
        <v>0</v>
      </c>
      <c r="E369" s="39">
        <v>5</v>
      </c>
      <c r="F369" s="39">
        <v>1</v>
      </c>
      <c r="G369" s="39">
        <v>1</v>
      </c>
      <c r="H369" s="39">
        <v>0</v>
      </c>
      <c r="I369" s="39">
        <v>0</v>
      </c>
      <c r="J369" s="39">
        <v>5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</row>
    <row r="370" spans="1:16">
      <c r="A370" s="64" t="s">
        <v>443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0</v>
      </c>
      <c r="H370" s="39">
        <v>0</v>
      </c>
      <c r="I370" s="39">
        <v>0</v>
      </c>
      <c r="J370" s="39">
        <v>1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444</v>
      </c>
      <c r="B371" s="39">
        <v>0</v>
      </c>
      <c r="C371" s="39">
        <v>0</v>
      </c>
      <c r="D371" s="39">
        <v>0</v>
      </c>
      <c r="E371" s="39">
        <v>3</v>
      </c>
      <c r="F371" s="39">
        <v>0</v>
      </c>
      <c r="G371" s="39">
        <v>0</v>
      </c>
      <c r="H371" s="39">
        <v>1</v>
      </c>
      <c r="I371" s="39">
        <v>0</v>
      </c>
      <c r="J371" s="39">
        <v>4</v>
      </c>
      <c r="K371" s="39">
        <v>1</v>
      </c>
      <c r="L371" s="39">
        <v>1</v>
      </c>
      <c r="M371" s="39">
        <v>0</v>
      </c>
      <c r="N371" s="39">
        <v>0</v>
      </c>
      <c r="O371" s="39">
        <v>0</v>
      </c>
      <c r="P371" s="39">
        <v>0</v>
      </c>
    </row>
    <row r="372" spans="1:16">
      <c r="A372" s="64" t="s">
        <v>445</v>
      </c>
      <c r="B372" s="39">
        <v>0</v>
      </c>
      <c r="C372" s="39">
        <v>0</v>
      </c>
      <c r="D372" s="39">
        <v>0</v>
      </c>
      <c r="E372" s="39">
        <v>10</v>
      </c>
      <c r="F372" s="39">
        <v>0</v>
      </c>
      <c r="G372" s="39">
        <v>0</v>
      </c>
      <c r="H372" s="39">
        <v>2</v>
      </c>
      <c r="I372" s="39">
        <v>0</v>
      </c>
      <c r="J372" s="39">
        <v>9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446</v>
      </c>
      <c r="B373" s="39">
        <v>0</v>
      </c>
      <c r="C373" s="39">
        <v>0</v>
      </c>
      <c r="D373" s="39">
        <v>0</v>
      </c>
      <c r="E373" s="39">
        <v>5</v>
      </c>
      <c r="F373" s="39">
        <v>0</v>
      </c>
      <c r="G373" s="39">
        <v>1</v>
      </c>
      <c r="H373" s="39">
        <v>0</v>
      </c>
      <c r="I373" s="39">
        <v>0</v>
      </c>
      <c r="J373" s="39">
        <v>3</v>
      </c>
      <c r="K373" s="39">
        <v>2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</row>
    <row r="374" spans="1:16">
      <c r="A374" s="64" t="s">
        <v>447</v>
      </c>
      <c r="B374" s="39">
        <v>0</v>
      </c>
      <c r="C374" s="39">
        <v>0</v>
      </c>
      <c r="D374" s="39">
        <v>0</v>
      </c>
      <c r="E374" s="39">
        <v>2</v>
      </c>
      <c r="F374" s="39">
        <v>0</v>
      </c>
      <c r="G374" s="39">
        <v>0</v>
      </c>
      <c r="H374" s="39">
        <v>0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</row>
    <row r="375" spans="1:16">
      <c r="A375" s="64" t="s">
        <v>448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1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449</v>
      </c>
      <c r="B376" s="39">
        <v>3</v>
      </c>
      <c r="C376" s="39">
        <v>3</v>
      </c>
      <c r="D376" s="39">
        <v>0</v>
      </c>
      <c r="E376" s="39">
        <v>121</v>
      </c>
      <c r="F376" s="39">
        <v>3</v>
      </c>
      <c r="G376" s="39">
        <v>5</v>
      </c>
      <c r="H376" s="39">
        <v>9</v>
      </c>
      <c r="I376" s="39">
        <v>1</v>
      </c>
      <c r="J376" s="39">
        <v>104</v>
      </c>
      <c r="K376" s="39">
        <v>4</v>
      </c>
      <c r="L376" s="39">
        <v>5</v>
      </c>
      <c r="M376" s="39">
        <v>21</v>
      </c>
      <c r="N376" s="39">
        <v>0</v>
      </c>
      <c r="O376" s="39">
        <v>0</v>
      </c>
      <c r="P376" s="39">
        <v>3</v>
      </c>
    </row>
    <row r="377" spans="1:16">
      <c r="A377" s="64" t="s">
        <v>450</v>
      </c>
      <c r="B377" s="39">
        <v>0</v>
      </c>
      <c r="C377" s="39">
        <v>0</v>
      </c>
      <c r="D377" s="39">
        <v>0</v>
      </c>
      <c r="E377" s="39">
        <v>5</v>
      </c>
      <c r="F377" s="39">
        <v>3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451</v>
      </c>
      <c r="B378" s="39">
        <v>7</v>
      </c>
      <c r="C378" s="39">
        <v>7</v>
      </c>
      <c r="D378" s="39">
        <v>0</v>
      </c>
      <c r="E378" s="39">
        <v>359</v>
      </c>
      <c r="F378" s="39">
        <v>5</v>
      </c>
      <c r="G378" s="39">
        <v>24</v>
      </c>
      <c r="H378" s="39">
        <v>53</v>
      </c>
      <c r="I378" s="39">
        <v>2</v>
      </c>
      <c r="J378" s="39">
        <v>262</v>
      </c>
      <c r="K378" s="39">
        <v>22</v>
      </c>
      <c r="L378" s="39">
        <v>19</v>
      </c>
      <c r="M378" s="39">
        <v>46</v>
      </c>
      <c r="N378" s="39">
        <v>0</v>
      </c>
      <c r="O378" s="39">
        <v>0</v>
      </c>
      <c r="P378" s="39">
        <v>7</v>
      </c>
    </row>
    <row r="379" spans="1:16">
      <c r="A379" s="64" t="s">
        <v>452</v>
      </c>
      <c r="B379" s="39">
        <v>1</v>
      </c>
      <c r="C379" s="39">
        <v>1</v>
      </c>
      <c r="D379" s="39">
        <v>0</v>
      </c>
      <c r="E379" s="39">
        <v>4</v>
      </c>
      <c r="F379" s="39">
        <v>0</v>
      </c>
      <c r="G379" s="39">
        <v>0</v>
      </c>
      <c r="H379" s="39">
        <v>0</v>
      </c>
      <c r="I379" s="39">
        <v>0</v>
      </c>
      <c r="J379" s="39">
        <v>2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1</v>
      </c>
    </row>
    <row r="380" spans="1:16">
      <c r="A380" s="64" t="s">
        <v>453</v>
      </c>
      <c r="B380" s="39">
        <v>0</v>
      </c>
      <c r="C380" s="39">
        <v>0</v>
      </c>
      <c r="D380" s="39">
        <v>0</v>
      </c>
      <c r="E380" s="39">
        <v>100</v>
      </c>
      <c r="F380" s="39">
        <v>0</v>
      </c>
      <c r="G380" s="39">
        <v>2</v>
      </c>
      <c r="H380" s="39">
        <v>11</v>
      </c>
      <c r="I380" s="39">
        <v>0</v>
      </c>
      <c r="J380" s="39">
        <v>41</v>
      </c>
      <c r="K380" s="39">
        <v>2</v>
      </c>
      <c r="L380" s="39">
        <v>23</v>
      </c>
      <c r="M380" s="39">
        <v>28</v>
      </c>
      <c r="N380" s="39">
        <v>0</v>
      </c>
      <c r="O380" s="39">
        <v>0</v>
      </c>
      <c r="P380" s="39">
        <v>0</v>
      </c>
    </row>
    <row r="381" spans="1:16">
      <c r="A381" s="64" t="s">
        <v>454</v>
      </c>
      <c r="B381" s="39">
        <v>0</v>
      </c>
      <c r="C381" s="39">
        <v>0</v>
      </c>
      <c r="D381" s="39">
        <v>0</v>
      </c>
      <c r="E381" s="39">
        <v>2</v>
      </c>
      <c r="F381" s="39">
        <v>1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64" t="s">
        <v>455</v>
      </c>
      <c r="B382" s="39">
        <v>1</v>
      </c>
      <c r="C382" s="39">
        <v>1</v>
      </c>
      <c r="D382" s="39">
        <v>0</v>
      </c>
      <c r="E382" s="39">
        <v>39</v>
      </c>
      <c r="F382" s="39">
        <v>6</v>
      </c>
      <c r="G382" s="39">
        <v>1</v>
      </c>
      <c r="H382" s="39">
        <v>4</v>
      </c>
      <c r="I382" s="39">
        <v>1</v>
      </c>
      <c r="J382" s="39">
        <v>19</v>
      </c>
      <c r="K382" s="39">
        <v>3</v>
      </c>
      <c r="L382" s="39">
        <v>6</v>
      </c>
      <c r="M382" s="39">
        <v>4</v>
      </c>
      <c r="N382" s="39">
        <v>0</v>
      </c>
      <c r="O382" s="39">
        <v>0</v>
      </c>
      <c r="P382" s="39">
        <v>1</v>
      </c>
    </row>
    <row r="383" spans="1:16">
      <c r="A383" s="64" t="s">
        <v>456</v>
      </c>
      <c r="B383" s="39">
        <v>0</v>
      </c>
      <c r="C383" s="39">
        <v>0</v>
      </c>
      <c r="D383" s="39">
        <v>0</v>
      </c>
      <c r="E383" s="39">
        <v>9</v>
      </c>
      <c r="F383" s="39">
        <v>1</v>
      </c>
      <c r="G383" s="39">
        <v>0</v>
      </c>
      <c r="H383" s="39">
        <v>0</v>
      </c>
      <c r="I383" s="39">
        <v>0</v>
      </c>
      <c r="J383" s="39">
        <v>4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</row>
    <row r="384" spans="1:16">
      <c r="A384" s="64" t="s">
        <v>457</v>
      </c>
      <c r="B384" s="39">
        <v>0</v>
      </c>
      <c r="C384" s="39">
        <v>0</v>
      </c>
      <c r="D384" s="39">
        <v>0</v>
      </c>
      <c r="E384" s="39">
        <v>113</v>
      </c>
      <c r="F384" s="39">
        <v>10</v>
      </c>
      <c r="G384" s="39">
        <v>3</v>
      </c>
      <c r="H384" s="39">
        <v>6</v>
      </c>
      <c r="I384" s="39">
        <v>0</v>
      </c>
      <c r="J384" s="39">
        <v>44</v>
      </c>
      <c r="K384" s="39">
        <v>4</v>
      </c>
      <c r="L384" s="39">
        <v>20</v>
      </c>
      <c r="M384" s="39">
        <v>7</v>
      </c>
      <c r="N384" s="39">
        <v>0</v>
      </c>
      <c r="O384" s="39">
        <v>0</v>
      </c>
      <c r="P384" s="39">
        <v>0</v>
      </c>
    </row>
    <row r="385" spans="1:16">
      <c r="A385" s="64" t="s">
        <v>458</v>
      </c>
      <c r="B385" s="39">
        <v>0</v>
      </c>
      <c r="C385" s="39">
        <v>0</v>
      </c>
      <c r="D385" s="39">
        <v>0</v>
      </c>
      <c r="E385" s="39">
        <v>30</v>
      </c>
      <c r="F385" s="39">
        <v>2</v>
      </c>
      <c r="G385" s="39">
        <v>0</v>
      </c>
      <c r="H385" s="39">
        <v>0</v>
      </c>
      <c r="I385" s="39">
        <v>0</v>
      </c>
      <c r="J385" s="39">
        <v>46</v>
      </c>
      <c r="K385" s="39">
        <v>2</v>
      </c>
      <c r="L385" s="39">
        <v>32</v>
      </c>
      <c r="M385" s="39">
        <v>24</v>
      </c>
      <c r="N385" s="39">
        <v>0</v>
      </c>
      <c r="O385" s="39">
        <v>0</v>
      </c>
      <c r="P385" s="39">
        <v>0</v>
      </c>
    </row>
    <row r="386" spans="1:16">
      <c r="A386" s="64" t="s">
        <v>459</v>
      </c>
      <c r="B386" s="39">
        <v>0</v>
      </c>
      <c r="C386" s="39">
        <v>0</v>
      </c>
      <c r="D386" s="39">
        <v>0</v>
      </c>
      <c r="E386" s="39">
        <v>145</v>
      </c>
      <c r="F386" s="39">
        <v>5</v>
      </c>
      <c r="G386" s="39">
        <v>2</v>
      </c>
      <c r="H386" s="39">
        <v>7</v>
      </c>
      <c r="I386" s="39">
        <v>0</v>
      </c>
      <c r="J386" s="39">
        <v>47</v>
      </c>
      <c r="K386" s="39">
        <v>3</v>
      </c>
      <c r="L386" s="39">
        <v>11</v>
      </c>
      <c r="M386" s="39">
        <v>12</v>
      </c>
      <c r="N386" s="39">
        <v>0</v>
      </c>
      <c r="O386" s="39">
        <v>0</v>
      </c>
      <c r="P386" s="39">
        <v>0</v>
      </c>
    </row>
    <row r="387" spans="1:16">
      <c r="A387" s="64" t="s">
        <v>460</v>
      </c>
      <c r="B387" s="39">
        <v>0</v>
      </c>
      <c r="C387" s="39">
        <v>0</v>
      </c>
      <c r="D387" s="39">
        <v>0</v>
      </c>
      <c r="E387" s="39">
        <v>45</v>
      </c>
      <c r="F387" s="39">
        <v>5</v>
      </c>
      <c r="G387" s="39">
        <v>2</v>
      </c>
      <c r="H387" s="39">
        <v>2</v>
      </c>
      <c r="I387" s="39">
        <v>1</v>
      </c>
      <c r="J387" s="39">
        <v>19</v>
      </c>
      <c r="K387" s="39">
        <v>2</v>
      </c>
      <c r="L387" s="39">
        <v>0</v>
      </c>
      <c r="M387" s="39">
        <v>1</v>
      </c>
      <c r="N387" s="39">
        <v>0</v>
      </c>
      <c r="O387" s="39">
        <v>0</v>
      </c>
      <c r="P387" s="39">
        <v>0</v>
      </c>
    </row>
    <row r="388" spans="1:16">
      <c r="A388" s="64" t="s">
        <v>461</v>
      </c>
      <c r="B388" s="39">
        <v>0</v>
      </c>
      <c r="C388" s="39">
        <v>0</v>
      </c>
      <c r="D388" s="39">
        <v>0</v>
      </c>
      <c r="E388" s="39">
        <v>9</v>
      </c>
      <c r="F388" s="39">
        <v>1</v>
      </c>
      <c r="G388" s="39">
        <v>1</v>
      </c>
      <c r="H388" s="39">
        <v>0</v>
      </c>
      <c r="I388" s="39">
        <v>0</v>
      </c>
      <c r="J388" s="39">
        <v>0</v>
      </c>
      <c r="K388" s="39">
        <v>3</v>
      </c>
      <c r="L388" s="39">
        <v>4</v>
      </c>
      <c r="M388" s="39">
        <v>3</v>
      </c>
      <c r="N388" s="39">
        <v>0</v>
      </c>
      <c r="O388" s="39">
        <v>0</v>
      </c>
      <c r="P388" s="39">
        <v>0</v>
      </c>
    </row>
    <row r="389" spans="1:16">
      <c r="A389" s="64" t="s">
        <v>462</v>
      </c>
      <c r="B389" s="39">
        <v>0</v>
      </c>
      <c r="C389" s="39">
        <v>0</v>
      </c>
      <c r="D389" s="39">
        <v>0</v>
      </c>
      <c r="E389" s="39">
        <v>1</v>
      </c>
      <c r="F389" s="39">
        <v>0</v>
      </c>
      <c r="G389" s="39">
        <v>0</v>
      </c>
      <c r="H389" s="39">
        <v>0</v>
      </c>
      <c r="I389" s="39">
        <v>0</v>
      </c>
      <c r="J389" s="39">
        <v>1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463</v>
      </c>
      <c r="B390" s="39">
        <v>0</v>
      </c>
      <c r="C390" s="39">
        <v>0</v>
      </c>
      <c r="D390" s="39">
        <v>0</v>
      </c>
      <c r="E390" s="39">
        <v>2</v>
      </c>
      <c r="F390" s="39">
        <v>0</v>
      </c>
      <c r="G390" s="39">
        <v>0</v>
      </c>
      <c r="H390" s="39">
        <v>0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</row>
    <row r="391" spans="1:16">
      <c r="A391" s="64" t="s">
        <v>464</v>
      </c>
      <c r="B391" s="39">
        <v>1</v>
      </c>
      <c r="C391" s="39">
        <v>1</v>
      </c>
      <c r="D391" s="39">
        <v>0</v>
      </c>
      <c r="E391" s="39">
        <v>8</v>
      </c>
      <c r="F391" s="39">
        <v>1</v>
      </c>
      <c r="G391" s="39">
        <v>0</v>
      </c>
      <c r="H391" s="39">
        <v>1</v>
      </c>
      <c r="I391" s="39">
        <v>0</v>
      </c>
      <c r="J391" s="39">
        <v>6</v>
      </c>
      <c r="K391" s="39">
        <v>0</v>
      </c>
      <c r="L391" s="39">
        <v>6</v>
      </c>
      <c r="M391" s="39">
        <v>1</v>
      </c>
      <c r="N391" s="39">
        <v>0</v>
      </c>
      <c r="O391" s="39">
        <v>0</v>
      </c>
      <c r="P391" s="39">
        <v>1</v>
      </c>
    </row>
    <row r="392" spans="1:16">
      <c r="A392" s="64" t="s">
        <v>465</v>
      </c>
      <c r="B392" s="39">
        <v>0</v>
      </c>
      <c r="C392" s="39">
        <v>0</v>
      </c>
      <c r="D392" s="39">
        <v>0</v>
      </c>
      <c r="E392" s="39">
        <v>3</v>
      </c>
      <c r="F392" s="39">
        <v>0</v>
      </c>
      <c r="G392" s="39">
        <v>0</v>
      </c>
      <c r="H392" s="39">
        <v>0</v>
      </c>
      <c r="I392" s="39">
        <v>0</v>
      </c>
      <c r="J392" s="39">
        <v>5</v>
      </c>
      <c r="K392" s="39">
        <v>0</v>
      </c>
      <c r="L392" s="39">
        <v>1</v>
      </c>
      <c r="M392" s="39">
        <v>0</v>
      </c>
      <c r="N392" s="39">
        <v>0</v>
      </c>
      <c r="O392" s="39">
        <v>0</v>
      </c>
      <c r="P392" s="39">
        <v>0</v>
      </c>
    </row>
    <row r="393" spans="1:16">
      <c r="A393" s="64" t="s">
        <v>466</v>
      </c>
      <c r="B393" s="39">
        <v>0</v>
      </c>
      <c r="C393" s="39">
        <v>0</v>
      </c>
      <c r="D393" s="39">
        <v>0</v>
      </c>
      <c r="E393" s="39">
        <v>2</v>
      </c>
      <c r="F393" s="39">
        <v>1</v>
      </c>
      <c r="G393" s="39">
        <v>0</v>
      </c>
      <c r="H393" s="39">
        <v>0</v>
      </c>
      <c r="I393" s="39">
        <v>0</v>
      </c>
      <c r="J393" s="39">
        <v>1</v>
      </c>
      <c r="K393" s="39">
        <v>1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467</v>
      </c>
      <c r="B394" s="39">
        <v>0</v>
      </c>
      <c r="C394" s="39">
        <v>0</v>
      </c>
      <c r="D394" s="39">
        <v>0</v>
      </c>
      <c r="E394" s="39">
        <v>52</v>
      </c>
      <c r="F394" s="39">
        <v>4</v>
      </c>
      <c r="G394" s="39">
        <v>7</v>
      </c>
      <c r="H394" s="39">
        <v>2</v>
      </c>
      <c r="I394" s="39">
        <v>0</v>
      </c>
      <c r="J394" s="39">
        <v>42</v>
      </c>
      <c r="K394" s="39">
        <v>3</v>
      </c>
      <c r="L394" s="39">
        <v>15</v>
      </c>
      <c r="M394" s="39">
        <v>5</v>
      </c>
      <c r="N394" s="39">
        <v>0</v>
      </c>
      <c r="O394" s="39">
        <v>0</v>
      </c>
      <c r="P394" s="39">
        <v>1</v>
      </c>
    </row>
    <row r="395" spans="1:16">
      <c r="A395" s="64" t="s">
        <v>468</v>
      </c>
      <c r="B395" s="39">
        <v>0</v>
      </c>
      <c r="C395" s="39">
        <v>0</v>
      </c>
      <c r="D395" s="39">
        <v>0</v>
      </c>
      <c r="E395" s="39">
        <v>1</v>
      </c>
      <c r="F395" s="39">
        <v>1</v>
      </c>
      <c r="G395" s="39">
        <v>0</v>
      </c>
      <c r="H395" s="39">
        <v>0</v>
      </c>
      <c r="I395" s="39">
        <v>0</v>
      </c>
      <c r="J395" s="39">
        <v>0</v>
      </c>
      <c r="K395" s="39">
        <v>0</v>
      </c>
      <c r="L395" s="39">
        <v>1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469</v>
      </c>
      <c r="B396" s="39">
        <v>0</v>
      </c>
      <c r="C396" s="39">
        <v>0</v>
      </c>
      <c r="D396" s="39">
        <v>0</v>
      </c>
      <c r="E396" s="39">
        <v>6</v>
      </c>
      <c r="F396" s="39">
        <v>1</v>
      </c>
      <c r="G396" s="39">
        <v>0</v>
      </c>
      <c r="H396" s="39">
        <v>0</v>
      </c>
      <c r="I396" s="39">
        <v>0</v>
      </c>
      <c r="J396" s="39">
        <v>5</v>
      </c>
      <c r="K396" s="39">
        <v>1</v>
      </c>
      <c r="L396" s="39">
        <v>1</v>
      </c>
      <c r="M396" s="39">
        <v>2</v>
      </c>
      <c r="N396" s="39">
        <v>0</v>
      </c>
      <c r="O396" s="39">
        <v>0</v>
      </c>
      <c r="P396" s="39">
        <v>0</v>
      </c>
    </row>
    <row r="397" spans="1:16">
      <c r="A397" s="64" t="s">
        <v>470</v>
      </c>
      <c r="B397" s="39">
        <v>0</v>
      </c>
      <c r="C397" s="39">
        <v>0</v>
      </c>
      <c r="D397" s="39">
        <v>0</v>
      </c>
      <c r="E397" s="39">
        <v>18</v>
      </c>
      <c r="F397" s="39">
        <v>4</v>
      </c>
      <c r="G397" s="39">
        <v>1</v>
      </c>
      <c r="H397" s="39">
        <v>3</v>
      </c>
      <c r="I397" s="39">
        <v>1</v>
      </c>
      <c r="J397" s="39">
        <v>10</v>
      </c>
      <c r="K397" s="39">
        <v>0</v>
      </c>
      <c r="L397" s="39">
        <v>3</v>
      </c>
      <c r="M397" s="39">
        <v>0</v>
      </c>
      <c r="N397" s="39">
        <v>0</v>
      </c>
      <c r="O397" s="39">
        <v>0</v>
      </c>
      <c r="P397" s="39">
        <v>0</v>
      </c>
    </row>
    <row r="398" spans="1:16">
      <c r="A398" s="64" t="s">
        <v>471</v>
      </c>
      <c r="B398" s="39">
        <v>0</v>
      </c>
      <c r="C398" s="39">
        <v>0</v>
      </c>
      <c r="D398" s="39">
        <v>0</v>
      </c>
      <c r="E398" s="39">
        <v>92</v>
      </c>
      <c r="F398" s="39">
        <v>12</v>
      </c>
      <c r="G398" s="39">
        <v>1</v>
      </c>
      <c r="H398" s="39">
        <v>4</v>
      </c>
      <c r="I398" s="39">
        <v>0</v>
      </c>
      <c r="J398" s="39">
        <v>12</v>
      </c>
      <c r="K398" s="39">
        <v>2</v>
      </c>
      <c r="L398" s="39">
        <v>6</v>
      </c>
      <c r="M398" s="39">
        <v>16</v>
      </c>
      <c r="N398" s="39">
        <v>0</v>
      </c>
      <c r="O398" s="39">
        <v>0</v>
      </c>
      <c r="P398" s="39">
        <v>0</v>
      </c>
    </row>
    <row r="399" spans="1:16">
      <c r="A399" s="64" t="s">
        <v>472</v>
      </c>
      <c r="B399" s="39">
        <v>0</v>
      </c>
      <c r="C399" s="39">
        <v>0</v>
      </c>
      <c r="D399" s="39">
        <v>0</v>
      </c>
      <c r="E399" s="39">
        <v>14</v>
      </c>
      <c r="F399" s="39">
        <v>0</v>
      </c>
      <c r="G399" s="39">
        <v>0</v>
      </c>
      <c r="H399" s="39">
        <v>0</v>
      </c>
      <c r="I399" s="39">
        <v>0</v>
      </c>
      <c r="J399" s="39">
        <v>10</v>
      </c>
      <c r="K399" s="39">
        <v>0</v>
      </c>
      <c r="L399" s="39">
        <v>2</v>
      </c>
      <c r="M399" s="39">
        <v>2</v>
      </c>
      <c r="N399" s="39">
        <v>0</v>
      </c>
      <c r="O399" s="39">
        <v>0</v>
      </c>
      <c r="P399" s="39">
        <v>0</v>
      </c>
    </row>
    <row r="400" spans="1:16">
      <c r="A400" s="64" t="s">
        <v>473</v>
      </c>
      <c r="B400" s="39">
        <v>0</v>
      </c>
      <c r="C400" s="39">
        <v>0</v>
      </c>
      <c r="D400" s="39">
        <v>0</v>
      </c>
      <c r="E400" s="39">
        <v>2</v>
      </c>
      <c r="F400" s="39">
        <v>1</v>
      </c>
      <c r="G400" s="39">
        <v>0</v>
      </c>
      <c r="H400" s="39">
        <v>0</v>
      </c>
      <c r="I400" s="39">
        <v>0</v>
      </c>
      <c r="J400" s="39">
        <v>2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474</v>
      </c>
      <c r="B401" s="39">
        <v>0</v>
      </c>
      <c r="C401" s="39">
        <v>0</v>
      </c>
      <c r="D401" s="39">
        <v>0</v>
      </c>
      <c r="E401" s="39">
        <v>1</v>
      </c>
      <c r="F401" s="39">
        <v>0</v>
      </c>
      <c r="G401" s="39">
        <v>0</v>
      </c>
      <c r="H401" s="39">
        <v>1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475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0</v>
      </c>
      <c r="H402" s="39">
        <v>0</v>
      </c>
      <c r="I402" s="39">
        <v>0</v>
      </c>
      <c r="J402" s="39">
        <v>2</v>
      </c>
      <c r="K402" s="39">
        <v>0</v>
      </c>
      <c r="L402" s="39">
        <v>1</v>
      </c>
      <c r="M402" s="39">
        <v>0</v>
      </c>
      <c r="N402" s="39">
        <v>0</v>
      </c>
      <c r="O402" s="39">
        <v>0</v>
      </c>
      <c r="P402" s="39">
        <v>0</v>
      </c>
    </row>
    <row r="403" spans="1:16">
      <c r="A403" s="64" t="s">
        <v>476</v>
      </c>
      <c r="B403" s="39">
        <v>0</v>
      </c>
      <c r="C403" s="39">
        <v>0</v>
      </c>
      <c r="D403" s="39">
        <v>0</v>
      </c>
      <c r="E403" s="39">
        <v>1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477</v>
      </c>
      <c r="B404" s="39">
        <v>0</v>
      </c>
      <c r="C404" s="39">
        <v>0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478</v>
      </c>
      <c r="B405" s="39">
        <v>0</v>
      </c>
      <c r="C405" s="39">
        <v>0</v>
      </c>
      <c r="D405" s="39">
        <v>0</v>
      </c>
      <c r="E405" s="39">
        <v>2</v>
      </c>
      <c r="F405" s="39">
        <v>0</v>
      </c>
      <c r="G405" s="39">
        <v>0</v>
      </c>
      <c r="H405" s="39">
        <v>0</v>
      </c>
      <c r="I405" s="39">
        <v>0</v>
      </c>
      <c r="J405" s="39">
        <v>4</v>
      </c>
      <c r="K405" s="39">
        <v>0</v>
      </c>
      <c r="L405" s="39">
        <v>1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479</v>
      </c>
      <c r="B406" s="39">
        <v>0</v>
      </c>
      <c r="C406" s="39">
        <v>0</v>
      </c>
      <c r="D406" s="39">
        <v>0</v>
      </c>
      <c r="E406" s="39">
        <v>0</v>
      </c>
      <c r="F406" s="39">
        <v>0</v>
      </c>
      <c r="G406" s="39">
        <v>0</v>
      </c>
      <c r="H406" s="39">
        <v>0</v>
      </c>
      <c r="I406" s="39">
        <v>0</v>
      </c>
      <c r="J406" s="39">
        <v>1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480</v>
      </c>
      <c r="B407" s="39">
        <v>0</v>
      </c>
      <c r="C407" s="39">
        <v>0</v>
      </c>
      <c r="D407" s="39">
        <v>0</v>
      </c>
      <c r="E407" s="39">
        <v>33</v>
      </c>
      <c r="F407" s="39">
        <v>2</v>
      </c>
      <c r="G407" s="39">
        <v>1</v>
      </c>
      <c r="H407" s="39">
        <v>1</v>
      </c>
      <c r="I407" s="39">
        <v>0</v>
      </c>
      <c r="J407" s="39">
        <v>1</v>
      </c>
      <c r="K407" s="39">
        <v>0</v>
      </c>
      <c r="L407" s="39">
        <v>4</v>
      </c>
      <c r="M407" s="39">
        <v>2</v>
      </c>
      <c r="N407" s="39">
        <v>0</v>
      </c>
      <c r="O407" s="39">
        <v>0</v>
      </c>
      <c r="P407" s="39">
        <v>0</v>
      </c>
    </row>
    <row r="408" spans="1:16">
      <c r="A408" s="64" t="s">
        <v>481</v>
      </c>
      <c r="B408" s="39">
        <v>0</v>
      </c>
      <c r="C408" s="39">
        <v>0</v>
      </c>
      <c r="D408" s="39">
        <v>0</v>
      </c>
      <c r="E408" s="39">
        <v>1</v>
      </c>
      <c r="F408" s="39">
        <v>0</v>
      </c>
      <c r="G408" s="39">
        <v>0</v>
      </c>
      <c r="H408" s="39">
        <v>0</v>
      </c>
      <c r="I408" s="39">
        <v>0</v>
      </c>
      <c r="J408" s="39">
        <v>1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64" t="s">
        <v>482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0</v>
      </c>
      <c r="K409" s="39">
        <v>0</v>
      </c>
      <c r="L409" s="39">
        <v>0</v>
      </c>
      <c r="M409" s="39">
        <v>1</v>
      </c>
      <c r="N409" s="39">
        <v>0</v>
      </c>
      <c r="O409" s="39">
        <v>0</v>
      </c>
      <c r="P409" s="39">
        <v>0</v>
      </c>
    </row>
    <row r="410" spans="1:16">
      <c r="A410" s="64" t="s">
        <v>483</v>
      </c>
      <c r="B410" s="39">
        <v>0</v>
      </c>
      <c r="C410" s="39">
        <v>0</v>
      </c>
      <c r="D410" s="39">
        <v>0</v>
      </c>
      <c r="E410" s="39">
        <v>3</v>
      </c>
      <c r="F410" s="39">
        <v>1</v>
      </c>
      <c r="G410" s="39">
        <v>0</v>
      </c>
      <c r="H410" s="39">
        <v>0</v>
      </c>
      <c r="I410" s="39">
        <v>0</v>
      </c>
      <c r="J410" s="39">
        <v>2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9">
        <v>0</v>
      </c>
    </row>
    <row r="411" spans="1:16">
      <c r="A411" s="64" t="s">
        <v>484</v>
      </c>
      <c r="B411" s="39">
        <v>1</v>
      </c>
      <c r="C411" s="39">
        <v>1</v>
      </c>
      <c r="D411" s="39">
        <v>0</v>
      </c>
      <c r="E411" s="39">
        <v>270</v>
      </c>
      <c r="F411" s="39">
        <v>1</v>
      </c>
      <c r="G411" s="39">
        <v>36</v>
      </c>
      <c r="H411" s="39">
        <v>98</v>
      </c>
      <c r="I411" s="39">
        <v>22</v>
      </c>
      <c r="J411" s="39">
        <v>154</v>
      </c>
      <c r="K411" s="39">
        <v>10</v>
      </c>
      <c r="L411" s="39">
        <v>15</v>
      </c>
      <c r="M411" s="39">
        <v>22</v>
      </c>
      <c r="N411" s="39">
        <v>0</v>
      </c>
      <c r="O411" s="39">
        <v>0</v>
      </c>
      <c r="P411" s="39">
        <v>1</v>
      </c>
    </row>
    <row r="412" spans="1:16">
      <c r="A412" s="64" t="s">
        <v>485</v>
      </c>
      <c r="B412" s="39">
        <v>0</v>
      </c>
      <c r="C412" s="39">
        <v>0</v>
      </c>
      <c r="D412" s="39">
        <v>0</v>
      </c>
      <c r="E412" s="39">
        <v>16</v>
      </c>
      <c r="F412" s="39">
        <v>1</v>
      </c>
      <c r="G412" s="39">
        <v>0</v>
      </c>
      <c r="H412" s="39">
        <v>2</v>
      </c>
      <c r="I412" s="39">
        <v>0</v>
      </c>
      <c r="J412" s="39">
        <v>13</v>
      </c>
      <c r="K412" s="39">
        <v>1</v>
      </c>
      <c r="L412" s="39">
        <v>31</v>
      </c>
      <c r="M412" s="39">
        <v>7</v>
      </c>
      <c r="N412" s="39">
        <v>0</v>
      </c>
      <c r="O412" s="39">
        <v>0</v>
      </c>
      <c r="P412" s="39">
        <v>0</v>
      </c>
    </row>
    <row r="413" spans="1:16">
      <c r="A413" s="64" t="s">
        <v>486</v>
      </c>
      <c r="B413" s="39">
        <v>1</v>
      </c>
      <c r="C413" s="39">
        <v>1</v>
      </c>
      <c r="D413" s="39">
        <v>0</v>
      </c>
      <c r="E413" s="39">
        <v>36</v>
      </c>
      <c r="F413" s="39">
        <v>2</v>
      </c>
      <c r="G413" s="39">
        <v>2</v>
      </c>
      <c r="H413" s="39">
        <v>2</v>
      </c>
      <c r="I413" s="39">
        <v>0</v>
      </c>
      <c r="J413" s="39">
        <v>12</v>
      </c>
      <c r="K413" s="39">
        <v>4</v>
      </c>
      <c r="L413" s="39">
        <v>6</v>
      </c>
      <c r="M413" s="39">
        <v>3</v>
      </c>
      <c r="N413" s="39">
        <v>0</v>
      </c>
      <c r="O413" s="39">
        <v>0</v>
      </c>
      <c r="P413" s="39">
        <v>1</v>
      </c>
    </row>
    <row r="414" spans="1:16">
      <c r="A414" s="64" t="s">
        <v>487</v>
      </c>
      <c r="B414" s="39">
        <v>1</v>
      </c>
      <c r="C414" s="39">
        <v>1</v>
      </c>
      <c r="D414" s="39">
        <v>0</v>
      </c>
      <c r="E414" s="39">
        <v>12</v>
      </c>
      <c r="F414" s="39">
        <v>0</v>
      </c>
      <c r="G414" s="39">
        <v>0</v>
      </c>
      <c r="H414" s="39">
        <v>0</v>
      </c>
      <c r="I414" s="39">
        <v>0</v>
      </c>
      <c r="J414" s="39">
        <v>11</v>
      </c>
      <c r="K414" s="39">
        <v>0</v>
      </c>
      <c r="L414" s="39">
        <v>1</v>
      </c>
      <c r="M414" s="39">
        <v>3</v>
      </c>
      <c r="N414" s="39">
        <v>0</v>
      </c>
      <c r="O414" s="39">
        <v>0</v>
      </c>
      <c r="P414" s="39">
        <v>1</v>
      </c>
    </row>
    <row r="415" spans="1:16">
      <c r="A415" s="64" t="s">
        <v>488</v>
      </c>
      <c r="B415" s="39">
        <v>0</v>
      </c>
      <c r="C415" s="39">
        <v>0</v>
      </c>
      <c r="D415" s="39">
        <v>0</v>
      </c>
      <c r="E415" s="39">
        <v>2</v>
      </c>
      <c r="F415" s="39">
        <v>0</v>
      </c>
      <c r="G415" s="39">
        <v>0</v>
      </c>
      <c r="H415" s="39">
        <v>0</v>
      </c>
      <c r="I415" s="39">
        <v>0</v>
      </c>
      <c r="J415" s="39">
        <v>3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489</v>
      </c>
      <c r="B416" s="39">
        <v>0</v>
      </c>
      <c r="C416" s="39">
        <v>0</v>
      </c>
      <c r="D416" s="39">
        <v>0</v>
      </c>
      <c r="E416" s="39">
        <v>5</v>
      </c>
      <c r="F416" s="39">
        <v>2</v>
      </c>
      <c r="G416" s="39">
        <v>0</v>
      </c>
      <c r="H416" s="39">
        <v>0</v>
      </c>
      <c r="I416" s="39">
        <v>0</v>
      </c>
      <c r="J416" s="39">
        <v>2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</row>
    <row r="417" spans="1:16">
      <c r="A417" s="64" t="s">
        <v>490</v>
      </c>
      <c r="B417" s="39">
        <v>0</v>
      </c>
      <c r="C417" s="39">
        <v>0</v>
      </c>
      <c r="D417" s="39">
        <v>0</v>
      </c>
      <c r="E417" s="39">
        <v>6</v>
      </c>
      <c r="F417" s="39">
        <v>1</v>
      </c>
      <c r="G417" s="39">
        <v>0</v>
      </c>
      <c r="H417" s="39">
        <v>0</v>
      </c>
      <c r="I417" s="39">
        <v>0</v>
      </c>
      <c r="J417" s="39">
        <v>1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</row>
    <row r="418" spans="1:16">
      <c r="A418" s="64" t="s">
        <v>491</v>
      </c>
      <c r="B418" s="39">
        <v>0</v>
      </c>
      <c r="C418" s="39">
        <v>0</v>
      </c>
      <c r="D418" s="39">
        <v>0</v>
      </c>
      <c r="E418" s="39">
        <v>6</v>
      </c>
      <c r="F418" s="39">
        <v>0</v>
      </c>
      <c r="G418" s="39">
        <v>0</v>
      </c>
      <c r="H418" s="39">
        <v>0</v>
      </c>
      <c r="I418" s="39">
        <v>0</v>
      </c>
      <c r="J418" s="39">
        <v>2</v>
      </c>
      <c r="K418" s="39">
        <v>1</v>
      </c>
      <c r="L418" s="39">
        <v>0</v>
      </c>
      <c r="M418" s="39">
        <v>1</v>
      </c>
      <c r="N418" s="39">
        <v>0</v>
      </c>
      <c r="O418" s="39">
        <v>0</v>
      </c>
      <c r="P418" s="39">
        <v>0</v>
      </c>
    </row>
    <row r="419" spans="1:16">
      <c r="A419" s="64" t="s">
        <v>492</v>
      </c>
      <c r="B419" s="39">
        <v>0</v>
      </c>
      <c r="C419" s="39">
        <v>0</v>
      </c>
      <c r="D419" s="39">
        <v>0</v>
      </c>
      <c r="E419" s="39">
        <v>1</v>
      </c>
      <c r="F419" s="39">
        <v>0</v>
      </c>
      <c r="G419" s="39">
        <v>0</v>
      </c>
      <c r="H419" s="39">
        <v>0</v>
      </c>
      <c r="I419" s="39">
        <v>0</v>
      </c>
      <c r="J419" s="39">
        <v>1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493</v>
      </c>
      <c r="B420" s="39">
        <v>0</v>
      </c>
      <c r="C420" s="39">
        <v>0</v>
      </c>
      <c r="D420" s="39">
        <v>0</v>
      </c>
      <c r="E420" s="39">
        <v>1</v>
      </c>
      <c r="F420" s="39">
        <v>0</v>
      </c>
      <c r="G420" s="39">
        <v>1</v>
      </c>
      <c r="H420" s="39">
        <v>0</v>
      </c>
      <c r="I420" s="39">
        <v>0</v>
      </c>
      <c r="J420" s="39">
        <v>2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64" t="s">
        <v>494</v>
      </c>
      <c r="B421" s="39">
        <v>0</v>
      </c>
      <c r="C421" s="39">
        <v>0</v>
      </c>
      <c r="D421" s="39">
        <v>0</v>
      </c>
      <c r="E421" s="39">
        <v>1</v>
      </c>
      <c r="F421" s="39">
        <v>0</v>
      </c>
      <c r="G421" s="39">
        <v>0</v>
      </c>
      <c r="H421" s="39">
        <v>0</v>
      </c>
      <c r="I421" s="39">
        <v>0</v>
      </c>
      <c r="J421" s="39">
        <v>1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495</v>
      </c>
      <c r="B422" s="39">
        <v>0</v>
      </c>
      <c r="C422" s="39">
        <v>0</v>
      </c>
      <c r="D422" s="39">
        <v>0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2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496</v>
      </c>
      <c r="B423" s="39">
        <v>0</v>
      </c>
      <c r="C423" s="39">
        <v>0</v>
      </c>
      <c r="D423" s="39">
        <v>0</v>
      </c>
      <c r="E423" s="39">
        <v>20</v>
      </c>
      <c r="F423" s="39">
        <v>7</v>
      </c>
      <c r="G423" s="39">
        <v>0</v>
      </c>
      <c r="H423" s="39">
        <v>1</v>
      </c>
      <c r="I423" s="39">
        <v>0</v>
      </c>
      <c r="J423" s="39">
        <v>4</v>
      </c>
      <c r="K423" s="39">
        <v>2</v>
      </c>
      <c r="L423" s="39">
        <v>1</v>
      </c>
      <c r="M423" s="39">
        <v>1</v>
      </c>
      <c r="N423" s="39">
        <v>0</v>
      </c>
      <c r="O423" s="39">
        <v>0</v>
      </c>
      <c r="P423" s="39">
        <v>0</v>
      </c>
    </row>
    <row r="424" spans="1:16">
      <c r="A424" s="64" t="s">
        <v>497</v>
      </c>
      <c r="B424" s="39">
        <v>0</v>
      </c>
      <c r="C424" s="39">
        <v>0</v>
      </c>
      <c r="D424" s="39">
        <v>0</v>
      </c>
      <c r="E424" s="39">
        <v>17</v>
      </c>
      <c r="F424" s="39">
        <v>0</v>
      </c>
      <c r="G424" s="39">
        <v>1</v>
      </c>
      <c r="H424" s="39">
        <v>5</v>
      </c>
      <c r="I424" s="39">
        <v>3</v>
      </c>
      <c r="J424" s="39">
        <v>14</v>
      </c>
      <c r="K424" s="39">
        <v>0</v>
      </c>
      <c r="L424" s="39">
        <v>39</v>
      </c>
      <c r="M424" s="39">
        <v>5</v>
      </c>
      <c r="N424" s="39">
        <v>0</v>
      </c>
      <c r="O424" s="39">
        <v>0</v>
      </c>
      <c r="P424" s="39">
        <v>0</v>
      </c>
    </row>
    <row r="425" spans="1:16">
      <c r="A425" s="64" t="s">
        <v>498</v>
      </c>
      <c r="B425" s="39">
        <v>0</v>
      </c>
      <c r="C425" s="39">
        <v>0</v>
      </c>
      <c r="D425" s="39">
        <v>0</v>
      </c>
      <c r="E425" s="39">
        <v>17</v>
      </c>
      <c r="F425" s="39">
        <v>5</v>
      </c>
      <c r="G425" s="39">
        <v>0</v>
      </c>
      <c r="H425" s="39">
        <v>0</v>
      </c>
      <c r="I425" s="39">
        <v>0</v>
      </c>
      <c r="J425" s="39">
        <v>5</v>
      </c>
      <c r="K425" s="39">
        <v>1</v>
      </c>
      <c r="L425" s="39">
        <v>0</v>
      </c>
      <c r="M425" s="39">
        <v>1</v>
      </c>
      <c r="N425" s="39">
        <v>0</v>
      </c>
      <c r="O425" s="39">
        <v>0</v>
      </c>
      <c r="P425" s="39">
        <v>0</v>
      </c>
    </row>
    <row r="426" spans="1:16">
      <c r="A426" s="64" t="s">
        <v>499</v>
      </c>
      <c r="B426" s="39">
        <v>0</v>
      </c>
      <c r="C426" s="39">
        <v>0</v>
      </c>
      <c r="D426" s="39">
        <v>0</v>
      </c>
      <c r="E426" s="39">
        <v>2</v>
      </c>
      <c r="F426" s="39">
        <v>0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1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500</v>
      </c>
      <c r="B427" s="39">
        <v>0</v>
      </c>
      <c r="C427" s="39">
        <v>0</v>
      </c>
      <c r="D427" s="39">
        <v>0</v>
      </c>
      <c r="E427" s="39">
        <v>0</v>
      </c>
      <c r="F427" s="39">
        <v>0</v>
      </c>
      <c r="G427" s="39">
        <v>0</v>
      </c>
      <c r="H427" s="39">
        <v>1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501</v>
      </c>
      <c r="B428" s="39">
        <v>0</v>
      </c>
      <c r="C428" s="39">
        <v>0</v>
      </c>
      <c r="D428" s="39">
        <v>0</v>
      </c>
      <c r="E428" s="39">
        <v>2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502</v>
      </c>
      <c r="B429" s="39">
        <v>0</v>
      </c>
      <c r="C429" s="39">
        <v>0</v>
      </c>
      <c r="D429" s="39">
        <v>0</v>
      </c>
      <c r="E429" s="39">
        <v>2</v>
      </c>
      <c r="F429" s="39">
        <v>0</v>
      </c>
      <c r="G429" s="39">
        <v>0</v>
      </c>
      <c r="H429" s="39">
        <v>0</v>
      </c>
      <c r="I429" s="39">
        <v>0</v>
      </c>
      <c r="J429" s="39">
        <v>2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503</v>
      </c>
      <c r="B430" s="39">
        <v>0</v>
      </c>
      <c r="C430" s="39">
        <v>0</v>
      </c>
      <c r="D430" s="39">
        <v>0</v>
      </c>
      <c r="E430" s="39">
        <v>7</v>
      </c>
      <c r="F430" s="39">
        <v>2</v>
      </c>
      <c r="G430" s="39">
        <v>0</v>
      </c>
      <c r="H430" s="39">
        <v>1</v>
      </c>
      <c r="I430" s="39">
        <v>0</v>
      </c>
      <c r="J430" s="39">
        <v>1</v>
      </c>
      <c r="K430" s="39">
        <v>1</v>
      </c>
      <c r="L430" s="39">
        <v>2</v>
      </c>
      <c r="M430" s="39">
        <v>0</v>
      </c>
      <c r="N430" s="39">
        <v>0</v>
      </c>
      <c r="O430" s="39">
        <v>0</v>
      </c>
      <c r="P430" s="39">
        <v>0</v>
      </c>
    </row>
    <row r="431" spans="1:16">
      <c r="A431" s="64" t="s">
        <v>504</v>
      </c>
      <c r="B431" s="39">
        <v>0</v>
      </c>
      <c r="C431" s="39">
        <v>0</v>
      </c>
      <c r="D431" s="39">
        <v>0</v>
      </c>
      <c r="E431" s="39">
        <v>57</v>
      </c>
      <c r="F431" s="39">
        <v>0</v>
      </c>
      <c r="G431" s="39">
        <v>7</v>
      </c>
      <c r="H431" s="39">
        <v>10</v>
      </c>
      <c r="I431" s="39">
        <v>1</v>
      </c>
      <c r="J431" s="39">
        <v>48</v>
      </c>
      <c r="K431" s="39">
        <v>1</v>
      </c>
      <c r="L431" s="39">
        <v>8</v>
      </c>
      <c r="M431" s="39">
        <v>11</v>
      </c>
      <c r="N431" s="39">
        <v>0</v>
      </c>
      <c r="O431" s="39">
        <v>0</v>
      </c>
      <c r="P431" s="39">
        <v>0</v>
      </c>
    </row>
    <row r="432" spans="1:16">
      <c r="A432" s="64" t="s">
        <v>505</v>
      </c>
      <c r="B432" s="39">
        <v>2</v>
      </c>
      <c r="C432" s="39">
        <v>2</v>
      </c>
      <c r="D432" s="39">
        <v>0</v>
      </c>
      <c r="E432" s="39">
        <v>120</v>
      </c>
      <c r="F432" s="39">
        <v>0</v>
      </c>
      <c r="G432" s="39">
        <v>7</v>
      </c>
      <c r="H432" s="39">
        <v>64</v>
      </c>
      <c r="I432" s="39">
        <v>16</v>
      </c>
      <c r="J432" s="39">
        <v>77</v>
      </c>
      <c r="K432" s="39">
        <v>5</v>
      </c>
      <c r="L432" s="39">
        <v>21</v>
      </c>
      <c r="M432" s="39">
        <v>4</v>
      </c>
      <c r="N432" s="39">
        <v>0</v>
      </c>
      <c r="O432" s="39">
        <v>0</v>
      </c>
      <c r="P432" s="39">
        <v>2</v>
      </c>
    </row>
    <row r="433" spans="1:16">
      <c r="A433" s="64" t="s">
        <v>506</v>
      </c>
      <c r="B433" s="39">
        <v>0</v>
      </c>
      <c r="C433" s="39">
        <v>0</v>
      </c>
      <c r="D433" s="39">
        <v>0</v>
      </c>
      <c r="E433" s="39">
        <v>18</v>
      </c>
      <c r="F433" s="39">
        <v>3</v>
      </c>
      <c r="G433" s="39">
        <v>0</v>
      </c>
      <c r="H433" s="39">
        <v>2</v>
      </c>
      <c r="I433" s="39">
        <v>0</v>
      </c>
      <c r="J433" s="39">
        <v>10</v>
      </c>
      <c r="K433" s="39">
        <v>1</v>
      </c>
      <c r="L433" s="39">
        <v>8</v>
      </c>
      <c r="M433" s="39">
        <v>4</v>
      </c>
      <c r="N433" s="39">
        <v>0</v>
      </c>
      <c r="O433" s="39">
        <v>0</v>
      </c>
      <c r="P433" s="39">
        <v>0</v>
      </c>
    </row>
    <row r="434" spans="1:16">
      <c r="A434" s="64" t="s">
        <v>507</v>
      </c>
      <c r="B434" s="39">
        <v>0</v>
      </c>
      <c r="C434" s="39">
        <v>0</v>
      </c>
      <c r="D434" s="39">
        <v>0</v>
      </c>
      <c r="E434" s="39">
        <v>14</v>
      </c>
      <c r="F434" s="39">
        <v>1</v>
      </c>
      <c r="G434" s="39">
        <v>0</v>
      </c>
      <c r="H434" s="39">
        <v>0</v>
      </c>
      <c r="I434" s="39">
        <v>0</v>
      </c>
      <c r="J434" s="39">
        <v>8</v>
      </c>
      <c r="K434" s="39">
        <v>2</v>
      </c>
      <c r="L434" s="39">
        <v>2</v>
      </c>
      <c r="M434" s="39">
        <v>1</v>
      </c>
      <c r="N434" s="39">
        <v>0</v>
      </c>
      <c r="O434" s="39">
        <v>0</v>
      </c>
      <c r="P434" s="39">
        <v>0</v>
      </c>
    </row>
    <row r="435" spans="1:16">
      <c r="A435" s="64" t="s">
        <v>508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4</v>
      </c>
      <c r="K435" s="39">
        <v>1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509</v>
      </c>
      <c r="B436" s="39">
        <v>0</v>
      </c>
      <c r="C436" s="39">
        <v>0</v>
      </c>
      <c r="D436" s="39">
        <v>0</v>
      </c>
      <c r="E436" s="39">
        <v>2</v>
      </c>
      <c r="F436" s="39">
        <v>1</v>
      </c>
      <c r="G436" s="39">
        <v>0</v>
      </c>
      <c r="H436" s="39">
        <v>0</v>
      </c>
      <c r="I436" s="39">
        <v>0</v>
      </c>
      <c r="J436" s="39">
        <v>0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510</v>
      </c>
      <c r="B437" s="39">
        <v>0</v>
      </c>
      <c r="C437" s="39">
        <v>0</v>
      </c>
      <c r="D437" s="39">
        <v>0</v>
      </c>
      <c r="E437" s="39">
        <v>0</v>
      </c>
      <c r="F437" s="39">
        <v>0</v>
      </c>
      <c r="G437" s="39">
        <v>0</v>
      </c>
      <c r="H437" s="39">
        <v>0</v>
      </c>
      <c r="I437" s="39">
        <v>0</v>
      </c>
      <c r="J437" s="39">
        <v>3</v>
      </c>
      <c r="K437" s="39">
        <v>0</v>
      </c>
      <c r="L437" s="39">
        <v>1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511</v>
      </c>
      <c r="B438" s="39">
        <v>0</v>
      </c>
      <c r="C438" s="39">
        <v>0</v>
      </c>
      <c r="D438" s="39">
        <v>0</v>
      </c>
      <c r="E438" s="39">
        <v>1</v>
      </c>
      <c r="F438" s="39">
        <v>0</v>
      </c>
      <c r="G438" s="39">
        <v>0</v>
      </c>
      <c r="H438" s="39">
        <v>0</v>
      </c>
      <c r="I438" s="39">
        <v>0</v>
      </c>
      <c r="J438" s="39">
        <v>1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512</v>
      </c>
      <c r="B439" s="39">
        <v>0</v>
      </c>
      <c r="C439" s="39">
        <v>0</v>
      </c>
      <c r="D439" s="39">
        <v>0</v>
      </c>
      <c r="E439" s="39">
        <v>5</v>
      </c>
      <c r="F439" s="39">
        <v>0</v>
      </c>
      <c r="G439" s="39">
        <v>0</v>
      </c>
      <c r="H439" s="39">
        <v>0</v>
      </c>
      <c r="I439" s="39">
        <v>0</v>
      </c>
      <c r="J439" s="39">
        <v>4</v>
      </c>
      <c r="K439" s="39">
        <v>2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513</v>
      </c>
      <c r="B440" s="39">
        <v>0</v>
      </c>
      <c r="C440" s="39">
        <v>0</v>
      </c>
      <c r="D440" s="39">
        <v>0</v>
      </c>
      <c r="E440" s="39">
        <v>7</v>
      </c>
      <c r="F440" s="39">
        <v>0</v>
      </c>
      <c r="G440" s="39">
        <v>0</v>
      </c>
      <c r="H440" s="39">
        <v>0</v>
      </c>
      <c r="I440" s="39">
        <v>0</v>
      </c>
      <c r="J440" s="39">
        <v>9</v>
      </c>
      <c r="K440" s="39">
        <v>1</v>
      </c>
      <c r="L440" s="39">
        <v>6</v>
      </c>
      <c r="M440" s="39">
        <v>1</v>
      </c>
      <c r="N440" s="39">
        <v>0</v>
      </c>
      <c r="O440" s="39">
        <v>0</v>
      </c>
      <c r="P440" s="39">
        <v>0</v>
      </c>
    </row>
    <row r="441" spans="1:16">
      <c r="A441" s="64" t="s">
        <v>514</v>
      </c>
      <c r="B441" s="39">
        <v>0</v>
      </c>
      <c r="C441" s="39">
        <v>0</v>
      </c>
      <c r="D441" s="39">
        <v>0</v>
      </c>
      <c r="E441" s="39">
        <v>2</v>
      </c>
      <c r="F441" s="39">
        <v>0</v>
      </c>
      <c r="G441" s="39">
        <v>0</v>
      </c>
      <c r="H441" s="39">
        <v>0</v>
      </c>
      <c r="I441" s="39">
        <v>0</v>
      </c>
      <c r="J441" s="39">
        <v>0</v>
      </c>
      <c r="K441" s="39">
        <v>0</v>
      </c>
      <c r="L441" s="39">
        <v>0</v>
      </c>
      <c r="M441" s="39">
        <v>0</v>
      </c>
      <c r="N441" s="39">
        <v>0</v>
      </c>
      <c r="O441" s="39">
        <v>0</v>
      </c>
      <c r="P441" s="39">
        <v>0</v>
      </c>
    </row>
    <row r="442" spans="1:16">
      <c r="A442" s="64" t="s">
        <v>515</v>
      </c>
      <c r="B442" s="39">
        <v>0</v>
      </c>
      <c r="C442" s="39">
        <v>0</v>
      </c>
      <c r="D442" s="39">
        <v>0</v>
      </c>
      <c r="E442" s="39">
        <v>5</v>
      </c>
      <c r="F442" s="39">
        <v>0</v>
      </c>
      <c r="G442" s="39">
        <v>0</v>
      </c>
      <c r="H442" s="39">
        <v>0</v>
      </c>
      <c r="I442" s="39">
        <v>0</v>
      </c>
      <c r="J442" s="39">
        <v>0</v>
      </c>
      <c r="K442" s="39">
        <v>1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516</v>
      </c>
      <c r="B443" s="39">
        <v>0</v>
      </c>
      <c r="C443" s="39">
        <v>0</v>
      </c>
      <c r="D443" s="39">
        <v>0</v>
      </c>
      <c r="E443" s="39">
        <v>6</v>
      </c>
      <c r="F443" s="39">
        <v>1</v>
      </c>
      <c r="G443" s="39">
        <v>0</v>
      </c>
      <c r="H443" s="39">
        <v>0</v>
      </c>
      <c r="I443" s="39">
        <v>0</v>
      </c>
      <c r="J443" s="39">
        <v>1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</row>
    <row r="444" spans="1:16">
      <c r="A444" s="64" t="s">
        <v>517</v>
      </c>
      <c r="B444" s="39">
        <v>0</v>
      </c>
      <c r="C444" s="39">
        <v>0</v>
      </c>
      <c r="D444" s="39">
        <v>0</v>
      </c>
      <c r="E444" s="39">
        <v>1</v>
      </c>
      <c r="F444" s="39">
        <v>1</v>
      </c>
      <c r="G444" s="39">
        <v>0</v>
      </c>
      <c r="H444" s="39">
        <v>1</v>
      </c>
      <c r="I444" s="39">
        <v>0</v>
      </c>
      <c r="J444" s="39">
        <v>0</v>
      </c>
      <c r="K444" s="39">
        <v>1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518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2</v>
      </c>
      <c r="K445" s="39">
        <v>1</v>
      </c>
      <c r="L445" s="39">
        <v>1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519</v>
      </c>
      <c r="B446" s="39">
        <v>0</v>
      </c>
      <c r="C446" s="39">
        <v>0</v>
      </c>
      <c r="D446" s="39">
        <v>0</v>
      </c>
      <c r="E446" s="39">
        <v>2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1</v>
      </c>
      <c r="L446" s="39">
        <v>0</v>
      </c>
      <c r="M446" s="39">
        <v>0</v>
      </c>
      <c r="N446" s="39">
        <v>0</v>
      </c>
      <c r="O446" s="39">
        <v>0</v>
      </c>
      <c r="P446" s="39">
        <v>0</v>
      </c>
    </row>
    <row r="447" spans="1:16">
      <c r="A447" s="64" t="s">
        <v>520</v>
      </c>
      <c r="B447" s="39">
        <v>0</v>
      </c>
      <c r="C447" s="39">
        <v>0</v>
      </c>
      <c r="D447" s="39">
        <v>0</v>
      </c>
      <c r="E447" s="39">
        <v>5</v>
      </c>
      <c r="F447" s="39">
        <v>0</v>
      </c>
      <c r="G447" s="39">
        <v>0</v>
      </c>
      <c r="H447" s="39">
        <v>0</v>
      </c>
      <c r="I447" s="39">
        <v>0</v>
      </c>
      <c r="J447" s="39">
        <v>2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521</v>
      </c>
      <c r="B448" s="39">
        <v>1</v>
      </c>
      <c r="C448" s="39">
        <v>1</v>
      </c>
      <c r="D448" s="39">
        <v>0</v>
      </c>
      <c r="E448" s="39">
        <v>23</v>
      </c>
      <c r="F448" s="39">
        <v>2</v>
      </c>
      <c r="G448" s="39">
        <v>2</v>
      </c>
      <c r="H448" s="39">
        <v>2</v>
      </c>
      <c r="I448" s="39">
        <v>0</v>
      </c>
      <c r="J448" s="39">
        <v>9</v>
      </c>
      <c r="K448" s="39">
        <v>0</v>
      </c>
      <c r="L448" s="39">
        <v>7</v>
      </c>
      <c r="M448" s="39">
        <v>2</v>
      </c>
      <c r="N448" s="39">
        <v>0</v>
      </c>
      <c r="O448" s="39">
        <v>0</v>
      </c>
      <c r="P448" s="39">
        <v>1</v>
      </c>
    </row>
    <row r="449" spans="1:16">
      <c r="A449" s="64" t="s">
        <v>522</v>
      </c>
      <c r="B449" s="39">
        <v>1</v>
      </c>
      <c r="C449" s="39">
        <v>2</v>
      </c>
      <c r="D449" s="39">
        <v>0</v>
      </c>
      <c r="E449" s="39">
        <v>38</v>
      </c>
      <c r="F449" s="39">
        <v>4</v>
      </c>
      <c r="G449" s="39">
        <v>1</v>
      </c>
      <c r="H449" s="39">
        <v>1</v>
      </c>
      <c r="I449" s="39">
        <v>0</v>
      </c>
      <c r="J449" s="39">
        <v>11</v>
      </c>
      <c r="K449" s="39">
        <v>2</v>
      </c>
      <c r="L449" s="39">
        <v>6</v>
      </c>
      <c r="M449" s="39">
        <v>4</v>
      </c>
      <c r="N449" s="39">
        <v>0</v>
      </c>
      <c r="O449" s="39">
        <v>0</v>
      </c>
      <c r="P449" s="39">
        <v>2</v>
      </c>
    </row>
    <row r="450" spans="1:16">
      <c r="A450" s="64" t="s">
        <v>523</v>
      </c>
      <c r="B450" s="39">
        <v>0</v>
      </c>
      <c r="C450" s="39">
        <v>0</v>
      </c>
      <c r="D450" s="39">
        <v>0</v>
      </c>
      <c r="E450" s="39">
        <v>8</v>
      </c>
      <c r="F450" s="39">
        <v>0</v>
      </c>
      <c r="G450" s="39">
        <v>0</v>
      </c>
      <c r="H450" s="39">
        <v>0</v>
      </c>
      <c r="I450" s="39">
        <v>0</v>
      </c>
      <c r="J450" s="39">
        <v>1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524</v>
      </c>
      <c r="B451" s="39">
        <v>1</v>
      </c>
      <c r="C451" s="39">
        <v>1</v>
      </c>
      <c r="D451" s="39">
        <v>0</v>
      </c>
      <c r="E451" s="39">
        <v>33</v>
      </c>
      <c r="F451" s="39">
        <v>0</v>
      </c>
      <c r="G451" s="39">
        <v>2</v>
      </c>
      <c r="H451" s="39">
        <v>1</v>
      </c>
      <c r="I451" s="39">
        <v>0</v>
      </c>
      <c r="J451" s="39">
        <v>16</v>
      </c>
      <c r="K451" s="39">
        <v>2</v>
      </c>
      <c r="L451" s="39">
        <v>2</v>
      </c>
      <c r="M451" s="39">
        <v>1</v>
      </c>
      <c r="N451" s="39">
        <v>0</v>
      </c>
      <c r="O451" s="39">
        <v>0</v>
      </c>
      <c r="P451" s="39">
        <v>1</v>
      </c>
    </row>
    <row r="452" spans="1:16">
      <c r="A452" s="64" t="s">
        <v>525</v>
      </c>
      <c r="B452" s="39">
        <v>0</v>
      </c>
      <c r="C452" s="39">
        <v>0</v>
      </c>
      <c r="D452" s="39">
        <v>0</v>
      </c>
      <c r="E452" s="39">
        <v>4</v>
      </c>
      <c r="F452" s="39">
        <v>0</v>
      </c>
      <c r="G452" s="39">
        <v>1</v>
      </c>
      <c r="H452" s="39">
        <v>0</v>
      </c>
      <c r="I452" s="39">
        <v>0</v>
      </c>
      <c r="J452" s="39">
        <v>5</v>
      </c>
      <c r="K452" s="39">
        <v>0</v>
      </c>
      <c r="L452" s="39">
        <v>1</v>
      </c>
      <c r="M452" s="39">
        <v>1</v>
      </c>
      <c r="N452" s="39">
        <v>0</v>
      </c>
      <c r="O452" s="39">
        <v>0</v>
      </c>
      <c r="P452" s="39">
        <v>0</v>
      </c>
    </row>
    <row r="453" spans="1:16">
      <c r="A453" s="64" t="s">
        <v>526</v>
      </c>
      <c r="B453" s="39">
        <v>0</v>
      </c>
      <c r="C453" s="39">
        <v>0</v>
      </c>
      <c r="D453" s="39">
        <v>0</v>
      </c>
      <c r="E453" s="39">
        <v>12</v>
      </c>
      <c r="F453" s="39">
        <v>0</v>
      </c>
      <c r="G453" s="39">
        <v>2</v>
      </c>
      <c r="H453" s="39">
        <v>0</v>
      </c>
      <c r="I453" s="39">
        <v>0</v>
      </c>
      <c r="J453" s="39">
        <v>2</v>
      </c>
      <c r="K453" s="39">
        <v>2</v>
      </c>
      <c r="L453" s="39">
        <v>3</v>
      </c>
      <c r="M453" s="39">
        <v>3</v>
      </c>
      <c r="N453" s="39">
        <v>0</v>
      </c>
      <c r="O453" s="39">
        <v>0</v>
      </c>
      <c r="P453" s="39">
        <v>0</v>
      </c>
    </row>
    <row r="454" spans="1:16">
      <c r="A454" s="64" t="s">
        <v>527</v>
      </c>
      <c r="B454" s="39">
        <v>0</v>
      </c>
      <c r="C454" s="39">
        <v>0</v>
      </c>
      <c r="D454" s="39">
        <v>0</v>
      </c>
      <c r="E454" s="39">
        <v>40</v>
      </c>
      <c r="F454" s="39">
        <v>1</v>
      </c>
      <c r="G454" s="39">
        <v>1</v>
      </c>
      <c r="H454" s="39">
        <v>7</v>
      </c>
      <c r="I454" s="39">
        <v>3</v>
      </c>
      <c r="J454" s="39">
        <v>9</v>
      </c>
      <c r="K454" s="39">
        <v>4</v>
      </c>
      <c r="L454" s="39">
        <v>5</v>
      </c>
      <c r="M454" s="39">
        <v>12</v>
      </c>
      <c r="N454" s="39">
        <v>0</v>
      </c>
      <c r="O454" s="39">
        <v>0</v>
      </c>
      <c r="P454" s="39">
        <v>0</v>
      </c>
    </row>
    <row r="455" spans="1:16">
      <c r="A455" s="64" t="s">
        <v>528</v>
      </c>
      <c r="B455" s="39">
        <v>0</v>
      </c>
      <c r="C455" s="39">
        <v>0</v>
      </c>
      <c r="D455" s="39">
        <v>0</v>
      </c>
      <c r="E455" s="39">
        <v>17</v>
      </c>
      <c r="F455" s="39">
        <v>3</v>
      </c>
      <c r="G455" s="39">
        <v>0</v>
      </c>
      <c r="H455" s="39">
        <v>1</v>
      </c>
      <c r="I455" s="39">
        <v>0</v>
      </c>
      <c r="J455" s="39">
        <v>6</v>
      </c>
      <c r="K455" s="39">
        <v>2</v>
      </c>
      <c r="L455" s="39">
        <v>9</v>
      </c>
      <c r="M455" s="39">
        <v>2</v>
      </c>
      <c r="N455" s="39">
        <v>0</v>
      </c>
      <c r="O455" s="39">
        <v>0</v>
      </c>
      <c r="P455" s="39">
        <v>0</v>
      </c>
    </row>
    <row r="456" spans="1:16">
      <c r="A456" s="64" t="s">
        <v>529</v>
      </c>
      <c r="B456" s="39">
        <v>0</v>
      </c>
      <c r="C456" s="39">
        <v>0</v>
      </c>
      <c r="D456" s="39">
        <v>0</v>
      </c>
      <c r="E456" s="39">
        <v>2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1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530</v>
      </c>
      <c r="B457" s="39">
        <v>2</v>
      </c>
      <c r="C457" s="39">
        <v>2</v>
      </c>
      <c r="D457" s="39">
        <v>0</v>
      </c>
      <c r="E457" s="39">
        <v>6</v>
      </c>
      <c r="F457" s="39">
        <v>4</v>
      </c>
      <c r="G457" s="39">
        <v>0</v>
      </c>
      <c r="H457" s="39">
        <v>0</v>
      </c>
      <c r="I457" s="39">
        <v>0</v>
      </c>
      <c r="J457" s="39">
        <v>2</v>
      </c>
      <c r="K457" s="39">
        <v>0</v>
      </c>
      <c r="L457" s="39">
        <v>0</v>
      </c>
      <c r="M457" s="39">
        <v>4</v>
      </c>
      <c r="N457" s="39">
        <v>0</v>
      </c>
      <c r="O457" s="39">
        <v>0</v>
      </c>
      <c r="P457" s="39">
        <v>2</v>
      </c>
    </row>
    <row r="458" spans="1:16">
      <c r="A458" s="64" t="s">
        <v>531</v>
      </c>
      <c r="B458" s="39">
        <v>0</v>
      </c>
      <c r="C458" s="39">
        <v>0</v>
      </c>
      <c r="D458" s="39">
        <v>0</v>
      </c>
      <c r="E458" s="39">
        <v>16</v>
      </c>
      <c r="F458" s="39">
        <v>2</v>
      </c>
      <c r="G458" s="39">
        <v>2</v>
      </c>
      <c r="H458" s="39">
        <v>2</v>
      </c>
      <c r="I458" s="39">
        <v>0</v>
      </c>
      <c r="J458" s="39">
        <v>5</v>
      </c>
      <c r="K458" s="39">
        <v>2</v>
      </c>
      <c r="L458" s="39">
        <v>3</v>
      </c>
      <c r="M458" s="39">
        <v>3</v>
      </c>
      <c r="N458" s="39">
        <v>0</v>
      </c>
      <c r="O458" s="39">
        <v>0</v>
      </c>
      <c r="P458" s="39">
        <v>0</v>
      </c>
    </row>
    <row r="459" spans="1:16">
      <c r="A459" s="64" t="s">
        <v>532</v>
      </c>
      <c r="B459" s="39">
        <v>1</v>
      </c>
      <c r="C459" s="39">
        <v>1</v>
      </c>
      <c r="D459" s="39">
        <v>0</v>
      </c>
      <c r="E459" s="39">
        <v>10</v>
      </c>
      <c r="F459" s="39">
        <v>3</v>
      </c>
      <c r="G459" s="39">
        <v>0</v>
      </c>
      <c r="H459" s="39">
        <v>0</v>
      </c>
      <c r="I459" s="39">
        <v>0</v>
      </c>
      <c r="J459" s="39">
        <v>5</v>
      </c>
      <c r="K459" s="39">
        <v>1</v>
      </c>
      <c r="L459" s="39">
        <v>1</v>
      </c>
      <c r="M459" s="39">
        <v>1</v>
      </c>
      <c r="N459" s="39">
        <v>0</v>
      </c>
      <c r="O459" s="39">
        <v>0</v>
      </c>
      <c r="P459" s="39">
        <v>1</v>
      </c>
    </row>
    <row r="460" spans="1:16">
      <c r="A460" s="64" t="s">
        <v>533</v>
      </c>
      <c r="B460" s="39">
        <v>0</v>
      </c>
      <c r="C460" s="39">
        <v>0</v>
      </c>
      <c r="D460" s="39">
        <v>0</v>
      </c>
      <c r="E460" s="39">
        <v>21</v>
      </c>
      <c r="F460" s="39">
        <v>0</v>
      </c>
      <c r="G460" s="39">
        <v>0</v>
      </c>
      <c r="H460" s="39">
        <v>0</v>
      </c>
      <c r="I460" s="39">
        <v>0</v>
      </c>
      <c r="J460" s="39">
        <v>32</v>
      </c>
      <c r="K460" s="39">
        <v>0</v>
      </c>
      <c r="L460" s="39">
        <v>20</v>
      </c>
      <c r="M460" s="39">
        <v>2</v>
      </c>
      <c r="N460" s="39">
        <v>0</v>
      </c>
      <c r="O460" s="39">
        <v>0</v>
      </c>
      <c r="P460" s="39">
        <v>0</v>
      </c>
    </row>
    <row r="461" spans="1:16">
      <c r="A461" s="64" t="s">
        <v>534</v>
      </c>
      <c r="B461" s="39">
        <v>0</v>
      </c>
      <c r="C461" s="39">
        <v>0</v>
      </c>
      <c r="D461" s="39">
        <v>0</v>
      </c>
      <c r="E461" s="39">
        <v>2</v>
      </c>
      <c r="F461" s="39">
        <v>0</v>
      </c>
      <c r="G461" s="39">
        <v>0</v>
      </c>
      <c r="H461" s="39">
        <v>0</v>
      </c>
      <c r="I461" s="39">
        <v>0</v>
      </c>
      <c r="J461" s="39">
        <v>3</v>
      </c>
      <c r="K461" s="39">
        <v>1</v>
      </c>
      <c r="L461" s="39">
        <v>1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535</v>
      </c>
      <c r="B462" s="39">
        <v>0</v>
      </c>
      <c r="C462" s="39">
        <v>0</v>
      </c>
      <c r="D462" s="39">
        <v>0</v>
      </c>
      <c r="E462" s="39">
        <v>4</v>
      </c>
      <c r="F462" s="39">
        <v>0</v>
      </c>
      <c r="G462" s="39">
        <v>0</v>
      </c>
      <c r="H462" s="39">
        <v>1</v>
      </c>
      <c r="I462" s="39">
        <v>0</v>
      </c>
      <c r="J462" s="39">
        <v>0</v>
      </c>
      <c r="K462" s="39">
        <v>0</v>
      </c>
      <c r="L462" s="39">
        <v>1</v>
      </c>
      <c r="M462" s="39">
        <v>1</v>
      </c>
      <c r="N462" s="39">
        <v>0</v>
      </c>
      <c r="O462" s="39">
        <v>0</v>
      </c>
      <c r="P462" s="39">
        <v>0</v>
      </c>
    </row>
    <row r="463" spans="1:16">
      <c r="A463" s="64" t="s">
        <v>536</v>
      </c>
      <c r="B463" s="39">
        <v>0</v>
      </c>
      <c r="C463" s="39">
        <v>0</v>
      </c>
      <c r="D463" s="39">
        <v>0</v>
      </c>
      <c r="E463" s="39">
        <v>2</v>
      </c>
      <c r="F463" s="39">
        <v>1</v>
      </c>
      <c r="G463" s="39">
        <v>0</v>
      </c>
      <c r="H463" s="39">
        <v>0</v>
      </c>
      <c r="I463" s="39">
        <v>0</v>
      </c>
      <c r="J463" s="39">
        <v>2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537</v>
      </c>
      <c r="B464" s="39">
        <v>0</v>
      </c>
      <c r="C464" s="39">
        <v>0</v>
      </c>
      <c r="D464" s="39">
        <v>0</v>
      </c>
      <c r="E464" s="39">
        <v>40</v>
      </c>
      <c r="F464" s="39">
        <v>0</v>
      </c>
      <c r="G464" s="39">
        <v>4</v>
      </c>
      <c r="H464" s="39">
        <v>6</v>
      </c>
      <c r="I464" s="39">
        <v>2</v>
      </c>
      <c r="J464" s="39">
        <v>60</v>
      </c>
      <c r="K464" s="39">
        <v>1</v>
      </c>
      <c r="L464" s="39">
        <v>5</v>
      </c>
      <c r="M464" s="39">
        <v>9</v>
      </c>
      <c r="N464" s="39">
        <v>0</v>
      </c>
      <c r="O464" s="39">
        <v>0</v>
      </c>
      <c r="P464" s="39">
        <v>0</v>
      </c>
    </row>
    <row r="465" spans="1:16">
      <c r="A465" s="64" t="s">
        <v>538</v>
      </c>
      <c r="B465" s="39">
        <v>0</v>
      </c>
      <c r="C465" s="39">
        <v>0</v>
      </c>
      <c r="D465" s="39">
        <v>0</v>
      </c>
      <c r="E465" s="39">
        <v>96</v>
      </c>
      <c r="F465" s="39">
        <v>0</v>
      </c>
      <c r="G465" s="39">
        <v>3</v>
      </c>
      <c r="H465" s="39">
        <v>14</v>
      </c>
      <c r="I465" s="39">
        <v>0</v>
      </c>
      <c r="J465" s="39">
        <v>44</v>
      </c>
      <c r="K465" s="39">
        <v>5</v>
      </c>
      <c r="L465" s="39">
        <v>13</v>
      </c>
      <c r="M465" s="39">
        <v>17</v>
      </c>
      <c r="N465" s="39">
        <v>0</v>
      </c>
      <c r="O465" s="39">
        <v>0</v>
      </c>
      <c r="P465" s="39">
        <v>0</v>
      </c>
    </row>
    <row r="466" spans="1:16">
      <c r="A466" s="64" t="s">
        <v>539</v>
      </c>
      <c r="B466" s="39">
        <v>0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4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540</v>
      </c>
      <c r="B467" s="39">
        <v>0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541</v>
      </c>
      <c r="B468" s="39">
        <v>0</v>
      </c>
      <c r="C468" s="39">
        <v>0</v>
      </c>
      <c r="D468" s="39">
        <v>0</v>
      </c>
      <c r="E468" s="39">
        <v>5</v>
      </c>
      <c r="F468" s="39">
        <v>1</v>
      </c>
      <c r="G468" s="39">
        <v>1</v>
      </c>
      <c r="H468" s="39">
        <v>4</v>
      </c>
      <c r="I468" s="39">
        <v>0</v>
      </c>
      <c r="J468" s="39">
        <v>9</v>
      </c>
      <c r="K468" s="39">
        <v>1</v>
      </c>
      <c r="L468" s="39">
        <v>1</v>
      </c>
      <c r="M468" s="39">
        <v>1</v>
      </c>
      <c r="N468" s="39">
        <v>0</v>
      </c>
      <c r="O468" s="39">
        <v>0</v>
      </c>
      <c r="P468" s="39">
        <v>0</v>
      </c>
    </row>
    <row r="469" spans="1:16">
      <c r="A469" s="64" t="s">
        <v>542</v>
      </c>
      <c r="B469" s="39">
        <v>0</v>
      </c>
      <c r="C469" s="39">
        <v>0</v>
      </c>
      <c r="D469" s="39">
        <v>0</v>
      </c>
      <c r="E469" s="39">
        <v>22</v>
      </c>
      <c r="F469" s="39">
        <v>1</v>
      </c>
      <c r="G469" s="39">
        <v>0</v>
      </c>
      <c r="H469" s="39">
        <v>1</v>
      </c>
      <c r="I469" s="39">
        <v>0</v>
      </c>
      <c r="J469" s="39">
        <v>7</v>
      </c>
      <c r="K469" s="39">
        <v>3</v>
      </c>
      <c r="L469" s="39">
        <v>1</v>
      </c>
      <c r="M469" s="39">
        <v>0</v>
      </c>
      <c r="N469" s="39">
        <v>0</v>
      </c>
      <c r="O469" s="39">
        <v>0</v>
      </c>
      <c r="P469" s="39">
        <v>0</v>
      </c>
    </row>
    <row r="470" spans="1:16">
      <c r="A470" s="64" t="s">
        <v>543</v>
      </c>
      <c r="B470" s="39">
        <v>0</v>
      </c>
      <c r="C470" s="39">
        <v>0</v>
      </c>
      <c r="D470" s="39">
        <v>0</v>
      </c>
      <c r="E470" s="39">
        <v>9</v>
      </c>
      <c r="F470" s="39">
        <v>0</v>
      </c>
      <c r="G470" s="39">
        <v>1</v>
      </c>
      <c r="H470" s="39">
        <v>0</v>
      </c>
      <c r="I470" s="39">
        <v>0</v>
      </c>
      <c r="J470" s="39">
        <v>13</v>
      </c>
      <c r="K470" s="39">
        <v>0</v>
      </c>
      <c r="L470" s="39">
        <v>6</v>
      </c>
      <c r="M470" s="39">
        <v>4</v>
      </c>
      <c r="N470" s="39">
        <v>0</v>
      </c>
      <c r="O470" s="39">
        <v>0</v>
      </c>
      <c r="P470" s="39">
        <v>0</v>
      </c>
    </row>
    <row r="471" spans="1:16">
      <c r="A471" s="64" t="s">
        <v>544</v>
      </c>
      <c r="B471" s="39">
        <v>0</v>
      </c>
      <c r="C471" s="39">
        <v>0</v>
      </c>
      <c r="D471" s="39">
        <v>0</v>
      </c>
      <c r="E471" s="39">
        <v>0</v>
      </c>
      <c r="F471" s="39">
        <v>0</v>
      </c>
      <c r="G471" s="39">
        <v>0</v>
      </c>
      <c r="H471" s="39">
        <v>0</v>
      </c>
      <c r="I471" s="39">
        <v>0</v>
      </c>
      <c r="J471" s="39">
        <v>3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</row>
    <row r="472" spans="1:16">
      <c r="A472" s="64" t="s">
        <v>545</v>
      </c>
      <c r="B472" s="39">
        <v>0</v>
      </c>
      <c r="C472" s="39">
        <v>0</v>
      </c>
      <c r="D472" s="39">
        <v>0</v>
      </c>
      <c r="E472" s="39">
        <v>0</v>
      </c>
      <c r="F472" s="39">
        <v>0</v>
      </c>
      <c r="G472" s="39">
        <v>0</v>
      </c>
      <c r="H472" s="39">
        <v>2</v>
      </c>
      <c r="I472" s="39">
        <v>0</v>
      </c>
      <c r="J472" s="39">
        <v>1</v>
      </c>
      <c r="K472" s="39">
        <v>0</v>
      </c>
      <c r="L472" s="39">
        <v>0</v>
      </c>
      <c r="M472" s="39">
        <v>0</v>
      </c>
      <c r="N472" s="39">
        <v>0</v>
      </c>
      <c r="O472" s="39">
        <v>0</v>
      </c>
      <c r="P472" s="39">
        <v>0</v>
      </c>
    </row>
    <row r="473" spans="1:16">
      <c r="A473" s="64" t="s">
        <v>546</v>
      </c>
      <c r="B473" s="39">
        <v>0</v>
      </c>
      <c r="C473" s="39">
        <v>0</v>
      </c>
      <c r="D473" s="39">
        <v>0</v>
      </c>
      <c r="E473" s="39">
        <v>9</v>
      </c>
      <c r="F473" s="39">
        <v>1</v>
      </c>
      <c r="G473" s="39">
        <v>1</v>
      </c>
      <c r="H473" s="39">
        <v>0</v>
      </c>
      <c r="I473" s="39">
        <v>0</v>
      </c>
      <c r="J473" s="39">
        <v>14</v>
      </c>
      <c r="K473" s="39">
        <v>1</v>
      </c>
      <c r="L473" s="39">
        <v>3</v>
      </c>
      <c r="M473" s="39">
        <v>7</v>
      </c>
      <c r="N473" s="39">
        <v>0</v>
      </c>
      <c r="O473" s="39">
        <v>0</v>
      </c>
      <c r="P473" s="39">
        <v>0</v>
      </c>
    </row>
    <row r="474" spans="1:16">
      <c r="A474" s="64" t="s">
        <v>547</v>
      </c>
      <c r="B474" s="39">
        <v>0</v>
      </c>
      <c r="C474" s="39">
        <v>0</v>
      </c>
      <c r="D474" s="39">
        <v>0</v>
      </c>
      <c r="E474" s="39">
        <v>10</v>
      </c>
      <c r="F474" s="39">
        <v>3</v>
      </c>
      <c r="G474" s="39">
        <v>0</v>
      </c>
      <c r="H474" s="39">
        <v>0</v>
      </c>
      <c r="I474" s="39">
        <v>0</v>
      </c>
      <c r="J474" s="39">
        <v>0</v>
      </c>
      <c r="K474" s="39">
        <v>0</v>
      </c>
      <c r="L474" s="39">
        <v>6</v>
      </c>
      <c r="M474" s="39">
        <v>0</v>
      </c>
      <c r="N474" s="39">
        <v>0</v>
      </c>
      <c r="O474" s="39">
        <v>0</v>
      </c>
      <c r="P474" s="39">
        <v>0</v>
      </c>
    </row>
    <row r="475" spans="1:16">
      <c r="A475" s="64" t="s">
        <v>548</v>
      </c>
      <c r="B475" s="39">
        <v>0</v>
      </c>
      <c r="C475" s="39">
        <v>0</v>
      </c>
      <c r="D475" s="39">
        <v>0</v>
      </c>
      <c r="E475" s="39">
        <v>22</v>
      </c>
      <c r="F475" s="39">
        <v>2</v>
      </c>
      <c r="G475" s="39">
        <v>1</v>
      </c>
      <c r="H475" s="39">
        <v>3</v>
      </c>
      <c r="I475" s="39">
        <v>0</v>
      </c>
      <c r="J475" s="39">
        <v>20</v>
      </c>
      <c r="K475" s="39">
        <v>2</v>
      </c>
      <c r="L475" s="39">
        <v>3</v>
      </c>
      <c r="M475" s="39">
        <v>5</v>
      </c>
      <c r="N475" s="39">
        <v>0</v>
      </c>
      <c r="O475" s="39">
        <v>0</v>
      </c>
      <c r="P475" s="39">
        <v>0</v>
      </c>
    </row>
    <row r="476" spans="1:16">
      <c r="A476" s="64" t="s">
        <v>549</v>
      </c>
      <c r="B476" s="39">
        <v>0</v>
      </c>
      <c r="C476" s="39">
        <v>0</v>
      </c>
      <c r="D476" s="39">
        <v>0</v>
      </c>
      <c r="E476" s="39">
        <v>5</v>
      </c>
      <c r="F476" s="39">
        <v>0</v>
      </c>
      <c r="G476" s="39">
        <v>0</v>
      </c>
      <c r="H476" s="39">
        <v>0</v>
      </c>
      <c r="I476" s="39">
        <v>0</v>
      </c>
      <c r="J476" s="39">
        <v>2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64" t="s">
        <v>550</v>
      </c>
      <c r="B477" s="39">
        <v>0</v>
      </c>
      <c r="C477" s="39">
        <v>0</v>
      </c>
      <c r="D477" s="39">
        <v>0</v>
      </c>
      <c r="E477" s="39">
        <v>1</v>
      </c>
      <c r="F477" s="39">
        <v>0</v>
      </c>
      <c r="G477" s="39">
        <v>1</v>
      </c>
      <c r="H477" s="39">
        <v>0</v>
      </c>
      <c r="I477" s="39">
        <v>0</v>
      </c>
      <c r="J477" s="39">
        <v>0</v>
      </c>
      <c r="K477" s="39">
        <v>0</v>
      </c>
      <c r="L477" s="39">
        <v>1</v>
      </c>
      <c r="M477" s="39">
        <v>0</v>
      </c>
      <c r="N477" s="39">
        <v>0</v>
      </c>
      <c r="O477" s="39">
        <v>0</v>
      </c>
      <c r="P477" s="39">
        <v>0</v>
      </c>
    </row>
    <row r="478" spans="1:16">
      <c r="A478" s="64" t="s">
        <v>551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2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552</v>
      </c>
      <c r="B479" s="39">
        <v>0</v>
      </c>
      <c r="C479" s="39">
        <v>0</v>
      </c>
      <c r="D479" s="39">
        <v>0</v>
      </c>
      <c r="E479" s="39">
        <v>15</v>
      </c>
      <c r="F479" s="39">
        <v>1</v>
      </c>
      <c r="G479" s="39">
        <v>0</v>
      </c>
      <c r="H479" s="39">
        <v>0</v>
      </c>
      <c r="I479" s="39">
        <v>0</v>
      </c>
      <c r="J479" s="39">
        <v>9</v>
      </c>
      <c r="K479" s="39">
        <v>1</v>
      </c>
      <c r="L479" s="39">
        <v>0</v>
      </c>
      <c r="M479" s="39">
        <v>0</v>
      </c>
      <c r="N479" s="39">
        <v>0</v>
      </c>
      <c r="O479" s="39">
        <v>0</v>
      </c>
      <c r="P479" s="39">
        <v>0</v>
      </c>
    </row>
    <row r="480" spans="1:16">
      <c r="A480" s="64" t="s">
        <v>553</v>
      </c>
      <c r="B480" s="39">
        <v>0</v>
      </c>
      <c r="C480" s="39">
        <v>0</v>
      </c>
      <c r="D480" s="39">
        <v>0</v>
      </c>
      <c r="E480" s="39">
        <v>0</v>
      </c>
      <c r="F480" s="39">
        <v>0</v>
      </c>
      <c r="G480" s="39">
        <v>0</v>
      </c>
      <c r="H480" s="39">
        <v>0</v>
      </c>
      <c r="I480" s="39">
        <v>0</v>
      </c>
      <c r="J480" s="39">
        <v>3</v>
      </c>
      <c r="K480" s="39">
        <v>0</v>
      </c>
      <c r="L480" s="39">
        <v>0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554</v>
      </c>
      <c r="B481" s="39">
        <v>0</v>
      </c>
      <c r="C481" s="39">
        <v>0</v>
      </c>
      <c r="D481" s="39">
        <v>0</v>
      </c>
      <c r="E481" s="39">
        <v>0</v>
      </c>
      <c r="F481" s="39">
        <v>0</v>
      </c>
      <c r="G481" s="39">
        <v>0</v>
      </c>
      <c r="H481" s="39">
        <v>0</v>
      </c>
      <c r="I481" s="39">
        <v>0</v>
      </c>
      <c r="J481" s="39">
        <v>2</v>
      </c>
      <c r="K481" s="39">
        <v>3</v>
      </c>
      <c r="L481" s="39">
        <v>2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555</v>
      </c>
      <c r="B482" s="39">
        <v>0</v>
      </c>
      <c r="C482" s="39">
        <v>0</v>
      </c>
      <c r="D482" s="39">
        <v>0</v>
      </c>
      <c r="E482" s="39">
        <v>2</v>
      </c>
      <c r="F482" s="39">
        <v>1</v>
      </c>
      <c r="G482" s="39">
        <v>0</v>
      </c>
      <c r="H482" s="39">
        <v>0</v>
      </c>
      <c r="I482" s="39">
        <v>0</v>
      </c>
      <c r="J482" s="39">
        <v>2</v>
      </c>
      <c r="K482" s="39">
        <v>0</v>
      </c>
      <c r="L482" s="39">
        <v>2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556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557</v>
      </c>
      <c r="B484" s="39">
        <v>0</v>
      </c>
      <c r="C484" s="39">
        <v>0</v>
      </c>
      <c r="D484" s="39">
        <v>0</v>
      </c>
      <c r="E484" s="39">
        <v>2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558</v>
      </c>
      <c r="B485" s="39">
        <v>0</v>
      </c>
      <c r="C485" s="39">
        <v>0</v>
      </c>
      <c r="D485" s="39">
        <v>0</v>
      </c>
      <c r="E485" s="39">
        <v>0</v>
      </c>
      <c r="F485" s="39">
        <v>0</v>
      </c>
      <c r="G485" s="39">
        <v>0</v>
      </c>
      <c r="H485" s="39">
        <v>0</v>
      </c>
      <c r="I485" s="39">
        <v>0</v>
      </c>
      <c r="J485" s="39">
        <v>3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559</v>
      </c>
      <c r="B486" s="39">
        <v>0</v>
      </c>
      <c r="C486" s="39">
        <v>0</v>
      </c>
      <c r="D486" s="39">
        <v>0</v>
      </c>
      <c r="E486" s="39">
        <v>121</v>
      </c>
      <c r="F486" s="39">
        <v>4</v>
      </c>
      <c r="G486" s="39">
        <v>3</v>
      </c>
      <c r="H486" s="39">
        <v>31</v>
      </c>
      <c r="I486" s="39">
        <v>0</v>
      </c>
      <c r="J486" s="39">
        <v>43</v>
      </c>
      <c r="K486" s="39">
        <v>6</v>
      </c>
      <c r="L486" s="39">
        <v>22</v>
      </c>
      <c r="M486" s="39">
        <v>26</v>
      </c>
      <c r="N486" s="39">
        <v>0</v>
      </c>
      <c r="O486" s="39">
        <v>0</v>
      </c>
      <c r="P486" s="39">
        <v>1</v>
      </c>
    </row>
    <row r="487" spans="1:16">
      <c r="A487" s="64" t="s">
        <v>560</v>
      </c>
      <c r="B487" s="39">
        <v>3</v>
      </c>
      <c r="C487" s="39">
        <v>4</v>
      </c>
      <c r="D487" s="39">
        <v>0</v>
      </c>
      <c r="E487" s="39">
        <v>80</v>
      </c>
      <c r="F487" s="39">
        <v>0</v>
      </c>
      <c r="G487" s="39">
        <v>3</v>
      </c>
      <c r="H487" s="39">
        <v>9</v>
      </c>
      <c r="I487" s="39">
        <v>0</v>
      </c>
      <c r="J487" s="39">
        <v>38</v>
      </c>
      <c r="K487" s="39">
        <v>7</v>
      </c>
      <c r="L487" s="39">
        <v>23</v>
      </c>
      <c r="M487" s="39">
        <v>8</v>
      </c>
      <c r="N487" s="39">
        <v>0</v>
      </c>
      <c r="O487" s="39">
        <v>0</v>
      </c>
      <c r="P487" s="39">
        <v>4</v>
      </c>
    </row>
    <row r="488" spans="1:16">
      <c r="A488" s="64" t="s">
        <v>561</v>
      </c>
      <c r="B488" s="39">
        <v>0</v>
      </c>
      <c r="C488" s="39">
        <v>0</v>
      </c>
      <c r="D488" s="39">
        <v>0</v>
      </c>
      <c r="E488" s="39">
        <v>6</v>
      </c>
      <c r="F488" s="39">
        <v>0</v>
      </c>
      <c r="G488" s="39">
        <v>0</v>
      </c>
      <c r="H488" s="39">
        <v>0</v>
      </c>
      <c r="I488" s="39">
        <v>1</v>
      </c>
      <c r="J488" s="39">
        <v>2</v>
      </c>
      <c r="K488" s="39">
        <v>1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562</v>
      </c>
      <c r="B489" s="39">
        <v>0</v>
      </c>
      <c r="C489" s="39">
        <v>0</v>
      </c>
      <c r="D489" s="39">
        <v>0</v>
      </c>
      <c r="E489" s="39">
        <v>1</v>
      </c>
      <c r="F489" s="39">
        <v>0</v>
      </c>
      <c r="G489" s="39">
        <v>0</v>
      </c>
      <c r="H489" s="39">
        <v>0</v>
      </c>
      <c r="I489" s="39">
        <v>0</v>
      </c>
      <c r="J489" s="39">
        <v>2</v>
      </c>
      <c r="K489" s="39">
        <v>0</v>
      </c>
      <c r="L489" s="39">
        <v>1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64" t="s">
        <v>563</v>
      </c>
      <c r="B490" s="39">
        <v>0</v>
      </c>
      <c r="C490" s="39">
        <v>0</v>
      </c>
      <c r="D490" s="39">
        <v>0</v>
      </c>
      <c r="E490" s="39">
        <v>5</v>
      </c>
      <c r="F490" s="39">
        <v>2</v>
      </c>
      <c r="G490" s="39">
        <v>0</v>
      </c>
      <c r="H490" s="39">
        <v>0</v>
      </c>
      <c r="I490" s="39">
        <v>0</v>
      </c>
      <c r="J490" s="39">
        <v>0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564</v>
      </c>
      <c r="B491" s="39">
        <v>0</v>
      </c>
      <c r="C491" s="39">
        <v>0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0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565</v>
      </c>
      <c r="B492" s="39">
        <v>1</v>
      </c>
      <c r="C492" s="39">
        <v>1</v>
      </c>
      <c r="D492" s="39">
        <v>0</v>
      </c>
      <c r="E492" s="39">
        <v>67</v>
      </c>
      <c r="F492" s="39">
        <v>2</v>
      </c>
      <c r="G492" s="39">
        <v>5</v>
      </c>
      <c r="H492" s="39">
        <v>6</v>
      </c>
      <c r="I492" s="39">
        <v>2</v>
      </c>
      <c r="J492" s="39">
        <v>35</v>
      </c>
      <c r="K492" s="39">
        <v>5</v>
      </c>
      <c r="L492" s="39">
        <v>6</v>
      </c>
      <c r="M492" s="39">
        <v>1</v>
      </c>
      <c r="N492" s="39">
        <v>0</v>
      </c>
      <c r="O492" s="39">
        <v>0</v>
      </c>
      <c r="P492" s="39">
        <v>1</v>
      </c>
    </row>
    <row r="493" spans="1:16">
      <c r="A493" s="64" t="s">
        <v>566</v>
      </c>
      <c r="B493" s="39">
        <v>1</v>
      </c>
      <c r="C493" s="39">
        <v>1</v>
      </c>
      <c r="D493" s="39">
        <v>0</v>
      </c>
      <c r="E493" s="39">
        <v>24</v>
      </c>
      <c r="F493" s="39">
        <v>0</v>
      </c>
      <c r="G493" s="39">
        <v>4</v>
      </c>
      <c r="H493" s="39">
        <v>0</v>
      </c>
      <c r="I493" s="39">
        <v>1</v>
      </c>
      <c r="J493" s="39">
        <v>5</v>
      </c>
      <c r="K493" s="39">
        <v>0</v>
      </c>
      <c r="L493" s="39">
        <v>0</v>
      </c>
      <c r="M493" s="39">
        <v>0</v>
      </c>
      <c r="N493" s="39">
        <v>0</v>
      </c>
      <c r="O493" s="39">
        <v>0</v>
      </c>
      <c r="P493" s="39">
        <v>1</v>
      </c>
    </row>
    <row r="494" spans="1:16">
      <c r="A494" s="64" t="s">
        <v>567</v>
      </c>
      <c r="B494" s="39">
        <v>0</v>
      </c>
      <c r="C494" s="39">
        <v>0</v>
      </c>
      <c r="D494" s="39">
        <v>0</v>
      </c>
      <c r="E494" s="39">
        <v>17</v>
      </c>
      <c r="F494" s="39">
        <v>1</v>
      </c>
      <c r="G494" s="39">
        <v>2</v>
      </c>
      <c r="H494" s="39">
        <v>0</v>
      </c>
      <c r="I494" s="39">
        <v>0</v>
      </c>
      <c r="J494" s="39">
        <v>16</v>
      </c>
      <c r="K494" s="39">
        <v>1</v>
      </c>
      <c r="L494" s="39">
        <v>2</v>
      </c>
      <c r="M494" s="39">
        <v>3</v>
      </c>
      <c r="N494" s="39">
        <v>0</v>
      </c>
      <c r="O494" s="39">
        <v>0</v>
      </c>
      <c r="P494" s="39">
        <v>0</v>
      </c>
    </row>
    <row r="495" spans="1:16">
      <c r="A495" s="64" t="s">
        <v>568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569</v>
      </c>
      <c r="B496" s="39">
        <v>0</v>
      </c>
      <c r="C496" s="39">
        <v>0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39">
        <v>0</v>
      </c>
      <c r="J496" s="39">
        <v>1</v>
      </c>
      <c r="K496" s="39">
        <v>0</v>
      </c>
      <c r="L496" s="39">
        <v>0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64" t="s">
        <v>570</v>
      </c>
      <c r="B497" s="39">
        <v>5</v>
      </c>
      <c r="C497" s="39">
        <v>5</v>
      </c>
      <c r="D497" s="39">
        <v>0</v>
      </c>
      <c r="E497" s="39">
        <v>182</v>
      </c>
      <c r="F497" s="39">
        <v>7</v>
      </c>
      <c r="G497" s="39">
        <v>18</v>
      </c>
      <c r="H497" s="39">
        <v>183</v>
      </c>
      <c r="I497" s="39">
        <v>29</v>
      </c>
      <c r="J497" s="39">
        <v>166</v>
      </c>
      <c r="K497" s="39">
        <v>6</v>
      </c>
      <c r="L497" s="39">
        <v>15</v>
      </c>
      <c r="M497" s="39">
        <v>48</v>
      </c>
      <c r="N497" s="39">
        <v>0</v>
      </c>
      <c r="O497" s="39">
        <v>0</v>
      </c>
      <c r="P497" s="39">
        <v>5</v>
      </c>
    </row>
    <row r="498" spans="1:16">
      <c r="A498" s="64" t="s">
        <v>571</v>
      </c>
      <c r="B498" s="39">
        <v>1</v>
      </c>
      <c r="C498" s="39">
        <v>1</v>
      </c>
      <c r="D498" s="39">
        <v>0</v>
      </c>
      <c r="E498" s="39">
        <v>3</v>
      </c>
      <c r="F498" s="39">
        <v>0</v>
      </c>
      <c r="G498" s="39">
        <v>0</v>
      </c>
      <c r="H498" s="39">
        <v>0</v>
      </c>
      <c r="I498" s="39">
        <v>0</v>
      </c>
      <c r="J498" s="39">
        <v>0</v>
      </c>
      <c r="K498" s="39">
        <v>1</v>
      </c>
      <c r="L498" s="39">
        <v>1</v>
      </c>
      <c r="M498" s="39">
        <v>0</v>
      </c>
      <c r="N498" s="39">
        <v>0</v>
      </c>
      <c r="O498" s="39">
        <v>0</v>
      </c>
      <c r="P498" s="39">
        <v>1</v>
      </c>
    </row>
    <row r="499" spans="1:16">
      <c r="A499" s="64" t="s">
        <v>572</v>
      </c>
      <c r="B499" s="39">
        <v>0</v>
      </c>
      <c r="C499" s="39">
        <v>0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3</v>
      </c>
      <c r="K499" s="39">
        <v>1</v>
      </c>
      <c r="L499" s="39">
        <v>1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573</v>
      </c>
      <c r="B500" s="39">
        <v>0</v>
      </c>
      <c r="C500" s="39">
        <v>0</v>
      </c>
      <c r="D500" s="39">
        <v>0</v>
      </c>
      <c r="E500" s="39">
        <v>0</v>
      </c>
      <c r="F500" s="39">
        <v>0</v>
      </c>
      <c r="G500" s="39">
        <v>1</v>
      </c>
      <c r="H500" s="39">
        <v>0</v>
      </c>
      <c r="I500" s="39">
        <v>0</v>
      </c>
      <c r="J500" s="39">
        <v>1</v>
      </c>
      <c r="K500" s="39">
        <v>0</v>
      </c>
      <c r="L500" s="39">
        <v>1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574</v>
      </c>
      <c r="B501" s="39">
        <v>0</v>
      </c>
      <c r="C501" s="39">
        <v>0</v>
      </c>
      <c r="D501" s="39">
        <v>0</v>
      </c>
      <c r="E501" s="39">
        <v>3</v>
      </c>
      <c r="F501" s="39">
        <v>0</v>
      </c>
      <c r="G501" s="39">
        <v>0</v>
      </c>
      <c r="H501" s="39">
        <v>0</v>
      </c>
      <c r="I501" s="39">
        <v>0</v>
      </c>
      <c r="J501" s="39">
        <v>1</v>
      </c>
      <c r="K501" s="39">
        <v>0</v>
      </c>
      <c r="L501" s="39">
        <v>1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575</v>
      </c>
      <c r="B502" s="39">
        <v>0</v>
      </c>
      <c r="C502" s="39">
        <v>0</v>
      </c>
      <c r="D502" s="39">
        <v>0</v>
      </c>
      <c r="E502" s="39">
        <v>7</v>
      </c>
      <c r="F502" s="39">
        <v>1</v>
      </c>
      <c r="G502" s="39">
        <v>1</v>
      </c>
      <c r="H502" s="39">
        <v>0</v>
      </c>
      <c r="I502" s="39">
        <v>0</v>
      </c>
      <c r="J502" s="39">
        <v>3</v>
      </c>
      <c r="K502" s="39">
        <v>0</v>
      </c>
      <c r="L502" s="39">
        <v>4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576</v>
      </c>
      <c r="B503" s="39">
        <v>0</v>
      </c>
      <c r="C503" s="39">
        <v>0</v>
      </c>
      <c r="D503" s="39">
        <v>0</v>
      </c>
      <c r="E503" s="39">
        <v>4</v>
      </c>
      <c r="F503" s="39">
        <v>1</v>
      </c>
      <c r="G503" s="39">
        <v>0</v>
      </c>
      <c r="H503" s="39">
        <v>1</v>
      </c>
      <c r="I503" s="39">
        <v>0</v>
      </c>
      <c r="J503" s="39">
        <v>1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577</v>
      </c>
      <c r="B504" s="39">
        <v>0</v>
      </c>
      <c r="C504" s="39">
        <v>0</v>
      </c>
      <c r="D504" s="39">
        <v>0</v>
      </c>
      <c r="E504" s="39">
        <v>0</v>
      </c>
      <c r="F504" s="39">
        <v>0</v>
      </c>
      <c r="G504" s="39">
        <v>0</v>
      </c>
      <c r="H504" s="39">
        <v>0</v>
      </c>
      <c r="I504" s="39">
        <v>0</v>
      </c>
      <c r="J504" s="39">
        <v>0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578</v>
      </c>
      <c r="B505" s="39">
        <v>0</v>
      </c>
      <c r="C505" s="39">
        <v>0</v>
      </c>
      <c r="D505" s="39">
        <v>0</v>
      </c>
      <c r="E505" s="39">
        <v>1</v>
      </c>
      <c r="F505" s="39">
        <v>0</v>
      </c>
      <c r="G505" s="39">
        <v>0</v>
      </c>
      <c r="H505" s="39">
        <v>0</v>
      </c>
      <c r="I505" s="39">
        <v>0</v>
      </c>
      <c r="J505" s="39">
        <v>2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579</v>
      </c>
      <c r="B506" s="39">
        <v>0</v>
      </c>
      <c r="C506" s="39">
        <v>0</v>
      </c>
      <c r="D506" s="39">
        <v>0</v>
      </c>
      <c r="E506" s="39">
        <v>2</v>
      </c>
      <c r="F506" s="39">
        <v>1</v>
      </c>
      <c r="G506" s="39">
        <v>1</v>
      </c>
      <c r="H506" s="39">
        <v>0</v>
      </c>
      <c r="I506" s="39">
        <v>0</v>
      </c>
      <c r="J506" s="39">
        <v>1</v>
      </c>
      <c r="K506" s="39">
        <v>1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580</v>
      </c>
      <c r="B507" s="39">
        <v>0</v>
      </c>
      <c r="C507" s="39">
        <v>0</v>
      </c>
      <c r="D507" s="39">
        <v>0</v>
      </c>
      <c r="E507" s="39">
        <v>1</v>
      </c>
      <c r="F507" s="39">
        <v>0</v>
      </c>
      <c r="G507" s="39">
        <v>0</v>
      </c>
      <c r="H507" s="39">
        <v>0</v>
      </c>
      <c r="I507" s="39">
        <v>0</v>
      </c>
      <c r="J507" s="39">
        <v>0</v>
      </c>
      <c r="K507" s="39">
        <v>0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581</v>
      </c>
      <c r="B508" s="39">
        <v>0</v>
      </c>
      <c r="C508" s="39">
        <v>0</v>
      </c>
      <c r="D508" s="39">
        <v>0</v>
      </c>
      <c r="E508" s="39">
        <v>0</v>
      </c>
      <c r="F508" s="39">
        <v>0</v>
      </c>
      <c r="G508" s="39">
        <v>0</v>
      </c>
      <c r="H508" s="39">
        <v>0</v>
      </c>
      <c r="I508" s="39">
        <v>0</v>
      </c>
      <c r="J508" s="39">
        <v>1</v>
      </c>
      <c r="K508" s="39">
        <v>0</v>
      </c>
      <c r="L508" s="39">
        <v>0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64" t="s">
        <v>582</v>
      </c>
      <c r="B509" s="39">
        <v>0</v>
      </c>
      <c r="C509" s="39">
        <v>0</v>
      </c>
      <c r="D509" s="39">
        <v>0</v>
      </c>
      <c r="E509" s="39">
        <v>27</v>
      </c>
      <c r="F509" s="39">
        <v>1</v>
      </c>
      <c r="G509" s="39">
        <v>1</v>
      </c>
      <c r="H509" s="39">
        <v>6</v>
      </c>
      <c r="I509" s="39">
        <v>2</v>
      </c>
      <c r="J509" s="39">
        <v>16</v>
      </c>
      <c r="K509" s="39">
        <v>0</v>
      </c>
      <c r="L509" s="39">
        <v>8</v>
      </c>
      <c r="M509" s="39">
        <v>2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143</v>
      </c>
      <c r="C510" s="63">
        <v>153</v>
      </c>
      <c r="D510" s="63">
        <v>5</v>
      </c>
      <c r="E510" s="63">
        <v>10947</v>
      </c>
      <c r="F510" s="63">
        <v>392</v>
      </c>
      <c r="G510" s="63">
        <v>806</v>
      </c>
      <c r="H510" s="63">
        <v>3167</v>
      </c>
      <c r="I510" s="63">
        <v>450</v>
      </c>
      <c r="J510" s="63">
        <v>7868</v>
      </c>
      <c r="K510" s="63">
        <v>542</v>
      </c>
      <c r="L510" s="63">
        <v>1420</v>
      </c>
      <c r="M510" s="63">
        <v>1367</v>
      </c>
      <c r="N510" s="63">
        <v>5</v>
      </c>
      <c r="O510" s="63">
        <v>2</v>
      </c>
      <c r="P510" s="63">
        <v>184</v>
      </c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71" orientation="landscape" r:id="rId2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7"/>
  <sheetViews>
    <sheetView showGridLines="0" topLeftCell="A464" zoomScale="81" zoomScaleNormal="81" workbookViewId="0">
      <selection activeCell="A488" sqref="A488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77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588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40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102" t="s">
        <v>87</v>
      </c>
      <c r="B13" s="39">
        <v>0</v>
      </c>
      <c r="C13" s="39">
        <v>0</v>
      </c>
      <c r="D13" s="39">
        <v>0</v>
      </c>
      <c r="E13" s="39">
        <v>3</v>
      </c>
      <c r="F13" s="39">
        <v>2</v>
      </c>
      <c r="G13" s="39">
        <v>0</v>
      </c>
      <c r="H13" s="39">
        <v>0</v>
      </c>
      <c r="I13" s="39">
        <v>0</v>
      </c>
      <c r="J13" s="39">
        <v>0</v>
      </c>
      <c r="K13" s="39">
        <v>1</v>
      </c>
      <c r="L13" s="39">
        <v>1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64" t="s">
        <v>88</v>
      </c>
      <c r="B14" s="39">
        <v>0</v>
      </c>
      <c r="C14" s="39">
        <v>0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89</v>
      </c>
      <c r="B15" s="39">
        <v>0</v>
      </c>
      <c r="C15" s="39">
        <v>0</v>
      </c>
      <c r="D15" s="39">
        <v>0</v>
      </c>
      <c r="E15" s="39">
        <v>2</v>
      </c>
      <c r="F15" s="39">
        <v>1</v>
      </c>
      <c r="G15" s="39">
        <v>0</v>
      </c>
      <c r="H15" s="39">
        <v>0</v>
      </c>
      <c r="I15" s="39">
        <v>0</v>
      </c>
      <c r="J15" s="39">
        <v>3</v>
      </c>
      <c r="K15" s="39">
        <v>2</v>
      </c>
      <c r="L15" s="39">
        <v>0</v>
      </c>
      <c r="M15" s="39">
        <v>2</v>
      </c>
      <c r="N15" s="39">
        <v>0</v>
      </c>
      <c r="O15" s="39">
        <v>0</v>
      </c>
      <c r="P15" s="39">
        <v>0</v>
      </c>
    </row>
    <row r="16" spans="1:16">
      <c r="A16" s="64" t="s">
        <v>90</v>
      </c>
      <c r="B16" s="39">
        <v>0</v>
      </c>
      <c r="C16" s="39">
        <v>0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3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91</v>
      </c>
      <c r="B17" s="39">
        <v>0</v>
      </c>
      <c r="C17" s="39">
        <v>0</v>
      </c>
      <c r="D17" s="39">
        <v>0</v>
      </c>
      <c r="E17" s="39">
        <v>2</v>
      </c>
      <c r="F17" s="39">
        <v>1</v>
      </c>
      <c r="G17" s="39">
        <v>0</v>
      </c>
      <c r="H17" s="39">
        <v>0</v>
      </c>
      <c r="I17" s="39">
        <v>0</v>
      </c>
      <c r="J17" s="39">
        <v>2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</row>
    <row r="18" spans="1:16">
      <c r="A18" s="64" t="s">
        <v>92</v>
      </c>
      <c r="B18" s="39">
        <v>0</v>
      </c>
      <c r="C18" s="39">
        <v>0</v>
      </c>
      <c r="D18" s="39">
        <v>0</v>
      </c>
      <c r="E18" s="39">
        <v>60</v>
      </c>
      <c r="F18" s="39">
        <v>10</v>
      </c>
      <c r="G18" s="39">
        <v>0</v>
      </c>
      <c r="H18" s="39">
        <v>6</v>
      </c>
      <c r="I18" s="39">
        <v>0</v>
      </c>
      <c r="J18" s="39">
        <v>47</v>
      </c>
      <c r="K18" s="39">
        <v>0</v>
      </c>
      <c r="L18" s="39">
        <v>8</v>
      </c>
      <c r="M18" s="39">
        <v>4</v>
      </c>
      <c r="N18" s="39">
        <v>0</v>
      </c>
      <c r="O18" s="39">
        <v>0</v>
      </c>
      <c r="P18" s="39">
        <v>1</v>
      </c>
    </row>
    <row r="19" spans="1:16">
      <c r="A19" s="64" t="s">
        <v>93</v>
      </c>
      <c r="B19" s="39">
        <v>0</v>
      </c>
      <c r="C19" s="39">
        <v>0</v>
      </c>
      <c r="D19" s="39">
        <v>0</v>
      </c>
      <c r="E19" s="39">
        <v>3</v>
      </c>
      <c r="F19" s="39">
        <v>1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94</v>
      </c>
      <c r="B20" s="39">
        <v>0</v>
      </c>
      <c r="C20" s="39">
        <v>0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2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95</v>
      </c>
      <c r="B21" s="39">
        <v>0</v>
      </c>
      <c r="C21" s="39">
        <v>0</v>
      </c>
      <c r="D21" s="39">
        <v>0</v>
      </c>
      <c r="E21" s="39">
        <v>3</v>
      </c>
      <c r="F21" s="39">
        <v>0</v>
      </c>
      <c r="G21" s="39">
        <v>0</v>
      </c>
      <c r="H21" s="39">
        <v>0</v>
      </c>
      <c r="I21" s="39">
        <v>0</v>
      </c>
      <c r="J21" s="39">
        <v>2</v>
      </c>
      <c r="K21" s="39">
        <v>2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96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3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97</v>
      </c>
      <c r="B23" s="39">
        <v>0</v>
      </c>
      <c r="C23" s="39">
        <v>0</v>
      </c>
      <c r="D23" s="39">
        <v>0</v>
      </c>
      <c r="E23" s="39">
        <v>2</v>
      </c>
      <c r="F23" s="39">
        <v>0</v>
      </c>
      <c r="G23" s="39">
        <v>0</v>
      </c>
      <c r="H23" s="39">
        <v>0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98</v>
      </c>
      <c r="B24" s="39">
        <v>7</v>
      </c>
      <c r="C24" s="39">
        <v>8</v>
      </c>
      <c r="D24" s="39">
        <v>0</v>
      </c>
      <c r="E24" s="39">
        <v>130</v>
      </c>
      <c r="F24" s="39">
        <v>2</v>
      </c>
      <c r="G24" s="39">
        <v>17</v>
      </c>
      <c r="H24" s="39">
        <v>138</v>
      </c>
      <c r="I24" s="39">
        <v>21</v>
      </c>
      <c r="J24" s="39">
        <v>118</v>
      </c>
      <c r="K24" s="39">
        <v>12</v>
      </c>
      <c r="L24" s="39">
        <v>11</v>
      </c>
      <c r="M24" s="39">
        <v>43</v>
      </c>
      <c r="N24" s="39">
        <v>0</v>
      </c>
      <c r="O24" s="39">
        <v>0</v>
      </c>
      <c r="P24" s="39">
        <v>10</v>
      </c>
    </row>
    <row r="25" spans="1:16">
      <c r="A25" s="64" t="s">
        <v>99</v>
      </c>
      <c r="B25" s="39">
        <v>0</v>
      </c>
      <c r="C25" s="39">
        <v>0</v>
      </c>
      <c r="D25" s="39">
        <v>0</v>
      </c>
      <c r="E25" s="39">
        <v>1</v>
      </c>
      <c r="F25" s="39">
        <v>1</v>
      </c>
      <c r="G25" s="39">
        <v>0</v>
      </c>
      <c r="H25" s="39">
        <v>0</v>
      </c>
      <c r="I25" s="39">
        <v>0</v>
      </c>
      <c r="J25" s="39">
        <v>1</v>
      </c>
      <c r="K25" s="39">
        <v>1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</row>
    <row r="26" spans="1:16">
      <c r="A26" s="64" t="s">
        <v>100</v>
      </c>
      <c r="B26" s="39">
        <v>0</v>
      </c>
      <c r="C26" s="39">
        <v>0</v>
      </c>
      <c r="D26" s="39">
        <v>0</v>
      </c>
      <c r="E26" s="39">
        <v>10</v>
      </c>
      <c r="F26" s="39">
        <v>0</v>
      </c>
      <c r="G26" s="39">
        <v>1</v>
      </c>
      <c r="H26" s="39">
        <v>0</v>
      </c>
      <c r="I26" s="39">
        <v>0</v>
      </c>
      <c r="J26" s="39">
        <v>1</v>
      </c>
      <c r="K26" s="39">
        <v>0</v>
      </c>
      <c r="L26" s="39">
        <v>2</v>
      </c>
      <c r="M26" s="39">
        <v>1</v>
      </c>
      <c r="N26" s="39">
        <v>0</v>
      </c>
      <c r="O26" s="39">
        <v>0</v>
      </c>
      <c r="P26" s="39">
        <v>0</v>
      </c>
    </row>
    <row r="27" spans="1:16">
      <c r="A27" s="64" t="s">
        <v>101</v>
      </c>
      <c r="B27" s="39">
        <v>0</v>
      </c>
      <c r="C27" s="39">
        <v>0</v>
      </c>
      <c r="D27" s="39">
        <v>0</v>
      </c>
      <c r="E27" s="39">
        <v>1</v>
      </c>
      <c r="F27" s="39">
        <v>0</v>
      </c>
      <c r="G27" s="39">
        <v>0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102</v>
      </c>
      <c r="B28" s="39">
        <v>0</v>
      </c>
      <c r="C28" s="39">
        <v>0</v>
      </c>
      <c r="D28" s="39">
        <v>0</v>
      </c>
      <c r="E28" s="39">
        <v>1</v>
      </c>
      <c r="F28" s="39">
        <v>0</v>
      </c>
      <c r="G28" s="39">
        <v>1</v>
      </c>
      <c r="H28" s="39">
        <v>0</v>
      </c>
      <c r="I28" s="39">
        <v>0</v>
      </c>
      <c r="J28" s="39">
        <v>1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64" t="s">
        <v>103</v>
      </c>
      <c r="B29" s="39">
        <v>1</v>
      </c>
      <c r="C29" s="39">
        <v>1</v>
      </c>
      <c r="D29" s="39">
        <v>0</v>
      </c>
      <c r="E29" s="39">
        <v>11</v>
      </c>
      <c r="F29" s="39">
        <v>1</v>
      </c>
      <c r="G29" s="39">
        <v>1</v>
      </c>
      <c r="H29" s="39">
        <v>0</v>
      </c>
      <c r="I29" s="39">
        <v>0</v>
      </c>
      <c r="J29" s="39">
        <v>13</v>
      </c>
      <c r="K29" s="39">
        <v>2</v>
      </c>
      <c r="L29" s="39">
        <v>1</v>
      </c>
      <c r="M29" s="39">
        <v>0</v>
      </c>
      <c r="N29" s="39">
        <v>0</v>
      </c>
      <c r="O29" s="39">
        <v>0</v>
      </c>
      <c r="P29" s="39">
        <v>1</v>
      </c>
    </row>
    <row r="30" spans="1:16">
      <c r="A30" s="64" t="s">
        <v>104</v>
      </c>
      <c r="B30" s="39">
        <v>0</v>
      </c>
      <c r="C30" s="39">
        <v>0</v>
      </c>
      <c r="D30" s="39">
        <v>0</v>
      </c>
      <c r="E30" s="39">
        <v>4</v>
      </c>
      <c r="F30" s="39">
        <v>0</v>
      </c>
      <c r="G30" s="39">
        <v>0</v>
      </c>
      <c r="H30" s="39">
        <v>0</v>
      </c>
      <c r="I30" s="39">
        <v>0</v>
      </c>
      <c r="J30" s="39">
        <v>2</v>
      </c>
      <c r="K30" s="39">
        <v>0</v>
      </c>
      <c r="L30" s="39">
        <v>1</v>
      </c>
      <c r="M30" s="39">
        <v>0</v>
      </c>
      <c r="N30" s="39">
        <v>0</v>
      </c>
      <c r="O30" s="39">
        <v>0</v>
      </c>
      <c r="P30" s="39">
        <v>0</v>
      </c>
    </row>
    <row r="31" spans="1:16">
      <c r="A31" s="64" t="s">
        <v>105</v>
      </c>
      <c r="B31" s="39">
        <v>0</v>
      </c>
      <c r="C31" s="39">
        <v>0</v>
      </c>
      <c r="D31" s="39">
        <v>0</v>
      </c>
      <c r="E31" s="39">
        <v>3</v>
      </c>
      <c r="F31" s="39">
        <v>0</v>
      </c>
      <c r="G31" s="39">
        <v>0</v>
      </c>
      <c r="H31" s="39">
        <v>0</v>
      </c>
      <c r="I31" s="39">
        <v>2</v>
      </c>
      <c r="J31" s="39">
        <v>2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</row>
    <row r="32" spans="1:16">
      <c r="A32" s="64" t="s">
        <v>106</v>
      </c>
      <c r="B32" s="39">
        <v>0</v>
      </c>
      <c r="C32" s="39">
        <v>0</v>
      </c>
      <c r="D32" s="39">
        <v>0</v>
      </c>
      <c r="E32" s="39">
        <v>3</v>
      </c>
      <c r="F32" s="39">
        <v>0</v>
      </c>
      <c r="G32" s="39">
        <v>0</v>
      </c>
      <c r="H32" s="39">
        <v>1</v>
      </c>
      <c r="I32" s="39">
        <v>0</v>
      </c>
      <c r="J32" s="39">
        <v>3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107</v>
      </c>
      <c r="B33" s="39">
        <v>0</v>
      </c>
      <c r="C33" s="39">
        <v>0</v>
      </c>
      <c r="D33" s="39">
        <v>0</v>
      </c>
      <c r="E33" s="39">
        <v>11</v>
      </c>
      <c r="F33" s="39">
        <v>0</v>
      </c>
      <c r="G33" s="39">
        <v>1</v>
      </c>
      <c r="H33" s="39">
        <v>0</v>
      </c>
      <c r="I33" s="39">
        <v>0</v>
      </c>
      <c r="J33" s="39">
        <v>6</v>
      </c>
      <c r="K33" s="39">
        <v>0</v>
      </c>
      <c r="L33" s="39">
        <v>9</v>
      </c>
      <c r="M33" s="39">
        <v>0</v>
      </c>
      <c r="N33" s="39">
        <v>0</v>
      </c>
      <c r="O33" s="39">
        <v>0</v>
      </c>
      <c r="P33" s="39">
        <v>0</v>
      </c>
    </row>
    <row r="34" spans="1:16">
      <c r="A34" s="64" t="s">
        <v>108</v>
      </c>
      <c r="B34" s="39">
        <v>0</v>
      </c>
      <c r="C34" s="39">
        <v>0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109</v>
      </c>
      <c r="B35" s="39">
        <v>0</v>
      </c>
      <c r="C35" s="39">
        <v>0</v>
      </c>
      <c r="D35" s="39">
        <v>0</v>
      </c>
      <c r="E35" s="39">
        <v>16</v>
      </c>
      <c r="F35" s="39">
        <v>1</v>
      </c>
      <c r="G35" s="39">
        <v>0</v>
      </c>
      <c r="H35" s="39">
        <v>0</v>
      </c>
      <c r="I35" s="39">
        <v>0</v>
      </c>
      <c r="J35" s="39">
        <v>11</v>
      </c>
      <c r="K35" s="39">
        <v>0</v>
      </c>
      <c r="L35" s="39">
        <v>0</v>
      </c>
      <c r="M35" s="39">
        <v>1</v>
      </c>
      <c r="N35" s="39">
        <v>0</v>
      </c>
      <c r="O35" s="39">
        <v>0</v>
      </c>
      <c r="P35" s="39">
        <v>0</v>
      </c>
    </row>
    <row r="36" spans="1:16">
      <c r="A36" s="64" t="s">
        <v>110</v>
      </c>
      <c r="B36" s="39">
        <v>0</v>
      </c>
      <c r="C36" s="39">
        <v>0</v>
      </c>
      <c r="D36" s="39">
        <v>0</v>
      </c>
      <c r="E36" s="39">
        <v>5</v>
      </c>
      <c r="F36" s="39">
        <v>0</v>
      </c>
      <c r="G36" s="39">
        <v>1</v>
      </c>
      <c r="H36" s="39">
        <v>0</v>
      </c>
      <c r="I36" s="39">
        <v>0</v>
      </c>
      <c r="J36" s="39">
        <v>2</v>
      </c>
      <c r="K36" s="39">
        <v>2</v>
      </c>
      <c r="L36" s="39">
        <v>4</v>
      </c>
      <c r="M36" s="39">
        <v>0</v>
      </c>
      <c r="N36" s="39">
        <v>0</v>
      </c>
      <c r="O36" s="39">
        <v>0</v>
      </c>
      <c r="P36" s="39">
        <v>0</v>
      </c>
    </row>
    <row r="37" spans="1:16">
      <c r="A37" s="64" t="s">
        <v>111</v>
      </c>
      <c r="B37" s="39">
        <v>0</v>
      </c>
      <c r="C37" s="39">
        <v>0</v>
      </c>
      <c r="D37" s="39">
        <v>0</v>
      </c>
      <c r="E37" s="39">
        <v>9</v>
      </c>
      <c r="F37" s="39">
        <v>1</v>
      </c>
      <c r="G37" s="39">
        <v>1</v>
      </c>
      <c r="H37" s="39">
        <v>0</v>
      </c>
      <c r="I37" s="39">
        <v>0</v>
      </c>
      <c r="J37" s="39">
        <v>6</v>
      </c>
      <c r="K37" s="39">
        <v>0</v>
      </c>
      <c r="L37" s="39">
        <v>0</v>
      </c>
      <c r="M37" s="39">
        <v>8</v>
      </c>
      <c r="N37" s="39">
        <v>0</v>
      </c>
      <c r="O37" s="39">
        <v>0</v>
      </c>
      <c r="P37" s="39">
        <v>0</v>
      </c>
    </row>
    <row r="38" spans="1:16">
      <c r="A38" s="64" t="s">
        <v>112</v>
      </c>
      <c r="B38" s="39">
        <v>0</v>
      </c>
      <c r="C38" s="39">
        <v>0</v>
      </c>
      <c r="D38" s="39">
        <v>0</v>
      </c>
      <c r="E38" s="39">
        <v>13</v>
      </c>
      <c r="F38" s="39">
        <v>3</v>
      </c>
      <c r="G38" s="39">
        <v>0</v>
      </c>
      <c r="H38" s="39">
        <v>1</v>
      </c>
      <c r="I38" s="39">
        <v>1</v>
      </c>
      <c r="J38" s="39">
        <v>13</v>
      </c>
      <c r="K38" s="39">
        <v>0</v>
      </c>
      <c r="L38" s="39">
        <v>2</v>
      </c>
      <c r="M38" s="39">
        <v>3</v>
      </c>
      <c r="N38" s="39">
        <v>0</v>
      </c>
      <c r="O38" s="39">
        <v>0</v>
      </c>
      <c r="P38" s="39">
        <v>0</v>
      </c>
    </row>
    <row r="39" spans="1:16">
      <c r="A39" s="64" t="s">
        <v>113</v>
      </c>
      <c r="B39" s="39">
        <v>0</v>
      </c>
      <c r="C39" s="39">
        <v>0</v>
      </c>
      <c r="D39" s="39">
        <v>0</v>
      </c>
      <c r="E39" s="39">
        <v>1</v>
      </c>
      <c r="F39" s="39">
        <v>0</v>
      </c>
      <c r="G39" s="39">
        <v>2</v>
      </c>
      <c r="H39" s="39">
        <v>0</v>
      </c>
      <c r="I39" s="39">
        <v>0</v>
      </c>
      <c r="J39" s="39">
        <v>2</v>
      </c>
      <c r="K39" s="39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</row>
    <row r="40" spans="1:16">
      <c r="A40" s="64" t="s">
        <v>114</v>
      </c>
      <c r="B40" s="39">
        <v>0</v>
      </c>
      <c r="C40" s="39">
        <v>0</v>
      </c>
      <c r="D40" s="39">
        <v>0</v>
      </c>
      <c r="E40" s="39">
        <v>3</v>
      </c>
      <c r="F40" s="39">
        <v>0</v>
      </c>
      <c r="G40" s="39">
        <v>0</v>
      </c>
      <c r="H40" s="39">
        <v>1</v>
      </c>
      <c r="I40" s="39">
        <v>0</v>
      </c>
      <c r="J40" s="39">
        <v>1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115</v>
      </c>
      <c r="B41" s="39">
        <v>0</v>
      </c>
      <c r="C41" s="39">
        <v>0</v>
      </c>
      <c r="D41" s="39">
        <v>0</v>
      </c>
      <c r="E41" s="39">
        <v>1</v>
      </c>
      <c r="F41" s="39">
        <v>0</v>
      </c>
      <c r="G41" s="39">
        <v>0</v>
      </c>
      <c r="H41" s="39">
        <v>0</v>
      </c>
      <c r="I41" s="39">
        <v>0</v>
      </c>
      <c r="J41" s="39">
        <v>4</v>
      </c>
      <c r="K41" s="39">
        <v>1</v>
      </c>
      <c r="L41" s="39">
        <v>0</v>
      </c>
      <c r="M41" s="39">
        <v>1</v>
      </c>
      <c r="N41" s="39">
        <v>0</v>
      </c>
      <c r="O41" s="39">
        <v>0</v>
      </c>
      <c r="P41" s="39">
        <v>0</v>
      </c>
    </row>
    <row r="42" spans="1:16">
      <c r="A42" s="64" t="s">
        <v>116</v>
      </c>
      <c r="B42" s="39">
        <v>0</v>
      </c>
      <c r="C42" s="39">
        <v>0</v>
      </c>
      <c r="D42" s="39">
        <v>0</v>
      </c>
      <c r="E42" s="39">
        <v>110</v>
      </c>
      <c r="F42" s="39">
        <v>5</v>
      </c>
      <c r="G42" s="39">
        <v>3</v>
      </c>
      <c r="H42" s="39">
        <v>9</v>
      </c>
      <c r="I42" s="39">
        <v>0</v>
      </c>
      <c r="J42" s="39">
        <v>75</v>
      </c>
      <c r="K42" s="39">
        <v>2</v>
      </c>
      <c r="L42" s="39">
        <v>16</v>
      </c>
      <c r="M42" s="39">
        <v>19</v>
      </c>
      <c r="N42" s="39">
        <v>0</v>
      </c>
      <c r="O42" s="39">
        <v>0</v>
      </c>
      <c r="P42" s="39">
        <v>0</v>
      </c>
    </row>
    <row r="43" spans="1:16">
      <c r="A43" s="64" t="s">
        <v>117</v>
      </c>
      <c r="B43" s="39">
        <v>1</v>
      </c>
      <c r="C43" s="39">
        <v>1</v>
      </c>
      <c r="D43" s="39">
        <v>0</v>
      </c>
      <c r="E43" s="39">
        <v>15</v>
      </c>
      <c r="F43" s="39">
        <v>0</v>
      </c>
      <c r="G43" s="39">
        <v>0</v>
      </c>
      <c r="H43" s="39">
        <v>1</v>
      </c>
      <c r="I43" s="39">
        <v>0</v>
      </c>
      <c r="J43" s="39">
        <v>9</v>
      </c>
      <c r="K43" s="39">
        <v>0</v>
      </c>
      <c r="L43" s="39">
        <v>2</v>
      </c>
      <c r="M43" s="39">
        <v>4</v>
      </c>
      <c r="N43" s="39">
        <v>0</v>
      </c>
      <c r="O43" s="39">
        <v>0</v>
      </c>
      <c r="P43" s="39">
        <v>1</v>
      </c>
    </row>
    <row r="44" spans="1:16">
      <c r="A44" s="64" t="s">
        <v>118</v>
      </c>
      <c r="B44" s="39">
        <v>0</v>
      </c>
      <c r="C44" s="39">
        <v>0</v>
      </c>
      <c r="D44" s="39">
        <v>0</v>
      </c>
      <c r="E44" s="39">
        <v>1</v>
      </c>
      <c r="F44" s="39">
        <v>0</v>
      </c>
      <c r="G44" s="39">
        <v>0</v>
      </c>
      <c r="H44" s="39">
        <v>1</v>
      </c>
      <c r="I44" s="39">
        <v>0</v>
      </c>
      <c r="J44" s="39">
        <v>4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</row>
    <row r="45" spans="1:16">
      <c r="A45" s="64" t="s">
        <v>119</v>
      </c>
      <c r="B45" s="39">
        <v>0</v>
      </c>
      <c r="C45" s="39">
        <v>0</v>
      </c>
      <c r="D45" s="39">
        <v>0</v>
      </c>
      <c r="E45" s="39">
        <v>6</v>
      </c>
      <c r="F45" s="39">
        <v>1</v>
      </c>
      <c r="G45" s="39">
        <v>0</v>
      </c>
      <c r="H45" s="39">
        <v>0</v>
      </c>
      <c r="I45" s="39">
        <v>0</v>
      </c>
      <c r="J45" s="39">
        <v>3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120</v>
      </c>
      <c r="B46" s="39">
        <v>0</v>
      </c>
      <c r="C46" s="39">
        <v>0</v>
      </c>
      <c r="D46" s="39">
        <v>0</v>
      </c>
      <c r="E46" s="39">
        <v>3</v>
      </c>
      <c r="F46" s="39">
        <v>1</v>
      </c>
      <c r="G46" s="39">
        <v>1</v>
      </c>
      <c r="H46" s="39">
        <v>0</v>
      </c>
      <c r="I46" s="39">
        <v>0</v>
      </c>
      <c r="J46" s="39">
        <v>2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121</v>
      </c>
      <c r="B47" s="39">
        <v>0</v>
      </c>
      <c r="C47" s="39">
        <v>0</v>
      </c>
      <c r="D47" s="39">
        <v>0</v>
      </c>
      <c r="E47" s="39">
        <v>1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</row>
    <row r="48" spans="1:16">
      <c r="A48" s="64" t="s">
        <v>122</v>
      </c>
      <c r="B48" s="39">
        <v>0</v>
      </c>
      <c r="C48" s="39">
        <v>0</v>
      </c>
      <c r="D48" s="39">
        <v>0</v>
      </c>
      <c r="E48" s="39">
        <v>6</v>
      </c>
      <c r="F48" s="39">
        <v>4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</row>
    <row r="49" spans="1:16">
      <c r="A49" s="64" t="s">
        <v>123</v>
      </c>
      <c r="B49" s="39">
        <v>0</v>
      </c>
      <c r="C49" s="39">
        <v>0</v>
      </c>
      <c r="D49" s="39">
        <v>0</v>
      </c>
      <c r="E49" s="39">
        <v>8</v>
      </c>
      <c r="F49" s="39">
        <v>2</v>
      </c>
      <c r="G49" s="39">
        <v>0</v>
      </c>
      <c r="H49" s="39">
        <v>2</v>
      </c>
      <c r="I49" s="39">
        <v>0</v>
      </c>
      <c r="J49" s="39">
        <v>3</v>
      </c>
      <c r="K49" s="39">
        <v>0</v>
      </c>
      <c r="L49" s="39">
        <v>5</v>
      </c>
      <c r="M49" s="39">
        <v>1</v>
      </c>
      <c r="N49" s="39">
        <v>0</v>
      </c>
      <c r="O49" s="39">
        <v>0</v>
      </c>
      <c r="P49" s="39">
        <v>0</v>
      </c>
    </row>
    <row r="50" spans="1:16">
      <c r="A50" s="64" t="s">
        <v>124</v>
      </c>
      <c r="B50" s="39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1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125</v>
      </c>
      <c r="B51" s="39">
        <v>0</v>
      </c>
      <c r="C51" s="39">
        <v>0</v>
      </c>
      <c r="D51" s="39">
        <v>0</v>
      </c>
      <c r="E51" s="39">
        <v>1</v>
      </c>
      <c r="F51" s="39">
        <v>0</v>
      </c>
      <c r="G51" s="39">
        <v>0</v>
      </c>
      <c r="H51" s="39">
        <v>0</v>
      </c>
      <c r="I51" s="39">
        <v>0</v>
      </c>
      <c r="J51" s="39">
        <v>1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126</v>
      </c>
      <c r="B52" s="39">
        <v>0</v>
      </c>
      <c r="C52" s="39">
        <v>0</v>
      </c>
      <c r="D52" s="39">
        <v>0</v>
      </c>
      <c r="E52" s="39">
        <v>4</v>
      </c>
      <c r="F52" s="39">
        <v>1</v>
      </c>
      <c r="G52" s="39">
        <v>0</v>
      </c>
      <c r="H52" s="39">
        <v>0</v>
      </c>
      <c r="I52" s="39">
        <v>0</v>
      </c>
      <c r="J52" s="39">
        <v>1</v>
      </c>
      <c r="K52" s="39">
        <v>1</v>
      </c>
      <c r="L52" s="39">
        <v>3</v>
      </c>
      <c r="M52" s="39">
        <v>3</v>
      </c>
      <c r="N52" s="39">
        <v>0</v>
      </c>
      <c r="O52" s="39">
        <v>0</v>
      </c>
      <c r="P52" s="39">
        <v>0</v>
      </c>
    </row>
    <row r="53" spans="1:16">
      <c r="A53" s="64" t="s">
        <v>127</v>
      </c>
      <c r="B53" s="39">
        <v>0</v>
      </c>
      <c r="C53" s="39">
        <v>0</v>
      </c>
      <c r="D53" s="39">
        <v>0</v>
      </c>
      <c r="E53" s="39">
        <v>8</v>
      </c>
      <c r="F53" s="39">
        <v>2</v>
      </c>
      <c r="G53" s="39">
        <v>0</v>
      </c>
      <c r="H53" s="39">
        <v>6</v>
      </c>
      <c r="I53" s="39">
        <v>1</v>
      </c>
      <c r="J53" s="39">
        <v>1</v>
      </c>
      <c r="K53" s="39">
        <v>1</v>
      </c>
      <c r="L53" s="39">
        <v>0</v>
      </c>
      <c r="M53" s="39">
        <v>1</v>
      </c>
      <c r="N53" s="39">
        <v>0</v>
      </c>
      <c r="O53" s="39">
        <v>0</v>
      </c>
      <c r="P53" s="39">
        <v>0</v>
      </c>
    </row>
    <row r="54" spans="1:16">
      <c r="A54" s="64" t="s">
        <v>128</v>
      </c>
      <c r="B54" s="39">
        <v>0</v>
      </c>
      <c r="C54" s="39">
        <v>0</v>
      </c>
      <c r="D54" s="39">
        <v>0</v>
      </c>
      <c r="E54" s="39">
        <v>2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129</v>
      </c>
      <c r="B55" s="39">
        <v>1</v>
      </c>
      <c r="C55" s="39">
        <v>1</v>
      </c>
      <c r="D55" s="39">
        <v>1</v>
      </c>
      <c r="E55" s="39">
        <v>95</v>
      </c>
      <c r="F55" s="39">
        <v>0</v>
      </c>
      <c r="G55" s="39">
        <v>10</v>
      </c>
      <c r="H55" s="39">
        <v>14</v>
      </c>
      <c r="I55" s="39">
        <v>0</v>
      </c>
      <c r="J55" s="39">
        <v>88</v>
      </c>
      <c r="K55" s="39">
        <v>3</v>
      </c>
      <c r="L55" s="39">
        <v>16</v>
      </c>
      <c r="M55" s="39">
        <v>11</v>
      </c>
      <c r="N55" s="39">
        <v>1</v>
      </c>
      <c r="O55" s="39">
        <v>0</v>
      </c>
      <c r="P55" s="39">
        <v>1</v>
      </c>
    </row>
    <row r="56" spans="1:16">
      <c r="A56" s="64" t="s">
        <v>130</v>
      </c>
      <c r="B56" s="39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131</v>
      </c>
      <c r="B57" s="39">
        <v>0</v>
      </c>
      <c r="C57" s="39">
        <v>0</v>
      </c>
      <c r="D57" s="39">
        <v>0</v>
      </c>
      <c r="E57" s="39">
        <v>4</v>
      </c>
      <c r="F57" s="39">
        <v>0</v>
      </c>
      <c r="G57" s="39">
        <v>0</v>
      </c>
      <c r="H57" s="39">
        <v>0</v>
      </c>
      <c r="I57" s="39">
        <v>0</v>
      </c>
      <c r="J57" s="39">
        <v>1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</row>
    <row r="58" spans="1:16">
      <c r="A58" s="64" t="s">
        <v>132</v>
      </c>
      <c r="B58" s="39">
        <v>0</v>
      </c>
      <c r="C58" s="39">
        <v>0</v>
      </c>
      <c r="D58" s="39">
        <v>0</v>
      </c>
      <c r="E58" s="39">
        <v>1</v>
      </c>
      <c r="F58" s="39">
        <v>1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133</v>
      </c>
      <c r="B59" s="39">
        <v>0</v>
      </c>
      <c r="C59" s="39">
        <v>0</v>
      </c>
      <c r="D59" s="39">
        <v>0</v>
      </c>
      <c r="E59" s="39">
        <v>1</v>
      </c>
      <c r="F59" s="39">
        <v>0</v>
      </c>
      <c r="G59" s="39">
        <v>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134</v>
      </c>
      <c r="B60" s="39">
        <v>0</v>
      </c>
      <c r="C60" s="39">
        <v>0</v>
      </c>
      <c r="D60" s="39">
        <v>0</v>
      </c>
      <c r="E60" s="39">
        <v>2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135</v>
      </c>
      <c r="B61" s="39">
        <v>0</v>
      </c>
      <c r="C61" s="39">
        <v>0</v>
      </c>
      <c r="D61" s="39">
        <v>0</v>
      </c>
      <c r="E61" s="39">
        <v>16</v>
      </c>
      <c r="F61" s="39">
        <v>1</v>
      </c>
      <c r="G61" s="39">
        <v>0</v>
      </c>
      <c r="H61" s="39">
        <v>1</v>
      </c>
      <c r="I61" s="39">
        <v>0</v>
      </c>
      <c r="J61" s="39">
        <v>2</v>
      </c>
      <c r="K61" s="39">
        <v>0</v>
      </c>
      <c r="L61" s="39">
        <v>5</v>
      </c>
      <c r="M61" s="39">
        <v>0</v>
      </c>
      <c r="N61" s="39">
        <v>0</v>
      </c>
      <c r="O61" s="39">
        <v>0</v>
      </c>
      <c r="P61" s="39">
        <v>0</v>
      </c>
    </row>
    <row r="62" spans="1:16">
      <c r="A62" s="64" t="s">
        <v>136</v>
      </c>
      <c r="B62" s="39">
        <v>0</v>
      </c>
      <c r="C62" s="39">
        <v>0</v>
      </c>
      <c r="D62" s="39">
        <v>1</v>
      </c>
      <c r="E62" s="39">
        <v>3</v>
      </c>
      <c r="F62" s="39">
        <v>0</v>
      </c>
      <c r="G62" s="39">
        <v>0</v>
      </c>
      <c r="H62" s="39">
        <v>0</v>
      </c>
      <c r="I62" s="39">
        <v>0</v>
      </c>
      <c r="J62" s="39">
        <v>7</v>
      </c>
      <c r="K62" s="39">
        <v>1</v>
      </c>
      <c r="L62" s="39">
        <v>5</v>
      </c>
      <c r="M62" s="39">
        <v>1</v>
      </c>
      <c r="N62" s="39">
        <v>1</v>
      </c>
      <c r="O62" s="39">
        <v>0</v>
      </c>
      <c r="P62" s="39">
        <v>1</v>
      </c>
    </row>
    <row r="63" spans="1:16">
      <c r="A63" s="64" t="s">
        <v>137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138</v>
      </c>
      <c r="B64" s="39">
        <v>0</v>
      </c>
      <c r="C64" s="39">
        <v>0</v>
      </c>
      <c r="D64" s="39">
        <v>0</v>
      </c>
      <c r="E64" s="39">
        <v>6</v>
      </c>
      <c r="F64" s="39">
        <v>2</v>
      </c>
      <c r="G64" s="39">
        <v>1</v>
      </c>
      <c r="H64" s="39">
        <v>0</v>
      </c>
      <c r="I64" s="39">
        <v>0</v>
      </c>
      <c r="J64" s="39">
        <v>6</v>
      </c>
      <c r="K64" s="39">
        <v>0</v>
      </c>
      <c r="L64" s="39">
        <v>6</v>
      </c>
      <c r="M64" s="39">
        <v>0</v>
      </c>
      <c r="N64" s="39">
        <v>0</v>
      </c>
      <c r="O64" s="39">
        <v>0</v>
      </c>
      <c r="P64" s="39">
        <v>0</v>
      </c>
    </row>
    <row r="65" spans="1:16">
      <c r="A65" s="64" t="s">
        <v>139</v>
      </c>
      <c r="B65" s="39">
        <v>0</v>
      </c>
      <c r="C65" s="39">
        <v>0</v>
      </c>
      <c r="D65" s="39">
        <v>0</v>
      </c>
      <c r="E65" s="39">
        <v>3</v>
      </c>
      <c r="F65" s="39">
        <v>0</v>
      </c>
      <c r="G65" s="39">
        <v>2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</row>
    <row r="66" spans="1:16">
      <c r="A66" s="64" t="s">
        <v>140</v>
      </c>
      <c r="B66" s="39">
        <v>0</v>
      </c>
      <c r="C66" s="39">
        <v>0</v>
      </c>
      <c r="D66" s="39">
        <v>0</v>
      </c>
      <c r="E66" s="39">
        <v>4</v>
      </c>
      <c r="F66" s="39">
        <v>0</v>
      </c>
      <c r="G66" s="39">
        <v>1</v>
      </c>
      <c r="H66" s="39">
        <v>1</v>
      </c>
      <c r="I66" s="39">
        <v>0</v>
      </c>
      <c r="J66" s="39">
        <v>1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</row>
    <row r="67" spans="1:16">
      <c r="A67" s="64" t="s">
        <v>141</v>
      </c>
      <c r="B67" s="39">
        <v>0</v>
      </c>
      <c r="C67" s="39">
        <v>0</v>
      </c>
      <c r="D67" s="39">
        <v>0</v>
      </c>
      <c r="E67" s="39">
        <v>3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142</v>
      </c>
      <c r="B68" s="39">
        <v>1</v>
      </c>
      <c r="C68" s="39">
        <v>1</v>
      </c>
      <c r="D68" s="39">
        <v>0</v>
      </c>
      <c r="E68" s="39">
        <v>2</v>
      </c>
      <c r="F68" s="39">
        <v>1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1</v>
      </c>
      <c r="N68" s="39">
        <v>0</v>
      </c>
      <c r="O68" s="39">
        <v>0</v>
      </c>
      <c r="P68" s="39">
        <v>1</v>
      </c>
    </row>
    <row r="69" spans="1:16">
      <c r="A69" s="64" t="s">
        <v>143</v>
      </c>
      <c r="B69" s="39">
        <v>0</v>
      </c>
      <c r="C69" s="39">
        <v>0</v>
      </c>
      <c r="D69" s="39">
        <v>0</v>
      </c>
      <c r="E69" s="39">
        <v>3</v>
      </c>
      <c r="F69" s="39">
        <v>0</v>
      </c>
      <c r="G69" s="39">
        <v>0</v>
      </c>
      <c r="H69" s="39">
        <v>0</v>
      </c>
      <c r="I69" s="39">
        <v>0</v>
      </c>
      <c r="J69" s="39">
        <v>1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144</v>
      </c>
      <c r="B70" s="39">
        <v>0</v>
      </c>
      <c r="C70" s="39">
        <v>0</v>
      </c>
      <c r="D70" s="39">
        <v>0</v>
      </c>
      <c r="E70" s="39">
        <v>20</v>
      </c>
      <c r="F70" s="39">
        <v>3</v>
      </c>
      <c r="G70" s="39">
        <v>0</v>
      </c>
      <c r="H70" s="39">
        <v>2</v>
      </c>
      <c r="I70" s="39">
        <v>0</v>
      </c>
      <c r="J70" s="39">
        <v>10</v>
      </c>
      <c r="K70" s="39">
        <v>2</v>
      </c>
      <c r="L70" s="39">
        <v>1</v>
      </c>
      <c r="M70" s="39">
        <v>0</v>
      </c>
      <c r="N70" s="39">
        <v>0</v>
      </c>
      <c r="O70" s="39">
        <v>0</v>
      </c>
      <c r="P70" s="39">
        <v>0</v>
      </c>
    </row>
    <row r="71" spans="1:16">
      <c r="A71" s="64" t="s">
        <v>145</v>
      </c>
      <c r="B71" s="39">
        <v>0</v>
      </c>
      <c r="C71" s="39">
        <v>0</v>
      </c>
      <c r="D71" s="39">
        <v>0</v>
      </c>
      <c r="E71" s="39">
        <v>19</v>
      </c>
      <c r="F71" s="39">
        <v>4</v>
      </c>
      <c r="G71" s="39">
        <v>0</v>
      </c>
      <c r="H71" s="39">
        <v>2</v>
      </c>
      <c r="I71" s="39">
        <v>0</v>
      </c>
      <c r="J71" s="39">
        <v>24</v>
      </c>
      <c r="K71" s="39">
        <v>0</v>
      </c>
      <c r="L71" s="39">
        <v>8</v>
      </c>
      <c r="M71" s="39">
        <v>2</v>
      </c>
      <c r="N71" s="39">
        <v>0</v>
      </c>
      <c r="O71" s="39">
        <v>0</v>
      </c>
      <c r="P71" s="39">
        <v>0</v>
      </c>
    </row>
    <row r="72" spans="1:16">
      <c r="A72" s="64" t="s">
        <v>146</v>
      </c>
      <c r="B72" s="39">
        <v>1</v>
      </c>
      <c r="C72" s="39">
        <v>1</v>
      </c>
      <c r="D72" s="39">
        <v>0</v>
      </c>
      <c r="E72" s="39">
        <v>11</v>
      </c>
      <c r="F72" s="39">
        <v>2</v>
      </c>
      <c r="G72" s="39">
        <v>0</v>
      </c>
      <c r="H72" s="39">
        <v>1</v>
      </c>
      <c r="I72" s="39">
        <v>0</v>
      </c>
      <c r="J72" s="39">
        <v>6</v>
      </c>
      <c r="K72" s="39">
        <v>0</v>
      </c>
      <c r="L72" s="39">
        <v>0</v>
      </c>
      <c r="M72" s="39">
        <v>2</v>
      </c>
      <c r="N72" s="39">
        <v>0</v>
      </c>
      <c r="O72" s="39">
        <v>0</v>
      </c>
      <c r="P72" s="39">
        <v>1</v>
      </c>
    </row>
    <row r="73" spans="1:16">
      <c r="A73" s="64" t="s">
        <v>147</v>
      </c>
      <c r="B73" s="39">
        <v>0</v>
      </c>
      <c r="C73" s="39">
        <v>0</v>
      </c>
      <c r="D73" s="39">
        <v>0</v>
      </c>
      <c r="E73" s="39">
        <v>64</v>
      </c>
      <c r="F73" s="39">
        <v>2</v>
      </c>
      <c r="G73" s="39">
        <v>6</v>
      </c>
      <c r="H73" s="39">
        <v>3</v>
      </c>
      <c r="I73" s="39">
        <v>0</v>
      </c>
      <c r="J73" s="39">
        <v>25</v>
      </c>
      <c r="K73" s="39">
        <v>7</v>
      </c>
      <c r="L73" s="39">
        <v>7</v>
      </c>
      <c r="M73" s="39">
        <v>13</v>
      </c>
      <c r="N73" s="39">
        <v>0</v>
      </c>
      <c r="O73" s="39">
        <v>0</v>
      </c>
      <c r="P73" s="39">
        <v>0</v>
      </c>
    </row>
    <row r="74" spans="1:16">
      <c r="A74" s="64" t="s">
        <v>148</v>
      </c>
      <c r="B74" s="39">
        <v>0</v>
      </c>
      <c r="C74" s="39">
        <v>0</v>
      </c>
      <c r="D74" s="39">
        <v>0</v>
      </c>
      <c r="E74" s="39">
        <v>99</v>
      </c>
      <c r="F74" s="39">
        <v>0</v>
      </c>
      <c r="G74" s="39">
        <v>15</v>
      </c>
      <c r="H74" s="39">
        <v>46</v>
      </c>
      <c r="I74" s="39">
        <v>7</v>
      </c>
      <c r="J74" s="39">
        <v>105</v>
      </c>
      <c r="K74" s="39">
        <v>2</v>
      </c>
      <c r="L74" s="39">
        <v>11</v>
      </c>
      <c r="M74" s="39">
        <v>19</v>
      </c>
      <c r="N74" s="39">
        <v>0</v>
      </c>
      <c r="O74" s="39">
        <v>0</v>
      </c>
      <c r="P74" s="39">
        <v>0</v>
      </c>
    </row>
    <row r="75" spans="1:16">
      <c r="A75" s="64" t="s">
        <v>149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150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</row>
    <row r="77" spans="1:16">
      <c r="A77" s="64" t="s">
        <v>151</v>
      </c>
      <c r="B77" s="39">
        <v>0</v>
      </c>
      <c r="C77" s="39">
        <v>0</v>
      </c>
      <c r="D77" s="39">
        <v>0</v>
      </c>
      <c r="E77" s="39">
        <v>2</v>
      </c>
      <c r="F77" s="39">
        <v>2</v>
      </c>
      <c r="G77" s="39">
        <v>0</v>
      </c>
      <c r="H77" s="39">
        <v>0</v>
      </c>
      <c r="I77" s="39">
        <v>0</v>
      </c>
      <c r="J77" s="39">
        <v>4</v>
      </c>
      <c r="K77" s="39">
        <v>1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152</v>
      </c>
      <c r="B78" s="39">
        <v>3</v>
      </c>
      <c r="C78" s="39">
        <v>3</v>
      </c>
      <c r="D78" s="39">
        <v>0</v>
      </c>
      <c r="E78" s="39">
        <v>49</v>
      </c>
      <c r="F78" s="39">
        <v>2</v>
      </c>
      <c r="G78" s="39">
        <v>3</v>
      </c>
      <c r="H78" s="39">
        <v>4</v>
      </c>
      <c r="I78" s="39">
        <v>0</v>
      </c>
      <c r="J78" s="39">
        <v>30</v>
      </c>
      <c r="K78" s="39">
        <v>7</v>
      </c>
      <c r="L78" s="39">
        <v>15</v>
      </c>
      <c r="M78" s="39">
        <v>3</v>
      </c>
      <c r="N78" s="39">
        <v>0</v>
      </c>
      <c r="O78" s="39">
        <v>0</v>
      </c>
      <c r="P78" s="39">
        <v>3</v>
      </c>
    </row>
    <row r="79" spans="1:16">
      <c r="A79" s="64" t="s">
        <v>153</v>
      </c>
      <c r="B79" s="39">
        <v>0</v>
      </c>
      <c r="C79" s="39">
        <v>0</v>
      </c>
      <c r="D79" s="39">
        <v>0</v>
      </c>
      <c r="E79" s="39">
        <v>1</v>
      </c>
      <c r="F79" s="39">
        <v>0</v>
      </c>
      <c r="G79" s="39">
        <v>1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154</v>
      </c>
      <c r="B80" s="39">
        <v>0</v>
      </c>
      <c r="C80" s="39">
        <v>0</v>
      </c>
      <c r="D80" s="39">
        <v>0</v>
      </c>
      <c r="E80" s="39">
        <v>1</v>
      </c>
      <c r="F80" s="39">
        <v>1</v>
      </c>
      <c r="G80" s="39">
        <v>0</v>
      </c>
      <c r="H80" s="39">
        <v>0</v>
      </c>
      <c r="I80" s="39">
        <v>0</v>
      </c>
      <c r="J80" s="39">
        <v>3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</row>
    <row r="81" spans="1:16">
      <c r="A81" s="64" t="s">
        <v>155</v>
      </c>
      <c r="B81" s="39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2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156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1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157</v>
      </c>
      <c r="B83" s="39">
        <v>0</v>
      </c>
      <c r="C83" s="39">
        <v>0</v>
      </c>
      <c r="D83" s="39">
        <v>0</v>
      </c>
      <c r="E83" s="39">
        <v>1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1</v>
      </c>
      <c r="L83" s="39">
        <v>2</v>
      </c>
      <c r="M83" s="39">
        <v>1</v>
      </c>
      <c r="N83" s="39">
        <v>0</v>
      </c>
      <c r="O83" s="39">
        <v>0</v>
      </c>
      <c r="P83" s="39">
        <v>0</v>
      </c>
    </row>
    <row r="84" spans="1:16">
      <c r="A84" s="64" t="s">
        <v>158</v>
      </c>
      <c r="B84" s="39">
        <v>1</v>
      </c>
      <c r="C84" s="39">
        <v>1</v>
      </c>
      <c r="D84" s="39">
        <v>0</v>
      </c>
      <c r="E84" s="39">
        <v>59</v>
      </c>
      <c r="F84" s="39">
        <v>1</v>
      </c>
      <c r="G84" s="39">
        <v>5</v>
      </c>
      <c r="H84" s="39">
        <v>12</v>
      </c>
      <c r="I84" s="39">
        <v>3</v>
      </c>
      <c r="J84" s="39">
        <v>41</v>
      </c>
      <c r="K84" s="39">
        <v>3</v>
      </c>
      <c r="L84" s="39">
        <v>8</v>
      </c>
      <c r="M84" s="39">
        <v>5</v>
      </c>
      <c r="N84" s="39">
        <v>0</v>
      </c>
      <c r="O84" s="39">
        <v>0</v>
      </c>
      <c r="P84" s="39">
        <v>1</v>
      </c>
    </row>
    <row r="85" spans="1:16">
      <c r="A85" s="64" t="s">
        <v>159</v>
      </c>
      <c r="B85" s="39">
        <v>0</v>
      </c>
      <c r="C85" s="39">
        <v>0</v>
      </c>
      <c r="D85" s="39">
        <v>0</v>
      </c>
      <c r="E85" s="39">
        <v>5</v>
      </c>
      <c r="F85" s="39">
        <v>0</v>
      </c>
      <c r="G85" s="39">
        <v>0</v>
      </c>
      <c r="H85" s="39">
        <v>0</v>
      </c>
      <c r="I85" s="39">
        <v>0</v>
      </c>
      <c r="J85" s="39">
        <v>2</v>
      </c>
      <c r="K85" s="39">
        <v>1</v>
      </c>
      <c r="L85" s="39">
        <v>3</v>
      </c>
      <c r="M85" s="39">
        <v>0</v>
      </c>
      <c r="N85" s="39">
        <v>0</v>
      </c>
      <c r="O85" s="39">
        <v>0</v>
      </c>
      <c r="P85" s="39">
        <v>0</v>
      </c>
    </row>
    <row r="86" spans="1:16">
      <c r="A86" s="64" t="s">
        <v>160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2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</row>
    <row r="87" spans="1:16">
      <c r="A87" s="64" t="s">
        <v>161</v>
      </c>
      <c r="B87" s="39">
        <v>0</v>
      </c>
      <c r="C87" s="39">
        <v>0</v>
      </c>
      <c r="D87" s="39">
        <v>0</v>
      </c>
      <c r="E87" s="39">
        <v>46</v>
      </c>
      <c r="F87" s="39">
        <v>4</v>
      </c>
      <c r="G87" s="39">
        <v>3</v>
      </c>
      <c r="H87" s="39">
        <v>1</v>
      </c>
      <c r="I87" s="39">
        <v>0</v>
      </c>
      <c r="J87" s="39">
        <v>9</v>
      </c>
      <c r="K87" s="39">
        <v>2</v>
      </c>
      <c r="L87" s="39">
        <v>3</v>
      </c>
      <c r="M87" s="39">
        <v>3</v>
      </c>
      <c r="N87" s="39">
        <v>0</v>
      </c>
      <c r="O87" s="39">
        <v>0</v>
      </c>
      <c r="P87" s="39">
        <v>0</v>
      </c>
    </row>
    <row r="88" spans="1:16">
      <c r="A88" s="64" t="s">
        <v>162</v>
      </c>
      <c r="B88" s="39">
        <v>0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1</v>
      </c>
      <c r="K88" s="39">
        <v>1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163</v>
      </c>
      <c r="B89" s="39">
        <v>0</v>
      </c>
      <c r="C89" s="39">
        <v>0</v>
      </c>
      <c r="D89" s="39">
        <v>0</v>
      </c>
      <c r="E89" s="39">
        <v>2</v>
      </c>
      <c r="F89" s="39">
        <v>1</v>
      </c>
      <c r="G89" s="39">
        <v>0</v>
      </c>
      <c r="H89" s="39">
        <v>1</v>
      </c>
      <c r="I89" s="39">
        <v>0</v>
      </c>
      <c r="J89" s="39">
        <v>3</v>
      </c>
      <c r="K89" s="39">
        <v>0</v>
      </c>
      <c r="L89" s="39">
        <v>1</v>
      </c>
      <c r="M89" s="39">
        <v>1</v>
      </c>
      <c r="N89" s="39">
        <v>0</v>
      </c>
      <c r="O89" s="39">
        <v>0</v>
      </c>
      <c r="P89" s="39">
        <v>0</v>
      </c>
    </row>
    <row r="90" spans="1:16">
      <c r="A90" s="64" t="s">
        <v>164</v>
      </c>
      <c r="B90" s="39">
        <v>0</v>
      </c>
      <c r="C90" s="39">
        <v>0</v>
      </c>
      <c r="D90" s="39">
        <v>0</v>
      </c>
      <c r="E90" s="39">
        <v>53</v>
      </c>
      <c r="F90" s="39">
        <v>0</v>
      </c>
      <c r="G90" s="39">
        <v>3</v>
      </c>
      <c r="H90" s="39">
        <v>2</v>
      </c>
      <c r="I90" s="39">
        <v>0</v>
      </c>
      <c r="J90" s="39">
        <v>40</v>
      </c>
      <c r="K90" s="39">
        <v>2</v>
      </c>
      <c r="L90" s="39">
        <v>4</v>
      </c>
      <c r="M90" s="39">
        <v>10</v>
      </c>
      <c r="N90" s="39">
        <v>0</v>
      </c>
      <c r="O90" s="39">
        <v>0</v>
      </c>
      <c r="P90" s="39">
        <v>0</v>
      </c>
    </row>
    <row r="91" spans="1:16">
      <c r="A91" s="64" t="s">
        <v>165</v>
      </c>
      <c r="B91" s="39">
        <v>0</v>
      </c>
      <c r="C91" s="39">
        <v>0</v>
      </c>
      <c r="D91" s="39">
        <v>0</v>
      </c>
      <c r="E91" s="39">
        <v>17</v>
      </c>
      <c r="F91" s="39">
        <v>4</v>
      </c>
      <c r="G91" s="39">
        <v>1</v>
      </c>
      <c r="H91" s="39">
        <v>4</v>
      </c>
      <c r="I91" s="39">
        <v>0</v>
      </c>
      <c r="J91" s="39">
        <v>10</v>
      </c>
      <c r="K91" s="39">
        <v>3</v>
      </c>
      <c r="L91" s="39">
        <v>1</v>
      </c>
      <c r="M91" s="39">
        <v>1</v>
      </c>
      <c r="N91" s="39">
        <v>0</v>
      </c>
      <c r="O91" s="39">
        <v>0</v>
      </c>
      <c r="P91" s="39">
        <v>0</v>
      </c>
    </row>
    <row r="92" spans="1:16">
      <c r="A92" s="64" t="s">
        <v>166</v>
      </c>
      <c r="B92" s="39">
        <v>4</v>
      </c>
      <c r="C92" s="39">
        <v>4</v>
      </c>
      <c r="D92" s="39">
        <v>0</v>
      </c>
      <c r="E92" s="39">
        <v>329</v>
      </c>
      <c r="F92" s="39">
        <v>1</v>
      </c>
      <c r="G92" s="39">
        <v>63</v>
      </c>
      <c r="H92" s="39">
        <v>167</v>
      </c>
      <c r="I92" s="39">
        <v>22</v>
      </c>
      <c r="J92" s="39">
        <v>370</v>
      </c>
      <c r="K92" s="39">
        <v>17</v>
      </c>
      <c r="L92" s="39">
        <v>24</v>
      </c>
      <c r="M92" s="39">
        <v>53</v>
      </c>
      <c r="N92" s="39">
        <v>0</v>
      </c>
      <c r="O92" s="39">
        <v>0</v>
      </c>
      <c r="P92" s="39">
        <v>4</v>
      </c>
    </row>
    <row r="93" spans="1:16">
      <c r="A93" s="64" t="s">
        <v>167</v>
      </c>
      <c r="B93" s="39">
        <v>0</v>
      </c>
      <c r="C93" s="39">
        <v>0</v>
      </c>
      <c r="D93" s="39">
        <v>0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168</v>
      </c>
      <c r="B94" s="39">
        <v>0</v>
      </c>
      <c r="C94" s="39">
        <v>0</v>
      </c>
      <c r="D94" s="39">
        <v>0</v>
      </c>
      <c r="E94" s="39">
        <v>1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1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64" t="s">
        <v>169</v>
      </c>
      <c r="B95" s="39">
        <v>2</v>
      </c>
      <c r="C95" s="39">
        <v>3</v>
      </c>
      <c r="D95" s="39">
        <v>0</v>
      </c>
      <c r="E95" s="39">
        <v>74</v>
      </c>
      <c r="F95" s="39">
        <v>2</v>
      </c>
      <c r="G95" s="39">
        <v>4</v>
      </c>
      <c r="H95" s="39">
        <v>15</v>
      </c>
      <c r="I95" s="39">
        <v>4</v>
      </c>
      <c r="J95" s="39">
        <v>43</v>
      </c>
      <c r="K95" s="39">
        <v>2</v>
      </c>
      <c r="L95" s="39">
        <v>6</v>
      </c>
      <c r="M95" s="39">
        <v>10</v>
      </c>
      <c r="N95" s="39">
        <v>0</v>
      </c>
      <c r="O95" s="39">
        <v>1</v>
      </c>
      <c r="P95" s="39">
        <v>4</v>
      </c>
    </row>
    <row r="96" spans="1:16">
      <c r="A96" s="64" t="s">
        <v>170</v>
      </c>
      <c r="B96" s="39">
        <v>0</v>
      </c>
      <c r="C96" s="39">
        <v>0</v>
      </c>
      <c r="D96" s="39">
        <v>0</v>
      </c>
      <c r="E96" s="39">
        <v>2</v>
      </c>
      <c r="F96" s="39">
        <v>2</v>
      </c>
      <c r="G96" s="39">
        <v>0</v>
      </c>
      <c r="H96" s="39">
        <v>0</v>
      </c>
      <c r="I96" s="39">
        <v>0</v>
      </c>
      <c r="J96" s="39">
        <v>1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</row>
    <row r="97" spans="1:16">
      <c r="A97" s="64" t="s">
        <v>171</v>
      </c>
      <c r="B97" s="39">
        <v>0</v>
      </c>
      <c r="C97" s="39">
        <v>0</v>
      </c>
      <c r="D97" s="39">
        <v>0</v>
      </c>
      <c r="E97" s="39">
        <v>13</v>
      </c>
      <c r="F97" s="39">
        <v>1</v>
      </c>
      <c r="G97" s="39">
        <v>1</v>
      </c>
      <c r="H97" s="39">
        <v>3</v>
      </c>
      <c r="I97" s="39">
        <v>0</v>
      </c>
      <c r="J97" s="39">
        <v>3</v>
      </c>
      <c r="K97" s="39">
        <v>0</v>
      </c>
      <c r="L97" s="39">
        <v>1</v>
      </c>
      <c r="M97" s="39">
        <v>0</v>
      </c>
      <c r="N97" s="39">
        <v>0</v>
      </c>
      <c r="O97" s="39">
        <v>0</v>
      </c>
      <c r="P97" s="39">
        <v>0</v>
      </c>
    </row>
    <row r="98" spans="1:16">
      <c r="A98" s="64" t="s">
        <v>172</v>
      </c>
      <c r="B98" s="39">
        <v>0</v>
      </c>
      <c r="C98" s="39">
        <v>0</v>
      </c>
      <c r="D98" s="39">
        <v>0</v>
      </c>
      <c r="E98" s="39">
        <v>8</v>
      </c>
      <c r="F98" s="39">
        <v>2</v>
      </c>
      <c r="G98" s="39">
        <v>0</v>
      </c>
      <c r="H98" s="39">
        <v>0</v>
      </c>
      <c r="I98" s="39">
        <v>0</v>
      </c>
      <c r="J98" s="39">
        <v>6</v>
      </c>
      <c r="K98" s="39">
        <v>1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</row>
    <row r="99" spans="1:16">
      <c r="A99" s="64" t="s">
        <v>173</v>
      </c>
      <c r="B99" s="39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2</v>
      </c>
      <c r="M99" s="39">
        <v>0</v>
      </c>
      <c r="N99" s="39">
        <v>0</v>
      </c>
      <c r="O99" s="39">
        <v>0</v>
      </c>
      <c r="P99" s="39">
        <v>0</v>
      </c>
    </row>
    <row r="100" spans="1:16">
      <c r="A100" s="64" t="s">
        <v>174</v>
      </c>
      <c r="B100" s="39">
        <v>1</v>
      </c>
      <c r="C100" s="39">
        <v>1</v>
      </c>
      <c r="D100" s="39">
        <v>0</v>
      </c>
      <c r="E100" s="39">
        <v>3</v>
      </c>
      <c r="F100" s="39">
        <v>2</v>
      </c>
      <c r="G100" s="39">
        <v>0</v>
      </c>
      <c r="H100" s="39">
        <v>0</v>
      </c>
      <c r="I100" s="39">
        <v>0</v>
      </c>
      <c r="J100" s="39">
        <v>3</v>
      </c>
      <c r="K100" s="39">
        <v>1</v>
      </c>
      <c r="L100" s="39">
        <v>1</v>
      </c>
      <c r="M100" s="39">
        <v>1</v>
      </c>
      <c r="N100" s="39">
        <v>0</v>
      </c>
      <c r="O100" s="39">
        <v>0</v>
      </c>
      <c r="P100" s="39">
        <v>1</v>
      </c>
    </row>
    <row r="101" spans="1:16">
      <c r="A101" s="64" t="s">
        <v>175</v>
      </c>
      <c r="B101" s="39">
        <v>0</v>
      </c>
      <c r="C101" s="39">
        <v>0</v>
      </c>
      <c r="D101" s="39">
        <v>0</v>
      </c>
      <c r="E101" s="39">
        <v>3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176</v>
      </c>
      <c r="B102" s="39">
        <v>1</v>
      </c>
      <c r="C102" s="39">
        <v>1</v>
      </c>
      <c r="D102" s="39">
        <v>0</v>
      </c>
      <c r="E102" s="39">
        <v>71</v>
      </c>
      <c r="F102" s="39">
        <v>0</v>
      </c>
      <c r="G102" s="39">
        <v>11</v>
      </c>
      <c r="H102" s="39">
        <v>8</v>
      </c>
      <c r="I102" s="39">
        <v>1</v>
      </c>
      <c r="J102" s="39">
        <v>44</v>
      </c>
      <c r="K102" s="39">
        <v>8</v>
      </c>
      <c r="L102" s="39">
        <v>2</v>
      </c>
      <c r="M102" s="39">
        <v>6</v>
      </c>
      <c r="N102" s="39">
        <v>0</v>
      </c>
      <c r="O102" s="39">
        <v>0</v>
      </c>
      <c r="P102" s="39">
        <v>1</v>
      </c>
    </row>
    <row r="103" spans="1:16">
      <c r="A103" s="64" t="s">
        <v>177</v>
      </c>
      <c r="B103" s="39">
        <v>0</v>
      </c>
      <c r="C103" s="39">
        <v>0</v>
      </c>
      <c r="D103" s="39">
        <v>0</v>
      </c>
      <c r="E103" s="39">
        <v>6</v>
      </c>
      <c r="F103" s="39">
        <v>0</v>
      </c>
      <c r="G103" s="39">
        <v>0</v>
      </c>
      <c r="H103" s="39">
        <v>1</v>
      </c>
      <c r="I103" s="39">
        <v>0</v>
      </c>
      <c r="J103" s="39">
        <v>24</v>
      </c>
      <c r="K103" s="39">
        <v>1</v>
      </c>
      <c r="L103" s="39">
        <v>4</v>
      </c>
      <c r="M103" s="39">
        <v>3</v>
      </c>
      <c r="N103" s="39">
        <v>0</v>
      </c>
      <c r="O103" s="39">
        <v>0</v>
      </c>
      <c r="P103" s="39">
        <v>0</v>
      </c>
    </row>
    <row r="104" spans="1:16">
      <c r="A104" s="64" t="s">
        <v>178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1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179</v>
      </c>
      <c r="B105" s="39">
        <v>0</v>
      </c>
      <c r="C105" s="39">
        <v>0</v>
      </c>
      <c r="D105" s="39">
        <v>0</v>
      </c>
      <c r="E105" s="39">
        <v>10</v>
      </c>
      <c r="F105" s="39">
        <v>2</v>
      </c>
      <c r="G105" s="39">
        <v>1</v>
      </c>
      <c r="H105" s="39">
        <v>0</v>
      </c>
      <c r="I105" s="39">
        <v>0</v>
      </c>
      <c r="J105" s="39">
        <v>5</v>
      </c>
      <c r="K105" s="39">
        <v>0</v>
      </c>
      <c r="L105" s="39">
        <v>3</v>
      </c>
      <c r="M105" s="39">
        <v>1</v>
      </c>
      <c r="N105" s="39">
        <v>0</v>
      </c>
      <c r="O105" s="39">
        <v>0</v>
      </c>
      <c r="P105" s="39">
        <v>0</v>
      </c>
    </row>
    <row r="106" spans="1:16">
      <c r="A106" s="64" t="s">
        <v>180</v>
      </c>
      <c r="B106" s="39">
        <v>0</v>
      </c>
      <c r="C106" s="39">
        <v>0</v>
      </c>
      <c r="D106" s="39">
        <v>0</v>
      </c>
      <c r="E106" s="39">
        <v>2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181</v>
      </c>
      <c r="B107" s="39">
        <v>0</v>
      </c>
      <c r="C107" s="39">
        <v>0</v>
      </c>
      <c r="D107" s="39">
        <v>0</v>
      </c>
      <c r="E107" s="39">
        <v>6</v>
      </c>
      <c r="F107" s="39">
        <v>2</v>
      </c>
      <c r="G107" s="39">
        <v>0</v>
      </c>
      <c r="H107" s="39">
        <v>0</v>
      </c>
      <c r="I107" s="39">
        <v>0</v>
      </c>
      <c r="J107" s="39">
        <v>4</v>
      </c>
      <c r="K107" s="39">
        <v>1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</row>
    <row r="108" spans="1:16">
      <c r="A108" s="64" t="s">
        <v>182</v>
      </c>
      <c r="B108" s="39">
        <v>4</v>
      </c>
      <c r="C108" s="39">
        <v>4</v>
      </c>
      <c r="D108" s="39">
        <v>0</v>
      </c>
      <c r="E108" s="39">
        <v>366</v>
      </c>
      <c r="F108" s="39">
        <v>1</v>
      </c>
      <c r="G108" s="39">
        <v>30</v>
      </c>
      <c r="H108" s="39">
        <v>79</v>
      </c>
      <c r="I108" s="39">
        <v>23</v>
      </c>
      <c r="J108" s="39">
        <v>395</v>
      </c>
      <c r="K108" s="39">
        <v>14</v>
      </c>
      <c r="L108" s="39">
        <v>18</v>
      </c>
      <c r="M108" s="39">
        <v>50</v>
      </c>
      <c r="N108" s="39">
        <v>0</v>
      </c>
      <c r="O108" s="39">
        <v>0</v>
      </c>
      <c r="P108" s="39">
        <v>5</v>
      </c>
    </row>
    <row r="109" spans="1:16">
      <c r="A109" s="64" t="s">
        <v>183</v>
      </c>
      <c r="B109" s="39">
        <v>0</v>
      </c>
      <c r="C109" s="39">
        <v>0</v>
      </c>
      <c r="D109" s="39">
        <v>0</v>
      </c>
      <c r="E109" s="39">
        <v>1</v>
      </c>
      <c r="F109" s="39">
        <v>0</v>
      </c>
      <c r="G109" s="39">
        <v>0</v>
      </c>
      <c r="H109" s="39">
        <v>0</v>
      </c>
      <c r="I109" s="39">
        <v>0</v>
      </c>
      <c r="J109" s="39">
        <v>2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184</v>
      </c>
      <c r="B110" s="39">
        <v>0</v>
      </c>
      <c r="C110" s="39">
        <v>0</v>
      </c>
      <c r="D110" s="39">
        <v>0</v>
      </c>
      <c r="E110" s="39">
        <v>2</v>
      </c>
      <c r="F110" s="39">
        <v>1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185</v>
      </c>
      <c r="B111" s="39">
        <v>0</v>
      </c>
      <c r="C111" s="39">
        <v>0</v>
      </c>
      <c r="D111" s="39">
        <v>0</v>
      </c>
      <c r="E111" s="39">
        <v>3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186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1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187</v>
      </c>
      <c r="B113" s="39">
        <v>0</v>
      </c>
      <c r="C113" s="39">
        <v>0</v>
      </c>
      <c r="D113" s="39">
        <v>0</v>
      </c>
      <c r="E113" s="39">
        <v>2</v>
      </c>
      <c r="F113" s="39">
        <v>0</v>
      </c>
      <c r="G113" s="39">
        <v>0</v>
      </c>
      <c r="H113" s="39">
        <v>1</v>
      </c>
      <c r="I113" s="39">
        <v>0</v>
      </c>
      <c r="J113" s="39">
        <v>1</v>
      </c>
      <c r="K113" s="39">
        <v>1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</row>
    <row r="114" spans="1:16">
      <c r="A114" s="64" t="s">
        <v>188</v>
      </c>
      <c r="B114" s="39">
        <v>0</v>
      </c>
      <c r="C114" s="39">
        <v>0</v>
      </c>
      <c r="D114" s="39">
        <v>0</v>
      </c>
      <c r="E114" s="39">
        <v>3</v>
      </c>
      <c r="F114" s="39">
        <v>0</v>
      </c>
      <c r="G114" s="39">
        <v>0</v>
      </c>
      <c r="H114" s="39">
        <v>0</v>
      </c>
      <c r="I114" s="39">
        <v>0</v>
      </c>
      <c r="J114" s="39">
        <v>8</v>
      </c>
      <c r="K114" s="39">
        <v>0</v>
      </c>
      <c r="L114" s="39">
        <v>6</v>
      </c>
      <c r="M114" s="39">
        <v>4</v>
      </c>
      <c r="N114" s="39">
        <v>0</v>
      </c>
      <c r="O114" s="39">
        <v>0</v>
      </c>
      <c r="P114" s="39">
        <v>0</v>
      </c>
    </row>
    <row r="115" spans="1:16">
      <c r="A115" s="64" t="s">
        <v>189</v>
      </c>
      <c r="B115" s="39">
        <v>0</v>
      </c>
      <c r="C115" s="39">
        <v>0</v>
      </c>
      <c r="D115" s="39">
        <v>0</v>
      </c>
      <c r="E115" s="39">
        <v>4</v>
      </c>
      <c r="F115" s="39">
        <v>1</v>
      </c>
      <c r="G115" s="39">
        <v>0</v>
      </c>
      <c r="H115" s="39">
        <v>1</v>
      </c>
      <c r="I115" s="39">
        <v>0</v>
      </c>
      <c r="J115" s="39">
        <v>4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64" t="s">
        <v>190</v>
      </c>
      <c r="B116" s="39">
        <v>0</v>
      </c>
      <c r="C116" s="39">
        <v>0</v>
      </c>
      <c r="D116" s="39">
        <v>0</v>
      </c>
      <c r="E116" s="39">
        <v>12</v>
      </c>
      <c r="F116" s="39">
        <v>1</v>
      </c>
      <c r="G116" s="39">
        <v>1</v>
      </c>
      <c r="H116" s="39">
        <v>0</v>
      </c>
      <c r="I116" s="39">
        <v>0</v>
      </c>
      <c r="J116" s="39">
        <v>4</v>
      </c>
      <c r="K116" s="39">
        <v>0</v>
      </c>
      <c r="L116" s="39">
        <v>3</v>
      </c>
      <c r="M116" s="39">
        <v>22</v>
      </c>
      <c r="N116" s="39">
        <v>0</v>
      </c>
      <c r="O116" s="39">
        <v>0</v>
      </c>
      <c r="P116" s="39">
        <v>0</v>
      </c>
    </row>
    <row r="117" spans="1:16">
      <c r="A117" s="64" t="s">
        <v>191</v>
      </c>
      <c r="B117" s="39">
        <v>0</v>
      </c>
      <c r="C117" s="39">
        <v>0</v>
      </c>
      <c r="D117" s="39">
        <v>0</v>
      </c>
      <c r="E117" s="39">
        <v>1</v>
      </c>
      <c r="F117" s="39">
        <v>0</v>
      </c>
      <c r="G117" s="39">
        <v>0</v>
      </c>
      <c r="H117" s="39">
        <v>0</v>
      </c>
      <c r="I117" s="39">
        <v>0</v>
      </c>
      <c r="J117" s="39">
        <v>2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64" t="s">
        <v>192</v>
      </c>
      <c r="B118" s="39">
        <v>0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0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193</v>
      </c>
      <c r="B119" s="39">
        <v>0</v>
      </c>
      <c r="C119" s="39">
        <v>0</v>
      </c>
      <c r="D119" s="39">
        <v>0</v>
      </c>
      <c r="E119" s="39">
        <v>12</v>
      </c>
      <c r="F119" s="39">
        <v>1</v>
      </c>
      <c r="G119" s="39">
        <v>1</v>
      </c>
      <c r="H119" s="39">
        <v>1</v>
      </c>
      <c r="I119" s="39">
        <v>0</v>
      </c>
      <c r="J119" s="39">
        <v>3</v>
      </c>
      <c r="K119" s="39">
        <v>0</v>
      </c>
      <c r="L119" s="39">
        <v>2</v>
      </c>
      <c r="M119" s="39">
        <v>0</v>
      </c>
      <c r="N119" s="39">
        <v>0</v>
      </c>
      <c r="O119" s="39">
        <v>0</v>
      </c>
      <c r="P119" s="39">
        <v>0</v>
      </c>
    </row>
    <row r="120" spans="1:16">
      <c r="A120" s="64" t="s">
        <v>194</v>
      </c>
      <c r="B120" s="39">
        <v>0</v>
      </c>
      <c r="C120" s="39">
        <v>0</v>
      </c>
      <c r="D120" s="39">
        <v>0</v>
      </c>
      <c r="E120" s="39">
        <v>5</v>
      </c>
      <c r="F120" s="39">
        <v>2</v>
      </c>
      <c r="G120" s="39">
        <v>0</v>
      </c>
      <c r="H120" s="39">
        <v>0</v>
      </c>
      <c r="I120" s="39">
        <v>0</v>
      </c>
      <c r="J120" s="39">
        <v>1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195</v>
      </c>
      <c r="B121" s="39">
        <v>0</v>
      </c>
      <c r="C121" s="39">
        <v>0</v>
      </c>
      <c r="D121" s="39">
        <v>0</v>
      </c>
      <c r="E121" s="39">
        <v>22</v>
      </c>
      <c r="F121" s="39">
        <v>0</v>
      </c>
      <c r="G121" s="39">
        <v>2</v>
      </c>
      <c r="H121" s="39">
        <v>0</v>
      </c>
      <c r="I121" s="39">
        <v>0</v>
      </c>
      <c r="J121" s="39">
        <v>11</v>
      </c>
      <c r="K121" s="39">
        <v>0</v>
      </c>
      <c r="L121" s="39">
        <v>8</v>
      </c>
      <c r="M121" s="39">
        <v>3</v>
      </c>
      <c r="N121" s="39">
        <v>0</v>
      </c>
      <c r="O121" s="39">
        <v>0</v>
      </c>
      <c r="P121" s="39">
        <v>0</v>
      </c>
    </row>
    <row r="122" spans="1:16">
      <c r="A122" s="64" t="s">
        <v>196</v>
      </c>
      <c r="B122" s="39">
        <v>0</v>
      </c>
      <c r="C122" s="39">
        <v>0</v>
      </c>
      <c r="D122" s="39">
        <v>0</v>
      </c>
      <c r="E122" s="39">
        <v>1</v>
      </c>
      <c r="F122" s="39">
        <v>1</v>
      </c>
      <c r="G122" s="39">
        <v>0</v>
      </c>
      <c r="H122" s="39">
        <v>0</v>
      </c>
      <c r="I122" s="39">
        <v>0</v>
      </c>
      <c r="J122" s="39">
        <v>0</v>
      </c>
      <c r="K122" s="39">
        <v>1</v>
      </c>
      <c r="L122" s="39">
        <v>1</v>
      </c>
      <c r="M122" s="39">
        <v>0</v>
      </c>
      <c r="N122" s="39">
        <v>0</v>
      </c>
      <c r="O122" s="39">
        <v>0</v>
      </c>
      <c r="P122" s="39">
        <v>0</v>
      </c>
    </row>
    <row r="123" spans="1:16">
      <c r="A123" s="64" t="s">
        <v>197</v>
      </c>
      <c r="B123" s="39">
        <v>0</v>
      </c>
      <c r="C123" s="39">
        <v>0</v>
      </c>
      <c r="D123" s="39">
        <v>0</v>
      </c>
      <c r="E123" s="39">
        <v>2</v>
      </c>
      <c r="F123" s="39">
        <v>0</v>
      </c>
      <c r="G123" s="39">
        <v>0</v>
      </c>
      <c r="H123" s="39">
        <v>0</v>
      </c>
      <c r="I123" s="39">
        <v>1</v>
      </c>
      <c r="J123" s="39">
        <v>0</v>
      </c>
      <c r="K123" s="39">
        <v>0</v>
      </c>
      <c r="L123" s="39">
        <v>2</v>
      </c>
      <c r="M123" s="39">
        <v>0</v>
      </c>
      <c r="N123" s="39">
        <v>0</v>
      </c>
      <c r="O123" s="39">
        <v>0</v>
      </c>
      <c r="P123" s="39">
        <v>0</v>
      </c>
    </row>
    <row r="124" spans="1:16">
      <c r="A124" s="64" t="s">
        <v>198</v>
      </c>
      <c r="B124" s="39">
        <v>0</v>
      </c>
      <c r="C124" s="39">
        <v>0</v>
      </c>
      <c r="D124" s="39">
        <v>0</v>
      </c>
      <c r="E124" s="39">
        <v>2</v>
      </c>
      <c r="F124" s="39">
        <v>0</v>
      </c>
      <c r="G124" s="39">
        <v>0</v>
      </c>
      <c r="H124" s="39">
        <v>0</v>
      </c>
      <c r="I124" s="39">
        <v>0</v>
      </c>
      <c r="J124" s="39">
        <v>1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199</v>
      </c>
      <c r="B125" s="39">
        <v>1</v>
      </c>
      <c r="C125" s="39">
        <v>1</v>
      </c>
      <c r="D125" s="39">
        <v>0</v>
      </c>
      <c r="E125" s="39">
        <v>7</v>
      </c>
      <c r="F125" s="39">
        <v>2</v>
      </c>
      <c r="G125" s="39">
        <v>0</v>
      </c>
      <c r="H125" s="39">
        <v>0</v>
      </c>
      <c r="I125" s="39">
        <v>0</v>
      </c>
      <c r="J125" s="39">
        <v>1</v>
      </c>
      <c r="K125" s="39">
        <v>0</v>
      </c>
      <c r="L125" s="39">
        <v>0</v>
      </c>
      <c r="M125" s="39">
        <v>1</v>
      </c>
      <c r="N125" s="39">
        <v>0</v>
      </c>
      <c r="O125" s="39">
        <v>0</v>
      </c>
      <c r="P125" s="39">
        <v>1</v>
      </c>
    </row>
    <row r="126" spans="1:16">
      <c r="A126" s="64" t="s">
        <v>200</v>
      </c>
      <c r="B126" s="39">
        <v>1</v>
      </c>
      <c r="C126" s="39">
        <v>1</v>
      </c>
      <c r="D126" s="39">
        <v>0</v>
      </c>
      <c r="E126" s="39">
        <v>4</v>
      </c>
      <c r="F126" s="39">
        <v>0</v>
      </c>
      <c r="G126" s="39">
        <v>0</v>
      </c>
      <c r="H126" s="39">
        <v>0</v>
      </c>
      <c r="I126" s="39">
        <v>0</v>
      </c>
      <c r="J126" s="39">
        <v>5</v>
      </c>
      <c r="K126" s="39">
        <v>1</v>
      </c>
      <c r="L126" s="39">
        <v>3</v>
      </c>
      <c r="M126" s="39">
        <v>0</v>
      </c>
      <c r="N126" s="39">
        <v>0</v>
      </c>
      <c r="O126" s="39">
        <v>0</v>
      </c>
      <c r="P126" s="39">
        <v>1</v>
      </c>
    </row>
    <row r="127" spans="1:16">
      <c r="A127" s="64" t="s">
        <v>201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202</v>
      </c>
      <c r="B128" s="39">
        <v>0</v>
      </c>
      <c r="C128" s="39">
        <v>0</v>
      </c>
      <c r="D128" s="39">
        <v>0</v>
      </c>
      <c r="E128" s="39">
        <v>1</v>
      </c>
      <c r="F128" s="39">
        <v>0</v>
      </c>
      <c r="G128" s="39">
        <v>0</v>
      </c>
      <c r="H128" s="39">
        <v>0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203</v>
      </c>
      <c r="B129" s="39">
        <v>0</v>
      </c>
      <c r="C129" s="39">
        <v>0</v>
      </c>
      <c r="D129" s="39">
        <v>0</v>
      </c>
      <c r="E129" s="39">
        <v>3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</row>
    <row r="130" spans="1:16">
      <c r="A130" s="64" t="s">
        <v>204</v>
      </c>
      <c r="B130" s="39">
        <v>0</v>
      </c>
      <c r="C130" s="39">
        <v>0</v>
      </c>
      <c r="D130" s="39">
        <v>0</v>
      </c>
      <c r="E130" s="39">
        <v>5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1</v>
      </c>
      <c r="L130" s="39">
        <v>0</v>
      </c>
      <c r="M130" s="39">
        <v>1</v>
      </c>
      <c r="N130" s="39">
        <v>0</v>
      </c>
      <c r="O130" s="39">
        <v>0</v>
      </c>
      <c r="P130" s="39">
        <v>0</v>
      </c>
    </row>
    <row r="131" spans="1:16">
      <c r="A131" s="64" t="s">
        <v>205</v>
      </c>
      <c r="B131" s="39">
        <v>0</v>
      </c>
      <c r="C131" s="39">
        <v>0</v>
      </c>
      <c r="D131" s="39">
        <v>0</v>
      </c>
      <c r="E131" s="39">
        <v>2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206</v>
      </c>
      <c r="B132" s="39">
        <v>0</v>
      </c>
      <c r="C132" s="39">
        <v>0</v>
      </c>
      <c r="D132" s="39">
        <v>0</v>
      </c>
      <c r="E132" s="39">
        <v>8</v>
      </c>
      <c r="F132" s="39">
        <v>0</v>
      </c>
      <c r="G132" s="39">
        <v>0</v>
      </c>
      <c r="H132" s="39">
        <v>0</v>
      </c>
      <c r="I132" s="39">
        <v>0</v>
      </c>
      <c r="J132" s="39">
        <v>3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</row>
    <row r="133" spans="1:16">
      <c r="A133" s="64" t="s">
        <v>207</v>
      </c>
      <c r="B133" s="39">
        <v>0</v>
      </c>
      <c r="C133" s="39">
        <v>0</v>
      </c>
      <c r="D133" s="39">
        <v>0</v>
      </c>
      <c r="E133" s="39">
        <v>4</v>
      </c>
      <c r="F133" s="39">
        <v>1</v>
      </c>
      <c r="G133" s="39">
        <v>0</v>
      </c>
      <c r="H133" s="39">
        <v>0</v>
      </c>
      <c r="I133" s="39">
        <v>0</v>
      </c>
      <c r="J133" s="39">
        <v>1</v>
      </c>
      <c r="K133" s="39">
        <v>0</v>
      </c>
      <c r="L133" s="39">
        <v>1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208</v>
      </c>
      <c r="B134" s="39">
        <v>0</v>
      </c>
      <c r="C134" s="39">
        <v>0</v>
      </c>
      <c r="D134" s="39">
        <v>0</v>
      </c>
      <c r="E134" s="39">
        <v>2</v>
      </c>
      <c r="F134" s="39">
        <v>0</v>
      </c>
      <c r="G134" s="39">
        <v>1</v>
      </c>
      <c r="H134" s="39">
        <v>0</v>
      </c>
      <c r="I134" s="39">
        <v>0</v>
      </c>
      <c r="J134" s="39">
        <v>1</v>
      </c>
      <c r="K134" s="39">
        <v>0</v>
      </c>
      <c r="L134" s="39">
        <v>1</v>
      </c>
      <c r="M134" s="39">
        <v>0</v>
      </c>
      <c r="N134" s="39">
        <v>0</v>
      </c>
      <c r="O134" s="39">
        <v>0</v>
      </c>
      <c r="P134" s="39">
        <v>0</v>
      </c>
    </row>
    <row r="135" spans="1:16">
      <c r="A135" s="64" t="s">
        <v>209</v>
      </c>
      <c r="B135" s="39">
        <v>0</v>
      </c>
      <c r="C135" s="39">
        <v>0</v>
      </c>
      <c r="D135" s="39">
        <v>0</v>
      </c>
      <c r="E135" s="39">
        <v>4</v>
      </c>
      <c r="F135" s="39">
        <v>1</v>
      </c>
      <c r="G135" s="39">
        <v>0</v>
      </c>
      <c r="H135" s="39">
        <v>0</v>
      </c>
      <c r="I135" s="39">
        <v>0</v>
      </c>
      <c r="J135" s="39">
        <v>1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</row>
    <row r="136" spans="1:16">
      <c r="A136" s="64" t="s">
        <v>210</v>
      </c>
      <c r="B136" s="39">
        <v>0</v>
      </c>
      <c r="C136" s="39">
        <v>0</v>
      </c>
      <c r="D136" s="39">
        <v>0</v>
      </c>
      <c r="E136" s="39">
        <v>1</v>
      </c>
      <c r="F136" s="39">
        <v>0</v>
      </c>
      <c r="G136" s="39">
        <v>0</v>
      </c>
      <c r="H136" s="39">
        <v>0</v>
      </c>
      <c r="I136" s="39">
        <v>0</v>
      </c>
      <c r="J136" s="39">
        <v>1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211</v>
      </c>
      <c r="B137" s="39">
        <v>3</v>
      </c>
      <c r="C137" s="39">
        <v>3</v>
      </c>
      <c r="D137" s="39">
        <v>0</v>
      </c>
      <c r="E137" s="39">
        <v>71</v>
      </c>
      <c r="F137" s="39">
        <v>0</v>
      </c>
      <c r="G137" s="39">
        <v>2</v>
      </c>
      <c r="H137" s="39">
        <v>14</v>
      </c>
      <c r="I137" s="39">
        <v>0</v>
      </c>
      <c r="J137" s="39">
        <v>44</v>
      </c>
      <c r="K137" s="39">
        <v>1</v>
      </c>
      <c r="L137" s="39">
        <v>4</v>
      </c>
      <c r="M137" s="39">
        <v>8</v>
      </c>
      <c r="N137" s="39">
        <v>0</v>
      </c>
      <c r="O137" s="39">
        <v>0</v>
      </c>
      <c r="P137" s="39">
        <v>3</v>
      </c>
    </row>
    <row r="138" spans="1:16">
      <c r="A138" s="64" t="s">
        <v>212</v>
      </c>
      <c r="B138" s="39">
        <v>1</v>
      </c>
      <c r="C138" s="39">
        <v>2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2</v>
      </c>
    </row>
    <row r="139" spans="1:16">
      <c r="A139" s="64" t="s">
        <v>213</v>
      </c>
      <c r="B139" s="39">
        <v>0</v>
      </c>
      <c r="C139" s="39">
        <v>0</v>
      </c>
      <c r="D139" s="39">
        <v>0</v>
      </c>
      <c r="E139" s="39">
        <v>6</v>
      </c>
      <c r="F139" s="39">
        <v>0</v>
      </c>
      <c r="G139" s="39">
        <v>0</v>
      </c>
      <c r="H139" s="39">
        <v>1</v>
      </c>
      <c r="I139" s="39">
        <v>1</v>
      </c>
      <c r="J139" s="39">
        <v>5</v>
      </c>
      <c r="K139" s="39">
        <v>1</v>
      </c>
      <c r="L139" s="39">
        <v>1</v>
      </c>
      <c r="M139" s="39">
        <v>0</v>
      </c>
      <c r="N139" s="39">
        <v>0</v>
      </c>
      <c r="O139" s="39">
        <v>0</v>
      </c>
      <c r="P139" s="39">
        <v>0</v>
      </c>
    </row>
    <row r="140" spans="1:16">
      <c r="A140" s="64" t="s">
        <v>214</v>
      </c>
      <c r="B140" s="39">
        <v>0</v>
      </c>
      <c r="C140" s="39">
        <v>0</v>
      </c>
      <c r="D140" s="39">
        <v>0</v>
      </c>
      <c r="E140" s="39">
        <v>4</v>
      </c>
      <c r="F140" s="39">
        <v>0</v>
      </c>
      <c r="G140" s="39">
        <v>0</v>
      </c>
      <c r="H140" s="39">
        <v>0</v>
      </c>
      <c r="I140" s="39">
        <v>0</v>
      </c>
      <c r="J140" s="39">
        <v>3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215</v>
      </c>
      <c r="B141" s="39">
        <v>0</v>
      </c>
      <c r="C141" s="39">
        <v>0</v>
      </c>
      <c r="D141" s="39">
        <v>0</v>
      </c>
      <c r="E141" s="39">
        <v>2</v>
      </c>
      <c r="F141" s="39">
        <v>0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216</v>
      </c>
      <c r="B142" s="39">
        <v>0</v>
      </c>
      <c r="C142" s="39">
        <v>0</v>
      </c>
      <c r="D142" s="39">
        <v>0</v>
      </c>
      <c r="E142" s="39">
        <v>0</v>
      </c>
      <c r="F142" s="39">
        <v>0</v>
      </c>
      <c r="G142" s="39">
        <v>0</v>
      </c>
      <c r="H142" s="39">
        <v>0</v>
      </c>
      <c r="I142" s="39">
        <v>0</v>
      </c>
      <c r="J142" s="39">
        <v>0</v>
      </c>
      <c r="K142" s="39">
        <v>1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217</v>
      </c>
      <c r="B143" s="39">
        <v>0</v>
      </c>
      <c r="C143" s="39">
        <v>0</v>
      </c>
      <c r="D143" s="39">
        <v>0</v>
      </c>
      <c r="E143" s="39">
        <v>6</v>
      </c>
      <c r="F143" s="39">
        <v>5</v>
      </c>
      <c r="G143" s="39">
        <v>0</v>
      </c>
      <c r="H143" s="39">
        <v>0</v>
      </c>
      <c r="I143" s="39">
        <v>0</v>
      </c>
      <c r="J143" s="39">
        <v>2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</row>
    <row r="144" spans="1:16">
      <c r="A144" s="64" t="s">
        <v>218</v>
      </c>
      <c r="B144" s="39">
        <v>0</v>
      </c>
      <c r="C144" s="39">
        <v>0</v>
      </c>
      <c r="D144" s="39">
        <v>1</v>
      </c>
      <c r="E144" s="39">
        <v>8</v>
      </c>
      <c r="F144" s="39">
        <v>1</v>
      </c>
      <c r="G144" s="39">
        <v>0</v>
      </c>
      <c r="H144" s="39">
        <v>2</v>
      </c>
      <c r="I144" s="39">
        <v>0</v>
      </c>
      <c r="J144" s="39">
        <v>20</v>
      </c>
      <c r="K144" s="39">
        <v>1</v>
      </c>
      <c r="L144" s="39">
        <v>3</v>
      </c>
      <c r="M144" s="39">
        <v>2</v>
      </c>
      <c r="N144" s="39">
        <v>1</v>
      </c>
      <c r="O144" s="39">
        <v>0</v>
      </c>
      <c r="P144" s="39">
        <v>1</v>
      </c>
    </row>
    <row r="145" spans="1:16">
      <c r="A145" s="64" t="s">
        <v>219</v>
      </c>
      <c r="B145" s="39">
        <v>0</v>
      </c>
      <c r="C145" s="39">
        <v>0</v>
      </c>
      <c r="D145" s="39">
        <v>0</v>
      </c>
      <c r="E145" s="39">
        <v>1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220</v>
      </c>
      <c r="B146" s="39">
        <v>0</v>
      </c>
      <c r="C146" s="39">
        <v>0</v>
      </c>
      <c r="D146" s="39">
        <v>0</v>
      </c>
      <c r="E146" s="39">
        <v>0</v>
      </c>
      <c r="F146" s="39">
        <v>0</v>
      </c>
      <c r="G146" s="39">
        <v>0</v>
      </c>
      <c r="H146" s="39">
        <v>1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221</v>
      </c>
      <c r="B147" s="39">
        <v>0</v>
      </c>
      <c r="C147" s="39">
        <v>0</v>
      </c>
      <c r="D147" s="39">
        <v>0</v>
      </c>
      <c r="E147" s="39">
        <v>7</v>
      </c>
      <c r="F147" s="39">
        <v>0</v>
      </c>
      <c r="G147" s="39">
        <v>0</v>
      </c>
      <c r="H147" s="39">
        <v>0</v>
      </c>
      <c r="I147" s="39">
        <v>0</v>
      </c>
      <c r="J147" s="39">
        <v>3</v>
      </c>
      <c r="K147" s="39">
        <v>0</v>
      </c>
      <c r="L147" s="39">
        <v>0</v>
      </c>
      <c r="M147" s="39">
        <v>1</v>
      </c>
      <c r="N147" s="39">
        <v>0</v>
      </c>
      <c r="O147" s="39">
        <v>0</v>
      </c>
      <c r="P147" s="39">
        <v>0</v>
      </c>
    </row>
    <row r="148" spans="1:16">
      <c r="A148" s="64" t="s">
        <v>222</v>
      </c>
      <c r="B148" s="39">
        <v>0</v>
      </c>
      <c r="C148" s="39">
        <v>0</v>
      </c>
      <c r="D148" s="39">
        <v>0</v>
      </c>
      <c r="E148" s="39">
        <v>26</v>
      </c>
      <c r="F148" s="39">
        <v>4</v>
      </c>
      <c r="G148" s="39">
        <v>2</v>
      </c>
      <c r="H148" s="39">
        <v>6</v>
      </c>
      <c r="I148" s="39">
        <v>0</v>
      </c>
      <c r="J148" s="39">
        <v>13</v>
      </c>
      <c r="K148" s="39">
        <v>4</v>
      </c>
      <c r="L148" s="39">
        <v>6</v>
      </c>
      <c r="M148" s="39">
        <v>6</v>
      </c>
      <c r="N148" s="39">
        <v>0</v>
      </c>
      <c r="O148" s="39">
        <v>0</v>
      </c>
      <c r="P148" s="39">
        <v>0</v>
      </c>
    </row>
    <row r="149" spans="1:16">
      <c r="A149" s="64" t="s">
        <v>223</v>
      </c>
      <c r="B149" s="39">
        <v>0</v>
      </c>
      <c r="C149" s="39">
        <v>0</v>
      </c>
      <c r="D149" s="39">
        <v>0</v>
      </c>
      <c r="E149" s="39">
        <v>0</v>
      </c>
      <c r="F149" s="39">
        <v>0</v>
      </c>
      <c r="G149" s="39">
        <v>0</v>
      </c>
      <c r="H149" s="39">
        <v>0</v>
      </c>
      <c r="I149" s="39">
        <v>0</v>
      </c>
      <c r="J149" s="39">
        <v>1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224</v>
      </c>
      <c r="B150" s="39">
        <v>0</v>
      </c>
      <c r="C150" s="39">
        <v>0</v>
      </c>
      <c r="D150" s="39">
        <v>0</v>
      </c>
      <c r="E150" s="39">
        <v>1</v>
      </c>
      <c r="F150" s="39">
        <v>0</v>
      </c>
      <c r="G150" s="39">
        <v>0</v>
      </c>
      <c r="H150" s="39">
        <v>0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225</v>
      </c>
      <c r="B151" s="39">
        <v>0</v>
      </c>
      <c r="C151" s="39">
        <v>0</v>
      </c>
      <c r="D151" s="39">
        <v>0</v>
      </c>
      <c r="E151" s="39">
        <v>2</v>
      </c>
      <c r="F151" s="39">
        <v>0</v>
      </c>
      <c r="G151" s="39">
        <v>0</v>
      </c>
      <c r="H151" s="39">
        <v>0</v>
      </c>
      <c r="I151" s="39">
        <v>0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226</v>
      </c>
      <c r="B152" s="39">
        <v>0</v>
      </c>
      <c r="C152" s="39">
        <v>0</v>
      </c>
      <c r="D152" s="39">
        <v>0</v>
      </c>
      <c r="E152" s="39">
        <v>3</v>
      </c>
      <c r="F152" s="39">
        <v>1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</row>
    <row r="153" spans="1:16">
      <c r="A153" s="64" t="s">
        <v>227</v>
      </c>
      <c r="B153" s="39">
        <v>0</v>
      </c>
      <c r="C153" s="39">
        <v>0</v>
      </c>
      <c r="D153" s="39">
        <v>0</v>
      </c>
      <c r="E153" s="39">
        <v>26</v>
      </c>
      <c r="F153" s="39">
        <v>1</v>
      </c>
      <c r="G153" s="39">
        <v>1</v>
      </c>
      <c r="H153" s="39">
        <v>2</v>
      </c>
      <c r="I153" s="39">
        <v>0</v>
      </c>
      <c r="J153" s="39">
        <v>29</v>
      </c>
      <c r="K153" s="39">
        <v>3</v>
      </c>
      <c r="L153" s="39">
        <v>16</v>
      </c>
      <c r="M153" s="39">
        <v>8</v>
      </c>
      <c r="N153" s="39">
        <v>0</v>
      </c>
      <c r="O153" s="39">
        <v>0</v>
      </c>
      <c r="P153" s="39">
        <v>0</v>
      </c>
    </row>
    <row r="154" spans="1:16">
      <c r="A154" s="64" t="s">
        <v>228</v>
      </c>
      <c r="B154" s="39">
        <v>0</v>
      </c>
      <c r="C154" s="39">
        <v>0</v>
      </c>
      <c r="D154" s="39">
        <v>0</v>
      </c>
      <c r="E154" s="39">
        <v>40</v>
      </c>
      <c r="F154" s="39">
        <v>0</v>
      </c>
      <c r="G154" s="39">
        <v>0</v>
      </c>
      <c r="H154" s="39">
        <v>0</v>
      </c>
      <c r="I154" s="39">
        <v>0</v>
      </c>
      <c r="J154" s="39">
        <v>11</v>
      </c>
      <c r="K154" s="39">
        <v>0</v>
      </c>
      <c r="L154" s="39">
        <v>0</v>
      </c>
      <c r="M154" s="39">
        <v>1</v>
      </c>
      <c r="N154" s="39">
        <v>0</v>
      </c>
      <c r="O154" s="39">
        <v>0</v>
      </c>
      <c r="P154" s="39">
        <v>0</v>
      </c>
    </row>
    <row r="155" spans="1:16">
      <c r="A155" s="64" t="s">
        <v>229</v>
      </c>
      <c r="B155" s="39">
        <v>0</v>
      </c>
      <c r="C155" s="39">
        <v>0</v>
      </c>
      <c r="D155" s="39">
        <v>0</v>
      </c>
      <c r="E155" s="39">
        <v>18</v>
      </c>
      <c r="F155" s="39">
        <v>0</v>
      </c>
      <c r="G155" s="39">
        <v>0</v>
      </c>
      <c r="H155" s="39">
        <v>1</v>
      </c>
      <c r="I155" s="39">
        <v>0</v>
      </c>
      <c r="J155" s="39">
        <v>7</v>
      </c>
      <c r="K155" s="39">
        <v>5</v>
      </c>
      <c r="L155" s="39">
        <v>1</v>
      </c>
      <c r="M155" s="39">
        <v>0</v>
      </c>
      <c r="N155" s="39">
        <v>0</v>
      </c>
      <c r="O155" s="39">
        <v>0</v>
      </c>
      <c r="P155" s="39">
        <v>0</v>
      </c>
    </row>
    <row r="156" spans="1:16">
      <c r="A156" s="64" t="s">
        <v>230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231</v>
      </c>
      <c r="B157" s="39">
        <v>0</v>
      </c>
      <c r="C157" s="39">
        <v>0</v>
      </c>
      <c r="D157" s="39">
        <v>0</v>
      </c>
      <c r="E157" s="39">
        <v>7</v>
      </c>
      <c r="F157" s="39">
        <v>0</v>
      </c>
      <c r="G157" s="39">
        <v>0</v>
      </c>
      <c r="H157" s="39">
        <v>1</v>
      </c>
      <c r="I157" s="39">
        <v>0</v>
      </c>
      <c r="J157" s="39">
        <v>3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</row>
    <row r="158" spans="1:16">
      <c r="A158" s="64" t="s">
        <v>232</v>
      </c>
      <c r="B158" s="39">
        <v>0</v>
      </c>
      <c r="C158" s="39">
        <v>0</v>
      </c>
      <c r="D158" s="39">
        <v>0</v>
      </c>
      <c r="E158" s="39">
        <v>8</v>
      </c>
      <c r="F158" s="39">
        <v>0</v>
      </c>
      <c r="G158" s="39">
        <v>0</v>
      </c>
      <c r="H158" s="39">
        <v>0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233</v>
      </c>
      <c r="B159" s="39">
        <v>0</v>
      </c>
      <c r="C159" s="39">
        <v>0</v>
      </c>
      <c r="D159" s="39">
        <v>0</v>
      </c>
      <c r="E159" s="39">
        <v>3</v>
      </c>
      <c r="F159" s="39">
        <v>0</v>
      </c>
      <c r="G159" s="39">
        <v>2</v>
      </c>
      <c r="H159" s="39">
        <v>0</v>
      </c>
      <c r="I159" s="39">
        <v>0</v>
      </c>
      <c r="J159" s="39">
        <v>0</v>
      </c>
      <c r="K159" s="39">
        <v>1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</row>
    <row r="160" spans="1:16">
      <c r="A160" s="64" t="s">
        <v>234</v>
      </c>
      <c r="B160" s="39">
        <v>2</v>
      </c>
      <c r="C160" s="39">
        <v>2</v>
      </c>
      <c r="D160" s="39">
        <v>0</v>
      </c>
      <c r="E160" s="39">
        <v>54</v>
      </c>
      <c r="F160" s="39">
        <v>0</v>
      </c>
      <c r="G160" s="39">
        <v>5</v>
      </c>
      <c r="H160" s="39">
        <v>3</v>
      </c>
      <c r="I160" s="39">
        <v>0</v>
      </c>
      <c r="J160" s="39">
        <v>74</v>
      </c>
      <c r="K160" s="39">
        <v>11</v>
      </c>
      <c r="L160" s="39">
        <v>14</v>
      </c>
      <c r="M160" s="39">
        <v>13</v>
      </c>
      <c r="N160" s="39">
        <v>0</v>
      </c>
      <c r="O160" s="39">
        <v>0</v>
      </c>
      <c r="P160" s="39">
        <v>3</v>
      </c>
    </row>
    <row r="161" spans="1:16">
      <c r="A161" s="64" t="s">
        <v>235</v>
      </c>
      <c r="B161" s="39">
        <v>0</v>
      </c>
      <c r="C161" s="39">
        <v>0</v>
      </c>
      <c r="D161" s="39">
        <v>0</v>
      </c>
      <c r="E161" s="39">
        <v>1</v>
      </c>
      <c r="F161" s="39">
        <v>0</v>
      </c>
      <c r="G161" s="39">
        <v>0</v>
      </c>
      <c r="H161" s="39">
        <v>0</v>
      </c>
      <c r="I161" s="39">
        <v>1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</row>
    <row r="162" spans="1:16">
      <c r="A162" s="64" t="s">
        <v>236</v>
      </c>
      <c r="B162" s="39">
        <v>0</v>
      </c>
      <c r="C162" s="39">
        <v>0</v>
      </c>
      <c r="D162" s="39">
        <v>0</v>
      </c>
      <c r="E162" s="39">
        <v>4</v>
      </c>
      <c r="F162" s="39">
        <v>0</v>
      </c>
      <c r="G162" s="39">
        <v>0</v>
      </c>
      <c r="H162" s="39">
        <v>0</v>
      </c>
      <c r="I162" s="39">
        <v>0</v>
      </c>
      <c r="J162" s="39">
        <v>4</v>
      </c>
      <c r="K162" s="39">
        <v>0</v>
      </c>
      <c r="L162" s="39">
        <v>2</v>
      </c>
      <c r="M162" s="39">
        <v>2</v>
      </c>
      <c r="N162" s="39">
        <v>0</v>
      </c>
      <c r="O162" s="39">
        <v>0</v>
      </c>
      <c r="P162" s="39">
        <v>0</v>
      </c>
    </row>
    <row r="163" spans="1:16">
      <c r="A163" s="64" t="s">
        <v>237</v>
      </c>
      <c r="B163" s="39">
        <v>0</v>
      </c>
      <c r="C163" s="39">
        <v>0</v>
      </c>
      <c r="D163" s="39">
        <v>0</v>
      </c>
      <c r="E163" s="39">
        <v>5</v>
      </c>
      <c r="F163" s="39">
        <v>0</v>
      </c>
      <c r="G163" s="39">
        <v>0</v>
      </c>
      <c r="H163" s="39">
        <v>0</v>
      </c>
      <c r="I163" s="39">
        <v>0</v>
      </c>
      <c r="J163" s="39">
        <v>1</v>
      </c>
      <c r="K163" s="39">
        <v>1</v>
      </c>
      <c r="L163" s="39">
        <v>2</v>
      </c>
      <c r="M163" s="39">
        <v>0</v>
      </c>
      <c r="N163" s="39">
        <v>0</v>
      </c>
      <c r="O163" s="39">
        <v>0</v>
      </c>
      <c r="P163" s="39">
        <v>0</v>
      </c>
    </row>
    <row r="164" spans="1:16">
      <c r="A164" s="64" t="s">
        <v>238</v>
      </c>
      <c r="B164" s="39">
        <v>0</v>
      </c>
      <c r="C164" s="39">
        <v>0</v>
      </c>
      <c r="D164" s="39">
        <v>0</v>
      </c>
      <c r="E164" s="39">
        <v>6</v>
      </c>
      <c r="F164" s="39">
        <v>0</v>
      </c>
      <c r="G164" s="39">
        <v>0</v>
      </c>
      <c r="H164" s="39">
        <v>0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</row>
    <row r="165" spans="1:16">
      <c r="A165" s="64" t="s">
        <v>239</v>
      </c>
      <c r="B165" s="39">
        <v>0</v>
      </c>
      <c r="C165" s="39">
        <v>0</v>
      </c>
      <c r="D165" s="39">
        <v>0</v>
      </c>
      <c r="E165" s="39">
        <v>0</v>
      </c>
      <c r="F165" s="39">
        <v>0</v>
      </c>
      <c r="G165" s="39">
        <v>0</v>
      </c>
      <c r="H165" s="39">
        <v>0</v>
      </c>
      <c r="I165" s="39">
        <v>0</v>
      </c>
      <c r="J165" s="39">
        <v>2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240</v>
      </c>
      <c r="B166" s="39">
        <v>0</v>
      </c>
      <c r="C166" s="39">
        <v>0</v>
      </c>
      <c r="D166" s="39">
        <v>0</v>
      </c>
      <c r="E166" s="39">
        <v>7</v>
      </c>
      <c r="F166" s="39">
        <v>3</v>
      </c>
      <c r="G166" s="39">
        <v>0</v>
      </c>
      <c r="H166" s="39">
        <v>2</v>
      </c>
      <c r="I166" s="39">
        <v>0</v>
      </c>
      <c r="J166" s="39">
        <v>7</v>
      </c>
      <c r="K166" s="39">
        <v>1</v>
      </c>
      <c r="L166" s="39">
        <v>1</v>
      </c>
      <c r="M166" s="39">
        <v>1</v>
      </c>
      <c r="N166" s="39">
        <v>0</v>
      </c>
      <c r="O166" s="39">
        <v>0</v>
      </c>
      <c r="P166" s="39">
        <v>0</v>
      </c>
    </row>
    <row r="167" spans="1:16">
      <c r="A167" s="64" t="s">
        <v>241</v>
      </c>
      <c r="B167" s="39">
        <v>0</v>
      </c>
      <c r="C167" s="39">
        <v>0</v>
      </c>
      <c r="D167" s="39">
        <v>0</v>
      </c>
      <c r="E167" s="39">
        <v>0</v>
      </c>
      <c r="F167" s="39">
        <v>0</v>
      </c>
      <c r="G167" s="39">
        <v>0</v>
      </c>
      <c r="H167" s="39">
        <v>0</v>
      </c>
      <c r="I167" s="39">
        <v>0</v>
      </c>
      <c r="J167" s="39">
        <v>2</v>
      </c>
      <c r="K167" s="39">
        <v>0</v>
      </c>
      <c r="L167" s="39">
        <v>0</v>
      </c>
      <c r="M167" s="39">
        <v>1</v>
      </c>
      <c r="N167" s="39">
        <v>0</v>
      </c>
      <c r="O167" s="39">
        <v>0</v>
      </c>
      <c r="P167" s="39">
        <v>0</v>
      </c>
    </row>
    <row r="168" spans="1:16">
      <c r="A168" s="64" t="s">
        <v>242</v>
      </c>
      <c r="B168" s="39">
        <v>0</v>
      </c>
      <c r="C168" s="39">
        <v>0</v>
      </c>
      <c r="D168" s="39">
        <v>0</v>
      </c>
      <c r="E168" s="39">
        <v>35</v>
      </c>
      <c r="F168" s="39">
        <v>0</v>
      </c>
      <c r="G168" s="39">
        <v>2</v>
      </c>
      <c r="H168" s="39">
        <v>7</v>
      </c>
      <c r="I168" s="39">
        <v>1</v>
      </c>
      <c r="J168" s="39">
        <v>5</v>
      </c>
      <c r="K168" s="39">
        <v>1</v>
      </c>
      <c r="L168" s="39">
        <v>7</v>
      </c>
      <c r="M168" s="39">
        <v>0</v>
      </c>
      <c r="N168" s="39">
        <v>0</v>
      </c>
      <c r="O168" s="39">
        <v>0</v>
      </c>
      <c r="P168" s="39">
        <v>0</v>
      </c>
    </row>
    <row r="169" spans="1:16">
      <c r="A169" s="64" t="s">
        <v>243</v>
      </c>
      <c r="B169" s="39">
        <v>0</v>
      </c>
      <c r="C169" s="39">
        <v>0</v>
      </c>
      <c r="D169" s="39">
        <v>0</v>
      </c>
      <c r="E169" s="39">
        <v>93</v>
      </c>
      <c r="F169" s="39">
        <v>0</v>
      </c>
      <c r="G169" s="39">
        <v>2</v>
      </c>
      <c r="H169" s="39">
        <v>33</v>
      </c>
      <c r="I169" s="39">
        <v>4</v>
      </c>
      <c r="J169" s="39">
        <v>69</v>
      </c>
      <c r="K169" s="39">
        <v>4</v>
      </c>
      <c r="L169" s="39">
        <v>3</v>
      </c>
      <c r="M169" s="39">
        <v>14</v>
      </c>
      <c r="N169" s="39">
        <v>0</v>
      </c>
      <c r="O169" s="39">
        <v>0</v>
      </c>
      <c r="P169" s="39">
        <v>0</v>
      </c>
    </row>
    <row r="170" spans="1:16">
      <c r="A170" s="64" t="s">
        <v>244</v>
      </c>
      <c r="B170" s="39">
        <v>0</v>
      </c>
      <c r="C170" s="39">
        <v>0</v>
      </c>
      <c r="D170" s="39">
        <v>0</v>
      </c>
      <c r="E170" s="39">
        <v>15</v>
      </c>
      <c r="F170" s="39">
        <v>2</v>
      </c>
      <c r="G170" s="39">
        <v>0</v>
      </c>
      <c r="H170" s="39">
        <v>1</v>
      </c>
      <c r="I170" s="39">
        <v>0</v>
      </c>
      <c r="J170" s="39">
        <v>25</v>
      </c>
      <c r="K170" s="39">
        <v>1</v>
      </c>
      <c r="L170" s="39">
        <v>24</v>
      </c>
      <c r="M170" s="39">
        <v>1</v>
      </c>
      <c r="N170" s="39">
        <v>0</v>
      </c>
      <c r="O170" s="39">
        <v>0</v>
      </c>
      <c r="P170" s="39">
        <v>0</v>
      </c>
    </row>
    <row r="171" spans="1:16">
      <c r="A171" s="64" t="s">
        <v>245</v>
      </c>
      <c r="B171" s="39">
        <v>0</v>
      </c>
      <c r="C171" s="39">
        <v>0</v>
      </c>
      <c r="D171" s="39">
        <v>0</v>
      </c>
      <c r="E171" s="39">
        <v>0</v>
      </c>
      <c r="F171" s="39">
        <v>0</v>
      </c>
      <c r="G171" s="39">
        <v>0</v>
      </c>
      <c r="H171" s="39">
        <v>0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246</v>
      </c>
      <c r="B172" s="39">
        <v>0</v>
      </c>
      <c r="C172" s="39">
        <v>0</v>
      </c>
      <c r="D172" s="39">
        <v>0</v>
      </c>
      <c r="E172" s="39">
        <v>0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247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2</v>
      </c>
      <c r="K173" s="39">
        <v>0</v>
      </c>
      <c r="L173" s="39">
        <v>0</v>
      </c>
      <c r="M173" s="39">
        <v>1</v>
      </c>
      <c r="N173" s="39">
        <v>0</v>
      </c>
      <c r="O173" s="39">
        <v>0</v>
      </c>
      <c r="P173" s="39">
        <v>0</v>
      </c>
    </row>
    <row r="174" spans="1:16">
      <c r="A174" s="64" t="s">
        <v>248</v>
      </c>
      <c r="B174" s="39">
        <v>2</v>
      </c>
      <c r="C174" s="39">
        <v>2</v>
      </c>
      <c r="D174" s="39">
        <v>0</v>
      </c>
      <c r="E174" s="39">
        <v>51</v>
      </c>
      <c r="F174" s="39">
        <v>0</v>
      </c>
      <c r="G174" s="39">
        <v>2</v>
      </c>
      <c r="H174" s="39">
        <v>6</v>
      </c>
      <c r="I174" s="39">
        <v>6</v>
      </c>
      <c r="J174" s="39">
        <v>48</v>
      </c>
      <c r="K174" s="39">
        <v>5</v>
      </c>
      <c r="L174" s="39">
        <v>8</v>
      </c>
      <c r="M174" s="39">
        <v>17</v>
      </c>
      <c r="N174" s="39">
        <v>0</v>
      </c>
      <c r="O174" s="39">
        <v>0</v>
      </c>
      <c r="P174" s="39">
        <v>2</v>
      </c>
    </row>
    <row r="175" spans="1:16">
      <c r="A175" s="64" t="s">
        <v>249</v>
      </c>
      <c r="B175" s="39">
        <v>0</v>
      </c>
      <c r="C175" s="39">
        <v>0</v>
      </c>
      <c r="D175" s="39">
        <v>0</v>
      </c>
      <c r="E175" s="39">
        <v>4</v>
      </c>
      <c r="F175" s="39">
        <v>1</v>
      </c>
      <c r="G175" s="39">
        <v>0</v>
      </c>
      <c r="H175" s="39">
        <v>0</v>
      </c>
      <c r="I175" s="39">
        <v>0</v>
      </c>
      <c r="J175" s="39">
        <v>4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</row>
    <row r="176" spans="1:16">
      <c r="A176" s="64" t="s">
        <v>250</v>
      </c>
      <c r="B176" s="39">
        <v>0</v>
      </c>
      <c r="C176" s="39">
        <v>0</v>
      </c>
      <c r="D176" s="39">
        <v>0</v>
      </c>
      <c r="E176" s="39">
        <v>3</v>
      </c>
      <c r="F176" s="39">
        <v>1</v>
      </c>
      <c r="G176" s="39">
        <v>0</v>
      </c>
      <c r="H176" s="39">
        <v>0</v>
      </c>
      <c r="I176" s="39">
        <v>0</v>
      </c>
      <c r="J176" s="39">
        <v>2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251</v>
      </c>
      <c r="B177" s="39">
        <v>0</v>
      </c>
      <c r="C177" s="39">
        <v>0</v>
      </c>
      <c r="D177" s="39">
        <v>0</v>
      </c>
      <c r="E177" s="39">
        <v>1</v>
      </c>
      <c r="F177" s="39">
        <v>0</v>
      </c>
      <c r="G177" s="39">
        <v>0</v>
      </c>
      <c r="H177" s="39">
        <v>0</v>
      </c>
      <c r="I177" s="39">
        <v>0</v>
      </c>
      <c r="J177" s="39">
        <v>2</v>
      </c>
      <c r="K177" s="39">
        <v>0</v>
      </c>
      <c r="L177" s="39">
        <v>2</v>
      </c>
      <c r="M177" s="39">
        <v>1</v>
      </c>
      <c r="N177" s="39">
        <v>0</v>
      </c>
      <c r="O177" s="39">
        <v>0</v>
      </c>
      <c r="P177" s="39">
        <v>0</v>
      </c>
    </row>
    <row r="178" spans="1:16">
      <c r="A178" s="64" t="s">
        <v>252</v>
      </c>
      <c r="B178" s="39">
        <v>0</v>
      </c>
      <c r="C178" s="39">
        <v>0</v>
      </c>
      <c r="D178" s="39">
        <v>0</v>
      </c>
      <c r="E178" s="39">
        <v>6</v>
      </c>
      <c r="F178" s="39">
        <v>0</v>
      </c>
      <c r="G178" s="39">
        <v>0</v>
      </c>
      <c r="H178" s="39">
        <v>1</v>
      </c>
      <c r="I178" s="39">
        <v>0</v>
      </c>
      <c r="J178" s="39">
        <v>19</v>
      </c>
      <c r="K178" s="39">
        <v>0</v>
      </c>
      <c r="L178" s="39">
        <v>3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253</v>
      </c>
      <c r="B179" s="39">
        <v>0</v>
      </c>
      <c r="C179" s="39">
        <v>0</v>
      </c>
      <c r="D179" s="39">
        <v>0</v>
      </c>
      <c r="E179" s="39">
        <v>12</v>
      </c>
      <c r="F179" s="39">
        <v>0</v>
      </c>
      <c r="G179" s="39">
        <v>4</v>
      </c>
      <c r="H179" s="39">
        <v>2</v>
      </c>
      <c r="I179" s="39">
        <v>0</v>
      </c>
      <c r="J179" s="39">
        <v>26</v>
      </c>
      <c r="K179" s="39">
        <v>0</v>
      </c>
      <c r="L179" s="39">
        <v>2</v>
      </c>
      <c r="M179" s="39">
        <v>6</v>
      </c>
      <c r="N179" s="39">
        <v>0</v>
      </c>
      <c r="O179" s="39">
        <v>0</v>
      </c>
      <c r="P179" s="39">
        <v>0</v>
      </c>
    </row>
    <row r="180" spans="1:16">
      <c r="A180" s="64" t="s">
        <v>254</v>
      </c>
      <c r="B180" s="39">
        <v>0</v>
      </c>
      <c r="C180" s="39">
        <v>0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1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255</v>
      </c>
      <c r="B181" s="39">
        <v>1</v>
      </c>
      <c r="C181" s="39">
        <v>1</v>
      </c>
      <c r="D181" s="39">
        <v>0</v>
      </c>
      <c r="E181" s="39">
        <v>4</v>
      </c>
      <c r="F181" s="39">
        <v>1</v>
      </c>
      <c r="G181" s="39">
        <v>0</v>
      </c>
      <c r="H181" s="39">
        <v>0</v>
      </c>
      <c r="I181" s="39">
        <v>0</v>
      </c>
      <c r="J181" s="39">
        <v>3</v>
      </c>
      <c r="K181" s="39">
        <v>1</v>
      </c>
      <c r="L181" s="39">
        <v>4</v>
      </c>
      <c r="M181" s="39">
        <v>0</v>
      </c>
      <c r="N181" s="39">
        <v>0</v>
      </c>
      <c r="O181" s="39">
        <v>0</v>
      </c>
      <c r="P181" s="39">
        <v>1</v>
      </c>
    </row>
    <row r="182" spans="1:16">
      <c r="A182" s="64" t="s">
        <v>256</v>
      </c>
      <c r="B182" s="39">
        <v>0</v>
      </c>
      <c r="C182" s="39">
        <v>0</v>
      </c>
      <c r="D182" s="39">
        <v>0</v>
      </c>
      <c r="E182" s="39">
        <v>2</v>
      </c>
      <c r="F182" s="39">
        <v>1</v>
      </c>
      <c r="G182" s="39">
        <v>0</v>
      </c>
      <c r="H182" s="39">
        <v>0</v>
      </c>
      <c r="I182" s="39">
        <v>0</v>
      </c>
      <c r="J182" s="39">
        <v>4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257</v>
      </c>
      <c r="B183" s="39">
        <v>0</v>
      </c>
      <c r="C183" s="39">
        <v>0</v>
      </c>
      <c r="D183" s="39">
        <v>0</v>
      </c>
      <c r="E183" s="39">
        <v>0</v>
      </c>
      <c r="F183" s="39">
        <v>0</v>
      </c>
      <c r="G183" s="39">
        <v>1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258</v>
      </c>
      <c r="B184" s="39">
        <v>0</v>
      </c>
      <c r="C184" s="39">
        <v>0</v>
      </c>
      <c r="D184" s="39">
        <v>0</v>
      </c>
      <c r="E184" s="39">
        <v>2</v>
      </c>
      <c r="F184" s="39">
        <v>0</v>
      </c>
      <c r="G184" s="39">
        <v>0</v>
      </c>
      <c r="H184" s="39">
        <v>0</v>
      </c>
      <c r="I184" s="39">
        <v>0</v>
      </c>
      <c r="J184" s="39">
        <v>1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259</v>
      </c>
      <c r="B185" s="39">
        <v>0</v>
      </c>
      <c r="C185" s="39">
        <v>0</v>
      </c>
      <c r="D185" s="39">
        <v>0</v>
      </c>
      <c r="E185" s="39">
        <v>21</v>
      </c>
      <c r="F185" s="39">
        <v>0</v>
      </c>
      <c r="G185" s="39">
        <v>3</v>
      </c>
      <c r="H185" s="39">
        <v>0</v>
      </c>
      <c r="I185" s="39">
        <v>0</v>
      </c>
      <c r="J185" s="39">
        <v>17</v>
      </c>
      <c r="K185" s="39">
        <v>2</v>
      </c>
      <c r="L185" s="39">
        <v>28</v>
      </c>
      <c r="M185" s="39">
        <v>4</v>
      </c>
      <c r="N185" s="39">
        <v>0</v>
      </c>
      <c r="O185" s="39">
        <v>0</v>
      </c>
      <c r="P185" s="39">
        <v>0</v>
      </c>
    </row>
    <row r="186" spans="1:16">
      <c r="A186" s="64" t="s">
        <v>260</v>
      </c>
      <c r="B186" s="39">
        <v>0</v>
      </c>
      <c r="C186" s="39">
        <v>0</v>
      </c>
      <c r="D186" s="39">
        <v>0</v>
      </c>
      <c r="E186" s="39">
        <v>16</v>
      </c>
      <c r="F186" s="39">
        <v>1</v>
      </c>
      <c r="G186" s="39">
        <v>5</v>
      </c>
      <c r="H186" s="39">
        <v>0</v>
      </c>
      <c r="I186" s="39">
        <v>1</v>
      </c>
      <c r="J186" s="39">
        <v>19</v>
      </c>
      <c r="K186" s="39">
        <v>1</v>
      </c>
      <c r="L186" s="39">
        <v>12</v>
      </c>
      <c r="M186" s="39">
        <v>3</v>
      </c>
      <c r="N186" s="39">
        <v>0</v>
      </c>
      <c r="O186" s="39">
        <v>0</v>
      </c>
      <c r="P186" s="39">
        <v>0</v>
      </c>
    </row>
    <row r="187" spans="1:16">
      <c r="A187" s="64" t="s">
        <v>261</v>
      </c>
      <c r="B187" s="39">
        <v>0</v>
      </c>
      <c r="C187" s="39">
        <v>0</v>
      </c>
      <c r="D187" s="39">
        <v>0</v>
      </c>
      <c r="E187" s="39">
        <v>3</v>
      </c>
      <c r="F187" s="39">
        <v>2</v>
      </c>
      <c r="G187" s="39">
        <v>0</v>
      </c>
      <c r="H187" s="39">
        <v>0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262</v>
      </c>
      <c r="B188" s="39">
        <v>1</v>
      </c>
      <c r="C188" s="39">
        <v>1</v>
      </c>
      <c r="D188" s="39">
        <v>0</v>
      </c>
      <c r="E188" s="39">
        <v>1</v>
      </c>
      <c r="F188" s="39">
        <v>0</v>
      </c>
      <c r="G188" s="39">
        <v>0</v>
      </c>
      <c r="H188" s="39">
        <v>0</v>
      </c>
      <c r="I188" s="39">
        <v>0</v>
      </c>
      <c r="J188" s="39">
        <v>4</v>
      </c>
      <c r="K188" s="39">
        <v>0</v>
      </c>
      <c r="L188" s="39">
        <v>1</v>
      </c>
      <c r="M188" s="39">
        <v>0</v>
      </c>
      <c r="N188" s="39">
        <v>0</v>
      </c>
      <c r="O188" s="39">
        <v>0</v>
      </c>
      <c r="P188" s="39">
        <v>1</v>
      </c>
    </row>
    <row r="189" spans="1:16">
      <c r="A189" s="64" t="s">
        <v>263</v>
      </c>
      <c r="B189" s="39">
        <v>0</v>
      </c>
      <c r="C189" s="39">
        <v>0</v>
      </c>
      <c r="D189" s="39">
        <v>0</v>
      </c>
      <c r="E189" s="39">
        <v>4</v>
      </c>
      <c r="F189" s="39">
        <v>2</v>
      </c>
      <c r="G189" s="39">
        <v>0</v>
      </c>
      <c r="H189" s="39">
        <v>0</v>
      </c>
      <c r="I189" s="39">
        <v>0</v>
      </c>
      <c r="J189" s="39">
        <v>3</v>
      </c>
      <c r="K189" s="39">
        <v>1</v>
      </c>
      <c r="L189" s="39">
        <v>1</v>
      </c>
      <c r="M189" s="39">
        <v>1</v>
      </c>
      <c r="N189" s="39">
        <v>0</v>
      </c>
      <c r="O189" s="39">
        <v>0</v>
      </c>
      <c r="P189" s="39">
        <v>0</v>
      </c>
    </row>
    <row r="190" spans="1:16">
      <c r="A190" s="64" t="s">
        <v>264</v>
      </c>
      <c r="B190" s="39">
        <v>0</v>
      </c>
      <c r="C190" s="39">
        <v>0</v>
      </c>
      <c r="D190" s="39">
        <v>0</v>
      </c>
      <c r="E190" s="39">
        <v>0</v>
      </c>
      <c r="F190" s="39">
        <v>0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265</v>
      </c>
      <c r="B191" s="39">
        <v>0</v>
      </c>
      <c r="C191" s="39">
        <v>0</v>
      </c>
      <c r="D191" s="39">
        <v>0</v>
      </c>
      <c r="E191" s="39">
        <v>1</v>
      </c>
      <c r="F191" s="39">
        <v>0</v>
      </c>
      <c r="G191" s="39">
        <v>0</v>
      </c>
      <c r="H191" s="39">
        <v>0</v>
      </c>
      <c r="I191" s="39">
        <v>0</v>
      </c>
      <c r="J191" s="39">
        <v>7</v>
      </c>
      <c r="K191" s="39">
        <v>1</v>
      </c>
      <c r="L191" s="39">
        <v>5</v>
      </c>
      <c r="M191" s="39">
        <v>4</v>
      </c>
      <c r="N191" s="39">
        <v>0</v>
      </c>
      <c r="O191" s="39">
        <v>0</v>
      </c>
      <c r="P191" s="39">
        <v>0</v>
      </c>
    </row>
    <row r="192" spans="1:16">
      <c r="A192" s="64" t="s">
        <v>266</v>
      </c>
      <c r="B192" s="39">
        <v>0</v>
      </c>
      <c r="C192" s="39">
        <v>0</v>
      </c>
      <c r="D192" s="39">
        <v>0</v>
      </c>
      <c r="E192" s="39">
        <v>8</v>
      </c>
      <c r="F192" s="39">
        <v>0</v>
      </c>
      <c r="G192" s="39">
        <v>0</v>
      </c>
      <c r="H192" s="39">
        <v>0</v>
      </c>
      <c r="I192" s="39">
        <v>0</v>
      </c>
      <c r="J192" s="39">
        <v>5</v>
      </c>
      <c r="K192" s="39">
        <v>0</v>
      </c>
      <c r="L192" s="39">
        <v>6</v>
      </c>
      <c r="M192" s="39">
        <v>3</v>
      </c>
      <c r="N192" s="39">
        <v>0</v>
      </c>
      <c r="O192" s="39">
        <v>0</v>
      </c>
      <c r="P192" s="39">
        <v>0</v>
      </c>
    </row>
    <row r="193" spans="1:16">
      <c r="A193" s="64" t="s">
        <v>267</v>
      </c>
      <c r="B193" s="39">
        <v>0</v>
      </c>
      <c r="C193" s="39">
        <v>0</v>
      </c>
      <c r="D193" s="39">
        <v>0</v>
      </c>
      <c r="E193" s="39">
        <v>4</v>
      </c>
      <c r="F193" s="39">
        <v>0</v>
      </c>
      <c r="G193" s="39">
        <v>0</v>
      </c>
      <c r="H193" s="39">
        <v>2</v>
      </c>
      <c r="I193" s="39">
        <v>0</v>
      </c>
      <c r="J193" s="39">
        <v>6</v>
      </c>
      <c r="K193" s="39">
        <v>0</v>
      </c>
      <c r="L193" s="39">
        <v>1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268</v>
      </c>
      <c r="B194" s="39">
        <v>0</v>
      </c>
      <c r="C194" s="39">
        <v>0</v>
      </c>
      <c r="D194" s="39">
        <v>0</v>
      </c>
      <c r="E194" s="39">
        <v>27</v>
      </c>
      <c r="F194" s="39">
        <v>0</v>
      </c>
      <c r="G194" s="39">
        <v>1</v>
      </c>
      <c r="H194" s="39">
        <v>0</v>
      </c>
      <c r="I194" s="39">
        <v>0</v>
      </c>
      <c r="J194" s="39">
        <v>41</v>
      </c>
      <c r="K194" s="39">
        <v>1</v>
      </c>
      <c r="L194" s="39">
        <v>2</v>
      </c>
      <c r="M194" s="39">
        <v>10</v>
      </c>
      <c r="N194" s="39">
        <v>0</v>
      </c>
      <c r="O194" s="39">
        <v>0</v>
      </c>
      <c r="P194" s="39">
        <v>0</v>
      </c>
    </row>
    <row r="195" spans="1:16">
      <c r="A195" s="64" t="s">
        <v>269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1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270</v>
      </c>
      <c r="B196" s="39">
        <v>0</v>
      </c>
      <c r="C196" s="39">
        <v>0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271</v>
      </c>
      <c r="B197" s="39">
        <v>0</v>
      </c>
      <c r="C197" s="39">
        <v>0</v>
      </c>
      <c r="D197" s="39">
        <v>0</v>
      </c>
      <c r="E197" s="39">
        <v>182</v>
      </c>
      <c r="F197" s="39">
        <v>3</v>
      </c>
      <c r="G197" s="39">
        <v>20</v>
      </c>
      <c r="H197" s="39">
        <v>99</v>
      </c>
      <c r="I197" s="39">
        <v>12</v>
      </c>
      <c r="J197" s="39">
        <v>202</v>
      </c>
      <c r="K197" s="39">
        <v>3</v>
      </c>
      <c r="L197" s="39">
        <v>17</v>
      </c>
      <c r="M197" s="39">
        <v>20</v>
      </c>
      <c r="N197" s="39">
        <v>0</v>
      </c>
      <c r="O197" s="39">
        <v>0</v>
      </c>
      <c r="P197" s="39">
        <v>1</v>
      </c>
    </row>
    <row r="198" spans="1:16">
      <c r="A198" s="64" t="s">
        <v>272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273</v>
      </c>
      <c r="B199" s="39">
        <v>0</v>
      </c>
      <c r="C199" s="39">
        <v>0</v>
      </c>
      <c r="D199" s="39">
        <v>0</v>
      </c>
      <c r="E199" s="39">
        <v>64</v>
      </c>
      <c r="F199" s="39">
        <v>0</v>
      </c>
      <c r="G199" s="39">
        <v>1</v>
      </c>
      <c r="H199" s="39">
        <v>12</v>
      </c>
      <c r="I199" s="39">
        <v>2</v>
      </c>
      <c r="J199" s="39">
        <v>36</v>
      </c>
      <c r="K199" s="39">
        <v>3</v>
      </c>
      <c r="L199" s="39">
        <v>26</v>
      </c>
      <c r="M199" s="39">
        <v>14</v>
      </c>
      <c r="N199" s="39">
        <v>0</v>
      </c>
      <c r="O199" s="39">
        <v>0</v>
      </c>
      <c r="P199" s="39">
        <v>0</v>
      </c>
    </row>
    <row r="200" spans="1:16">
      <c r="A200" s="64" t="s">
        <v>274</v>
      </c>
      <c r="B200" s="39">
        <v>1</v>
      </c>
      <c r="C200" s="39">
        <v>1</v>
      </c>
      <c r="D200" s="39">
        <v>0</v>
      </c>
      <c r="E200" s="39">
        <v>6</v>
      </c>
      <c r="F200" s="39">
        <v>0</v>
      </c>
      <c r="G200" s="39">
        <v>0</v>
      </c>
      <c r="H200" s="39">
        <v>0</v>
      </c>
      <c r="I200" s="39">
        <v>1</v>
      </c>
      <c r="J200" s="39">
        <v>24</v>
      </c>
      <c r="K200" s="39">
        <v>3</v>
      </c>
      <c r="L200" s="39">
        <v>6</v>
      </c>
      <c r="M200" s="39">
        <v>7</v>
      </c>
      <c r="N200" s="39">
        <v>0</v>
      </c>
      <c r="O200" s="39">
        <v>0</v>
      </c>
      <c r="P200" s="39">
        <v>2</v>
      </c>
    </row>
    <row r="201" spans="1:16">
      <c r="A201" s="64" t="s">
        <v>275</v>
      </c>
      <c r="B201" s="39">
        <v>0</v>
      </c>
      <c r="C201" s="39">
        <v>0</v>
      </c>
      <c r="D201" s="39">
        <v>0</v>
      </c>
      <c r="E201" s="39">
        <v>3</v>
      </c>
      <c r="F201" s="39">
        <v>0</v>
      </c>
      <c r="G201" s="39">
        <v>0</v>
      </c>
      <c r="H201" s="39">
        <v>0</v>
      </c>
      <c r="I201" s="39">
        <v>0</v>
      </c>
      <c r="J201" s="39">
        <v>1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</row>
    <row r="202" spans="1:16">
      <c r="A202" s="64" t="s">
        <v>276</v>
      </c>
      <c r="B202" s="39">
        <v>0</v>
      </c>
      <c r="C202" s="39">
        <v>0</v>
      </c>
      <c r="D202" s="39">
        <v>0</v>
      </c>
      <c r="E202" s="39">
        <v>1</v>
      </c>
      <c r="F202" s="39">
        <v>0</v>
      </c>
      <c r="G202" s="39">
        <v>0</v>
      </c>
      <c r="H202" s="39">
        <v>0</v>
      </c>
      <c r="I202" s="39">
        <v>0</v>
      </c>
      <c r="J202" s="39">
        <v>5</v>
      </c>
      <c r="K202" s="39">
        <v>0</v>
      </c>
      <c r="L202" s="39">
        <v>2</v>
      </c>
      <c r="M202" s="39">
        <v>0</v>
      </c>
      <c r="N202" s="39">
        <v>0</v>
      </c>
      <c r="O202" s="39">
        <v>0</v>
      </c>
      <c r="P202" s="39">
        <v>0</v>
      </c>
    </row>
    <row r="203" spans="1:16">
      <c r="A203" s="64" t="s">
        <v>277</v>
      </c>
      <c r="B203" s="39">
        <v>0</v>
      </c>
      <c r="C203" s="39">
        <v>0</v>
      </c>
      <c r="D203" s="39">
        <v>0</v>
      </c>
      <c r="E203" s="39">
        <v>9</v>
      </c>
      <c r="F203" s="39">
        <v>3</v>
      </c>
      <c r="G203" s="39">
        <v>0</v>
      </c>
      <c r="H203" s="39">
        <v>1</v>
      </c>
      <c r="I203" s="39">
        <v>0</v>
      </c>
      <c r="J203" s="39">
        <v>2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</row>
    <row r="204" spans="1:16">
      <c r="A204" s="64" t="s">
        <v>278</v>
      </c>
      <c r="B204" s="39">
        <v>0</v>
      </c>
      <c r="C204" s="39">
        <v>0</v>
      </c>
      <c r="D204" s="39">
        <v>0</v>
      </c>
      <c r="E204" s="39">
        <v>2</v>
      </c>
      <c r="F204" s="39">
        <v>2</v>
      </c>
      <c r="G204" s="39">
        <v>0</v>
      </c>
      <c r="H204" s="39">
        <v>0</v>
      </c>
      <c r="I204" s="39">
        <v>0</v>
      </c>
      <c r="J204" s="39">
        <v>1</v>
      </c>
      <c r="K204" s="39">
        <v>0</v>
      </c>
      <c r="L204" s="39">
        <v>1</v>
      </c>
      <c r="M204" s="39">
        <v>0</v>
      </c>
      <c r="N204" s="39">
        <v>0</v>
      </c>
      <c r="O204" s="39">
        <v>0</v>
      </c>
      <c r="P204" s="39">
        <v>0</v>
      </c>
    </row>
    <row r="205" spans="1:16">
      <c r="A205" s="64" t="s">
        <v>279</v>
      </c>
      <c r="B205" s="39">
        <v>0</v>
      </c>
      <c r="C205" s="39">
        <v>0</v>
      </c>
      <c r="D205" s="39">
        <v>0</v>
      </c>
      <c r="E205" s="39">
        <v>11</v>
      </c>
      <c r="F205" s="39">
        <v>0</v>
      </c>
      <c r="G205" s="39">
        <v>0</v>
      </c>
      <c r="H205" s="39">
        <v>1</v>
      </c>
      <c r="I205" s="39">
        <v>0</v>
      </c>
      <c r="J205" s="39">
        <v>5</v>
      </c>
      <c r="K205" s="39">
        <v>1</v>
      </c>
      <c r="L205" s="39">
        <v>2</v>
      </c>
      <c r="M205" s="39">
        <v>0</v>
      </c>
      <c r="N205" s="39">
        <v>0</v>
      </c>
      <c r="O205" s="39">
        <v>0</v>
      </c>
      <c r="P205" s="39">
        <v>0</v>
      </c>
    </row>
    <row r="206" spans="1:16">
      <c r="A206" s="64" t="s">
        <v>280</v>
      </c>
      <c r="B206" s="39">
        <v>0</v>
      </c>
      <c r="C206" s="39">
        <v>0</v>
      </c>
      <c r="D206" s="39">
        <v>0</v>
      </c>
      <c r="E206" s="39">
        <v>1</v>
      </c>
      <c r="F206" s="39">
        <v>0</v>
      </c>
      <c r="G206" s="39">
        <v>0</v>
      </c>
      <c r="H206" s="39">
        <v>0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281</v>
      </c>
      <c r="B207" s="39">
        <v>0</v>
      </c>
      <c r="C207" s="39">
        <v>0</v>
      </c>
      <c r="D207" s="39">
        <v>0</v>
      </c>
      <c r="E207" s="39">
        <v>1</v>
      </c>
      <c r="F207" s="39">
        <v>0</v>
      </c>
      <c r="G207" s="39">
        <v>0</v>
      </c>
      <c r="H207" s="39">
        <v>0</v>
      </c>
      <c r="I207" s="39">
        <v>0</v>
      </c>
      <c r="J207" s="39">
        <v>2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282</v>
      </c>
      <c r="B208" s="39">
        <v>0</v>
      </c>
      <c r="C208" s="39">
        <v>0</v>
      </c>
      <c r="D208" s="39">
        <v>0</v>
      </c>
      <c r="E208" s="39">
        <v>3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</row>
    <row r="209" spans="1:16">
      <c r="A209" s="64" t="s">
        <v>283</v>
      </c>
      <c r="B209" s="39">
        <v>0</v>
      </c>
      <c r="C209" s="39">
        <v>0</v>
      </c>
      <c r="D209" s="39">
        <v>0</v>
      </c>
      <c r="E209" s="39">
        <v>3</v>
      </c>
      <c r="F209" s="39">
        <v>1</v>
      </c>
      <c r="G209" s="39">
        <v>0</v>
      </c>
      <c r="H209" s="39">
        <v>0</v>
      </c>
      <c r="I209" s="39">
        <v>0</v>
      </c>
      <c r="J209" s="39">
        <v>2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284</v>
      </c>
      <c r="B210" s="39">
        <v>0</v>
      </c>
      <c r="C210" s="39">
        <v>0</v>
      </c>
      <c r="D210" s="39">
        <v>0</v>
      </c>
      <c r="E210" s="39">
        <v>1</v>
      </c>
      <c r="F210" s="39">
        <v>0</v>
      </c>
      <c r="G210" s="39">
        <v>0</v>
      </c>
      <c r="H210" s="39">
        <v>0</v>
      </c>
      <c r="I210" s="39">
        <v>0</v>
      </c>
      <c r="J210" s="39">
        <v>2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</row>
    <row r="211" spans="1:16">
      <c r="A211" s="64" t="s">
        <v>285</v>
      </c>
      <c r="B211" s="39">
        <v>0</v>
      </c>
      <c r="C211" s="39">
        <v>0</v>
      </c>
      <c r="D211" s="39">
        <v>0</v>
      </c>
      <c r="E211" s="39">
        <v>1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0</v>
      </c>
      <c r="L211" s="39">
        <v>1</v>
      </c>
      <c r="M211" s="39">
        <v>1</v>
      </c>
      <c r="N211" s="39">
        <v>0</v>
      </c>
      <c r="O211" s="39">
        <v>0</v>
      </c>
      <c r="P211" s="39">
        <v>0</v>
      </c>
    </row>
    <row r="212" spans="1:16">
      <c r="A212" s="64" t="s">
        <v>286</v>
      </c>
      <c r="B212" s="39">
        <v>0</v>
      </c>
      <c r="C212" s="39">
        <v>0</v>
      </c>
      <c r="D212" s="39">
        <v>0</v>
      </c>
      <c r="E212" s="39">
        <v>12</v>
      </c>
      <c r="F212" s="39">
        <v>0</v>
      </c>
      <c r="G212" s="39">
        <v>0</v>
      </c>
      <c r="H212" s="39">
        <v>1</v>
      </c>
      <c r="I212" s="39">
        <v>0</v>
      </c>
      <c r="J212" s="39">
        <v>19</v>
      </c>
      <c r="K212" s="39">
        <v>2</v>
      </c>
      <c r="L212" s="39">
        <v>3</v>
      </c>
      <c r="M212" s="39">
        <v>5</v>
      </c>
      <c r="N212" s="39">
        <v>0</v>
      </c>
      <c r="O212" s="39">
        <v>0</v>
      </c>
      <c r="P212" s="39">
        <v>0</v>
      </c>
    </row>
    <row r="213" spans="1:16">
      <c r="A213" s="64" t="s">
        <v>287</v>
      </c>
      <c r="B213" s="39">
        <v>1</v>
      </c>
      <c r="C213" s="39">
        <v>1</v>
      </c>
      <c r="D213" s="39">
        <v>0</v>
      </c>
      <c r="E213" s="39">
        <v>34</v>
      </c>
      <c r="F213" s="39">
        <v>0</v>
      </c>
      <c r="G213" s="39">
        <v>1</v>
      </c>
      <c r="H213" s="39">
        <v>0</v>
      </c>
      <c r="I213" s="39">
        <v>0</v>
      </c>
      <c r="J213" s="39">
        <v>8</v>
      </c>
      <c r="K213" s="39">
        <v>1</v>
      </c>
      <c r="L213" s="39">
        <v>8</v>
      </c>
      <c r="M213" s="39">
        <v>0</v>
      </c>
      <c r="N213" s="39">
        <v>0</v>
      </c>
      <c r="O213" s="39">
        <v>0</v>
      </c>
      <c r="P213" s="39">
        <v>1</v>
      </c>
    </row>
    <row r="214" spans="1:16">
      <c r="A214" s="64" t="s">
        <v>288</v>
      </c>
      <c r="B214" s="39">
        <v>0</v>
      </c>
      <c r="C214" s="39">
        <v>0</v>
      </c>
      <c r="D214" s="39">
        <v>0</v>
      </c>
      <c r="E214" s="39">
        <v>56</v>
      </c>
      <c r="F214" s="39">
        <v>1</v>
      </c>
      <c r="G214" s="39">
        <v>4</v>
      </c>
      <c r="H214" s="39">
        <v>4</v>
      </c>
      <c r="I214" s="39">
        <v>0</v>
      </c>
      <c r="J214" s="39">
        <v>42</v>
      </c>
      <c r="K214" s="39">
        <v>0</v>
      </c>
      <c r="L214" s="39">
        <v>6</v>
      </c>
      <c r="M214" s="39">
        <v>10</v>
      </c>
      <c r="N214" s="39">
        <v>0</v>
      </c>
      <c r="O214" s="39">
        <v>0</v>
      </c>
      <c r="P214" s="39">
        <v>0</v>
      </c>
    </row>
    <row r="215" spans="1:16">
      <c r="A215" s="64" t="s">
        <v>289</v>
      </c>
      <c r="B215" s="39">
        <v>0</v>
      </c>
      <c r="C215" s="39">
        <v>0</v>
      </c>
      <c r="D215" s="39">
        <v>0</v>
      </c>
      <c r="E215" s="39">
        <v>4</v>
      </c>
      <c r="F215" s="39">
        <v>0</v>
      </c>
      <c r="G215" s="39">
        <v>1</v>
      </c>
      <c r="H215" s="39">
        <v>2</v>
      </c>
      <c r="I215" s="39">
        <v>0</v>
      </c>
      <c r="J215" s="39">
        <v>2</v>
      </c>
      <c r="K215" s="39">
        <v>0</v>
      </c>
      <c r="L215" s="39">
        <v>1</v>
      </c>
      <c r="M215" s="39">
        <v>1</v>
      </c>
      <c r="N215" s="39">
        <v>0</v>
      </c>
      <c r="O215" s="39">
        <v>0</v>
      </c>
      <c r="P215" s="39">
        <v>0</v>
      </c>
    </row>
    <row r="216" spans="1:16">
      <c r="A216" s="64" t="s">
        <v>290</v>
      </c>
      <c r="B216" s="39">
        <v>0</v>
      </c>
      <c r="C216" s="39">
        <v>0</v>
      </c>
      <c r="D216" s="39">
        <v>0</v>
      </c>
      <c r="E216" s="39">
        <v>48</v>
      </c>
      <c r="F216" s="39">
        <v>1</v>
      </c>
      <c r="G216" s="39">
        <v>0</v>
      </c>
      <c r="H216" s="39">
        <v>1</v>
      </c>
      <c r="I216" s="39">
        <v>0</v>
      </c>
      <c r="J216" s="39">
        <v>29</v>
      </c>
      <c r="K216" s="39">
        <v>1</v>
      </c>
      <c r="L216" s="39">
        <v>4</v>
      </c>
      <c r="M216" s="39">
        <v>6</v>
      </c>
      <c r="N216" s="39">
        <v>0</v>
      </c>
      <c r="O216" s="39">
        <v>0</v>
      </c>
      <c r="P216" s="39">
        <v>0</v>
      </c>
    </row>
    <row r="217" spans="1:16">
      <c r="A217" s="64" t="s">
        <v>291</v>
      </c>
      <c r="B217" s="39">
        <v>0</v>
      </c>
      <c r="C217" s="39">
        <v>0</v>
      </c>
      <c r="D217" s="39">
        <v>0</v>
      </c>
      <c r="E217" s="39">
        <v>1</v>
      </c>
      <c r="F217" s="39">
        <v>0</v>
      </c>
      <c r="G217" s="39">
        <v>0</v>
      </c>
      <c r="H217" s="39">
        <v>0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292</v>
      </c>
      <c r="B218" s="39">
        <v>0</v>
      </c>
      <c r="C218" s="39">
        <v>0</v>
      </c>
      <c r="D218" s="39">
        <v>0</v>
      </c>
      <c r="E218" s="39">
        <v>4</v>
      </c>
      <c r="F218" s="39">
        <v>0</v>
      </c>
      <c r="G218" s="39">
        <v>0</v>
      </c>
      <c r="H218" s="39">
        <v>0</v>
      </c>
      <c r="I218" s="39">
        <v>0</v>
      </c>
      <c r="J218" s="39">
        <v>2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</row>
    <row r="219" spans="1:16">
      <c r="A219" s="64" t="s">
        <v>293</v>
      </c>
      <c r="B219" s="39">
        <v>0</v>
      </c>
      <c r="C219" s="39">
        <v>0</v>
      </c>
      <c r="D219" s="39">
        <v>0</v>
      </c>
      <c r="E219" s="39">
        <v>2</v>
      </c>
      <c r="F219" s="39">
        <v>0</v>
      </c>
      <c r="G219" s="39">
        <v>0</v>
      </c>
      <c r="H219" s="39">
        <v>0</v>
      </c>
      <c r="I219" s="39">
        <v>0</v>
      </c>
      <c r="J219" s="39">
        <v>2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294</v>
      </c>
      <c r="B220" s="39">
        <v>0</v>
      </c>
      <c r="C220" s="39">
        <v>0</v>
      </c>
      <c r="D220" s="39">
        <v>0</v>
      </c>
      <c r="E220" s="39">
        <v>4</v>
      </c>
      <c r="F220" s="39">
        <v>0</v>
      </c>
      <c r="G220" s="39">
        <v>0</v>
      </c>
      <c r="H220" s="39">
        <v>0</v>
      </c>
      <c r="I220" s="39">
        <v>0</v>
      </c>
      <c r="J220" s="39">
        <v>2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295</v>
      </c>
      <c r="B221" s="39">
        <v>0</v>
      </c>
      <c r="C221" s="39">
        <v>0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2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</row>
    <row r="222" spans="1:16">
      <c r="A222" s="64" t="s">
        <v>296</v>
      </c>
      <c r="B222" s="39">
        <v>0</v>
      </c>
      <c r="C222" s="39">
        <v>0</v>
      </c>
      <c r="D222" s="39">
        <v>0</v>
      </c>
      <c r="E222" s="39">
        <v>6</v>
      </c>
      <c r="F222" s="39">
        <v>1</v>
      </c>
      <c r="G222" s="39">
        <v>0</v>
      </c>
      <c r="H222" s="39">
        <v>0</v>
      </c>
      <c r="I222" s="39">
        <v>0</v>
      </c>
      <c r="J222" s="39">
        <v>4</v>
      </c>
      <c r="K222" s="39">
        <v>1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</row>
    <row r="223" spans="1:16">
      <c r="A223" s="64" t="s">
        <v>297</v>
      </c>
      <c r="B223" s="39">
        <v>0</v>
      </c>
      <c r="C223" s="39">
        <v>0</v>
      </c>
      <c r="D223" s="39">
        <v>0</v>
      </c>
      <c r="E223" s="39">
        <v>11</v>
      </c>
      <c r="F223" s="39">
        <v>2</v>
      </c>
      <c r="G223" s="39">
        <v>0</v>
      </c>
      <c r="H223" s="39">
        <v>0</v>
      </c>
      <c r="I223" s="39">
        <v>0</v>
      </c>
      <c r="J223" s="39">
        <v>2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</row>
    <row r="224" spans="1:16">
      <c r="A224" s="64" t="s">
        <v>298</v>
      </c>
      <c r="B224" s="39">
        <v>0</v>
      </c>
      <c r="C224" s="39">
        <v>0</v>
      </c>
      <c r="D224" s="39">
        <v>0</v>
      </c>
      <c r="E224" s="39">
        <v>2</v>
      </c>
      <c r="F224" s="39">
        <v>1</v>
      </c>
      <c r="G224" s="39">
        <v>0</v>
      </c>
      <c r="H224" s="39">
        <v>0</v>
      </c>
      <c r="I224" s="39">
        <v>0</v>
      </c>
      <c r="J224" s="39">
        <v>1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299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300</v>
      </c>
      <c r="B226" s="39">
        <v>0</v>
      </c>
      <c r="C226" s="39">
        <v>0</v>
      </c>
      <c r="D226" s="39">
        <v>0</v>
      </c>
      <c r="E226" s="39">
        <v>38</v>
      </c>
      <c r="F226" s="39">
        <v>2</v>
      </c>
      <c r="G226" s="39">
        <v>1</v>
      </c>
      <c r="H226" s="39">
        <v>6</v>
      </c>
      <c r="I226" s="39">
        <v>0</v>
      </c>
      <c r="J226" s="39">
        <v>21</v>
      </c>
      <c r="K226" s="39">
        <v>1</v>
      </c>
      <c r="L226" s="39">
        <v>1</v>
      </c>
      <c r="M226" s="39">
        <v>1</v>
      </c>
      <c r="N226" s="39">
        <v>0</v>
      </c>
      <c r="O226" s="39">
        <v>0</v>
      </c>
      <c r="P226" s="39">
        <v>0</v>
      </c>
    </row>
    <row r="227" spans="1:16">
      <c r="A227" s="64" t="s">
        <v>301</v>
      </c>
      <c r="B227" s="39">
        <v>0</v>
      </c>
      <c r="C227" s="39">
        <v>0</v>
      </c>
      <c r="D227" s="39">
        <v>0</v>
      </c>
      <c r="E227" s="39">
        <v>2</v>
      </c>
      <c r="F227" s="39">
        <v>0</v>
      </c>
      <c r="G227" s="39">
        <v>0</v>
      </c>
      <c r="H227" s="39">
        <v>1</v>
      </c>
      <c r="I227" s="39">
        <v>0</v>
      </c>
      <c r="J227" s="39">
        <v>1</v>
      </c>
      <c r="K227" s="39">
        <v>1</v>
      </c>
      <c r="L227" s="39">
        <v>0</v>
      </c>
      <c r="M227" s="39">
        <v>1</v>
      </c>
      <c r="N227" s="39">
        <v>0</v>
      </c>
      <c r="O227" s="39">
        <v>0</v>
      </c>
      <c r="P227" s="39">
        <v>0</v>
      </c>
    </row>
    <row r="228" spans="1:16">
      <c r="A228" s="64" t="s">
        <v>302</v>
      </c>
      <c r="B228" s="39">
        <v>0</v>
      </c>
      <c r="C228" s="39">
        <v>0</v>
      </c>
      <c r="D228" s="39">
        <v>0</v>
      </c>
      <c r="E228" s="39">
        <v>2</v>
      </c>
      <c r="F228" s="39">
        <v>0</v>
      </c>
      <c r="G228" s="39">
        <v>0</v>
      </c>
      <c r="H228" s="39">
        <v>0</v>
      </c>
      <c r="I228" s="39">
        <v>0</v>
      </c>
      <c r="J228" s="39">
        <v>1</v>
      </c>
      <c r="K228" s="39">
        <v>1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303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1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304</v>
      </c>
      <c r="B230" s="39">
        <v>0</v>
      </c>
      <c r="C230" s="39">
        <v>0</v>
      </c>
      <c r="D230" s="39">
        <v>0</v>
      </c>
      <c r="E230" s="39">
        <v>11</v>
      </c>
      <c r="F230" s="39">
        <v>0</v>
      </c>
      <c r="G230" s="39">
        <v>1</v>
      </c>
      <c r="H230" s="39">
        <v>0</v>
      </c>
      <c r="I230" s="39">
        <v>0</v>
      </c>
      <c r="J230" s="39">
        <v>8</v>
      </c>
      <c r="K230" s="39">
        <v>0</v>
      </c>
      <c r="L230" s="39">
        <v>0</v>
      </c>
      <c r="M230" s="39">
        <v>1</v>
      </c>
      <c r="N230" s="39">
        <v>0</v>
      </c>
      <c r="O230" s="39">
        <v>0</v>
      </c>
      <c r="P230" s="39">
        <v>0</v>
      </c>
    </row>
    <row r="231" spans="1:16">
      <c r="A231" s="64" t="s">
        <v>305</v>
      </c>
      <c r="B231" s="39">
        <v>0</v>
      </c>
      <c r="C231" s="39">
        <v>0</v>
      </c>
      <c r="D231" s="39">
        <v>0</v>
      </c>
      <c r="E231" s="39">
        <v>3</v>
      </c>
      <c r="F231" s="39">
        <v>0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306</v>
      </c>
      <c r="B232" s="39">
        <v>0</v>
      </c>
      <c r="C232" s="39">
        <v>0</v>
      </c>
      <c r="D232" s="39">
        <v>0</v>
      </c>
      <c r="E232" s="39">
        <v>0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307</v>
      </c>
      <c r="B233" s="39">
        <v>0</v>
      </c>
      <c r="C233" s="39">
        <v>0</v>
      </c>
      <c r="D233" s="39">
        <v>0</v>
      </c>
      <c r="E233" s="39">
        <v>3</v>
      </c>
      <c r="F233" s="39">
        <v>0</v>
      </c>
      <c r="G233" s="39">
        <v>0</v>
      </c>
      <c r="H233" s="39">
        <v>0</v>
      </c>
      <c r="I233" s="39">
        <v>0</v>
      </c>
      <c r="J233" s="39">
        <v>2</v>
      </c>
      <c r="K233" s="39">
        <v>0</v>
      </c>
      <c r="L233" s="39">
        <v>2</v>
      </c>
      <c r="M233" s="39">
        <v>0</v>
      </c>
      <c r="N233" s="39">
        <v>0</v>
      </c>
      <c r="O233" s="39">
        <v>0</v>
      </c>
      <c r="P233" s="39">
        <v>0</v>
      </c>
    </row>
    <row r="234" spans="1:16">
      <c r="A234" s="64" t="s">
        <v>308</v>
      </c>
      <c r="B234" s="39">
        <v>1</v>
      </c>
      <c r="C234" s="39">
        <v>1</v>
      </c>
      <c r="D234" s="39">
        <v>0</v>
      </c>
      <c r="E234" s="39">
        <v>29</v>
      </c>
      <c r="F234" s="39">
        <v>2</v>
      </c>
      <c r="G234" s="39">
        <v>0</v>
      </c>
      <c r="H234" s="39">
        <v>0</v>
      </c>
      <c r="I234" s="39">
        <v>0</v>
      </c>
      <c r="J234" s="39">
        <v>10</v>
      </c>
      <c r="K234" s="39">
        <v>1</v>
      </c>
      <c r="L234" s="39">
        <v>6</v>
      </c>
      <c r="M234" s="39">
        <v>2</v>
      </c>
      <c r="N234" s="39">
        <v>0</v>
      </c>
      <c r="O234" s="39">
        <v>0</v>
      </c>
      <c r="P234" s="39">
        <v>1</v>
      </c>
    </row>
    <row r="235" spans="1:16">
      <c r="A235" s="64" t="s">
        <v>309</v>
      </c>
      <c r="B235" s="39">
        <v>0</v>
      </c>
      <c r="C235" s="39">
        <v>0</v>
      </c>
      <c r="D235" s="39">
        <v>0</v>
      </c>
      <c r="E235" s="39">
        <v>8</v>
      </c>
      <c r="F235" s="39">
        <v>3</v>
      </c>
      <c r="G235" s="39">
        <v>0</v>
      </c>
      <c r="H235" s="39">
        <v>0</v>
      </c>
      <c r="I235" s="39">
        <v>0</v>
      </c>
      <c r="J235" s="39">
        <v>1</v>
      </c>
      <c r="K235" s="39">
        <v>0</v>
      </c>
      <c r="L235" s="39">
        <v>3</v>
      </c>
      <c r="M235" s="39">
        <v>2</v>
      </c>
      <c r="N235" s="39">
        <v>0</v>
      </c>
      <c r="O235" s="39">
        <v>0</v>
      </c>
      <c r="P235" s="39">
        <v>0</v>
      </c>
    </row>
    <row r="236" spans="1:16">
      <c r="A236" s="64" t="s">
        <v>310</v>
      </c>
      <c r="B236" s="39">
        <v>0</v>
      </c>
      <c r="C236" s="39">
        <v>0</v>
      </c>
      <c r="D236" s="39">
        <v>0</v>
      </c>
      <c r="E236" s="39">
        <v>3</v>
      </c>
      <c r="F236" s="39">
        <v>1</v>
      </c>
      <c r="G236" s="39">
        <v>0</v>
      </c>
      <c r="H236" s="39">
        <v>0</v>
      </c>
      <c r="I236" s="39">
        <v>0</v>
      </c>
      <c r="J236" s="39">
        <v>1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311</v>
      </c>
      <c r="B237" s="39">
        <v>0</v>
      </c>
      <c r="C237" s="39">
        <v>0</v>
      </c>
      <c r="D237" s="39">
        <v>0</v>
      </c>
      <c r="E237" s="39">
        <v>2</v>
      </c>
      <c r="F237" s="39">
        <v>2</v>
      </c>
      <c r="G237" s="39">
        <v>0</v>
      </c>
      <c r="H237" s="39">
        <v>0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312</v>
      </c>
      <c r="B238" s="39">
        <v>0</v>
      </c>
      <c r="C238" s="39">
        <v>0</v>
      </c>
      <c r="D238" s="39">
        <v>0</v>
      </c>
      <c r="E238" s="39">
        <v>3</v>
      </c>
      <c r="F238" s="39">
        <v>0</v>
      </c>
      <c r="G238" s="39">
        <v>0</v>
      </c>
      <c r="H238" s="39">
        <v>0</v>
      </c>
      <c r="I238" s="39">
        <v>0</v>
      </c>
      <c r="J238" s="39">
        <v>2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</row>
    <row r="239" spans="1:16">
      <c r="A239" s="64" t="s">
        <v>313</v>
      </c>
      <c r="B239" s="39">
        <v>0</v>
      </c>
      <c r="C239" s="39">
        <v>0</v>
      </c>
      <c r="D239" s="39">
        <v>0</v>
      </c>
      <c r="E239" s="39">
        <v>12</v>
      </c>
      <c r="F239" s="39">
        <v>0</v>
      </c>
      <c r="G239" s="39">
        <v>2</v>
      </c>
      <c r="H239" s="39">
        <v>0</v>
      </c>
      <c r="I239" s="39">
        <v>0</v>
      </c>
      <c r="J239" s="39">
        <v>6</v>
      </c>
      <c r="K239" s="39">
        <v>0</v>
      </c>
      <c r="L239" s="39">
        <v>0</v>
      </c>
      <c r="M239" s="39">
        <v>1</v>
      </c>
      <c r="N239" s="39">
        <v>0</v>
      </c>
      <c r="O239" s="39">
        <v>0</v>
      </c>
      <c r="P239" s="39">
        <v>0</v>
      </c>
    </row>
    <row r="240" spans="1:16">
      <c r="A240" s="64" t="s">
        <v>314</v>
      </c>
      <c r="B240" s="39">
        <v>0</v>
      </c>
      <c r="C240" s="39">
        <v>0</v>
      </c>
      <c r="D240" s="39">
        <v>0</v>
      </c>
      <c r="E240" s="39">
        <v>2</v>
      </c>
      <c r="F240" s="39">
        <v>1</v>
      </c>
      <c r="G240" s="39">
        <v>0</v>
      </c>
      <c r="H240" s="39">
        <v>1</v>
      </c>
      <c r="I240" s="39">
        <v>0</v>
      </c>
      <c r="J240" s="39">
        <v>0</v>
      </c>
      <c r="K240" s="39">
        <v>1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315</v>
      </c>
      <c r="B241" s="39">
        <v>0</v>
      </c>
      <c r="C241" s="39">
        <v>0</v>
      </c>
      <c r="D241" s="39">
        <v>0</v>
      </c>
      <c r="E241" s="39">
        <v>1</v>
      </c>
      <c r="F241" s="39">
        <v>1</v>
      </c>
      <c r="G241" s="39">
        <v>0</v>
      </c>
      <c r="H241" s="39">
        <v>0</v>
      </c>
      <c r="I241" s="39">
        <v>0</v>
      </c>
      <c r="J241" s="39">
        <v>1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316</v>
      </c>
      <c r="B242" s="39">
        <v>0</v>
      </c>
      <c r="C242" s="39">
        <v>0</v>
      </c>
      <c r="D242" s="39">
        <v>0</v>
      </c>
      <c r="E242" s="39">
        <v>20</v>
      </c>
      <c r="F242" s="39">
        <v>1</v>
      </c>
      <c r="G242" s="39">
        <v>0</v>
      </c>
      <c r="H242" s="39">
        <v>1</v>
      </c>
      <c r="I242" s="39">
        <v>0</v>
      </c>
      <c r="J242" s="39">
        <v>14</v>
      </c>
      <c r="K242" s="39">
        <v>2</v>
      </c>
      <c r="L242" s="39">
        <v>3</v>
      </c>
      <c r="M242" s="39">
        <v>4</v>
      </c>
      <c r="N242" s="39">
        <v>0</v>
      </c>
      <c r="O242" s="39">
        <v>0</v>
      </c>
      <c r="P242" s="39">
        <v>0</v>
      </c>
    </row>
    <row r="243" spans="1:16">
      <c r="A243" s="64" t="s">
        <v>317</v>
      </c>
      <c r="B243" s="39">
        <v>0</v>
      </c>
      <c r="C243" s="39">
        <v>0</v>
      </c>
      <c r="D243" s="39">
        <v>0</v>
      </c>
      <c r="E243" s="39">
        <v>3</v>
      </c>
      <c r="F243" s="39">
        <v>0</v>
      </c>
      <c r="G243" s="39">
        <v>2</v>
      </c>
      <c r="H243" s="39">
        <v>0</v>
      </c>
      <c r="I243" s="39">
        <v>0</v>
      </c>
      <c r="J243" s="39">
        <v>2</v>
      </c>
      <c r="K243" s="39">
        <v>1</v>
      </c>
      <c r="L243" s="39">
        <v>1</v>
      </c>
      <c r="M243" s="39">
        <v>0</v>
      </c>
      <c r="N243" s="39">
        <v>0</v>
      </c>
      <c r="O243" s="39">
        <v>0</v>
      </c>
      <c r="P243" s="39">
        <v>0</v>
      </c>
    </row>
    <row r="244" spans="1:16">
      <c r="A244" s="64" t="s">
        <v>318</v>
      </c>
      <c r="B244" s="39">
        <v>0</v>
      </c>
      <c r="C244" s="39">
        <v>0</v>
      </c>
      <c r="D244" s="39">
        <v>0</v>
      </c>
      <c r="E244" s="39">
        <v>90</v>
      </c>
      <c r="F244" s="39">
        <v>0</v>
      </c>
      <c r="G244" s="39">
        <v>5</v>
      </c>
      <c r="H244" s="39">
        <v>9</v>
      </c>
      <c r="I244" s="39">
        <v>1</v>
      </c>
      <c r="J244" s="39">
        <v>69</v>
      </c>
      <c r="K244" s="39">
        <v>4</v>
      </c>
      <c r="L244" s="39">
        <v>25</v>
      </c>
      <c r="M244" s="39">
        <v>8</v>
      </c>
      <c r="N244" s="39">
        <v>0</v>
      </c>
      <c r="O244" s="39">
        <v>0</v>
      </c>
      <c r="P244" s="39">
        <v>0</v>
      </c>
    </row>
    <row r="245" spans="1:16">
      <c r="A245" s="64" t="s">
        <v>319</v>
      </c>
      <c r="B245" s="39">
        <v>0</v>
      </c>
      <c r="C245" s="39">
        <v>0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2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320</v>
      </c>
      <c r="B246" s="39">
        <v>0</v>
      </c>
      <c r="C246" s="39">
        <v>0</v>
      </c>
      <c r="D246" s="39">
        <v>0</v>
      </c>
      <c r="E246" s="39">
        <v>6</v>
      </c>
      <c r="F246" s="39">
        <v>4</v>
      </c>
      <c r="G246" s="39">
        <v>1</v>
      </c>
      <c r="H246" s="39">
        <v>0</v>
      </c>
      <c r="I246" s="39">
        <v>0</v>
      </c>
      <c r="J246" s="39">
        <v>3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</row>
    <row r="247" spans="1:16">
      <c r="A247" s="64" t="s">
        <v>321</v>
      </c>
      <c r="B247" s="39">
        <v>0</v>
      </c>
      <c r="C247" s="39">
        <v>0</v>
      </c>
      <c r="D247" s="39">
        <v>0</v>
      </c>
      <c r="E247" s="39">
        <v>0</v>
      </c>
      <c r="F247" s="39">
        <v>0</v>
      </c>
      <c r="G247" s="39">
        <v>0</v>
      </c>
      <c r="H247" s="39">
        <v>0</v>
      </c>
      <c r="I247" s="39">
        <v>0</v>
      </c>
      <c r="J247" s="39">
        <v>4</v>
      </c>
      <c r="K247" s="39">
        <v>2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</row>
    <row r="248" spans="1:16">
      <c r="A248" s="64" t="s">
        <v>322</v>
      </c>
      <c r="B248" s="39">
        <v>1</v>
      </c>
      <c r="C248" s="39">
        <v>1</v>
      </c>
      <c r="D248" s="39">
        <v>0</v>
      </c>
      <c r="E248" s="39">
        <v>2</v>
      </c>
      <c r="F248" s="39">
        <v>0</v>
      </c>
      <c r="G248" s="39">
        <v>0</v>
      </c>
      <c r="H248" s="39">
        <v>0</v>
      </c>
      <c r="I248" s="39">
        <v>0</v>
      </c>
      <c r="J248" s="39">
        <v>2</v>
      </c>
      <c r="K248" s="39">
        <v>0</v>
      </c>
      <c r="L248" s="39">
        <v>1</v>
      </c>
      <c r="M248" s="39">
        <v>0</v>
      </c>
      <c r="N248" s="39">
        <v>0</v>
      </c>
      <c r="O248" s="39">
        <v>0</v>
      </c>
      <c r="P248" s="39">
        <v>1</v>
      </c>
    </row>
    <row r="249" spans="1:16">
      <c r="A249" s="64" t="s">
        <v>323</v>
      </c>
      <c r="B249" s="39">
        <v>0</v>
      </c>
      <c r="C249" s="39">
        <v>0</v>
      </c>
      <c r="D249" s="39">
        <v>0</v>
      </c>
      <c r="E249" s="39">
        <v>0</v>
      </c>
      <c r="F249" s="39">
        <v>0</v>
      </c>
      <c r="G249" s="39">
        <v>0</v>
      </c>
      <c r="H249" s="39">
        <v>0</v>
      </c>
      <c r="I249" s="39">
        <v>0</v>
      </c>
      <c r="J249" s="39">
        <v>2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64" t="s">
        <v>324</v>
      </c>
      <c r="B250" s="39">
        <v>0</v>
      </c>
      <c r="C250" s="39">
        <v>0</v>
      </c>
      <c r="D250" s="39">
        <v>0</v>
      </c>
      <c r="E250" s="39">
        <v>3</v>
      </c>
      <c r="F250" s="39">
        <v>0</v>
      </c>
      <c r="G250" s="39">
        <v>0</v>
      </c>
      <c r="H250" s="39">
        <v>0</v>
      </c>
      <c r="I250" s="39">
        <v>0</v>
      </c>
      <c r="J250" s="39">
        <v>1</v>
      </c>
      <c r="K250" s="39">
        <v>1</v>
      </c>
      <c r="L250" s="39">
        <v>0</v>
      </c>
      <c r="M250" s="39">
        <v>1</v>
      </c>
      <c r="N250" s="39">
        <v>0</v>
      </c>
      <c r="O250" s="39">
        <v>0</v>
      </c>
      <c r="P250" s="39">
        <v>0</v>
      </c>
    </row>
    <row r="251" spans="1:16">
      <c r="A251" s="64" t="s">
        <v>325</v>
      </c>
      <c r="B251" s="39">
        <v>0</v>
      </c>
      <c r="C251" s="39">
        <v>0</v>
      </c>
      <c r="D251" s="39">
        <v>0</v>
      </c>
      <c r="E251" s="39">
        <v>3</v>
      </c>
      <c r="F251" s="39">
        <v>1</v>
      </c>
      <c r="G251" s="39">
        <v>0</v>
      </c>
      <c r="H251" s="39">
        <v>0</v>
      </c>
      <c r="I251" s="39">
        <v>0</v>
      </c>
      <c r="J251" s="39">
        <v>1</v>
      </c>
      <c r="K251" s="39">
        <v>1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</row>
    <row r="252" spans="1:16">
      <c r="A252" s="64" t="s">
        <v>326</v>
      </c>
      <c r="B252" s="39">
        <v>0</v>
      </c>
      <c r="C252" s="39">
        <v>0</v>
      </c>
      <c r="D252" s="39">
        <v>0</v>
      </c>
      <c r="E252" s="39">
        <v>1</v>
      </c>
      <c r="F252" s="39">
        <v>0</v>
      </c>
      <c r="G252" s="39">
        <v>0</v>
      </c>
      <c r="H252" s="39">
        <v>0</v>
      </c>
      <c r="I252" s="39">
        <v>0</v>
      </c>
      <c r="J252" s="39">
        <v>1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</row>
    <row r="253" spans="1:16">
      <c r="A253" s="64" t="s">
        <v>327</v>
      </c>
      <c r="B253" s="39">
        <v>0</v>
      </c>
      <c r="C253" s="39">
        <v>0</v>
      </c>
      <c r="D253" s="39">
        <v>0</v>
      </c>
      <c r="E253" s="39">
        <v>3</v>
      </c>
      <c r="F253" s="39">
        <v>2</v>
      </c>
      <c r="G253" s="39">
        <v>0</v>
      </c>
      <c r="H253" s="39">
        <v>0</v>
      </c>
      <c r="I253" s="39">
        <v>0</v>
      </c>
      <c r="J253" s="39">
        <v>6</v>
      </c>
      <c r="K253" s="39">
        <v>0</v>
      </c>
      <c r="L253" s="39">
        <v>1</v>
      </c>
      <c r="M253" s="39">
        <v>0</v>
      </c>
      <c r="N253" s="39">
        <v>0</v>
      </c>
      <c r="O253" s="39">
        <v>0</v>
      </c>
      <c r="P253" s="39">
        <v>0</v>
      </c>
    </row>
    <row r="254" spans="1:16">
      <c r="A254" s="64" t="s">
        <v>328</v>
      </c>
      <c r="B254" s="39">
        <v>0</v>
      </c>
      <c r="C254" s="39">
        <v>0</v>
      </c>
      <c r="D254" s="39">
        <v>0</v>
      </c>
      <c r="E254" s="39">
        <v>4</v>
      </c>
      <c r="F254" s="39">
        <v>0</v>
      </c>
      <c r="G254" s="39">
        <v>2</v>
      </c>
      <c r="H254" s="39">
        <v>1</v>
      </c>
      <c r="I254" s="39">
        <v>0</v>
      </c>
      <c r="J254" s="39">
        <v>2</v>
      </c>
      <c r="K254" s="39">
        <v>0</v>
      </c>
      <c r="L254" s="39">
        <v>0</v>
      </c>
      <c r="M254" s="39">
        <v>2</v>
      </c>
      <c r="N254" s="39">
        <v>0</v>
      </c>
      <c r="O254" s="39">
        <v>0</v>
      </c>
      <c r="P254" s="39">
        <v>0</v>
      </c>
    </row>
    <row r="255" spans="1:16">
      <c r="A255" s="64" t="s">
        <v>329</v>
      </c>
      <c r="B255" s="39">
        <v>0</v>
      </c>
      <c r="C255" s="39">
        <v>0</v>
      </c>
      <c r="D255" s="39">
        <v>0</v>
      </c>
      <c r="E255" s="39">
        <v>2</v>
      </c>
      <c r="F255" s="39">
        <v>0</v>
      </c>
      <c r="G255" s="39">
        <v>0</v>
      </c>
      <c r="H255" s="39">
        <v>0</v>
      </c>
      <c r="I255" s="39">
        <v>0</v>
      </c>
      <c r="J255" s="39">
        <v>1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330</v>
      </c>
      <c r="B256" s="39">
        <v>0</v>
      </c>
      <c r="C256" s="39">
        <v>0</v>
      </c>
      <c r="D256" s="39">
        <v>0</v>
      </c>
      <c r="E256" s="39">
        <v>22</v>
      </c>
      <c r="F256" s="39">
        <v>0</v>
      </c>
      <c r="G256" s="39">
        <v>3</v>
      </c>
      <c r="H256" s="39">
        <v>2</v>
      </c>
      <c r="I256" s="39">
        <v>0</v>
      </c>
      <c r="J256" s="39">
        <v>30</v>
      </c>
      <c r="K256" s="39">
        <v>3</v>
      </c>
      <c r="L256" s="39">
        <v>5</v>
      </c>
      <c r="M256" s="39">
        <v>3</v>
      </c>
      <c r="N256" s="39">
        <v>0</v>
      </c>
      <c r="O256" s="39">
        <v>0</v>
      </c>
      <c r="P256" s="39">
        <v>0</v>
      </c>
    </row>
    <row r="257" spans="1:16">
      <c r="A257" s="64" t="s">
        <v>331</v>
      </c>
      <c r="B257" s="39">
        <v>0</v>
      </c>
      <c r="C257" s="39">
        <v>0</v>
      </c>
      <c r="D257" s="39">
        <v>0</v>
      </c>
      <c r="E257" s="39">
        <v>2</v>
      </c>
      <c r="F257" s="39">
        <v>0</v>
      </c>
      <c r="G257" s="39">
        <v>0</v>
      </c>
      <c r="H257" s="39">
        <v>0</v>
      </c>
      <c r="I257" s="39">
        <v>0</v>
      </c>
      <c r="J257" s="39">
        <v>3</v>
      </c>
      <c r="K257" s="39">
        <v>0</v>
      </c>
      <c r="L257" s="39">
        <v>0</v>
      </c>
      <c r="M257" s="39">
        <v>1</v>
      </c>
      <c r="N257" s="39">
        <v>0</v>
      </c>
      <c r="O257" s="39">
        <v>0</v>
      </c>
      <c r="P257" s="39">
        <v>0</v>
      </c>
    </row>
    <row r="258" spans="1:16">
      <c r="A258" s="64" t="s">
        <v>332</v>
      </c>
      <c r="B258" s="39">
        <v>0</v>
      </c>
      <c r="C258" s="39">
        <v>0</v>
      </c>
      <c r="D258" s="39">
        <v>0</v>
      </c>
      <c r="E258" s="39">
        <v>2</v>
      </c>
      <c r="F258" s="39">
        <v>1</v>
      </c>
      <c r="G258" s="39">
        <v>0</v>
      </c>
      <c r="H258" s="39">
        <v>0</v>
      </c>
      <c r="I258" s="39">
        <v>0</v>
      </c>
      <c r="J258" s="39">
        <v>0</v>
      </c>
      <c r="K258" s="39">
        <v>0</v>
      </c>
      <c r="L258" s="39">
        <v>0</v>
      </c>
      <c r="M258" s="39">
        <v>1</v>
      </c>
      <c r="N258" s="39">
        <v>0</v>
      </c>
      <c r="O258" s="39">
        <v>0</v>
      </c>
      <c r="P258" s="39">
        <v>0</v>
      </c>
    </row>
    <row r="259" spans="1:16">
      <c r="A259" s="64" t="s">
        <v>333</v>
      </c>
      <c r="B259" s="39">
        <v>0</v>
      </c>
      <c r="C259" s="39">
        <v>0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1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334</v>
      </c>
      <c r="B260" s="39">
        <v>0</v>
      </c>
      <c r="C260" s="39">
        <v>0</v>
      </c>
      <c r="D260" s="39">
        <v>0</v>
      </c>
      <c r="E260" s="39">
        <v>3</v>
      </c>
      <c r="F260" s="39">
        <v>0</v>
      </c>
      <c r="G260" s="39">
        <v>0</v>
      </c>
      <c r="H260" s="39">
        <v>1</v>
      </c>
      <c r="I260" s="39">
        <v>0</v>
      </c>
      <c r="J260" s="39">
        <v>2</v>
      </c>
      <c r="K260" s="39">
        <v>0</v>
      </c>
      <c r="L260" s="39">
        <v>1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335</v>
      </c>
      <c r="B261" s="39">
        <v>0</v>
      </c>
      <c r="C261" s="39">
        <v>0</v>
      </c>
      <c r="D261" s="39">
        <v>0</v>
      </c>
      <c r="E261" s="39">
        <v>4</v>
      </c>
      <c r="F261" s="39">
        <v>3</v>
      </c>
      <c r="G261" s="39">
        <v>0</v>
      </c>
      <c r="H261" s="39">
        <v>0</v>
      </c>
      <c r="I261" s="39">
        <v>0</v>
      </c>
      <c r="J261" s="39">
        <v>3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336</v>
      </c>
      <c r="B262" s="39">
        <v>0</v>
      </c>
      <c r="C262" s="39">
        <v>0</v>
      </c>
      <c r="D262" s="39">
        <v>0</v>
      </c>
      <c r="E262" s="39">
        <v>2</v>
      </c>
      <c r="F262" s="39">
        <v>1</v>
      </c>
      <c r="G262" s="39">
        <v>0</v>
      </c>
      <c r="H262" s="39">
        <v>0</v>
      </c>
      <c r="I262" s="39">
        <v>0</v>
      </c>
      <c r="J262" s="39">
        <v>0</v>
      </c>
      <c r="K262" s="39">
        <v>1</v>
      </c>
      <c r="L262" s="39">
        <v>1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337</v>
      </c>
      <c r="B263" s="39">
        <v>0</v>
      </c>
      <c r="C263" s="39">
        <v>0</v>
      </c>
      <c r="D263" s="39">
        <v>0</v>
      </c>
      <c r="E263" s="39">
        <v>1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338</v>
      </c>
      <c r="B264" s="39">
        <v>0</v>
      </c>
      <c r="C264" s="39">
        <v>0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1</v>
      </c>
      <c r="K264" s="39">
        <v>0</v>
      </c>
      <c r="L264" s="39">
        <v>1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339</v>
      </c>
      <c r="B265" s="39">
        <v>0</v>
      </c>
      <c r="C265" s="39">
        <v>0</v>
      </c>
      <c r="D265" s="39">
        <v>0</v>
      </c>
      <c r="E265" s="39">
        <v>1</v>
      </c>
      <c r="F265" s="39">
        <v>0</v>
      </c>
      <c r="G265" s="39">
        <v>0</v>
      </c>
      <c r="H265" s="39">
        <v>0</v>
      </c>
      <c r="I265" s="39">
        <v>0</v>
      </c>
      <c r="J265" s="39">
        <v>1</v>
      </c>
      <c r="K265" s="39">
        <v>1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</row>
    <row r="266" spans="1:16">
      <c r="A266" s="64" t="s">
        <v>340</v>
      </c>
      <c r="B266" s="39">
        <v>0</v>
      </c>
      <c r="C266" s="39">
        <v>0</v>
      </c>
      <c r="D266" s="39">
        <v>0</v>
      </c>
      <c r="E266" s="39">
        <v>7</v>
      </c>
      <c r="F266" s="39">
        <v>2</v>
      </c>
      <c r="G266" s="39">
        <v>0</v>
      </c>
      <c r="H266" s="39">
        <v>0</v>
      </c>
      <c r="I266" s="39">
        <v>0</v>
      </c>
      <c r="J266" s="39">
        <v>0</v>
      </c>
      <c r="K266" s="39">
        <v>0</v>
      </c>
      <c r="L266" s="39">
        <v>1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341</v>
      </c>
      <c r="B267" s="39">
        <v>0</v>
      </c>
      <c r="C267" s="39">
        <v>0</v>
      </c>
      <c r="D267" s="39">
        <v>0</v>
      </c>
      <c r="E267" s="39">
        <v>8</v>
      </c>
      <c r="F267" s="39">
        <v>2</v>
      </c>
      <c r="G267" s="39">
        <v>0</v>
      </c>
      <c r="H267" s="39">
        <v>1</v>
      </c>
      <c r="I267" s="39">
        <v>0</v>
      </c>
      <c r="J267" s="39">
        <v>2</v>
      </c>
      <c r="K267" s="39">
        <v>0</v>
      </c>
      <c r="L267" s="39">
        <v>1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342</v>
      </c>
      <c r="B268" s="39">
        <v>0</v>
      </c>
      <c r="C268" s="39">
        <v>0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343</v>
      </c>
      <c r="B269" s="39">
        <v>0</v>
      </c>
      <c r="C269" s="39">
        <v>0</v>
      </c>
      <c r="D269" s="39">
        <v>0</v>
      </c>
      <c r="E269" s="39">
        <v>0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1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344</v>
      </c>
      <c r="B270" s="39">
        <v>0</v>
      </c>
      <c r="C270" s="39">
        <v>0</v>
      </c>
      <c r="D270" s="39">
        <v>0</v>
      </c>
      <c r="E270" s="39">
        <v>1</v>
      </c>
      <c r="F270" s="39">
        <v>0</v>
      </c>
      <c r="G270" s="39">
        <v>0</v>
      </c>
      <c r="H270" s="39">
        <v>0</v>
      </c>
      <c r="I270" s="39">
        <v>0</v>
      </c>
      <c r="J270" s="39">
        <v>4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345</v>
      </c>
      <c r="B271" s="39">
        <v>0</v>
      </c>
      <c r="C271" s="39">
        <v>0</v>
      </c>
      <c r="D271" s="39">
        <v>0</v>
      </c>
      <c r="E271" s="39">
        <v>37</v>
      </c>
      <c r="F271" s="39">
        <v>0</v>
      </c>
      <c r="G271" s="39">
        <v>3</v>
      </c>
      <c r="H271" s="39">
        <v>6</v>
      </c>
      <c r="I271" s="39">
        <v>1</v>
      </c>
      <c r="J271" s="39">
        <v>32</v>
      </c>
      <c r="K271" s="39">
        <v>1</v>
      </c>
      <c r="L271" s="39">
        <v>45</v>
      </c>
      <c r="M271" s="39">
        <v>7</v>
      </c>
      <c r="N271" s="39">
        <v>0</v>
      </c>
      <c r="O271" s="39">
        <v>0</v>
      </c>
      <c r="P271" s="39">
        <v>0</v>
      </c>
    </row>
    <row r="272" spans="1:16">
      <c r="A272" s="64" t="s">
        <v>346</v>
      </c>
      <c r="B272" s="39">
        <v>0</v>
      </c>
      <c r="C272" s="39">
        <v>0</v>
      </c>
      <c r="D272" s="39">
        <v>0</v>
      </c>
      <c r="E272" s="39">
        <v>2</v>
      </c>
      <c r="F272" s="39">
        <v>0</v>
      </c>
      <c r="G272" s="39">
        <v>0</v>
      </c>
      <c r="H272" s="39">
        <v>0</v>
      </c>
      <c r="I272" s="39">
        <v>0</v>
      </c>
      <c r="J272" s="39">
        <v>0</v>
      </c>
      <c r="K272" s="39">
        <v>1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347</v>
      </c>
      <c r="B273" s="39">
        <v>0</v>
      </c>
      <c r="C273" s="39">
        <v>0</v>
      </c>
      <c r="D273" s="39">
        <v>0</v>
      </c>
      <c r="E273" s="39">
        <v>0</v>
      </c>
      <c r="F273" s="39">
        <v>0</v>
      </c>
      <c r="G273" s="39">
        <v>0</v>
      </c>
      <c r="H273" s="39">
        <v>0</v>
      </c>
      <c r="I273" s="39">
        <v>0</v>
      </c>
      <c r="J273" s="39">
        <v>2</v>
      </c>
      <c r="K273" s="39">
        <v>0</v>
      </c>
      <c r="L273" s="39">
        <v>0</v>
      </c>
      <c r="M273" s="39">
        <v>1</v>
      </c>
      <c r="N273" s="39">
        <v>0</v>
      </c>
      <c r="O273" s="39">
        <v>0</v>
      </c>
      <c r="P273" s="39">
        <v>0</v>
      </c>
    </row>
    <row r="274" spans="1:16">
      <c r="A274" s="64" t="s">
        <v>348</v>
      </c>
      <c r="B274" s="39">
        <v>0</v>
      </c>
      <c r="C274" s="39">
        <v>0</v>
      </c>
      <c r="D274" s="39">
        <v>0</v>
      </c>
      <c r="E274" s="39">
        <v>4</v>
      </c>
      <c r="F274" s="39">
        <v>0</v>
      </c>
      <c r="G274" s="39">
        <v>3</v>
      </c>
      <c r="H274" s="39">
        <v>0</v>
      </c>
      <c r="I274" s="39">
        <v>0</v>
      </c>
      <c r="J274" s="39">
        <v>2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349</v>
      </c>
      <c r="B275" s="39">
        <v>0</v>
      </c>
      <c r="C275" s="39">
        <v>0</v>
      </c>
      <c r="D275" s="39">
        <v>0</v>
      </c>
      <c r="E275" s="39">
        <v>3</v>
      </c>
      <c r="F275" s="39">
        <v>0</v>
      </c>
      <c r="G275" s="39">
        <v>0</v>
      </c>
      <c r="H275" s="39">
        <v>0</v>
      </c>
      <c r="I275" s="39">
        <v>0</v>
      </c>
      <c r="J275" s="39">
        <v>2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350</v>
      </c>
      <c r="B276" s="39">
        <v>0</v>
      </c>
      <c r="C276" s="39">
        <v>0</v>
      </c>
      <c r="D276" s="39">
        <v>0</v>
      </c>
      <c r="E276" s="39">
        <v>6</v>
      </c>
      <c r="F276" s="39">
        <v>1</v>
      </c>
      <c r="G276" s="39">
        <v>2</v>
      </c>
      <c r="H276" s="39">
        <v>0</v>
      </c>
      <c r="I276" s="39">
        <v>0</v>
      </c>
      <c r="J276" s="39">
        <v>2</v>
      </c>
      <c r="K276" s="39">
        <v>2</v>
      </c>
      <c r="L276" s="39">
        <v>1</v>
      </c>
      <c r="M276" s="39">
        <v>5</v>
      </c>
      <c r="N276" s="39">
        <v>0</v>
      </c>
      <c r="O276" s="39">
        <v>0</v>
      </c>
      <c r="P276" s="39">
        <v>0</v>
      </c>
    </row>
    <row r="277" spans="1:16">
      <c r="A277" s="64" t="s">
        <v>351</v>
      </c>
      <c r="B277" s="39">
        <v>0</v>
      </c>
      <c r="C277" s="39">
        <v>0</v>
      </c>
      <c r="D277" s="39">
        <v>0</v>
      </c>
      <c r="E277" s="39">
        <v>4</v>
      </c>
      <c r="F277" s="39">
        <v>0</v>
      </c>
      <c r="G277" s="39">
        <v>0</v>
      </c>
      <c r="H277" s="39">
        <v>0</v>
      </c>
      <c r="I277" s="39">
        <v>0</v>
      </c>
      <c r="J277" s="39">
        <v>1</v>
      </c>
      <c r="K277" s="39">
        <v>0</v>
      </c>
      <c r="L277" s="39">
        <v>1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352</v>
      </c>
      <c r="B278" s="39">
        <v>0</v>
      </c>
      <c r="C278" s="39">
        <v>0</v>
      </c>
      <c r="D278" s="39">
        <v>0</v>
      </c>
      <c r="E278" s="39">
        <v>2</v>
      </c>
      <c r="F278" s="39">
        <v>0</v>
      </c>
      <c r="G278" s="39">
        <v>0</v>
      </c>
      <c r="H278" s="39">
        <v>0</v>
      </c>
      <c r="I278" s="39">
        <v>0</v>
      </c>
      <c r="J278" s="39">
        <v>1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353</v>
      </c>
      <c r="B279" s="39">
        <v>0</v>
      </c>
      <c r="C279" s="39">
        <v>0</v>
      </c>
      <c r="D279" s="39">
        <v>0</v>
      </c>
      <c r="E279" s="39">
        <v>0</v>
      </c>
      <c r="F279" s="39">
        <v>0</v>
      </c>
      <c r="G279" s="39">
        <v>0</v>
      </c>
      <c r="H279" s="39">
        <v>0</v>
      </c>
      <c r="I279" s="39">
        <v>0</v>
      </c>
      <c r="J279" s="39">
        <v>1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354</v>
      </c>
      <c r="B280" s="39">
        <v>0</v>
      </c>
      <c r="C280" s="39">
        <v>0</v>
      </c>
      <c r="D280" s="39">
        <v>0</v>
      </c>
      <c r="E280" s="39">
        <v>11</v>
      </c>
      <c r="F280" s="39">
        <v>0</v>
      </c>
      <c r="G280" s="39">
        <v>0</v>
      </c>
      <c r="H280" s="39">
        <v>0</v>
      </c>
      <c r="I280" s="39">
        <v>0</v>
      </c>
      <c r="J280" s="39">
        <v>6</v>
      </c>
      <c r="K280" s="39">
        <v>1</v>
      </c>
      <c r="L280" s="39">
        <v>1</v>
      </c>
      <c r="M280" s="39">
        <v>4</v>
      </c>
      <c r="N280" s="39">
        <v>0</v>
      </c>
      <c r="O280" s="39">
        <v>0</v>
      </c>
      <c r="P280" s="39">
        <v>0</v>
      </c>
    </row>
    <row r="281" spans="1:16">
      <c r="A281" s="64" t="s">
        <v>355</v>
      </c>
      <c r="B281" s="39">
        <v>0</v>
      </c>
      <c r="C281" s="39">
        <v>0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1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356</v>
      </c>
      <c r="B282" s="39">
        <v>0</v>
      </c>
      <c r="C282" s="39">
        <v>0</v>
      </c>
      <c r="D282" s="39">
        <v>0</v>
      </c>
      <c r="E282" s="39">
        <v>1</v>
      </c>
      <c r="F282" s="39">
        <v>0</v>
      </c>
      <c r="G282" s="39">
        <v>1</v>
      </c>
      <c r="H282" s="39">
        <v>0</v>
      </c>
      <c r="I282" s="39">
        <v>1</v>
      </c>
      <c r="J282" s="39">
        <v>4</v>
      </c>
      <c r="K282" s="39">
        <v>0</v>
      </c>
      <c r="L282" s="39">
        <v>6</v>
      </c>
      <c r="M282" s="39">
        <v>1</v>
      </c>
      <c r="N282" s="39">
        <v>0</v>
      </c>
      <c r="O282" s="39">
        <v>0</v>
      </c>
      <c r="P282" s="39">
        <v>0</v>
      </c>
    </row>
    <row r="283" spans="1:16">
      <c r="A283" s="64" t="s">
        <v>357</v>
      </c>
      <c r="B283" s="39">
        <v>0</v>
      </c>
      <c r="C283" s="39">
        <v>0</v>
      </c>
      <c r="D283" s="39">
        <v>0</v>
      </c>
      <c r="E283" s="39">
        <v>4</v>
      </c>
      <c r="F283" s="39">
        <v>0</v>
      </c>
      <c r="G283" s="39">
        <v>0</v>
      </c>
      <c r="H283" s="39">
        <v>2</v>
      </c>
      <c r="I283" s="39">
        <v>0</v>
      </c>
      <c r="J283" s="39">
        <v>3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358</v>
      </c>
      <c r="B284" s="39">
        <v>0</v>
      </c>
      <c r="C284" s="39">
        <v>0</v>
      </c>
      <c r="D284" s="39">
        <v>0</v>
      </c>
      <c r="E284" s="39">
        <v>0</v>
      </c>
      <c r="F284" s="39">
        <v>0</v>
      </c>
      <c r="G284" s="39">
        <v>1</v>
      </c>
      <c r="H284" s="39">
        <v>0</v>
      </c>
      <c r="I284" s="39">
        <v>0</v>
      </c>
      <c r="J284" s="39">
        <v>1</v>
      </c>
      <c r="K284" s="39">
        <v>0</v>
      </c>
      <c r="L284" s="39">
        <v>3</v>
      </c>
      <c r="M284" s="39">
        <v>1</v>
      </c>
      <c r="N284" s="39">
        <v>0</v>
      </c>
      <c r="O284" s="39">
        <v>0</v>
      </c>
      <c r="P284" s="39">
        <v>0</v>
      </c>
    </row>
    <row r="285" spans="1:16">
      <c r="A285" s="64" t="s">
        <v>359</v>
      </c>
      <c r="B285" s="39">
        <v>0</v>
      </c>
      <c r="C285" s="39">
        <v>0</v>
      </c>
      <c r="D285" s="39">
        <v>0</v>
      </c>
      <c r="E285" s="39">
        <v>8</v>
      </c>
      <c r="F285" s="39">
        <v>0</v>
      </c>
      <c r="G285" s="39">
        <v>2</v>
      </c>
      <c r="H285" s="39">
        <v>0</v>
      </c>
      <c r="I285" s="39">
        <v>0</v>
      </c>
      <c r="J285" s="39">
        <v>13</v>
      </c>
      <c r="K285" s="39">
        <v>0</v>
      </c>
      <c r="L285" s="39">
        <v>1</v>
      </c>
      <c r="M285" s="39">
        <v>0</v>
      </c>
      <c r="N285" s="39">
        <v>0</v>
      </c>
      <c r="O285" s="39">
        <v>0</v>
      </c>
      <c r="P285" s="39">
        <v>0</v>
      </c>
    </row>
    <row r="286" spans="1:16">
      <c r="A286" s="64" t="s">
        <v>360</v>
      </c>
      <c r="B286" s="39">
        <v>0</v>
      </c>
      <c r="C286" s="39">
        <v>0</v>
      </c>
      <c r="D286" s="39">
        <v>0</v>
      </c>
      <c r="E286" s="39">
        <v>0</v>
      </c>
      <c r="F286" s="39">
        <v>0</v>
      </c>
      <c r="G286" s="39">
        <v>0</v>
      </c>
      <c r="H286" s="39">
        <v>0</v>
      </c>
      <c r="I286" s="39">
        <v>0</v>
      </c>
      <c r="J286" s="39">
        <v>2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361</v>
      </c>
      <c r="B287" s="39">
        <v>0</v>
      </c>
      <c r="C287" s="39">
        <v>0</v>
      </c>
      <c r="D287" s="39">
        <v>0</v>
      </c>
      <c r="E287" s="39">
        <v>4</v>
      </c>
      <c r="F287" s="39">
        <v>0</v>
      </c>
      <c r="G287" s="39">
        <v>0</v>
      </c>
      <c r="H287" s="39">
        <v>0</v>
      </c>
      <c r="I287" s="39">
        <v>0</v>
      </c>
      <c r="J287" s="39">
        <v>0</v>
      </c>
      <c r="K287" s="39">
        <v>0</v>
      </c>
      <c r="L287" s="39">
        <v>1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362</v>
      </c>
      <c r="B288" s="39">
        <v>1</v>
      </c>
      <c r="C288" s="39">
        <v>1</v>
      </c>
      <c r="D288" s="39">
        <v>0</v>
      </c>
      <c r="E288" s="39">
        <v>0</v>
      </c>
      <c r="F288" s="39">
        <v>0</v>
      </c>
      <c r="G288" s="39">
        <v>0</v>
      </c>
      <c r="H288" s="39">
        <v>0</v>
      </c>
      <c r="I288" s="39">
        <v>0</v>
      </c>
      <c r="J288" s="39">
        <v>2</v>
      </c>
      <c r="K288" s="39">
        <v>1</v>
      </c>
      <c r="L288" s="39">
        <v>0</v>
      </c>
      <c r="M288" s="39">
        <v>0</v>
      </c>
      <c r="N288" s="39">
        <v>0</v>
      </c>
      <c r="O288" s="39">
        <v>0</v>
      </c>
      <c r="P288" s="39">
        <v>1</v>
      </c>
    </row>
    <row r="289" spans="1:16">
      <c r="A289" s="64" t="s">
        <v>363</v>
      </c>
      <c r="B289" s="39">
        <v>0</v>
      </c>
      <c r="C289" s="39">
        <v>0</v>
      </c>
      <c r="D289" s="39">
        <v>0</v>
      </c>
      <c r="E289" s="39">
        <v>2</v>
      </c>
      <c r="F289" s="39">
        <v>2</v>
      </c>
      <c r="G289" s="39">
        <v>0</v>
      </c>
      <c r="H289" s="39">
        <v>0</v>
      </c>
      <c r="I289" s="39">
        <v>0</v>
      </c>
      <c r="J289" s="39">
        <v>1</v>
      </c>
      <c r="K289" s="39">
        <v>0</v>
      </c>
      <c r="L289" s="39">
        <v>1</v>
      </c>
      <c r="M289" s="39">
        <v>1</v>
      </c>
      <c r="N289" s="39">
        <v>0</v>
      </c>
      <c r="O289" s="39">
        <v>0</v>
      </c>
      <c r="P289" s="39">
        <v>0</v>
      </c>
    </row>
    <row r="290" spans="1:16">
      <c r="A290" s="64" t="s">
        <v>364</v>
      </c>
      <c r="B290" s="39">
        <v>0</v>
      </c>
      <c r="C290" s="39">
        <v>0</v>
      </c>
      <c r="D290" s="39">
        <v>0</v>
      </c>
      <c r="E290" s="39">
        <v>11</v>
      </c>
      <c r="F290" s="39">
        <v>0</v>
      </c>
      <c r="G290" s="39">
        <v>0</v>
      </c>
      <c r="H290" s="39">
        <v>0</v>
      </c>
      <c r="I290" s="39">
        <v>0</v>
      </c>
      <c r="J290" s="39">
        <v>9</v>
      </c>
      <c r="K290" s="39">
        <v>1</v>
      </c>
      <c r="L290" s="39">
        <v>1</v>
      </c>
      <c r="M290" s="39">
        <v>1</v>
      </c>
      <c r="N290" s="39">
        <v>0</v>
      </c>
      <c r="O290" s="39">
        <v>0</v>
      </c>
      <c r="P290" s="39">
        <v>0</v>
      </c>
    </row>
    <row r="291" spans="1:16">
      <c r="A291" s="64" t="s">
        <v>365</v>
      </c>
      <c r="B291" s="39">
        <v>0</v>
      </c>
      <c r="C291" s="39">
        <v>0</v>
      </c>
      <c r="D291" s="39">
        <v>0</v>
      </c>
      <c r="E291" s="39">
        <v>2</v>
      </c>
      <c r="F291" s="39">
        <v>0</v>
      </c>
      <c r="G291" s="39">
        <v>0</v>
      </c>
      <c r="H291" s="39">
        <v>0</v>
      </c>
      <c r="I291" s="39">
        <v>0</v>
      </c>
      <c r="J291" s="39">
        <v>2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366</v>
      </c>
      <c r="B292" s="39">
        <v>0</v>
      </c>
      <c r="C292" s="39">
        <v>0</v>
      </c>
      <c r="D292" s="39">
        <v>0</v>
      </c>
      <c r="E292" s="39">
        <v>3</v>
      </c>
      <c r="F292" s="39">
        <v>0</v>
      </c>
      <c r="G292" s="39">
        <v>0</v>
      </c>
      <c r="H292" s="39">
        <v>0</v>
      </c>
      <c r="I292" s="39">
        <v>0</v>
      </c>
      <c r="J292" s="39">
        <v>3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</row>
    <row r="293" spans="1:16">
      <c r="A293" s="64" t="s">
        <v>367</v>
      </c>
      <c r="B293" s="39">
        <v>0</v>
      </c>
      <c r="C293" s="39">
        <v>0</v>
      </c>
      <c r="D293" s="39">
        <v>0</v>
      </c>
      <c r="E293" s="39">
        <v>6</v>
      </c>
      <c r="F293" s="39">
        <v>0</v>
      </c>
      <c r="G293" s="39">
        <v>0</v>
      </c>
      <c r="H293" s="39">
        <v>0</v>
      </c>
      <c r="I293" s="39">
        <v>0</v>
      </c>
      <c r="J293" s="39">
        <v>13</v>
      </c>
      <c r="K293" s="39">
        <v>1</v>
      </c>
      <c r="L293" s="39">
        <v>6</v>
      </c>
      <c r="M293" s="39">
        <v>1</v>
      </c>
      <c r="N293" s="39">
        <v>0</v>
      </c>
      <c r="O293" s="39">
        <v>0</v>
      </c>
      <c r="P293" s="39">
        <v>0</v>
      </c>
    </row>
    <row r="294" spans="1:16">
      <c r="A294" s="64" t="s">
        <v>368</v>
      </c>
      <c r="B294" s="39">
        <v>1</v>
      </c>
      <c r="C294" s="39">
        <v>1</v>
      </c>
      <c r="D294" s="39">
        <v>0</v>
      </c>
      <c r="E294" s="39">
        <v>10</v>
      </c>
      <c r="F294" s="39">
        <v>0</v>
      </c>
      <c r="G294" s="39">
        <v>1</v>
      </c>
      <c r="H294" s="39">
        <v>1</v>
      </c>
      <c r="I294" s="39">
        <v>0</v>
      </c>
      <c r="J294" s="39">
        <v>21</v>
      </c>
      <c r="K294" s="39">
        <v>2</v>
      </c>
      <c r="L294" s="39">
        <v>3</v>
      </c>
      <c r="M294" s="39">
        <v>2</v>
      </c>
      <c r="N294" s="39">
        <v>0</v>
      </c>
      <c r="O294" s="39">
        <v>0</v>
      </c>
      <c r="P294" s="39">
        <v>1</v>
      </c>
    </row>
    <row r="295" spans="1:16">
      <c r="A295" s="64" t="s">
        <v>369</v>
      </c>
      <c r="B295" s="39">
        <v>0</v>
      </c>
      <c r="C295" s="39">
        <v>0</v>
      </c>
      <c r="D295" s="39">
        <v>0</v>
      </c>
      <c r="E295" s="39">
        <v>0</v>
      </c>
      <c r="F295" s="39">
        <v>0</v>
      </c>
      <c r="G295" s="39">
        <v>1</v>
      </c>
      <c r="H295" s="39">
        <v>0</v>
      </c>
      <c r="I295" s="39">
        <v>0</v>
      </c>
      <c r="J295" s="39">
        <v>1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370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2</v>
      </c>
      <c r="K296" s="39">
        <v>0</v>
      </c>
      <c r="L296" s="39">
        <v>3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371</v>
      </c>
      <c r="B297" s="39">
        <v>0</v>
      </c>
      <c r="C297" s="39">
        <v>0</v>
      </c>
      <c r="D297" s="39">
        <v>0</v>
      </c>
      <c r="E297" s="39">
        <v>17</v>
      </c>
      <c r="F297" s="39">
        <v>0</v>
      </c>
      <c r="G297" s="39">
        <v>2</v>
      </c>
      <c r="H297" s="39">
        <v>1</v>
      </c>
      <c r="I297" s="39">
        <v>0</v>
      </c>
      <c r="J297" s="39">
        <v>28</v>
      </c>
      <c r="K297" s="39">
        <v>1</v>
      </c>
      <c r="L297" s="39">
        <v>4</v>
      </c>
      <c r="M297" s="39">
        <v>0</v>
      </c>
      <c r="N297" s="39">
        <v>0</v>
      </c>
      <c r="O297" s="39">
        <v>0</v>
      </c>
      <c r="P297" s="39">
        <v>0</v>
      </c>
    </row>
    <row r="298" spans="1:16">
      <c r="A298" s="64" t="s">
        <v>372</v>
      </c>
      <c r="B298" s="39">
        <v>0</v>
      </c>
      <c r="C298" s="39">
        <v>0</v>
      </c>
      <c r="D298" s="39">
        <v>0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373</v>
      </c>
      <c r="B299" s="39">
        <v>0</v>
      </c>
      <c r="C299" s="39">
        <v>0</v>
      </c>
      <c r="D299" s="39">
        <v>0</v>
      </c>
      <c r="E299" s="39">
        <v>4</v>
      </c>
      <c r="F299" s="39">
        <v>0</v>
      </c>
      <c r="G299" s="39">
        <v>0</v>
      </c>
      <c r="H299" s="39">
        <v>0</v>
      </c>
      <c r="I299" s="39">
        <v>0</v>
      </c>
      <c r="J299" s="39">
        <v>1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64" t="s">
        <v>374</v>
      </c>
      <c r="B300" s="39">
        <v>0</v>
      </c>
      <c r="C300" s="39">
        <v>0</v>
      </c>
      <c r="D300" s="39">
        <v>0</v>
      </c>
      <c r="E300" s="39">
        <v>224</v>
      </c>
      <c r="F300" s="39">
        <v>0</v>
      </c>
      <c r="G300" s="39">
        <v>27</v>
      </c>
      <c r="H300" s="39">
        <v>94</v>
      </c>
      <c r="I300" s="39">
        <v>18</v>
      </c>
      <c r="J300" s="39">
        <v>117</v>
      </c>
      <c r="K300" s="39">
        <v>9</v>
      </c>
      <c r="L300" s="39">
        <v>31</v>
      </c>
      <c r="M300" s="39">
        <v>37</v>
      </c>
      <c r="N300" s="39">
        <v>0</v>
      </c>
      <c r="O300" s="39">
        <v>0</v>
      </c>
      <c r="P300" s="39">
        <v>0</v>
      </c>
    </row>
    <row r="301" spans="1:16">
      <c r="A301" s="64" t="s">
        <v>375</v>
      </c>
      <c r="B301" s="39">
        <v>0</v>
      </c>
      <c r="C301" s="39">
        <v>0</v>
      </c>
      <c r="D301" s="39">
        <v>0</v>
      </c>
      <c r="E301" s="39">
        <v>0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2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</row>
    <row r="302" spans="1:16">
      <c r="A302" s="64" t="s">
        <v>376</v>
      </c>
      <c r="B302" s="39">
        <v>0</v>
      </c>
      <c r="C302" s="39">
        <v>0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377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378</v>
      </c>
      <c r="B304" s="39">
        <v>1</v>
      </c>
      <c r="C304" s="39">
        <v>1</v>
      </c>
      <c r="D304" s="39">
        <v>0</v>
      </c>
      <c r="E304" s="39">
        <v>36</v>
      </c>
      <c r="F304" s="39">
        <v>6</v>
      </c>
      <c r="G304" s="39">
        <v>5</v>
      </c>
      <c r="H304" s="39">
        <v>3</v>
      </c>
      <c r="I304" s="39">
        <v>0</v>
      </c>
      <c r="J304" s="39">
        <v>37</v>
      </c>
      <c r="K304" s="39">
        <v>1</v>
      </c>
      <c r="L304" s="39">
        <v>2</v>
      </c>
      <c r="M304" s="39">
        <v>11</v>
      </c>
      <c r="N304" s="39">
        <v>0</v>
      </c>
      <c r="O304" s="39">
        <v>0</v>
      </c>
      <c r="P304" s="39">
        <v>1</v>
      </c>
    </row>
    <row r="305" spans="1:16">
      <c r="A305" s="64" t="s">
        <v>379</v>
      </c>
      <c r="B305" s="39">
        <v>0</v>
      </c>
      <c r="C305" s="39">
        <v>0</v>
      </c>
      <c r="D305" s="39">
        <v>0</v>
      </c>
      <c r="E305" s="39">
        <v>3</v>
      </c>
      <c r="F305" s="39">
        <v>1</v>
      </c>
      <c r="G305" s="39">
        <v>0</v>
      </c>
      <c r="H305" s="39">
        <v>0</v>
      </c>
      <c r="I305" s="39">
        <v>0</v>
      </c>
      <c r="J305" s="39">
        <v>2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380</v>
      </c>
      <c r="B306" s="39">
        <v>0</v>
      </c>
      <c r="C306" s="39">
        <v>0</v>
      </c>
      <c r="D306" s="39">
        <v>0</v>
      </c>
      <c r="E306" s="39">
        <v>10</v>
      </c>
      <c r="F306" s="39">
        <v>4</v>
      </c>
      <c r="G306" s="39">
        <v>0</v>
      </c>
      <c r="H306" s="39">
        <v>3</v>
      </c>
      <c r="I306" s="39">
        <v>0</v>
      </c>
      <c r="J306" s="39">
        <v>5</v>
      </c>
      <c r="K306" s="39">
        <v>0</v>
      </c>
      <c r="L306" s="39">
        <v>2</v>
      </c>
      <c r="M306" s="39">
        <v>4</v>
      </c>
      <c r="N306" s="39">
        <v>0</v>
      </c>
      <c r="O306" s="39">
        <v>0</v>
      </c>
      <c r="P306" s="39">
        <v>0</v>
      </c>
    </row>
    <row r="307" spans="1:16">
      <c r="A307" s="64" t="s">
        <v>381</v>
      </c>
      <c r="B307" s="39">
        <v>0</v>
      </c>
      <c r="C307" s="39">
        <v>0</v>
      </c>
      <c r="D307" s="39">
        <v>0</v>
      </c>
      <c r="E307" s="39">
        <v>23</v>
      </c>
      <c r="F307" s="39">
        <v>1</v>
      </c>
      <c r="G307" s="39">
        <v>2</v>
      </c>
      <c r="H307" s="39">
        <v>3</v>
      </c>
      <c r="I307" s="39">
        <v>0</v>
      </c>
      <c r="J307" s="39">
        <v>12</v>
      </c>
      <c r="K307" s="39">
        <v>4</v>
      </c>
      <c r="L307" s="39">
        <v>1</v>
      </c>
      <c r="M307" s="39">
        <v>0</v>
      </c>
      <c r="N307" s="39">
        <v>0</v>
      </c>
      <c r="O307" s="39">
        <v>0</v>
      </c>
      <c r="P307" s="39">
        <v>0</v>
      </c>
    </row>
    <row r="308" spans="1:16">
      <c r="A308" s="64" t="s">
        <v>382</v>
      </c>
      <c r="B308" s="39">
        <v>0</v>
      </c>
      <c r="C308" s="39">
        <v>0</v>
      </c>
      <c r="D308" s="39">
        <v>0</v>
      </c>
      <c r="E308" s="39">
        <v>2</v>
      </c>
      <c r="F308" s="39">
        <v>0</v>
      </c>
      <c r="G308" s="39">
        <v>1</v>
      </c>
      <c r="H308" s="39">
        <v>0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383</v>
      </c>
      <c r="B309" s="39">
        <v>0</v>
      </c>
      <c r="C309" s="39">
        <v>0</v>
      </c>
      <c r="D309" s="39">
        <v>0</v>
      </c>
      <c r="E309" s="39">
        <v>20</v>
      </c>
      <c r="F309" s="39">
        <v>0</v>
      </c>
      <c r="G309" s="39">
        <v>2</v>
      </c>
      <c r="H309" s="39">
        <v>4</v>
      </c>
      <c r="I309" s="39">
        <v>0</v>
      </c>
      <c r="J309" s="39">
        <v>26</v>
      </c>
      <c r="K309" s="39">
        <v>5</v>
      </c>
      <c r="L309" s="39">
        <v>4</v>
      </c>
      <c r="M309" s="39">
        <v>1</v>
      </c>
      <c r="N309" s="39">
        <v>0</v>
      </c>
      <c r="O309" s="39">
        <v>0</v>
      </c>
      <c r="P309" s="39">
        <v>0</v>
      </c>
    </row>
    <row r="310" spans="1:16">
      <c r="A310" s="64" t="s">
        <v>384</v>
      </c>
      <c r="B310" s="39">
        <v>0</v>
      </c>
      <c r="C310" s="39">
        <v>0</v>
      </c>
      <c r="D310" s="39">
        <v>0</v>
      </c>
      <c r="E310" s="39">
        <v>10</v>
      </c>
      <c r="F310" s="39">
        <v>0</v>
      </c>
      <c r="G310" s="39">
        <v>0</v>
      </c>
      <c r="H310" s="39">
        <v>0</v>
      </c>
      <c r="I310" s="39">
        <v>0</v>
      </c>
      <c r="J310" s="39">
        <v>3</v>
      </c>
      <c r="K310" s="39">
        <v>0</v>
      </c>
      <c r="L310" s="39">
        <v>1</v>
      </c>
      <c r="M310" s="39">
        <v>1</v>
      </c>
      <c r="N310" s="39">
        <v>0</v>
      </c>
      <c r="O310" s="39">
        <v>0</v>
      </c>
      <c r="P310" s="39">
        <v>0</v>
      </c>
    </row>
    <row r="311" spans="1:16">
      <c r="A311" s="64" t="s">
        <v>385</v>
      </c>
      <c r="B311" s="39">
        <v>0</v>
      </c>
      <c r="C311" s="39">
        <v>0</v>
      </c>
      <c r="D311" s="39">
        <v>0</v>
      </c>
      <c r="E311" s="39">
        <v>3</v>
      </c>
      <c r="F311" s="39">
        <v>0</v>
      </c>
      <c r="G311" s="39">
        <v>1</v>
      </c>
      <c r="H311" s="39">
        <v>0</v>
      </c>
      <c r="I311" s="39">
        <v>1</v>
      </c>
      <c r="J311" s="39">
        <v>1</v>
      </c>
      <c r="K311" s="39">
        <v>0</v>
      </c>
      <c r="L311" s="39">
        <v>1</v>
      </c>
      <c r="M311" s="39">
        <v>1</v>
      </c>
      <c r="N311" s="39">
        <v>0</v>
      </c>
      <c r="O311" s="39">
        <v>0</v>
      </c>
      <c r="P311" s="39">
        <v>0</v>
      </c>
    </row>
    <row r="312" spans="1:16">
      <c r="A312" s="64" t="s">
        <v>386</v>
      </c>
      <c r="B312" s="39">
        <v>0</v>
      </c>
      <c r="C312" s="39">
        <v>0</v>
      </c>
      <c r="D312" s="39">
        <v>0</v>
      </c>
      <c r="E312" s="39">
        <v>0</v>
      </c>
      <c r="F312" s="39">
        <v>0</v>
      </c>
      <c r="G312" s="39">
        <v>0</v>
      </c>
      <c r="H312" s="39">
        <v>0</v>
      </c>
      <c r="I312" s="39">
        <v>0</v>
      </c>
      <c r="J312" s="39">
        <v>1</v>
      </c>
      <c r="K312" s="39">
        <v>0</v>
      </c>
      <c r="L312" s="39">
        <v>0</v>
      </c>
      <c r="M312" s="39">
        <v>1</v>
      </c>
      <c r="N312" s="39">
        <v>0</v>
      </c>
      <c r="O312" s="39">
        <v>0</v>
      </c>
      <c r="P312" s="39">
        <v>0</v>
      </c>
    </row>
    <row r="313" spans="1:16">
      <c r="A313" s="64" t="s">
        <v>387</v>
      </c>
      <c r="B313" s="39">
        <v>0</v>
      </c>
      <c r="C313" s="39">
        <v>0</v>
      </c>
      <c r="D313" s="39">
        <v>0</v>
      </c>
      <c r="E313" s="39">
        <v>2</v>
      </c>
      <c r="F313" s="39">
        <v>0</v>
      </c>
      <c r="G313" s="39">
        <v>0</v>
      </c>
      <c r="H313" s="39">
        <v>0</v>
      </c>
      <c r="I313" s="39">
        <v>0</v>
      </c>
      <c r="J313" s="39">
        <v>2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388</v>
      </c>
      <c r="B314" s="39">
        <v>1</v>
      </c>
      <c r="C314" s="39">
        <v>1</v>
      </c>
      <c r="D314" s="39">
        <v>0</v>
      </c>
      <c r="E314" s="39">
        <v>26</v>
      </c>
      <c r="F314" s="39">
        <v>1</v>
      </c>
      <c r="G314" s="39">
        <v>1</v>
      </c>
      <c r="H314" s="39">
        <v>1</v>
      </c>
      <c r="I314" s="39">
        <v>2</v>
      </c>
      <c r="J314" s="39">
        <v>32</v>
      </c>
      <c r="K314" s="39">
        <v>0</v>
      </c>
      <c r="L314" s="39">
        <v>11</v>
      </c>
      <c r="M314" s="39">
        <v>5</v>
      </c>
      <c r="N314" s="39">
        <v>0</v>
      </c>
      <c r="O314" s="39">
        <v>0</v>
      </c>
      <c r="P314" s="39">
        <v>1</v>
      </c>
    </row>
    <row r="315" spans="1:16">
      <c r="A315" s="64" t="s">
        <v>389</v>
      </c>
      <c r="B315" s="39">
        <v>0</v>
      </c>
      <c r="C315" s="39">
        <v>0</v>
      </c>
      <c r="D315" s="39">
        <v>0</v>
      </c>
      <c r="E315" s="39">
        <v>4</v>
      </c>
      <c r="F315" s="39">
        <v>1</v>
      </c>
      <c r="G315" s="39">
        <v>0</v>
      </c>
      <c r="H315" s="39">
        <v>0</v>
      </c>
      <c r="I315" s="39">
        <v>0</v>
      </c>
      <c r="J315" s="39">
        <v>0</v>
      </c>
      <c r="K315" s="39">
        <v>0</v>
      </c>
      <c r="L315" s="39">
        <v>0</v>
      </c>
      <c r="M315" s="39">
        <v>1</v>
      </c>
      <c r="N315" s="39">
        <v>0</v>
      </c>
      <c r="O315" s="39">
        <v>0</v>
      </c>
      <c r="P315" s="39">
        <v>0</v>
      </c>
    </row>
    <row r="316" spans="1:16">
      <c r="A316" s="64" t="s">
        <v>390</v>
      </c>
      <c r="B316" s="39">
        <v>0</v>
      </c>
      <c r="C316" s="39">
        <v>0</v>
      </c>
      <c r="D316" s="39">
        <v>0</v>
      </c>
      <c r="E316" s="39">
        <v>4</v>
      </c>
      <c r="F316" s="39">
        <v>1</v>
      </c>
      <c r="G316" s="39">
        <v>0</v>
      </c>
      <c r="H316" s="39">
        <v>0</v>
      </c>
      <c r="I316" s="39">
        <v>0</v>
      </c>
      <c r="J316" s="39">
        <v>5</v>
      </c>
      <c r="K316" s="39">
        <v>1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391</v>
      </c>
      <c r="B317" s="39">
        <v>4</v>
      </c>
      <c r="C317" s="39">
        <v>4</v>
      </c>
      <c r="D317" s="39">
        <v>0</v>
      </c>
      <c r="E317" s="39">
        <v>142</v>
      </c>
      <c r="F317" s="39">
        <v>1</v>
      </c>
      <c r="G317" s="39">
        <v>37</v>
      </c>
      <c r="H317" s="39">
        <v>27</v>
      </c>
      <c r="I317" s="39">
        <v>3</v>
      </c>
      <c r="J317" s="39">
        <v>133</v>
      </c>
      <c r="K317" s="39">
        <v>16</v>
      </c>
      <c r="L317" s="39">
        <v>20</v>
      </c>
      <c r="M317" s="39">
        <v>28</v>
      </c>
      <c r="N317" s="39">
        <v>0</v>
      </c>
      <c r="O317" s="39">
        <v>0</v>
      </c>
      <c r="P317" s="39">
        <v>5</v>
      </c>
    </row>
    <row r="318" spans="1:16">
      <c r="A318" s="64" t="s">
        <v>392</v>
      </c>
      <c r="B318" s="39">
        <v>0</v>
      </c>
      <c r="C318" s="39">
        <v>0</v>
      </c>
      <c r="D318" s="39">
        <v>0</v>
      </c>
      <c r="E318" s="39">
        <v>1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393</v>
      </c>
      <c r="B319" s="39">
        <v>0</v>
      </c>
      <c r="C319" s="39">
        <v>0</v>
      </c>
      <c r="D319" s="39">
        <v>0</v>
      </c>
      <c r="E319" s="39">
        <v>4</v>
      </c>
      <c r="F319" s="39">
        <v>1</v>
      </c>
      <c r="G319" s="39">
        <v>0</v>
      </c>
      <c r="H319" s="39">
        <v>0</v>
      </c>
      <c r="I319" s="39">
        <v>0</v>
      </c>
      <c r="J319" s="39">
        <v>3</v>
      </c>
      <c r="K319" s="39">
        <v>3</v>
      </c>
      <c r="L319" s="39">
        <v>1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64" t="s">
        <v>394</v>
      </c>
      <c r="B320" s="39">
        <v>0</v>
      </c>
      <c r="C320" s="39">
        <v>0</v>
      </c>
      <c r="D320" s="39">
        <v>0</v>
      </c>
      <c r="E320" s="39">
        <v>0</v>
      </c>
      <c r="F320" s="39">
        <v>0</v>
      </c>
      <c r="G320" s="39">
        <v>0</v>
      </c>
      <c r="H320" s="39">
        <v>0</v>
      </c>
      <c r="I320" s="39">
        <v>0</v>
      </c>
      <c r="J320" s="39">
        <v>2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395</v>
      </c>
      <c r="B321" s="39">
        <v>0</v>
      </c>
      <c r="C321" s="39">
        <v>0</v>
      </c>
      <c r="D321" s="39">
        <v>0</v>
      </c>
      <c r="E321" s="39">
        <v>2</v>
      </c>
      <c r="F321" s="39">
        <v>0</v>
      </c>
      <c r="G321" s="39">
        <v>0</v>
      </c>
      <c r="H321" s="39">
        <v>0</v>
      </c>
      <c r="I321" s="39">
        <v>0</v>
      </c>
      <c r="J321" s="39">
        <v>6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396</v>
      </c>
      <c r="B322" s="39">
        <v>0</v>
      </c>
      <c r="C322" s="39">
        <v>0</v>
      </c>
      <c r="D322" s="39">
        <v>0</v>
      </c>
      <c r="E322" s="39">
        <v>3</v>
      </c>
      <c r="F322" s="39">
        <v>1</v>
      </c>
      <c r="G322" s="39">
        <v>0</v>
      </c>
      <c r="H322" s="39">
        <v>0</v>
      </c>
      <c r="I322" s="39">
        <v>0</v>
      </c>
      <c r="J322" s="39">
        <v>2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</row>
    <row r="323" spans="1:16">
      <c r="A323" s="64" t="s">
        <v>397</v>
      </c>
      <c r="B323" s="39">
        <v>0</v>
      </c>
      <c r="C323" s="39">
        <v>0</v>
      </c>
      <c r="D323" s="39">
        <v>1</v>
      </c>
      <c r="E323" s="39">
        <v>293</v>
      </c>
      <c r="F323" s="39">
        <v>2</v>
      </c>
      <c r="G323" s="39">
        <v>23</v>
      </c>
      <c r="H323" s="39">
        <v>107</v>
      </c>
      <c r="I323" s="39">
        <v>1</v>
      </c>
      <c r="J323" s="39">
        <v>213</v>
      </c>
      <c r="K323" s="39">
        <v>12</v>
      </c>
      <c r="L323" s="39">
        <v>4</v>
      </c>
      <c r="M323" s="39">
        <v>25</v>
      </c>
      <c r="N323" s="39">
        <v>1</v>
      </c>
      <c r="O323" s="39">
        <v>0</v>
      </c>
      <c r="P323" s="39">
        <v>2</v>
      </c>
    </row>
    <row r="324" spans="1:16">
      <c r="A324" s="64" t="s">
        <v>398</v>
      </c>
      <c r="B324" s="39">
        <v>0</v>
      </c>
      <c r="C324" s="39">
        <v>0</v>
      </c>
      <c r="D324" s="39">
        <v>0</v>
      </c>
      <c r="E324" s="39">
        <v>3</v>
      </c>
      <c r="F324" s="39">
        <v>0</v>
      </c>
      <c r="G324" s="39">
        <v>0</v>
      </c>
      <c r="H324" s="39">
        <v>0</v>
      </c>
      <c r="I324" s="39">
        <v>0</v>
      </c>
      <c r="J324" s="39">
        <v>4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399</v>
      </c>
      <c r="B325" s="39">
        <v>0</v>
      </c>
      <c r="C325" s="39">
        <v>0</v>
      </c>
      <c r="D325" s="39">
        <v>0</v>
      </c>
      <c r="E325" s="39">
        <v>1</v>
      </c>
      <c r="F325" s="39">
        <v>1</v>
      </c>
      <c r="G325" s="39">
        <v>0</v>
      </c>
      <c r="H325" s="39">
        <v>0</v>
      </c>
      <c r="I325" s="39">
        <v>0</v>
      </c>
      <c r="J325" s="39">
        <v>2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400</v>
      </c>
      <c r="B326" s="39">
        <v>0</v>
      </c>
      <c r="C326" s="39">
        <v>0</v>
      </c>
      <c r="D326" s="39">
        <v>0</v>
      </c>
      <c r="E326" s="39">
        <v>1</v>
      </c>
      <c r="F326" s="39">
        <v>0</v>
      </c>
      <c r="G326" s="39">
        <v>0</v>
      </c>
      <c r="H326" s="39">
        <v>0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401</v>
      </c>
      <c r="B327" s="39">
        <v>0</v>
      </c>
      <c r="C327" s="39">
        <v>0</v>
      </c>
      <c r="D327" s="39">
        <v>0</v>
      </c>
      <c r="E327" s="39">
        <v>3</v>
      </c>
      <c r="F327" s="39">
        <v>0</v>
      </c>
      <c r="G327" s="39">
        <v>0</v>
      </c>
      <c r="H327" s="39">
        <v>0</v>
      </c>
      <c r="I327" s="39">
        <v>0</v>
      </c>
      <c r="J327" s="39">
        <v>1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402</v>
      </c>
      <c r="B328" s="39">
        <v>0</v>
      </c>
      <c r="C328" s="39">
        <v>0</v>
      </c>
      <c r="D328" s="39">
        <v>0</v>
      </c>
      <c r="E328" s="39">
        <v>0</v>
      </c>
      <c r="F328" s="39">
        <v>0</v>
      </c>
      <c r="G328" s="39">
        <v>1</v>
      </c>
      <c r="H328" s="39">
        <v>1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</row>
    <row r="329" spans="1:16">
      <c r="A329" s="64" t="s">
        <v>403</v>
      </c>
      <c r="B329" s="39">
        <v>0</v>
      </c>
      <c r="C329" s="39">
        <v>0</v>
      </c>
      <c r="D329" s="39">
        <v>0</v>
      </c>
      <c r="E329" s="39">
        <v>10</v>
      </c>
      <c r="F329" s="39">
        <v>1</v>
      </c>
      <c r="G329" s="39">
        <v>0</v>
      </c>
      <c r="H329" s="39">
        <v>3</v>
      </c>
      <c r="I329" s="39">
        <v>0</v>
      </c>
      <c r="J329" s="39">
        <v>8</v>
      </c>
      <c r="K329" s="39">
        <v>1</v>
      </c>
      <c r="L329" s="39">
        <v>0</v>
      </c>
      <c r="M329" s="39">
        <v>1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0</v>
      </c>
      <c r="F330" s="39">
        <v>0</v>
      </c>
      <c r="G330" s="39">
        <v>0</v>
      </c>
      <c r="H330" s="39">
        <v>0</v>
      </c>
      <c r="I330" s="39">
        <v>0</v>
      </c>
      <c r="J330" s="39">
        <v>2</v>
      </c>
      <c r="K330" s="39">
        <v>0</v>
      </c>
      <c r="L330" s="39">
        <v>1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64" t="s">
        <v>404</v>
      </c>
      <c r="B331" s="39">
        <v>0</v>
      </c>
      <c r="C331" s="39">
        <v>0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405</v>
      </c>
      <c r="B332" s="39">
        <v>0</v>
      </c>
      <c r="C332" s="39">
        <v>0</v>
      </c>
      <c r="D332" s="39">
        <v>0</v>
      </c>
      <c r="E332" s="39">
        <v>17</v>
      </c>
      <c r="F332" s="39">
        <v>2</v>
      </c>
      <c r="G332" s="39">
        <v>2</v>
      </c>
      <c r="H332" s="39">
        <v>3</v>
      </c>
      <c r="I332" s="39">
        <v>0</v>
      </c>
      <c r="J332" s="39">
        <v>2</v>
      </c>
      <c r="K332" s="39">
        <v>2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</row>
    <row r="333" spans="1:16">
      <c r="A333" s="64" t="s">
        <v>406</v>
      </c>
      <c r="B333" s="39">
        <v>0</v>
      </c>
      <c r="C333" s="39">
        <v>0</v>
      </c>
      <c r="D333" s="39">
        <v>0</v>
      </c>
      <c r="E333" s="39">
        <v>9</v>
      </c>
      <c r="F333" s="39">
        <v>1</v>
      </c>
      <c r="G333" s="39">
        <v>0</v>
      </c>
      <c r="H333" s="39">
        <v>1</v>
      </c>
      <c r="I333" s="39">
        <v>0</v>
      </c>
      <c r="J333" s="39">
        <v>4</v>
      </c>
      <c r="K333" s="39">
        <v>3</v>
      </c>
      <c r="L333" s="39">
        <v>1</v>
      </c>
      <c r="M333" s="39">
        <v>0</v>
      </c>
      <c r="N333" s="39">
        <v>0</v>
      </c>
      <c r="O333" s="39">
        <v>0</v>
      </c>
      <c r="P333" s="39">
        <v>0</v>
      </c>
    </row>
    <row r="334" spans="1:16">
      <c r="A334" s="64" t="s">
        <v>407</v>
      </c>
      <c r="B334" s="39">
        <v>0</v>
      </c>
      <c r="C334" s="39">
        <v>0</v>
      </c>
      <c r="D334" s="39">
        <v>0</v>
      </c>
      <c r="E334" s="39">
        <v>1</v>
      </c>
      <c r="F334" s="39">
        <v>0</v>
      </c>
      <c r="G334" s="39">
        <v>0</v>
      </c>
      <c r="H334" s="39">
        <v>0</v>
      </c>
      <c r="I334" s="39">
        <v>0</v>
      </c>
      <c r="J334" s="39">
        <v>2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408</v>
      </c>
      <c r="B335" s="39">
        <v>0</v>
      </c>
      <c r="C335" s="39">
        <v>0</v>
      </c>
      <c r="D335" s="39">
        <v>0</v>
      </c>
      <c r="E335" s="39">
        <v>2</v>
      </c>
      <c r="F335" s="39">
        <v>0</v>
      </c>
      <c r="G335" s="39">
        <v>0</v>
      </c>
      <c r="H335" s="39">
        <v>0</v>
      </c>
      <c r="I335" s="39">
        <v>0</v>
      </c>
      <c r="J335" s="39">
        <v>3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64" t="s">
        <v>409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1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410</v>
      </c>
      <c r="B337" s="39">
        <v>0</v>
      </c>
      <c r="C337" s="39">
        <v>0</v>
      </c>
      <c r="D337" s="39">
        <v>0</v>
      </c>
      <c r="E337" s="39">
        <v>24</v>
      </c>
      <c r="F337" s="39">
        <v>2</v>
      </c>
      <c r="G337" s="39">
        <v>2</v>
      </c>
      <c r="H337" s="39">
        <v>5</v>
      </c>
      <c r="I337" s="39">
        <v>1</v>
      </c>
      <c r="J337" s="39">
        <v>29</v>
      </c>
      <c r="K337" s="39">
        <v>0</v>
      </c>
      <c r="L337" s="39">
        <v>4</v>
      </c>
      <c r="M337" s="39">
        <v>1</v>
      </c>
      <c r="N337" s="39">
        <v>0</v>
      </c>
      <c r="O337" s="39">
        <v>0</v>
      </c>
      <c r="P337" s="39">
        <v>0</v>
      </c>
    </row>
    <row r="338" spans="1:16">
      <c r="A338" s="64" t="s">
        <v>411</v>
      </c>
      <c r="B338" s="39">
        <v>22</v>
      </c>
      <c r="C338" s="39">
        <v>26</v>
      </c>
      <c r="D338" s="39">
        <v>1</v>
      </c>
      <c r="E338" s="39">
        <v>2247</v>
      </c>
      <c r="F338" s="39">
        <v>4</v>
      </c>
      <c r="G338" s="39">
        <v>165</v>
      </c>
      <c r="H338" s="39">
        <v>1251</v>
      </c>
      <c r="I338" s="39">
        <v>127</v>
      </c>
      <c r="J338" s="39">
        <v>1509</v>
      </c>
      <c r="K338" s="39">
        <v>66</v>
      </c>
      <c r="L338" s="39">
        <v>159</v>
      </c>
      <c r="M338" s="39">
        <v>223</v>
      </c>
      <c r="N338" s="39">
        <v>1</v>
      </c>
      <c r="O338" s="39">
        <v>1</v>
      </c>
      <c r="P338" s="39">
        <v>29</v>
      </c>
    </row>
    <row r="339" spans="1:16">
      <c r="A339" s="64" t="s">
        <v>412</v>
      </c>
      <c r="B339" s="39">
        <v>0</v>
      </c>
      <c r="C339" s="39">
        <v>0</v>
      </c>
      <c r="D339" s="39">
        <v>0</v>
      </c>
      <c r="E339" s="39">
        <v>2</v>
      </c>
      <c r="F339" s="39">
        <v>1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1</v>
      </c>
      <c r="M339" s="39">
        <v>1</v>
      </c>
      <c r="N339" s="39">
        <v>0</v>
      </c>
      <c r="O339" s="39">
        <v>0</v>
      </c>
      <c r="P339" s="39">
        <v>0</v>
      </c>
    </row>
    <row r="340" spans="1:16">
      <c r="A340" s="64" t="s">
        <v>413</v>
      </c>
      <c r="B340" s="39">
        <v>0</v>
      </c>
      <c r="C340" s="39">
        <v>0</v>
      </c>
      <c r="D340" s="39">
        <v>0</v>
      </c>
      <c r="E340" s="39">
        <v>3</v>
      </c>
      <c r="F340" s="39">
        <v>1</v>
      </c>
      <c r="G340" s="39">
        <v>0</v>
      </c>
      <c r="H340" s="39">
        <v>0</v>
      </c>
      <c r="I340" s="39">
        <v>0</v>
      </c>
      <c r="J340" s="39">
        <v>0</v>
      </c>
      <c r="K340" s="39">
        <v>2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414</v>
      </c>
      <c r="B341" s="39">
        <v>0</v>
      </c>
      <c r="C341" s="39">
        <v>0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415</v>
      </c>
      <c r="B342" s="39">
        <v>0</v>
      </c>
      <c r="C342" s="39">
        <v>0</v>
      </c>
      <c r="D342" s="39">
        <v>0</v>
      </c>
      <c r="E342" s="39">
        <v>5</v>
      </c>
      <c r="F342" s="39">
        <v>1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0</v>
      </c>
      <c r="M342" s="39">
        <v>1</v>
      </c>
      <c r="N342" s="39">
        <v>0</v>
      </c>
      <c r="O342" s="39">
        <v>0</v>
      </c>
      <c r="P342" s="39">
        <v>0</v>
      </c>
    </row>
    <row r="343" spans="1:16">
      <c r="A343" s="64" t="s">
        <v>416</v>
      </c>
      <c r="B343" s="39">
        <v>0</v>
      </c>
      <c r="C343" s="39">
        <v>0</v>
      </c>
      <c r="D343" s="39">
        <v>0</v>
      </c>
      <c r="E343" s="39">
        <v>1</v>
      </c>
      <c r="F343" s="39">
        <v>0</v>
      </c>
      <c r="G343" s="39">
        <v>0</v>
      </c>
      <c r="H343" s="39">
        <v>0</v>
      </c>
      <c r="I343" s="39">
        <v>0</v>
      </c>
      <c r="J343" s="39">
        <v>1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</row>
    <row r="344" spans="1:16">
      <c r="A344" s="64" t="s">
        <v>417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2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418</v>
      </c>
      <c r="B345" s="39">
        <v>0</v>
      </c>
      <c r="C345" s="39">
        <v>0</v>
      </c>
      <c r="D345" s="39">
        <v>0</v>
      </c>
      <c r="E345" s="39">
        <v>5</v>
      </c>
      <c r="F345" s="39">
        <v>0</v>
      </c>
      <c r="G345" s="39">
        <v>0</v>
      </c>
      <c r="H345" s="39">
        <v>1</v>
      </c>
      <c r="I345" s="39">
        <v>0</v>
      </c>
      <c r="J345" s="39">
        <v>2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419</v>
      </c>
      <c r="B346" s="39">
        <v>0</v>
      </c>
      <c r="C346" s="39">
        <v>0</v>
      </c>
      <c r="D346" s="39">
        <v>0</v>
      </c>
      <c r="E346" s="39">
        <v>0</v>
      </c>
      <c r="F346" s="39">
        <v>0</v>
      </c>
      <c r="G346" s="39">
        <v>0</v>
      </c>
      <c r="H346" s="39">
        <v>0</v>
      </c>
      <c r="I346" s="39">
        <v>0</v>
      </c>
      <c r="J346" s="39">
        <v>1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420</v>
      </c>
      <c r="B347" s="39">
        <v>0</v>
      </c>
      <c r="C347" s="39">
        <v>0</v>
      </c>
      <c r="D347" s="39">
        <v>0</v>
      </c>
      <c r="E347" s="39">
        <v>1</v>
      </c>
      <c r="F347" s="39">
        <v>0</v>
      </c>
      <c r="G347" s="39">
        <v>0</v>
      </c>
      <c r="H347" s="39">
        <v>0</v>
      </c>
      <c r="I347" s="39">
        <v>0</v>
      </c>
      <c r="J347" s="39">
        <v>0</v>
      </c>
      <c r="K347" s="39">
        <v>0</v>
      </c>
      <c r="L347" s="39">
        <v>3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421</v>
      </c>
      <c r="B348" s="39">
        <v>0</v>
      </c>
      <c r="C348" s="39">
        <v>0</v>
      </c>
      <c r="D348" s="39">
        <v>0</v>
      </c>
      <c r="E348" s="39">
        <v>19</v>
      </c>
      <c r="F348" s="39">
        <v>6</v>
      </c>
      <c r="G348" s="39">
        <v>0</v>
      </c>
      <c r="H348" s="39">
        <v>2</v>
      </c>
      <c r="I348" s="39">
        <v>0</v>
      </c>
      <c r="J348" s="39">
        <v>6</v>
      </c>
      <c r="K348" s="39">
        <v>1</v>
      </c>
      <c r="L348" s="39">
        <v>7</v>
      </c>
      <c r="M348" s="39">
        <v>5</v>
      </c>
      <c r="N348" s="39">
        <v>0</v>
      </c>
      <c r="O348" s="39">
        <v>0</v>
      </c>
      <c r="P348" s="39">
        <v>0</v>
      </c>
    </row>
    <row r="349" spans="1:16">
      <c r="A349" s="64" t="s">
        <v>422</v>
      </c>
      <c r="B349" s="39">
        <v>0</v>
      </c>
      <c r="C349" s="39">
        <v>0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1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423</v>
      </c>
      <c r="B350" s="39">
        <v>0</v>
      </c>
      <c r="C350" s="39">
        <v>0</v>
      </c>
      <c r="D350" s="39">
        <v>0</v>
      </c>
      <c r="E350" s="39">
        <v>6</v>
      </c>
      <c r="F350" s="39">
        <v>3</v>
      </c>
      <c r="G350" s="39">
        <v>0</v>
      </c>
      <c r="H350" s="39">
        <v>0</v>
      </c>
      <c r="I350" s="39">
        <v>0</v>
      </c>
      <c r="J350" s="39">
        <v>2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424</v>
      </c>
      <c r="B351" s="39">
        <v>0</v>
      </c>
      <c r="C351" s="39">
        <v>0</v>
      </c>
      <c r="D351" s="39">
        <v>0</v>
      </c>
      <c r="E351" s="39">
        <v>4</v>
      </c>
      <c r="F351" s="39">
        <v>2</v>
      </c>
      <c r="G351" s="39">
        <v>1</v>
      </c>
      <c r="H351" s="39">
        <v>0</v>
      </c>
      <c r="I351" s="39">
        <v>0</v>
      </c>
      <c r="J351" s="39">
        <v>0</v>
      </c>
      <c r="K351" s="39">
        <v>1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</row>
    <row r="352" spans="1:16">
      <c r="A352" s="64" t="s">
        <v>425</v>
      </c>
      <c r="B352" s="39">
        <v>0</v>
      </c>
      <c r="C352" s="39">
        <v>0</v>
      </c>
      <c r="D352" s="39">
        <v>0</v>
      </c>
      <c r="E352" s="39">
        <v>2</v>
      </c>
      <c r="F352" s="39">
        <v>0</v>
      </c>
      <c r="G352" s="39">
        <v>1</v>
      </c>
      <c r="H352" s="39">
        <v>0</v>
      </c>
      <c r="I352" s="39">
        <v>0</v>
      </c>
      <c r="J352" s="39">
        <v>1</v>
      </c>
      <c r="K352" s="39">
        <v>0</v>
      </c>
      <c r="L352" s="39">
        <v>1</v>
      </c>
      <c r="M352" s="39">
        <v>0</v>
      </c>
      <c r="N352" s="39">
        <v>0</v>
      </c>
      <c r="O352" s="39">
        <v>0</v>
      </c>
      <c r="P352" s="39">
        <v>0</v>
      </c>
    </row>
    <row r="353" spans="1:16">
      <c r="A353" s="64" t="s">
        <v>426</v>
      </c>
      <c r="B353" s="39">
        <v>0</v>
      </c>
      <c r="C353" s="39">
        <v>0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1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427</v>
      </c>
      <c r="B354" s="39">
        <v>0</v>
      </c>
      <c r="C354" s="39">
        <v>0</v>
      </c>
      <c r="D354" s="39">
        <v>0</v>
      </c>
      <c r="E354" s="39">
        <v>9</v>
      </c>
      <c r="F354" s="39">
        <v>0</v>
      </c>
      <c r="G354" s="39">
        <v>0</v>
      </c>
      <c r="H354" s="39">
        <v>1</v>
      </c>
      <c r="I354" s="39">
        <v>0</v>
      </c>
      <c r="J354" s="39">
        <v>2</v>
      </c>
      <c r="K354" s="39">
        <v>0</v>
      </c>
      <c r="L354" s="39">
        <v>2</v>
      </c>
      <c r="M354" s="39">
        <v>2</v>
      </c>
      <c r="N354" s="39">
        <v>0</v>
      </c>
      <c r="O354" s="39">
        <v>0</v>
      </c>
      <c r="P354" s="39">
        <v>0</v>
      </c>
    </row>
    <row r="355" spans="1:16">
      <c r="A355" s="64" t="s">
        <v>428</v>
      </c>
      <c r="B355" s="39">
        <v>0</v>
      </c>
      <c r="C355" s="39">
        <v>0</v>
      </c>
      <c r="D355" s="39">
        <v>0</v>
      </c>
      <c r="E355" s="39">
        <v>3</v>
      </c>
      <c r="F355" s="39">
        <v>0</v>
      </c>
      <c r="G355" s="39">
        <v>0</v>
      </c>
      <c r="H355" s="39">
        <v>0</v>
      </c>
      <c r="I355" s="39">
        <v>0</v>
      </c>
      <c r="J355" s="39">
        <v>1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</row>
    <row r="356" spans="1:16">
      <c r="A356" s="64" t="s">
        <v>429</v>
      </c>
      <c r="B356" s="39">
        <v>8</v>
      </c>
      <c r="C356" s="39">
        <v>8</v>
      </c>
      <c r="D356" s="39">
        <v>1</v>
      </c>
      <c r="E356" s="39">
        <v>245</v>
      </c>
      <c r="F356" s="39">
        <v>10</v>
      </c>
      <c r="G356" s="39">
        <v>6</v>
      </c>
      <c r="H356" s="39">
        <v>110</v>
      </c>
      <c r="I356" s="39">
        <v>2</v>
      </c>
      <c r="J356" s="39">
        <v>120</v>
      </c>
      <c r="K356" s="39">
        <v>22</v>
      </c>
      <c r="L356" s="39">
        <v>14</v>
      </c>
      <c r="M356" s="39">
        <v>49</v>
      </c>
      <c r="N356" s="39">
        <v>1</v>
      </c>
      <c r="O356" s="39">
        <v>0</v>
      </c>
      <c r="P356" s="39">
        <v>9</v>
      </c>
    </row>
    <row r="357" spans="1:16">
      <c r="A357" s="64" t="s">
        <v>430</v>
      </c>
      <c r="B357" s="39">
        <v>0</v>
      </c>
      <c r="C357" s="39">
        <v>0</v>
      </c>
      <c r="D357" s="39">
        <v>0</v>
      </c>
      <c r="E357" s="39">
        <v>24</v>
      </c>
      <c r="F357" s="39">
        <v>2</v>
      </c>
      <c r="G357" s="39">
        <v>0</v>
      </c>
      <c r="H357" s="39">
        <v>0</v>
      </c>
      <c r="I357" s="39">
        <v>0</v>
      </c>
      <c r="J357" s="39">
        <v>12</v>
      </c>
      <c r="K357" s="39">
        <v>2</v>
      </c>
      <c r="L357" s="39">
        <v>4</v>
      </c>
      <c r="M357" s="39">
        <v>6</v>
      </c>
      <c r="N357" s="39">
        <v>0</v>
      </c>
      <c r="O357" s="39">
        <v>0</v>
      </c>
      <c r="P357" s="39">
        <v>0</v>
      </c>
    </row>
    <row r="358" spans="1:16">
      <c r="A358" s="64" t="s">
        <v>431</v>
      </c>
      <c r="B358" s="39">
        <v>0</v>
      </c>
      <c r="C358" s="39">
        <v>0</v>
      </c>
      <c r="D358" s="39">
        <v>0</v>
      </c>
      <c r="E358" s="39">
        <v>1</v>
      </c>
      <c r="F358" s="39">
        <v>0</v>
      </c>
      <c r="G358" s="39">
        <v>0</v>
      </c>
      <c r="H358" s="39">
        <v>0</v>
      </c>
      <c r="I358" s="39">
        <v>0</v>
      </c>
      <c r="J358" s="39">
        <v>2</v>
      </c>
      <c r="K358" s="39">
        <v>1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432</v>
      </c>
      <c r="B359" s="39">
        <v>0</v>
      </c>
      <c r="C359" s="39">
        <v>0</v>
      </c>
      <c r="D359" s="39">
        <v>0</v>
      </c>
      <c r="E359" s="39">
        <v>6</v>
      </c>
      <c r="F359" s="39">
        <v>0</v>
      </c>
      <c r="G359" s="39">
        <v>0</v>
      </c>
      <c r="H359" s="39">
        <v>1</v>
      </c>
      <c r="I359" s="39">
        <v>0</v>
      </c>
      <c r="J359" s="39">
        <v>4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</row>
    <row r="360" spans="1:16">
      <c r="A360" s="64" t="s">
        <v>433</v>
      </c>
      <c r="B360" s="39">
        <v>0</v>
      </c>
      <c r="C360" s="39">
        <v>0</v>
      </c>
      <c r="D360" s="39">
        <v>0</v>
      </c>
      <c r="E360" s="39">
        <v>0</v>
      </c>
      <c r="F360" s="39">
        <v>0</v>
      </c>
      <c r="G360" s="39">
        <v>0</v>
      </c>
      <c r="H360" s="39">
        <v>0</v>
      </c>
      <c r="I360" s="39">
        <v>0</v>
      </c>
      <c r="J360" s="39">
        <v>1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64" t="s">
        <v>434</v>
      </c>
      <c r="B361" s="39">
        <v>0</v>
      </c>
      <c r="C361" s="39">
        <v>0</v>
      </c>
      <c r="D361" s="39">
        <v>0</v>
      </c>
      <c r="E361" s="39">
        <v>2</v>
      </c>
      <c r="F361" s="39">
        <v>0</v>
      </c>
      <c r="G361" s="39">
        <v>0</v>
      </c>
      <c r="H361" s="39">
        <v>0</v>
      </c>
      <c r="I361" s="39">
        <v>0</v>
      </c>
      <c r="J361" s="39">
        <v>1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435</v>
      </c>
      <c r="B362" s="39">
        <v>1</v>
      </c>
      <c r="C362" s="39">
        <v>1</v>
      </c>
      <c r="D362" s="39">
        <v>0</v>
      </c>
      <c r="E362" s="39">
        <v>8</v>
      </c>
      <c r="F362" s="39">
        <v>3</v>
      </c>
      <c r="G362" s="39">
        <v>2</v>
      </c>
      <c r="H362" s="39">
        <v>1</v>
      </c>
      <c r="I362" s="39">
        <v>1</v>
      </c>
      <c r="J362" s="39">
        <v>20</v>
      </c>
      <c r="K362" s="39">
        <v>0</v>
      </c>
      <c r="L362" s="39">
        <v>3</v>
      </c>
      <c r="M362" s="39">
        <v>3</v>
      </c>
      <c r="N362" s="39">
        <v>0</v>
      </c>
      <c r="O362" s="39">
        <v>0</v>
      </c>
      <c r="P362" s="39">
        <v>1</v>
      </c>
    </row>
    <row r="363" spans="1:16">
      <c r="A363" s="64" t="s">
        <v>436</v>
      </c>
      <c r="B363" s="39">
        <v>0</v>
      </c>
      <c r="C363" s="39">
        <v>0</v>
      </c>
      <c r="D363" s="39">
        <v>0</v>
      </c>
      <c r="E363" s="39">
        <v>1</v>
      </c>
      <c r="F363" s="39">
        <v>0</v>
      </c>
      <c r="G363" s="39">
        <v>0</v>
      </c>
      <c r="H363" s="39">
        <v>0</v>
      </c>
      <c r="I363" s="39">
        <v>0</v>
      </c>
      <c r="J363" s="39">
        <v>3</v>
      </c>
      <c r="K363" s="39">
        <v>0</v>
      </c>
      <c r="L363" s="39">
        <v>0</v>
      </c>
      <c r="M363" s="39">
        <v>3</v>
      </c>
      <c r="N363" s="39">
        <v>0</v>
      </c>
      <c r="O363" s="39">
        <v>0</v>
      </c>
      <c r="P363" s="39">
        <v>0</v>
      </c>
    </row>
    <row r="364" spans="1:16">
      <c r="A364" s="64" t="s">
        <v>437</v>
      </c>
      <c r="B364" s="39">
        <v>0</v>
      </c>
      <c r="C364" s="39">
        <v>0</v>
      </c>
      <c r="D364" s="39">
        <v>0</v>
      </c>
      <c r="E364" s="39">
        <v>2</v>
      </c>
      <c r="F364" s="39">
        <v>1</v>
      </c>
      <c r="G364" s="39">
        <v>0</v>
      </c>
      <c r="H364" s="39">
        <v>0</v>
      </c>
      <c r="I364" s="39">
        <v>0</v>
      </c>
      <c r="J364" s="39">
        <v>1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</row>
    <row r="365" spans="1:16">
      <c r="A365" s="64" t="s">
        <v>438</v>
      </c>
      <c r="B365" s="39">
        <v>0</v>
      </c>
      <c r="C365" s="39">
        <v>0</v>
      </c>
      <c r="D365" s="39">
        <v>0</v>
      </c>
      <c r="E365" s="39">
        <v>0</v>
      </c>
      <c r="F365" s="39">
        <v>0</v>
      </c>
      <c r="G365" s="39">
        <v>1</v>
      </c>
      <c r="H365" s="39">
        <v>0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</row>
    <row r="366" spans="1:16">
      <c r="A366" s="64" t="s">
        <v>439</v>
      </c>
      <c r="B366" s="39">
        <v>0</v>
      </c>
      <c r="C366" s="39">
        <v>0</v>
      </c>
      <c r="D366" s="39">
        <v>0</v>
      </c>
      <c r="E366" s="39">
        <v>13</v>
      </c>
      <c r="F366" s="39">
        <v>0</v>
      </c>
      <c r="G366" s="39">
        <v>2</v>
      </c>
      <c r="H366" s="39">
        <v>0</v>
      </c>
      <c r="I366" s="39">
        <v>0</v>
      </c>
      <c r="J366" s="39">
        <v>18</v>
      </c>
      <c r="K366" s="39">
        <v>1</v>
      </c>
      <c r="L366" s="39">
        <v>3</v>
      </c>
      <c r="M366" s="39">
        <v>6</v>
      </c>
      <c r="N366" s="39">
        <v>0</v>
      </c>
      <c r="O366" s="39">
        <v>0</v>
      </c>
      <c r="P366" s="39">
        <v>0</v>
      </c>
    </row>
    <row r="367" spans="1:16">
      <c r="A367" s="64" t="s">
        <v>440</v>
      </c>
      <c r="B367" s="39">
        <v>0</v>
      </c>
      <c r="C367" s="39">
        <v>0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441</v>
      </c>
      <c r="B368" s="39">
        <v>0</v>
      </c>
      <c r="C368" s="39">
        <v>0</v>
      </c>
      <c r="D368" s="39">
        <v>0</v>
      </c>
      <c r="E368" s="39">
        <v>2</v>
      </c>
      <c r="F368" s="39">
        <v>0</v>
      </c>
      <c r="G368" s="39">
        <v>1</v>
      </c>
      <c r="H368" s="39">
        <v>1</v>
      </c>
      <c r="I368" s="39">
        <v>0</v>
      </c>
      <c r="J368" s="39">
        <v>1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442</v>
      </c>
      <c r="B369" s="39">
        <v>0</v>
      </c>
      <c r="C369" s="39">
        <v>0</v>
      </c>
      <c r="D369" s="39">
        <v>0</v>
      </c>
      <c r="E369" s="39">
        <v>6</v>
      </c>
      <c r="F369" s="39">
        <v>0</v>
      </c>
      <c r="G369" s="39">
        <v>1</v>
      </c>
      <c r="H369" s="39">
        <v>1</v>
      </c>
      <c r="I369" s="39">
        <v>0</v>
      </c>
      <c r="J369" s="39">
        <v>7</v>
      </c>
      <c r="K369" s="39">
        <v>0</v>
      </c>
      <c r="L369" s="39">
        <v>0</v>
      </c>
      <c r="M369" s="39">
        <v>1</v>
      </c>
      <c r="N369" s="39">
        <v>0</v>
      </c>
      <c r="O369" s="39">
        <v>0</v>
      </c>
      <c r="P369" s="39">
        <v>1</v>
      </c>
    </row>
    <row r="370" spans="1:16">
      <c r="A370" s="64" t="s">
        <v>443</v>
      </c>
      <c r="B370" s="39">
        <v>0</v>
      </c>
      <c r="C370" s="39">
        <v>0</v>
      </c>
      <c r="D370" s="39">
        <v>0</v>
      </c>
      <c r="E370" s="39">
        <v>0</v>
      </c>
      <c r="F370" s="39">
        <v>0</v>
      </c>
      <c r="G370" s="39">
        <v>1</v>
      </c>
      <c r="H370" s="39">
        <v>0</v>
      </c>
      <c r="I370" s="39">
        <v>0</v>
      </c>
      <c r="J370" s="39">
        <v>2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444</v>
      </c>
      <c r="B371" s="39">
        <v>0</v>
      </c>
      <c r="C371" s="39">
        <v>0</v>
      </c>
      <c r="D371" s="39">
        <v>0</v>
      </c>
      <c r="E371" s="39">
        <v>6</v>
      </c>
      <c r="F371" s="39">
        <v>1</v>
      </c>
      <c r="G371" s="39">
        <v>0</v>
      </c>
      <c r="H371" s="39">
        <v>1</v>
      </c>
      <c r="I371" s="39">
        <v>0</v>
      </c>
      <c r="J371" s="39">
        <v>4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</row>
    <row r="372" spans="1:16">
      <c r="A372" s="64" t="s">
        <v>445</v>
      </c>
      <c r="B372" s="39">
        <v>0</v>
      </c>
      <c r="C372" s="39">
        <v>0</v>
      </c>
      <c r="D372" s="39">
        <v>0</v>
      </c>
      <c r="E372" s="39">
        <v>9</v>
      </c>
      <c r="F372" s="39">
        <v>0</v>
      </c>
      <c r="G372" s="39">
        <v>0</v>
      </c>
      <c r="H372" s="39">
        <v>0</v>
      </c>
      <c r="I372" s="39">
        <v>0</v>
      </c>
      <c r="J372" s="39">
        <v>7</v>
      </c>
      <c r="K372" s="39">
        <v>1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446</v>
      </c>
      <c r="B373" s="39">
        <v>0</v>
      </c>
      <c r="C373" s="39">
        <v>0</v>
      </c>
      <c r="D373" s="39">
        <v>0</v>
      </c>
      <c r="E373" s="39">
        <v>8</v>
      </c>
      <c r="F373" s="39">
        <v>0</v>
      </c>
      <c r="G373" s="39">
        <v>0</v>
      </c>
      <c r="H373" s="39">
        <v>1</v>
      </c>
      <c r="I373" s="39">
        <v>0</v>
      </c>
      <c r="J373" s="39">
        <v>2</v>
      </c>
      <c r="K373" s="39">
        <v>2</v>
      </c>
      <c r="L373" s="39">
        <v>3</v>
      </c>
      <c r="M373" s="39">
        <v>3</v>
      </c>
      <c r="N373" s="39">
        <v>0</v>
      </c>
      <c r="O373" s="39">
        <v>0</v>
      </c>
      <c r="P373" s="39">
        <v>0</v>
      </c>
    </row>
    <row r="374" spans="1:16">
      <c r="A374" s="64" t="s">
        <v>447</v>
      </c>
      <c r="B374" s="39">
        <v>0</v>
      </c>
      <c r="C374" s="39">
        <v>0</v>
      </c>
      <c r="D374" s="39">
        <v>0</v>
      </c>
      <c r="E374" s="39">
        <v>1</v>
      </c>
      <c r="F374" s="39">
        <v>1</v>
      </c>
      <c r="G374" s="39">
        <v>0</v>
      </c>
      <c r="H374" s="39">
        <v>0</v>
      </c>
      <c r="I374" s="39">
        <v>0</v>
      </c>
      <c r="J374" s="39">
        <v>0</v>
      </c>
      <c r="K374" s="39">
        <v>0</v>
      </c>
      <c r="L374" s="39">
        <v>0</v>
      </c>
      <c r="M374" s="39">
        <v>1</v>
      </c>
      <c r="N374" s="39">
        <v>0</v>
      </c>
      <c r="O374" s="39">
        <v>0</v>
      </c>
      <c r="P374" s="39">
        <v>0</v>
      </c>
    </row>
    <row r="375" spans="1:16">
      <c r="A375" s="64" t="s">
        <v>448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4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449</v>
      </c>
      <c r="B376" s="39">
        <v>1</v>
      </c>
      <c r="C376" s="39">
        <v>1</v>
      </c>
      <c r="D376" s="39">
        <v>0</v>
      </c>
      <c r="E376" s="39">
        <v>118</v>
      </c>
      <c r="F376" s="39">
        <v>1</v>
      </c>
      <c r="G376" s="39">
        <v>8</v>
      </c>
      <c r="H376" s="39">
        <v>14</v>
      </c>
      <c r="I376" s="39">
        <v>0</v>
      </c>
      <c r="J376" s="39">
        <v>85</v>
      </c>
      <c r="K376" s="39">
        <v>7</v>
      </c>
      <c r="L376" s="39">
        <v>12</v>
      </c>
      <c r="M376" s="39">
        <v>10</v>
      </c>
      <c r="N376" s="39">
        <v>0</v>
      </c>
      <c r="O376" s="39">
        <v>0</v>
      </c>
      <c r="P376" s="39">
        <v>1</v>
      </c>
    </row>
    <row r="377" spans="1:16">
      <c r="A377" s="64" t="s">
        <v>450</v>
      </c>
      <c r="B377" s="39">
        <v>0</v>
      </c>
      <c r="C377" s="39">
        <v>0</v>
      </c>
      <c r="D377" s="39">
        <v>0</v>
      </c>
      <c r="E377" s="39">
        <v>1</v>
      </c>
      <c r="F377" s="39">
        <v>1</v>
      </c>
      <c r="G377" s="39">
        <v>0</v>
      </c>
      <c r="H377" s="39">
        <v>1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451</v>
      </c>
      <c r="B378" s="39">
        <v>4</v>
      </c>
      <c r="C378" s="39">
        <v>5</v>
      </c>
      <c r="D378" s="39">
        <v>0</v>
      </c>
      <c r="E378" s="39">
        <v>290</v>
      </c>
      <c r="F378" s="39">
        <v>9</v>
      </c>
      <c r="G378" s="39">
        <v>26</v>
      </c>
      <c r="H378" s="39">
        <v>59</v>
      </c>
      <c r="I378" s="39">
        <v>3</v>
      </c>
      <c r="J378" s="39">
        <v>233</v>
      </c>
      <c r="K378" s="39">
        <v>32</v>
      </c>
      <c r="L378" s="39">
        <v>16</v>
      </c>
      <c r="M378" s="39">
        <v>38</v>
      </c>
      <c r="N378" s="39">
        <v>0</v>
      </c>
      <c r="O378" s="39">
        <v>0</v>
      </c>
      <c r="P378" s="39">
        <v>7</v>
      </c>
    </row>
    <row r="379" spans="1:16">
      <c r="A379" s="64" t="s">
        <v>452</v>
      </c>
      <c r="B379" s="39">
        <v>0</v>
      </c>
      <c r="C379" s="39">
        <v>0</v>
      </c>
      <c r="D379" s="39">
        <v>0</v>
      </c>
      <c r="E379" s="39">
        <v>4</v>
      </c>
      <c r="F379" s="39">
        <v>0</v>
      </c>
      <c r="G379" s="39">
        <v>0</v>
      </c>
      <c r="H379" s="39">
        <v>0</v>
      </c>
      <c r="I379" s="39">
        <v>0</v>
      </c>
      <c r="J379" s="39">
        <v>2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</row>
    <row r="380" spans="1:16">
      <c r="A380" s="64" t="s">
        <v>453</v>
      </c>
      <c r="B380" s="39">
        <v>0</v>
      </c>
      <c r="C380" s="39">
        <v>0</v>
      </c>
      <c r="D380" s="39">
        <v>0</v>
      </c>
      <c r="E380" s="39">
        <v>73</v>
      </c>
      <c r="F380" s="39">
        <v>1</v>
      </c>
      <c r="G380" s="39">
        <v>4</v>
      </c>
      <c r="H380" s="39">
        <v>4</v>
      </c>
      <c r="I380" s="39">
        <v>0</v>
      </c>
      <c r="J380" s="39">
        <v>32</v>
      </c>
      <c r="K380" s="39">
        <v>2</v>
      </c>
      <c r="L380" s="39">
        <v>16</v>
      </c>
      <c r="M380" s="39">
        <v>25</v>
      </c>
      <c r="N380" s="39">
        <v>0</v>
      </c>
      <c r="O380" s="39">
        <v>0</v>
      </c>
      <c r="P380" s="39">
        <v>0</v>
      </c>
    </row>
    <row r="381" spans="1:16">
      <c r="A381" s="64" t="s">
        <v>454</v>
      </c>
      <c r="B381" s="39">
        <v>0</v>
      </c>
      <c r="C381" s="39">
        <v>0</v>
      </c>
      <c r="D381" s="39">
        <v>0</v>
      </c>
      <c r="E381" s="39">
        <v>3</v>
      </c>
      <c r="F381" s="39">
        <v>0</v>
      </c>
      <c r="G381" s="39">
        <v>0</v>
      </c>
      <c r="H381" s="39">
        <v>0</v>
      </c>
      <c r="I381" s="39">
        <v>0</v>
      </c>
      <c r="J381" s="39">
        <v>0</v>
      </c>
      <c r="K381" s="39">
        <v>0</v>
      </c>
      <c r="L381" s="39">
        <v>1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64" t="s">
        <v>455</v>
      </c>
      <c r="B382" s="39">
        <v>1</v>
      </c>
      <c r="C382" s="39">
        <v>1</v>
      </c>
      <c r="D382" s="39">
        <v>0</v>
      </c>
      <c r="E382" s="39">
        <v>31</v>
      </c>
      <c r="F382" s="39">
        <v>7</v>
      </c>
      <c r="G382" s="39">
        <v>1</v>
      </c>
      <c r="H382" s="39">
        <v>1</v>
      </c>
      <c r="I382" s="39">
        <v>0</v>
      </c>
      <c r="J382" s="39">
        <v>14</v>
      </c>
      <c r="K382" s="39">
        <v>0</v>
      </c>
      <c r="L382" s="39">
        <v>2</v>
      </c>
      <c r="M382" s="39">
        <v>3</v>
      </c>
      <c r="N382" s="39">
        <v>0</v>
      </c>
      <c r="O382" s="39">
        <v>0</v>
      </c>
      <c r="P382" s="39">
        <v>1</v>
      </c>
    </row>
    <row r="383" spans="1:16">
      <c r="A383" s="64" t="s">
        <v>456</v>
      </c>
      <c r="B383" s="39">
        <v>0</v>
      </c>
      <c r="C383" s="39">
        <v>0</v>
      </c>
      <c r="D383" s="39">
        <v>0</v>
      </c>
      <c r="E383" s="39">
        <v>4</v>
      </c>
      <c r="F383" s="39">
        <v>0</v>
      </c>
      <c r="G383" s="39">
        <v>0</v>
      </c>
      <c r="H383" s="39">
        <v>2</v>
      </c>
      <c r="I383" s="39">
        <v>1</v>
      </c>
      <c r="J383" s="39">
        <v>2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1</v>
      </c>
    </row>
    <row r="384" spans="1:16">
      <c r="A384" s="64" t="s">
        <v>457</v>
      </c>
      <c r="B384" s="39">
        <v>1</v>
      </c>
      <c r="C384" s="39">
        <v>1</v>
      </c>
      <c r="D384" s="39">
        <v>0</v>
      </c>
      <c r="E384" s="39">
        <v>90</v>
      </c>
      <c r="F384" s="39">
        <v>12</v>
      </c>
      <c r="G384" s="39">
        <v>9</v>
      </c>
      <c r="H384" s="39">
        <v>8</v>
      </c>
      <c r="I384" s="39">
        <v>0</v>
      </c>
      <c r="J384" s="39">
        <v>35</v>
      </c>
      <c r="K384" s="39">
        <v>4</v>
      </c>
      <c r="L384" s="39">
        <v>24</v>
      </c>
      <c r="M384" s="39">
        <v>8</v>
      </c>
      <c r="N384" s="39">
        <v>0</v>
      </c>
      <c r="O384" s="39">
        <v>0</v>
      </c>
      <c r="P384" s="39">
        <v>2</v>
      </c>
    </row>
    <row r="385" spans="1:16">
      <c r="A385" s="64" t="s">
        <v>458</v>
      </c>
      <c r="B385" s="39">
        <v>2</v>
      </c>
      <c r="C385" s="39">
        <v>2</v>
      </c>
      <c r="D385" s="39">
        <v>0</v>
      </c>
      <c r="E385" s="39">
        <v>31</v>
      </c>
      <c r="F385" s="39">
        <v>3</v>
      </c>
      <c r="G385" s="39">
        <v>1</v>
      </c>
      <c r="H385" s="39">
        <v>2</v>
      </c>
      <c r="I385" s="39">
        <v>0</v>
      </c>
      <c r="J385" s="39">
        <v>44</v>
      </c>
      <c r="K385" s="39">
        <v>4</v>
      </c>
      <c r="L385" s="39">
        <v>9</v>
      </c>
      <c r="M385" s="39">
        <v>7</v>
      </c>
      <c r="N385" s="39">
        <v>0</v>
      </c>
      <c r="O385" s="39">
        <v>0</v>
      </c>
      <c r="P385" s="39">
        <v>2</v>
      </c>
    </row>
    <row r="386" spans="1:16">
      <c r="A386" s="64" t="s">
        <v>459</v>
      </c>
      <c r="B386" s="39">
        <v>0</v>
      </c>
      <c r="C386" s="39">
        <v>0</v>
      </c>
      <c r="D386" s="39">
        <v>0</v>
      </c>
      <c r="E386" s="39">
        <v>142</v>
      </c>
      <c r="F386" s="39">
        <v>3</v>
      </c>
      <c r="G386" s="39">
        <v>8</v>
      </c>
      <c r="H386" s="39">
        <v>6</v>
      </c>
      <c r="I386" s="39">
        <v>0</v>
      </c>
      <c r="J386" s="39">
        <v>53</v>
      </c>
      <c r="K386" s="39">
        <v>7</v>
      </c>
      <c r="L386" s="39">
        <v>13</v>
      </c>
      <c r="M386" s="39">
        <v>14</v>
      </c>
      <c r="N386" s="39">
        <v>0</v>
      </c>
      <c r="O386" s="39">
        <v>0</v>
      </c>
      <c r="P386" s="39">
        <v>0</v>
      </c>
    </row>
    <row r="387" spans="1:16">
      <c r="A387" s="64" t="s">
        <v>460</v>
      </c>
      <c r="B387" s="39">
        <v>1</v>
      </c>
      <c r="C387" s="39">
        <v>1</v>
      </c>
      <c r="D387" s="39">
        <v>0</v>
      </c>
      <c r="E387" s="39">
        <v>42</v>
      </c>
      <c r="F387" s="39">
        <v>9</v>
      </c>
      <c r="G387" s="39">
        <v>2</v>
      </c>
      <c r="H387" s="39">
        <v>1</v>
      </c>
      <c r="I387" s="39">
        <v>0</v>
      </c>
      <c r="J387" s="39">
        <v>24</v>
      </c>
      <c r="K387" s="39">
        <v>0</v>
      </c>
      <c r="L387" s="39">
        <v>0</v>
      </c>
      <c r="M387" s="39">
        <v>3</v>
      </c>
      <c r="N387" s="39">
        <v>0</v>
      </c>
      <c r="O387" s="39">
        <v>0</v>
      </c>
      <c r="P387" s="39">
        <v>1</v>
      </c>
    </row>
    <row r="388" spans="1:16">
      <c r="A388" s="64" t="s">
        <v>461</v>
      </c>
      <c r="B388" s="39">
        <v>0</v>
      </c>
      <c r="C388" s="39">
        <v>0</v>
      </c>
      <c r="D388" s="39">
        <v>0</v>
      </c>
      <c r="E388" s="39">
        <v>11</v>
      </c>
      <c r="F388" s="39">
        <v>1</v>
      </c>
      <c r="G388" s="39">
        <v>0</v>
      </c>
      <c r="H388" s="39">
        <v>0</v>
      </c>
      <c r="I388" s="39">
        <v>0</v>
      </c>
      <c r="J388" s="39">
        <v>5</v>
      </c>
      <c r="K388" s="39">
        <v>2</v>
      </c>
      <c r="L388" s="39">
        <v>3</v>
      </c>
      <c r="M388" s="39">
        <v>0</v>
      </c>
      <c r="N388" s="39">
        <v>0</v>
      </c>
      <c r="O388" s="39">
        <v>0</v>
      </c>
      <c r="P388" s="39">
        <v>0</v>
      </c>
    </row>
    <row r="389" spans="1:16">
      <c r="A389" s="64" t="s">
        <v>462</v>
      </c>
      <c r="B389" s="39">
        <v>0</v>
      </c>
      <c r="C389" s="39">
        <v>0</v>
      </c>
      <c r="D389" s="39">
        <v>0</v>
      </c>
      <c r="E389" s="39">
        <v>1</v>
      </c>
      <c r="F389" s="39">
        <v>0</v>
      </c>
      <c r="G389" s="39">
        <v>0</v>
      </c>
      <c r="H389" s="39">
        <v>0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463</v>
      </c>
      <c r="B390" s="39">
        <v>0</v>
      </c>
      <c r="C390" s="39">
        <v>0</v>
      </c>
      <c r="D390" s="39">
        <v>0</v>
      </c>
      <c r="E390" s="39">
        <v>2</v>
      </c>
      <c r="F390" s="39">
        <v>1</v>
      </c>
      <c r="G390" s="39">
        <v>0</v>
      </c>
      <c r="H390" s="39">
        <v>0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1</v>
      </c>
    </row>
    <row r="391" spans="1:16">
      <c r="A391" s="64" t="s">
        <v>464</v>
      </c>
      <c r="B391" s="39">
        <v>0</v>
      </c>
      <c r="C391" s="39">
        <v>0</v>
      </c>
      <c r="D391" s="39">
        <v>0</v>
      </c>
      <c r="E391" s="39">
        <v>13</v>
      </c>
      <c r="F391" s="39">
        <v>0</v>
      </c>
      <c r="G391" s="39">
        <v>0</v>
      </c>
      <c r="H391" s="39">
        <v>0</v>
      </c>
      <c r="I391" s="39">
        <v>0</v>
      </c>
      <c r="J391" s="39">
        <v>10</v>
      </c>
      <c r="K391" s="39">
        <v>0</v>
      </c>
      <c r="L391" s="39">
        <v>1</v>
      </c>
      <c r="M391" s="39">
        <v>0</v>
      </c>
      <c r="N391" s="39">
        <v>0</v>
      </c>
      <c r="O391" s="39">
        <v>0</v>
      </c>
      <c r="P391" s="39">
        <v>0</v>
      </c>
    </row>
    <row r="392" spans="1:16">
      <c r="A392" s="64" t="s">
        <v>465</v>
      </c>
      <c r="B392" s="39">
        <v>0</v>
      </c>
      <c r="C392" s="39">
        <v>0</v>
      </c>
      <c r="D392" s="39">
        <v>0</v>
      </c>
      <c r="E392" s="39">
        <v>4</v>
      </c>
      <c r="F392" s="39">
        <v>1</v>
      </c>
      <c r="G392" s="39">
        <v>0</v>
      </c>
      <c r="H392" s="39">
        <v>0</v>
      </c>
      <c r="I392" s="39">
        <v>0</v>
      </c>
      <c r="J392" s="39">
        <v>4</v>
      </c>
      <c r="K392" s="39">
        <v>1</v>
      </c>
      <c r="L392" s="39">
        <v>1</v>
      </c>
      <c r="M392" s="39">
        <v>1</v>
      </c>
      <c r="N392" s="39">
        <v>0</v>
      </c>
      <c r="O392" s="39">
        <v>0</v>
      </c>
      <c r="P392" s="39">
        <v>0</v>
      </c>
    </row>
    <row r="393" spans="1:16">
      <c r="A393" s="64" t="s">
        <v>466</v>
      </c>
      <c r="B393" s="39">
        <v>0</v>
      </c>
      <c r="C393" s="39">
        <v>0</v>
      </c>
      <c r="D393" s="39">
        <v>0</v>
      </c>
      <c r="E393" s="39">
        <v>2</v>
      </c>
      <c r="F393" s="39">
        <v>1</v>
      </c>
      <c r="G393" s="39">
        <v>0</v>
      </c>
      <c r="H393" s="39">
        <v>0</v>
      </c>
      <c r="I393" s="39">
        <v>0</v>
      </c>
      <c r="J393" s="39">
        <v>0</v>
      </c>
      <c r="K393" s="39">
        <v>2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467</v>
      </c>
      <c r="B394" s="39">
        <v>1</v>
      </c>
      <c r="C394" s="39">
        <v>1</v>
      </c>
      <c r="D394" s="39">
        <v>0</v>
      </c>
      <c r="E394" s="39">
        <v>49</v>
      </c>
      <c r="F394" s="39">
        <v>4</v>
      </c>
      <c r="G394" s="39">
        <v>1</v>
      </c>
      <c r="H394" s="39">
        <v>2</v>
      </c>
      <c r="I394" s="39">
        <v>0</v>
      </c>
      <c r="J394" s="39">
        <v>33</v>
      </c>
      <c r="K394" s="39">
        <v>3</v>
      </c>
      <c r="L394" s="39">
        <v>12</v>
      </c>
      <c r="M394" s="39">
        <v>4</v>
      </c>
      <c r="N394" s="39">
        <v>0</v>
      </c>
      <c r="O394" s="39">
        <v>0</v>
      </c>
      <c r="P394" s="39">
        <v>1</v>
      </c>
    </row>
    <row r="395" spans="1:16">
      <c r="A395" s="64" t="s">
        <v>468</v>
      </c>
      <c r="B395" s="39">
        <v>0</v>
      </c>
      <c r="C395" s="39">
        <v>0</v>
      </c>
      <c r="D395" s="39">
        <v>0</v>
      </c>
      <c r="E395" s="39">
        <v>1</v>
      </c>
      <c r="F395" s="39">
        <v>1</v>
      </c>
      <c r="G395" s="39">
        <v>0</v>
      </c>
      <c r="H395" s="39">
        <v>0</v>
      </c>
      <c r="I395" s="39">
        <v>0</v>
      </c>
      <c r="J395" s="39">
        <v>1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469</v>
      </c>
      <c r="B396" s="39">
        <v>0</v>
      </c>
      <c r="C396" s="39">
        <v>0</v>
      </c>
      <c r="D396" s="39">
        <v>0</v>
      </c>
      <c r="E396" s="39">
        <v>4</v>
      </c>
      <c r="F396" s="39">
        <v>1</v>
      </c>
      <c r="G396" s="39">
        <v>0</v>
      </c>
      <c r="H396" s="39">
        <v>0</v>
      </c>
      <c r="I396" s="39">
        <v>0</v>
      </c>
      <c r="J396" s="39">
        <v>8</v>
      </c>
      <c r="K396" s="39">
        <v>0</v>
      </c>
      <c r="L396" s="39">
        <v>1</v>
      </c>
      <c r="M396" s="39">
        <v>2</v>
      </c>
      <c r="N396" s="39">
        <v>0</v>
      </c>
      <c r="O396" s="39">
        <v>0</v>
      </c>
      <c r="P396" s="39">
        <v>0</v>
      </c>
    </row>
    <row r="397" spans="1:16">
      <c r="A397" s="64" t="s">
        <v>470</v>
      </c>
      <c r="B397" s="39">
        <v>0</v>
      </c>
      <c r="C397" s="39">
        <v>0</v>
      </c>
      <c r="D397" s="39">
        <v>0</v>
      </c>
      <c r="E397" s="39">
        <v>22</v>
      </c>
      <c r="F397" s="39">
        <v>2</v>
      </c>
      <c r="G397" s="39">
        <v>1</v>
      </c>
      <c r="H397" s="39">
        <v>0</v>
      </c>
      <c r="I397" s="39">
        <v>0</v>
      </c>
      <c r="J397" s="39">
        <v>10</v>
      </c>
      <c r="K397" s="39">
        <v>2</v>
      </c>
      <c r="L397" s="39">
        <v>1</v>
      </c>
      <c r="M397" s="39">
        <v>0</v>
      </c>
      <c r="N397" s="39">
        <v>0</v>
      </c>
      <c r="O397" s="39">
        <v>0</v>
      </c>
      <c r="P397" s="39">
        <v>0</v>
      </c>
    </row>
    <row r="398" spans="1:16">
      <c r="A398" s="64" t="s">
        <v>471</v>
      </c>
      <c r="B398" s="39">
        <v>0</v>
      </c>
      <c r="C398" s="39">
        <v>0</v>
      </c>
      <c r="D398" s="39">
        <v>0</v>
      </c>
      <c r="E398" s="39">
        <v>62</v>
      </c>
      <c r="F398" s="39">
        <v>5</v>
      </c>
      <c r="G398" s="39">
        <v>0</v>
      </c>
      <c r="H398" s="39">
        <v>1</v>
      </c>
      <c r="I398" s="39">
        <v>0</v>
      </c>
      <c r="J398" s="39">
        <v>12</v>
      </c>
      <c r="K398" s="39">
        <v>2</v>
      </c>
      <c r="L398" s="39">
        <v>1</v>
      </c>
      <c r="M398" s="39">
        <v>13</v>
      </c>
      <c r="N398" s="39">
        <v>0</v>
      </c>
      <c r="O398" s="39">
        <v>0</v>
      </c>
      <c r="P398" s="39">
        <v>0</v>
      </c>
    </row>
    <row r="399" spans="1:16">
      <c r="A399" s="64" t="s">
        <v>472</v>
      </c>
      <c r="B399" s="39">
        <v>0</v>
      </c>
      <c r="C399" s="39">
        <v>0</v>
      </c>
      <c r="D399" s="39">
        <v>0</v>
      </c>
      <c r="E399" s="39">
        <v>20</v>
      </c>
      <c r="F399" s="39">
        <v>0</v>
      </c>
      <c r="G399" s="39">
        <v>0</v>
      </c>
      <c r="H399" s="39">
        <v>0</v>
      </c>
      <c r="I399" s="39">
        <v>0</v>
      </c>
      <c r="J399" s="39">
        <v>12</v>
      </c>
      <c r="K399" s="39">
        <v>0</v>
      </c>
      <c r="L399" s="39">
        <v>1</v>
      </c>
      <c r="M399" s="39">
        <v>1</v>
      </c>
      <c r="N399" s="39">
        <v>0</v>
      </c>
      <c r="O399" s="39">
        <v>0</v>
      </c>
      <c r="P399" s="39">
        <v>0</v>
      </c>
    </row>
    <row r="400" spans="1:16">
      <c r="A400" s="64" t="s">
        <v>473</v>
      </c>
      <c r="B400" s="39">
        <v>0</v>
      </c>
      <c r="C400" s="39">
        <v>0</v>
      </c>
      <c r="D400" s="39">
        <v>0</v>
      </c>
      <c r="E400" s="39">
        <v>2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474</v>
      </c>
      <c r="B401" s="39">
        <v>0</v>
      </c>
      <c r="C401" s="39">
        <v>0</v>
      </c>
      <c r="D401" s="39">
        <v>0</v>
      </c>
      <c r="E401" s="39">
        <v>1</v>
      </c>
      <c r="F401" s="39">
        <v>0</v>
      </c>
      <c r="G401" s="39">
        <v>0</v>
      </c>
      <c r="H401" s="39">
        <v>0</v>
      </c>
      <c r="I401" s="39">
        <v>0</v>
      </c>
      <c r="J401" s="39">
        <v>1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475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9">
        <v>0</v>
      </c>
    </row>
    <row r="403" spans="1:16">
      <c r="A403" s="64" t="s">
        <v>476</v>
      </c>
      <c r="B403" s="39">
        <v>0</v>
      </c>
      <c r="C403" s="39">
        <v>0</v>
      </c>
      <c r="D403" s="39">
        <v>0</v>
      </c>
      <c r="E403" s="39">
        <v>0</v>
      </c>
      <c r="F403" s="39">
        <v>0</v>
      </c>
      <c r="G403" s="39">
        <v>0</v>
      </c>
      <c r="H403" s="39">
        <v>0</v>
      </c>
      <c r="I403" s="39">
        <v>0</v>
      </c>
      <c r="J403" s="39">
        <v>0</v>
      </c>
      <c r="K403" s="39">
        <v>0</v>
      </c>
      <c r="L403" s="39">
        <v>1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477</v>
      </c>
      <c r="B404" s="39">
        <v>0</v>
      </c>
      <c r="C404" s="39">
        <v>0</v>
      </c>
      <c r="D404" s="39">
        <v>0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478</v>
      </c>
      <c r="B405" s="39">
        <v>0</v>
      </c>
      <c r="C405" s="39">
        <v>0</v>
      </c>
      <c r="D405" s="39">
        <v>0</v>
      </c>
      <c r="E405" s="39">
        <v>0</v>
      </c>
      <c r="F405" s="39">
        <v>0</v>
      </c>
      <c r="G405" s="39">
        <v>0</v>
      </c>
      <c r="H405" s="39">
        <v>0</v>
      </c>
      <c r="I405" s="39">
        <v>0</v>
      </c>
      <c r="J405" s="39">
        <v>5</v>
      </c>
      <c r="K405" s="39">
        <v>1</v>
      </c>
      <c r="L405" s="39">
        <v>1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479</v>
      </c>
      <c r="B406" s="39">
        <v>0</v>
      </c>
      <c r="C406" s="39">
        <v>0</v>
      </c>
      <c r="D406" s="39">
        <v>0</v>
      </c>
      <c r="E406" s="39">
        <v>1</v>
      </c>
      <c r="F406" s="39">
        <v>0</v>
      </c>
      <c r="G406" s="39">
        <v>0</v>
      </c>
      <c r="H406" s="39">
        <v>0</v>
      </c>
      <c r="I406" s="39">
        <v>0</v>
      </c>
      <c r="J406" s="39">
        <v>2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480</v>
      </c>
      <c r="B407" s="39">
        <v>0</v>
      </c>
      <c r="C407" s="39">
        <v>0</v>
      </c>
      <c r="D407" s="39">
        <v>0</v>
      </c>
      <c r="E407" s="39">
        <v>25</v>
      </c>
      <c r="F407" s="39">
        <v>2</v>
      </c>
      <c r="G407" s="39">
        <v>3</v>
      </c>
      <c r="H407" s="39">
        <v>0</v>
      </c>
      <c r="I407" s="39">
        <v>0</v>
      </c>
      <c r="J407" s="39">
        <v>9</v>
      </c>
      <c r="K407" s="39">
        <v>0</v>
      </c>
      <c r="L407" s="39">
        <v>0</v>
      </c>
      <c r="M407" s="39">
        <v>4</v>
      </c>
      <c r="N407" s="39">
        <v>0</v>
      </c>
      <c r="O407" s="39">
        <v>0</v>
      </c>
      <c r="P407" s="39">
        <v>0</v>
      </c>
    </row>
    <row r="408" spans="1:16">
      <c r="A408" s="64" t="s">
        <v>481</v>
      </c>
      <c r="B408" s="39">
        <v>0</v>
      </c>
      <c r="C408" s="39">
        <v>0</v>
      </c>
      <c r="D408" s="39">
        <v>0</v>
      </c>
      <c r="E408" s="39">
        <v>2</v>
      </c>
      <c r="F408" s="39">
        <v>0</v>
      </c>
      <c r="G408" s="39">
        <v>0</v>
      </c>
      <c r="H408" s="39">
        <v>0</v>
      </c>
      <c r="I408" s="39">
        <v>0</v>
      </c>
      <c r="J408" s="39">
        <v>2</v>
      </c>
      <c r="K408" s="39">
        <v>1</v>
      </c>
      <c r="L408" s="39">
        <v>1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64" t="s">
        <v>482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1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</row>
    <row r="410" spans="1:16">
      <c r="A410" s="64" t="s">
        <v>483</v>
      </c>
      <c r="B410" s="39">
        <v>0</v>
      </c>
      <c r="C410" s="39">
        <v>0</v>
      </c>
      <c r="D410" s="39">
        <v>0</v>
      </c>
      <c r="E410" s="39">
        <v>4</v>
      </c>
      <c r="F410" s="39">
        <v>1</v>
      </c>
      <c r="G410" s="39">
        <v>0</v>
      </c>
      <c r="H410" s="39">
        <v>1</v>
      </c>
      <c r="I410" s="39">
        <v>0</v>
      </c>
      <c r="J410" s="39">
        <v>1</v>
      </c>
      <c r="K410" s="39">
        <v>1</v>
      </c>
      <c r="L410" s="39">
        <v>0</v>
      </c>
      <c r="M410" s="39">
        <v>1</v>
      </c>
      <c r="N410" s="39">
        <v>0</v>
      </c>
      <c r="O410" s="39">
        <v>0</v>
      </c>
      <c r="P410" s="39">
        <v>0</v>
      </c>
    </row>
    <row r="411" spans="1:16">
      <c r="A411" s="64" t="s">
        <v>484</v>
      </c>
      <c r="B411" s="39">
        <v>3</v>
      </c>
      <c r="C411" s="39">
        <v>3</v>
      </c>
      <c r="D411" s="39">
        <v>0</v>
      </c>
      <c r="E411" s="39">
        <v>276</v>
      </c>
      <c r="F411" s="39">
        <v>1</v>
      </c>
      <c r="G411" s="39">
        <v>30</v>
      </c>
      <c r="H411" s="39">
        <v>94</v>
      </c>
      <c r="I411" s="39">
        <v>22</v>
      </c>
      <c r="J411" s="39">
        <v>138</v>
      </c>
      <c r="K411" s="39">
        <v>5</v>
      </c>
      <c r="L411" s="39">
        <v>25</v>
      </c>
      <c r="M411" s="39">
        <v>26</v>
      </c>
      <c r="N411" s="39">
        <v>0</v>
      </c>
      <c r="O411" s="39">
        <v>0</v>
      </c>
      <c r="P411" s="39">
        <v>3</v>
      </c>
    </row>
    <row r="412" spans="1:16">
      <c r="A412" s="64" t="s">
        <v>485</v>
      </c>
      <c r="B412" s="39">
        <v>0</v>
      </c>
      <c r="C412" s="39">
        <v>0</v>
      </c>
      <c r="D412" s="39">
        <v>0</v>
      </c>
      <c r="E412" s="39">
        <v>21</v>
      </c>
      <c r="F412" s="39">
        <v>0</v>
      </c>
      <c r="G412" s="39">
        <v>2</v>
      </c>
      <c r="H412" s="39">
        <v>2</v>
      </c>
      <c r="I412" s="39">
        <v>0</v>
      </c>
      <c r="J412" s="39">
        <v>11</v>
      </c>
      <c r="K412" s="39">
        <v>1</v>
      </c>
      <c r="L412" s="39">
        <v>10</v>
      </c>
      <c r="M412" s="39">
        <v>5</v>
      </c>
      <c r="N412" s="39">
        <v>0</v>
      </c>
      <c r="O412" s="39">
        <v>0</v>
      </c>
      <c r="P412" s="39">
        <v>0</v>
      </c>
    </row>
    <row r="413" spans="1:16">
      <c r="A413" s="64" t="s">
        <v>486</v>
      </c>
      <c r="B413" s="39">
        <v>0</v>
      </c>
      <c r="C413" s="39">
        <v>0</v>
      </c>
      <c r="D413" s="39">
        <v>0</v>
      </c>
      <c r="E413" s="39">
        <v>27</v>
      </c>
      <c r="F413" s="39">
        <v>2</v>
      </c>
      <c r="G413" s="39">
        <v>1</v>
      </c>
      <c r="H413" s="39">
        <v>4</v>
      </c>
      <c r="I413" s="39">
        <v>0</v>
      </c>
      <c r="J413" s="39">
        <v>15</v>
      </c>
      <c r="K413" s="39">
        <v>4</v>
      </c>
      <c r="L413" s="39">
        <v>12</v>
      </c>
      <c r="M413" s="39">
        <v>7</v>
      </c>
      <c r="N413" s="39">
        <v>0</v>
      </c>
      <c r="O413" s="39">
        <v>0</v>
      </c>
      <c r="P413" s="39">
        <v>0</v>
      </c>
    </row>
    <row r="414" spans="1:16">
      <c r="A414" s="64" t="s">
        <v>487</v>
      </c>
      <c r="B414" s="39">
        <v>0</v>
      </c>
      <c r="C414" s="39">
        <v>0</v>
      </c>
      <c r="D414" s="39">
        <v>0</v>
      </c>
      <c r="E414" s="39">
        <v>9</v>
      </c>
      <c r="F414" s="39">
        <v>1</v>
      </c>
      <c r="G414" s="39">
        <v>0</v>
      </c>
      <c r="H414" s="39">
        <v>0</v>
      </c>
      <c r="I414" s="39">
        <v>1</v>
      </c>
      <c r="J414" s="39">
        <v>20</v>
      </c>
      <c r="K414" s="39">
        <v>2</v>
      </c>
      <c r="L414" s="39">
        <v>0</v>
      </c>
      <c r="M414" s="39">
        <v>1</v>
      </c>
      <c r="N414" s="39">
        <v>0</v>
      </c>
      <c r="O414" s="39">
        <v>0</v>
      </c>
      <c r="P414" s="39">
        <v>0</v>
      </c>
    </row>
    <row r="415" spans="1:16">
      <c r="A415" s="64" t="s">
        <v>488</v>
      </c>
      <c r="B415" s="39">
        <v>0</v>
      </c>
      <c r="C415" s="39">
        <v>0</v>
      </c>
      <c r="D415" s="39">
        <v>0</v>
      </c>
      <c r="E415" s="39">
        <v>4</v>
      </c>
      <c r="F415" s="39">
        <v>0</v>
      </c>
      <c r="G415" s="39">
        <v>0</v>
      </c>
      <c r="H415" s="39">
        <v>0</v>
      </c>
      <c r="I415" s="39">
        <v>0</v>
      </c>
      <c r="J415" s="39">
        <v>6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489</v>
      </c>
      <c r="B416" s="39">
        <v>1</v>
      </c>
      <c r="C416" s="39">
        <v>1</v>
      </c>
      <c r="D416" s="39">
        <v>0</v>
      </c>
      <c r="E416" s="39">
        <v>5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1</v>
      </c>
    </row>
    <row r="417" spans="1:16">
      <c r="A417" s="64" t="s">
        <v>490</v>
      </c>
      <c r="B417" s="39">
        <v>0</v>
      </c>
      <c r="C417" s="39">
        <v>0</v>
      </c>
      <c r="D417" s="39">
        <v>0</v>
      </c>
      <c r="E417" s="39">
        <v>6</v>
      </c>
      <c r="F417" s="39">
        <v>1</v>
      </c>
      <c r="G417" s="39">
        <v>0</v>
      </c>
      <c r="H417" s="39">
        <v>0</v>
      </c>
      <c r="I417" s="39">
        <v>0</v>
      </c>
      <c r="J417" s="39">
        <v>2</v>
      </c>
      <c r="K417" s="39">
        <v>1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</row>
    <row r="418" spans="1:16">
      <c r="A418" s="64" t="s">
        <v>491</v>
      </c>
      <c r="B418" s="39">
        <v>0</v>
      </c>
      <c r="C418" s="39">
        <v>0</v>
      </c>
      <c r="D418" s="39">
        <v>0</v>
      </c>
      <c r="E418" s="39">
        <v>1</v>
      </c>
      <c r="F418" s="39">
        <v>1</v>
      </c>
      <c r="G418" s="39">
        <v>0</v>
      </c>
      <c r="H418" s="39">
        <v>0</v>
      </c>
      <c r="I418" s="39">
        <v>0</v>
      </c>
      <c r="J418" s="39">
        <v>1</v>
      </c>
      <c r="K418" s="39">
        <v>2</v>
      </c>
      <c r="L418" s="39">
        <v>0</v>
      </c>
      <c r="M418" s="39">
        <v>0</v>
      </c>
      <c r="N418" s="39">
        <v>0</v>
      </c>
      <c r="O418" s="39">
        <v>0</v>
      </c>
      <c r="P418" s="39">
        <v>0</v>
      </c>
    </row>
    <row r="419" spans="1:16">
      <c r="A419" s="64" t="s">
        <v>492</v>
      </c>
      <c r="B419" s="39">
        <v>0</v>
      </c>
      <c r="C419" s="39">
        <v>0</v>
      </c>
      <c r="D419" s="39">
        <v>0</v>
      </c>
      <c r="E419" s="39">
        <v>2</v>
      </c>
      <c r="F419" s="39">
        <v>1</v>
      </c>
      <c r="G419" s="39">
        <v>0</v>
      </c>
      <c r="H419" s="39">
        <v>0</v>
      </c>
      <c r="I419" s="39">
        <v>0</v>
      </c>
      <c r="J419" s="39">
        <v>2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493</v>
      </c>
      <c r="B420" s="39">
        <v>0</v>
      </c>
      <c r="C420" s="39">
        <v>0</v>
      </c>
      <c r="D420" s="39">
        <v>0</v>
      </c>
      <c r="E420" s="39">
        <v>0</v>
      </c>
      <c r="F420" s="39">
        <v>0</v>
      </c>
      <c r="G420" s="39">
        <v>0</v>
      </c>
      <c r="H420" s="39">
        <v>0</v>
      </c>
      <c r="I420" s="39">
        <v>0</v>
      </c>
      <c r="J420" s="39">
        <v>3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64" t="s">
        <v>494</v>
      </c>
      <c r="B421" s="39">
        <v>0</v>
      </c>
      <c r="C421" s="39">
        <v>0</v>
      </c>
      <c r="D421" s="39">
        <v>0</v>
      </c>
      <c r="E421" s="39">
        <v>1</v>
      </c>
      <c r="F421" s="39">
        <v>1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495</v>
      </c>
      <c r="B422" s="39">
        <v>0</v>
      </c>
      <c r="C422" s="39">
        <v>0</v>
      </c>
      <c r="D422" s="39">
        <v>0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3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496</v>
      </c>
      <c r="B423" s="39">
        <v>0</v>
      </c>
      <c r="C423" s="39">
        <v>0</v>
      </c>
      <c r="D423" s="39">
        <v>0</v>
      </c>
      <c r="E423" s="39">
        <v>13</v>
      </c>
      <c r="F423" s="39">
        <v>5</v>
      </c>
      <c r="G423" s="39">
        <v>1</v>
      </c>
      <c r="H423" s="39">
        <v>1</v>
      </c>
      <c r="I423" s="39">
        <v>0</v>
      </c>
      <c r="J423" s="39">
        <v>12</v>
      </c>
      <c r="K423" s="39">
        <v>1</v>
      </c>
      <c r="L423" s="39">
        <v>1</v>
      </c>
      <c r="M423" s="39">
        <v>3</v>
      </c>
      <c r="N423" s="39">
        <v>0</v>
      </c>
      <c r="O423" s="39">
        <v>0</v>
      </c>
      <c r="P423" s="39">
        <v>0</v>
      </c>
    </row>
    <row r="424" spans="1:16">
      <c r="A424" s="64" t="s">
        <v>497</v>
      </c>
      <c r="B424" s="39">
        <v>0</v>
      </c>
      <c r="C424" s="39">
        <v>0</v>
      </c>
      <c r="D424" s="39">
        <v>1</v>
      </c>
      <c r="E424" s="39">
        <v>22</v>
      </c>
      <c r="F424" s="39">
        <v>1</v>
      </c>
      <c r="G424" s="39">
        <v>2</v>
      </c>
      <c r="H424" s="39">
        <v>0</v>
      </c>
      <c r="I424" s="39">
        <v>0</v>
      </c>
      <c r="J424" s="39">
        <v>20</v>
      </c>
      <c r="K424" s="39">
        <v>0</v>
      </c>
      <c r="L424" s="39">
        <v>38</v>
      </c>
      <c r="M424" s="39">
        <v>4</v>
      </c>
      <c r="N424" s="39">
        <v>1</v>
      </c>
      <c r="O424" s="39">
        <v>0</v>
      </c>
      <c r="P424" s="39">
        <v>1</v>
      </c>
    </row>
    <row r="425" spans="1:16">
      <c r="A425" s="64" t="s">
        <v>498</v>
      </c>
      <c r="B425" s="39">
        <v>0</v>
      </c>
      <c r="C425" s="39">
        <v>0</v>
      </c>
      <c r="D425" s="39">
        <v>0</v>
      </c>
      <c r="E425" s="39">
        <v>31</v>
      </c>
      <c r="F425" s="39">
        <v>1</v>
      </c>
      <c r="G425" s="39">
        <v>0</v>
      </c>
      <c r="H425" s="39">
        <v>4</v>
      </c>
      <c r="I425" s="39">
        <v>1</v>
      </c>
      <c r="J425" s="39">
        <v>2</v>
      </c>
      <c r="K425" s="39">
        <v>1</v>
      </c>
      <c r="L425" s="39">
        <v>0</v>
      </c>
      <c r="M425" s="39">
        <v>1</v>
      </c>
      <c r="N425" s="39">
        <v>0</v>
      </c>
      <c r="O425" s="39">
        <v>0</v>
      </c>
      <c r="P425" s="39">
        <v>0</v>
      </c>
    </row>
    <row r="426" spans="1:16">
      <c r="A426" s="64" t="s">
        <v>499</v>
      </c>
      <c r="B426" s="39">
        <v>0</v>
      </c>
      <c r="C426" s="39">
        <v>0</v>
      </c>
      <c r="D426" s="39">
        <v>0</v>
      </c>
      <c r="E426" s="39">
        <v>0</v>
      </c>
      <c r="F426" s="39">
        <v>0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500</v>
      </c>
      <c r="B427" s="39">
        <v>0</v>
      </c>
      <c r="C427" s="39">
        <v>0</v>
      </c>
      <c r="D427" s="39">
        <v>0</v>
      </c>
      <c r="E427" s="39">
        <v>2</v>
      </c>
      <c r="F427" s="39">
        <v>0</v>
      </c>
      <c r="G427" s="39">
        <v>0</v>
      </c>
      <c r="H427" s="39">
        <v>0</v>
      </c>
      <c r="I427" s="39">
        <v>0</v>
      </c>
      <c r="J427" s="39">
        <v>2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501</v>
      </c>
      <c r="B428" s="39">
        <v>0</v>
      </c>
      <c r="C428" s="39">
        <v>0</v>
      </c>
      <c r="D428" s="39">
        <v>0</v>
      </c>
      <c r="E428" s="39">
        <v>2</v>
      </c>
      <c r="F428" s="39">
        <v>1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502</v>
      </c>
      <c r="B429" s="39">
        <v>0</v>
      </c>
      <c r="C429" s="39">
        <v>0</v>
      </c>
      <c r="D429" s="39">
        <v>0</v>
      </c>
      <c r="E429" s="39">
        <v>4</v>
      </c>
      <c r="F429" s="39">
        <v>0</v>
      </c>
      <c r="G429" s="39">
        <v>0</v>
      </c>
      <c r="H429" s="39">
        <v>0</v>
      </c>
      <c r="I429" s="39">
        <v>0</v>
      </c>
      <c r="J429" s="39">
        <v>1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503</v>
      </c>
      <c r="B430" s="39">
        <v>0</v>
      </c>
      <c r="C430" s="39">
        <v>0</v>
      </c>
      <c r="D430" s="39">
        <v>0</v>
      </c>
      <c r="E430" s="39">
        <v>9</v>
      </c>
      <c r="F430" s="39">
        <v>1</v>
      </c>
      <c r="G430" s="39">
        <v>1</v>
      </c>
      <c r="H430" s="39">
        <v>2</v>
      </c>
      <c r="I430" s="39">
        <v>0</v>
      </c>
      <c r="J430" s="39">
        <v>1</v>
      </c>
      <c r="K430" s="39">
        <v>2</v>
      </c>
      <c r="L430" s="39">
        <v>0</v>
      </c>
      <c r="M430" s="39">
        <v>1</v>
      </c>
      <c r="N430" s="39">
        <v>0</v>
      </c>
      <c r="O430" s="39">
        <v>0</v>
      </c>
      <c r="P430" s="39">
        <v>0</v>
      </c>
    </row>
    <row r="431" spans="1:16">
      <c r="A431" s="64" t="s">
        <v>504</v>
      </c>
      <c r="B431" s="39">
        <v>0</v>
      </c>
      <c r="C431" s="39">
        <v>0</v>
      </c>
      <c r="D431" s="39">
        <v>0</v>
      </c>
      <c r="E431" s="39">
        <v>72</v>
      </c>
      <c r="F431" s="39">
        <v>0</v>
      </c>
      <c r="G431" s="39">
        <v>3</v>
      </c>
      <c r="H431" s="39">
        <v>10</v>
      </c>
      <c r="I431" s="39">
        <v>1</v>
      </c>
      <c r="J431" s="39">
        <v>36</v>
      </c>
      <c r="K431" s="39">
        <v>1</v>
      </c>
      <c r="L431" s="39">
        <v>19</v>
      </c>
      <c r="M431" s="39">
        <v>9</v>
      </c>
      <c r="N431" s="39">
        <v>0</v>
      </c>
      <c r="O431" s="39">
        <v>0</v>
      </c>
      <c r="P431" s="39">
        <v>0</v>
      </c>
    </row>
    <row r="432" spans="1:16">
      <c r="A432" s="64" t="s">
        <v>505</v>
      </c>
      <c r="B432" s="39">
        <v>2</v>
      </c>
      <c r="C432" s="39">
        <v>2</v>
      </c>
      <c r="D432" s="39">
        <v>0</v>
      </c>
      <c r="E432" s="39">
        <v>134</v>
      </c>
      <c r="F432" s="39">
        <v>2</v>
      </c>
      <c r="G432" s="39">
        <v>18</v>
      </c>
      <c r="H432" s="39">
        <v>67</v>
      </c>
      <c r="I432" s="39">
        <v>12</v>
      </c>
      <c r="J432" s="39">
        <v>72</v>
      </c>
      <c r="K432" s="39">
        <v>3</v>
      </c>
      <c r="L432" s="39">
        <v>19</v>
      </c>
      <c r="M432" s="39">
        <v>17</v>
      </c>
      <c r="N432" s="39">
        <v>0</v>
      </c>
      <c r="O432" s="39">
        <v>0</v>
      </c>
      <c r="P432" s="39">
        <v>2</v>
      </c>
    </row>
    <row r="433" spans="1:16">
      <c r="A433" s="64" t="s">
        <v>506</v>
      </c>
      <c r="B433" s="39">
        <v>0</v>
      </c>
      <c r="C433" s="39">
        <v>0</v>
      </c>
      <c r="D433" s="39">
        <v>0</v>
      </c>
      <c r="E433" s="39">
        <v>8</v>
      </c>
      <c r="F433" s="39">
        <v>0</v>
      </c>
      <c r="G433" s="39">
        <v>0</v>
      </c>
      <c r="H433" s="39">
        <v>1</v>
      </c>
      <c r="I433" s="39">
        <v>0</v>
      </c>
      <c r="J433" s="39">
        <v>12</v>
      </c>
      <c r="K433" s="39">
        <v>1</v>
      </c>
      <c r="L433" s="39">
        <v>4</v>
      </c>
      <c r="M433" s="39">
        <v>3</v>
      </c>
      <c r="N433" s="39">
        <v>0</v>
      </c>
      <c r="O433" s="39">
        <v>0</v>
      </c>
      <c r="P433" s="39">
        <v>0</v>
      </c>
    </row>
    <row r="434" spans="1:16">
      <c r="A434" s="64" t="s">
        <v>507</v>
      </c>
      <c r="B434" s="39">
        <v>0</v>
      </c>
      <c r="C434" s="39">
        <v>0</v>
      </c>
      <c r="D434" s="39">
        <v>0</v>
      </c>
      <c r="E434" s="39">
        <v>6</v>
      </c>
      <c r="F434" s="39">
        <v>1</v>
      </c>
      <c r="G434" s="39">
        <v>1</v>
      </c>
      <c r="H434" s="39">
        <v>1</v>
      </c>
      <c r="I434" s="39">
        <v>0</v>
      </c>
      <c r="J434" s="39">
        <v>1</v>
      </c>
      <c r="K434" s="39">
        <v>1</v>
      </c>
      <c r="L434" s="39">
        <v>0</v>
      </c>
      <c r="M434" s="39">
        <v>0</v>
      </c>
      <c r="N434" s="39">
        <v>0</v>
      </c>
      <c r="O434" s="39">
        <v>0</v>
      </c>
      <c r="P434" s="39">
        <v>0</v>
      </c>
    </row>
    <row r="435" spans="1:16">
      <c r="A435" s="64" t="s">
        <v>508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2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509</v>
      </c>
      <c r="B436" s="39">
        <v>0</v>
      </c>
      <c r="C436" s="39">
        <v>0</v>
      </c>
      <c r="D436" s="39">
        <v>0</v>
      </c>
      <c r="E436" s="39">
        <v>2</v>
      </c>
      <c r="F436" s="39">
        <v>0</v>
      </c>
      <c r="G436" s="39">
        <v>0</v>
      </c>
      <c r="H436" s="39">
        <v>0</v>
      </c>
      <c r="I436" s="39">
        <v>0</v>
      </c>
      <c r="J436" s="39">
        <v>1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510</v>
      </c>
      <c r="B437" s="39">
        <v>0</v>
      </c>
      <c r="C437" s="39">
        <v>0</v>
      </c>
      <c r="D437" s="39">
        <v>0</v>
      </c>
      <c r="E437" s="39">
        <v>3</v>
      </c>
      <c r="F437" s="39">
        <v>0</v>
      </c>
      <c r="G437" s="39">
        <v>0</v>
      </c>
      <c r="H437" s="39">
        <v>0</v>
      </c>
      <c r="I437" s="39">
        <v>0</v>
      </c>
      <c r="J437" s="39">
        <v>2</v>
      </c>
      <c r="K437" s="39">
        <v>1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511</v>
      </c>
      <c r="B438" s="39">
        <v>0</v>
      </c>
      <c r="C438" s="39">
        <v>0</v>
      </c>
      <c r="D438" s="39">
        <v>0</v>
      </c>
      <c r="E438" s="39">
        <v>2</v>
      </c>
      <c r="F438" s="39">
        <v>0</v>
      </c>
      <c r="G438" s="39">
        <v>0</v>
      </c>
      <c r="H438" s="39">
        <v>0</v>
      </c>
      <c r="I438" s="39">
        <v>0</v>
      </c>
      <c r="J438" s="39">
        <v>0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512</v>
      </c>
      <c r="B439" s="39">
        <v>0</v>
      </c>
      <c r="C439" s="39">
        <v>0</v>
      </c>
      <c r="D439" s="39">
        <v>0</v>
      </c>
      <c r="E439" s="39">
        <v>7</v>
      </c>
      <c r="F439" s="39">
        <v>2</v>
      </c>
      <c r="G439" s="39">
        <v>0</v>
      </c>
      <c r="H439" s="39">
        <v>0</v>
      </c>
      <c r="I439" s="39">
        <v>0</v>
      </c>
      <c r="J439" s="39">
        <v>0</v>
      </c>
      <c r="K439" s="39">
        <v>0</v>
      </c>
      <c r="L439" s="39">
        <v>0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513</v>
      </c>
      <c r="B440" s="39">
        <v>0</v>
      </c>
      <c r="C440" s="39">
        <v>0</v>
      </c>
      <c r="D440" s="39">
        <v>0</v>
      </c>
      <c r="E440" s="39">
        <v>6</v>
      </c>
      <c r="F440" s="39">
        <v>0</v>
      </c>
      <c r="G440" s="39">
        <v>1</v>
      </c>
      <c r="H440" s="39">
        <v>1</v>
      </c>
      <c r="I440" s="39">
        <v>0</v>
      </c>
      <c r="J440" s="39">
        <v>11</v>
      </c>
      <c r="K440" s="39">
        <v>3</v>
      </c>
      <c r="L440" s="39">
        <v>6</v>
      </c>
      <c r="M440" s="39">
        <v>2</v>
      </c>
      <c r="N440" s="39">
        <v>0</v>
      </c>
      <c r="O440" s="39">
        <v>0</v>
      </c>
      <c r="P440" s="39">
        <v>0</v>
      </c>
    </row>
    <row r="441" spans="1:16">
      <c r="A441" s="64" t="s">
        <v>514</v>
      </c>
      <c r="B441" s="39">
        <v>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1</v>
      </c>
      <c r="J441" s="39">
        <v>0</v>
      </c>
      <c r="K441" s="39">
        <v>0</v>
      </c>
      <c r="L441" s="39">
        <v>0</v>
      </c>
      <c r="M441" s="39">
        <v>1</v>
      </c>
      <c r="N441" s="39">
        <v>0</v>
      </c>
      <c r="O441" s="39">
        <v>0</v>
      </c>
      <c r="P441" s="39">
        <v>0</v>
      </c>
    </row>
    <row r="442" spans="1:16">
      <c r="A442" s="64" t="s">
        <v>515</v>
      </c>
      <c r="B442" s="39">
        <v>0</v>
      </c>
      <c r="C442" s="39">
        <v>0</v>
      </c>
      <c r="D442" s="39">
        <v>0</v>
      </c>
      <c r="E442" s="39">
        <v>1</v>
      </c>
      <c r="F442" s="39">
        <v>0</v>
      </c>
      <c r="G442" s="39">
        <v>0</v>
      </c>
      <c r="H442" s="39">
        <v>0</v>
      </c>
      <c r="I442" s="39">
        <v>0</v>
      </c>
      <c r="J442" s="39">
        <v>2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516</v>
      </c>
      <c r="B443" s="39">
        <v>0</v>
      </c>
      <c r="C443" s="39">
        <v>0</v>
      </c>
      <c r="D443" s="39">
        <v>0</v>
      </c>
      <c r="E443" s="39">
        <v>5</v>
      </c>
      <c r="F443" s="39">
        <v>2</v>
      </c>
      <c r="G443" s="39">
        <v>0</v>
      </c>
      <c r="H443" s="39">
        <v>0</v>
      </c>
      <c r="I443" s="39">
        <v>0</v>
      </c>
      <c r="J443" s="39">
        <v>3</v>
      </c>
      <c r="K443" s="39">
        <v>1</v>
      </c>
      <c r="L443" s="39">
        <v>0</v>
      </c>
      <c r="M443" s="39">
        <v>0</v>
      </c>
      <c r="N443" s="39">
        <v>0</v>
      </c>
      <c r="O443" s="39">
        <v>0</v>
      </c>
      <c r="P443" s="39">
        <v>1</v>
      </c>
    </row>
    <row r="444" spans="1:16">
      <c r="A444" s="64" t="s">
        <v>517</v>
      </c>
      <c r="B444" s="39">
        <v>0</v>
      </c>
      <c r="C444" s="39">
        <v>0</v>
      </c>
      <c r="D444" s="39">
        <v>0</v>
      </c>
      <c r="E444" s="39">
        <v>2</v>
      </c>
      <c r="F444" s="39">
        <v>1</v>
      </c>
      <c r="G444" s="39">
        <v>0</v>
      </c>
      <c r="H444" s="39">
        <v>0</v>
      </c>
      <c r="I444" s="39">
        <v>0</v>
      </c>
      <c r="J444" s="39">
        <v>0</v>
      </c>
      <c r="K444" s="39">
        <v>0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518</v>
      </c>
      <c r="B445" s="39">
        <v>0</v>
      </c>
      <c r="C445" s="39">
        <v>0</v>
      </c>
      <c r="D445" s="39">
        <v>0</v>
      </c>
      <c r="E445" s="39">
        <v>1</v>
      </c>
      <c r="F445" s="39">
        <v>0</v>
      </c>
      <c r="G445" s="39">
        <v>0</v>
      </c>
      <c r="H445" s="39">
        <v>0</v>
      </c>
      <c r="I445" s="39">
        <v>0</v>
      </c>
      <c r="J445" s="39">
        <v>1</v>
      </c>
      <c r="K445" s="39">
        <v>1</v>
      </c>
      <c r="L445" s="39">
        <v>2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519</v>
      </c>
      <c r="B446" s="39">
        <v>0</v>
      </c>
      <c r="C446" s="39">
        <v>0</v>
      </c>
      <c r="D446" s="39">
        <v>0</v>
      </c>
      <c r="E446" s="39">
        <v>1</v>
      </c>
      <c r="F446" s="39">
        <v>1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1</v>
      </c>
      <c r="M446" s="39">
        <v>1</v>
      </c>
      <c r="N446" s="39">
        <v>0</v>
      </c>
      <c r="O446" s="39">
        <v>0</v>
      </c>
      <c r="P446" s="39">
        <v>0</v>
      </c>
    </row>
    <row r="447" spans="1:16">
      <c r="A447" s="64" t="s">
        <v>520</v>
      </c>
      <c r="B447" s="39">
        <v>0</v>
      </c>
      <c r="C447" s="39">
        <v>0</v>
      </c>
      <c r="D447" s="39">
        <v>0</v>
      </c>
      <c r="E447" s="39">
        <v>5</v>
      </c>
      <c r="F447" s="39">
        <v>1</v>
      </c>
      <c r="G447" s="39">
        <v>0</v>
      </c>
      <c r="H447" s="39">
        <v>1</v>
      </c>
      <c r="I447" s="39">
        <v>0</v>
      </c>
      <c r="J447" s="39">
        <v>1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521</v>
      </c>
      <c r="B448" s="39">
        <v>0</v>
      </c>
      <c r="C448" s="39">
        <v>0</v>
      </c>
      <c r="D448" s="39">
        <v>0</v>
      </c>
      <c r="E448" s="39">
        <v>13</v>
      </c>
      <c r="F448" s="39">
        <v>1</v>
      </c>
      <c r="G448" s="39">
        <v>1</v>
      </c>
      <c r="H448" s="39">
        <v>2</v>
      </c>
      <c r="I448" s="39">
        <v>0</v>
      </c>
      <c r="J448" s="39">
        <v>5</v>
      </c>
      <c r="K448" s="39">
        <v>0</v>
      </c>
      <c r="L448" s="39">
        <v>5</v>
      </c>
      <c r="M448" s="39">
        <v>5</v>
      </c>
      <c r="N448" s="39">
        <v>0</v>
      </c>
      <c r="O448" s="39">
        <v>0</v>
      </c>
      <c r="P448" s="39">
        <v>0</v>
      </c>
    </row>
    <row r="449" spans="1:16">
      <c r="A449" s="64" t="s">
        <v>522</v>
      </c>
      <c r="B449" s="39">
        <v>0</v>
      </c>
      <c r="C449" s="39">
        <v>0</v>
      </c>
      <c r="D449" s="39">
        <v>0</v>
      </c>
      <c r="E449" s="39">
        <v>50</v>
      </c>
      <c r="F449" s="39">
        <v>3</v>
      </c>
      <c r="G449" s="39">
        <v>2</v>
      </c>
      <c r="H449" s="39">
        <v>4</v>
      </c>
      <c r="I449" s="39">
        <v>0</v>
      </c>
      <c r="J449" s="39">
        <v>8</v>
      </c>
      <c r="K449" s="39">
        <v>3</v>
      </c>
      <c r="L449" s="39">
        <v>9</v>
      </c>
      <c r="M449" s="39">
        <v>4</v>
      </c>
      <c r="N449" s="39">
        <v>0</v>
      </c>
      <c r="O449" s="39">
        <v>0</v>
      </c>
      <c r="P449" s="39">
        <v>0</v>
      </c>
    </row>
    <row r="450" spans="1:16">
      <c r="A450" s="64" t="s">
        <v>523</v>
      </c>
      <c r="B450" s="39">
        <v>0</v>
      </c>
      <c r="C450" s="39">
        <v>0</v>
      </c>
      <c r="D450" s="39">
        <v>0</v>
      </c>
      <c r="E450" s="39">
        <v>4</v>
      </c>
      <c r="F450" s="39">
        <v>1</v>
      </c>
      <c r="G450" s="39">
        <v>0</v>
      </c>
      <c r="H450" s="39">
        <v>0</v>
      </c>
      <c r="I450" s="39">
        <v>0</v>
      </c>
      <c r="J450" s="39">
        <v>1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524</v>
      </c>
      <c r="B451" s="39">
        <v>0</v>
      </c>
      <c r="C451" s="39">
        <v>0</v>
      </c>
      <c r="D451" s="39">
        <v>0</v>
      </c>
      <c r="E451" s="39">
        <v>16</v>
      </c>
      <c r="F451" s="39">
        <v>0</v>
      </c>
      <c r="G451" s="39">
        <v>1</v>
      </c>
      <c r="H451" s="39">
        <v>3</v>
      </c>
      <c r="I451" s="39">
        <v>0</v>
      </c>
      <c r="J451" s="39">
        <v>10</v>
      </c>
      <c r="K451" s="39">
        <v>0</v>
      </c>
      <c r="L451" s="39">
        <v>8</v>
      </c>
      <c r="M451" s="39">
        <v>2</v>
      </c>
      <c r="N451" s="39">
        <v>0</v>
      </c>
      <c r="O451" s="39">
        <v>0</v>
      </c>
      <c r="P451" s="39">
        <v>0</v>
      </c>
    </row>
    <row r="452" spans="1:16">
      <c r="A452" s="64" t="s">
        <v>525</v>
      </c>
      <c r="B452" s="39">
        <v>0</v>
      </c>
      <c r="C452" s="39">
        <v>0</v>
      </c>
      <c r="D452" s="39">
        <v>0</v>
      </c>
      <c r="E452" s="39">
        <v>9</v>
      </c>
      <c r="F452" s="39">
        <v>2</v>
      </c>
      <c r="G452" s="39">
        <v>1</v>
      </c>
      <c r="H452" s="39">
        <v>0</v>
      </c>
      <c r="I452" s="39">
        <v>0</v>
      </c>
      <c r="J452" s="39">
        <v>2</v>
      </c>
      <c r="K452" s="39">
        <v>0</v>
      </c>
      <c r="L452" s="39">
        <v>0</v>
      </c>
      <c r="M452" s="39">
        <v>0</v>
      </c>
      <c r="N452" s="39">
        <v>0</v>
      </c>
      <c r="O452" s="39">
        <v>0</v>
      </c>
      <c r="P452" s="39">
        <v>0</v>
      </c>
    </row>
    <row r="453" spans="1:16">
      <c r="A453" s="64" t="s">
        <v>526</v>
      </c>
      <c r="B453" s="39">
        <v>1</v>
      </c>
      <c r="C453" s="39">
        <v>1</v>
      </c>
      <c r="D453" s="39">
        <v>0</v>
      </c>
      <c r="E453" s="39">
        <v>9</v>
      </c>
      <c r="F453" s="39">
        <v>0</v>
      </c>
      <c r="G453" s="39">
        <v>0</v>
      </c>
      <c r="H453" s="39">
        <v>1</v>
      </c>
      <c r="I453" s="39">
        <v>0</v>
      </c>
      <c r="J453" s="39">
        <v>4</v>
      </c>
      <c r="K453" s="39">
        <v>1</v>
      </c>
      <c r="L453" s="39">
        <v>0</v>
      </c>
      <c r="M453" s="39">
        <v>1</v>
      </c>
      <c r="N453" s="39">
        <v>0</v>
      </c>
      <c r="O453" s="39">
        <v>0</v>
      </c>
      <c r="P453" s="39">
        <v>1</v>
      </c>
    </row>
    <row r="454" spans="1:16">
      <c r="A454" s="64" t="s">
        <v>527</v>
      </c>
      <c r="B454" s="39">
        <v>1</v>
      </c>
      <c r="C454" s="39">
        <v>1</v>
      </c>
      <c r="D454" s="39">
        <v>0</v>
      </c>
      <c r="E454" s="39">
        <v>36</v>
      </c>
      <c r="F454" s="39">
        <v>2</v>
      </c>
      <c r="G454" s="39">
        <v>5</v>
      </c>
      <c r="H454" s="39">
        <v>5</v>
      </c>
      <c r="I454" s="39">
        <v>1</v>
      </c>
      <c r="J454" s="39">
        <v>16</v>
      </c>
      <c r="K454" s="39">
        <v>2</v>
      </c>
      <c r="L454" s="39">
        <v>10</v>
      </c>
      <c r="M454" s="39">
        <v>4</v>
      </c>
      <c r="N454" s="39">
        <v>0</v>
      </c>
      <c r="O454" s="39">
        <v>0</v>
      </c>
      <c r="P454" s="39">
        <v>1</v>
      </c>
    </row>
    <row r="455" spans="1:16">
      <c r="A455" s="64" t="s">
        <v>528</v>
      </c>
      <c r="B455" s="39">
        <v>0</v>
      </c>
      <c r="C455" s="39">
        <v>0</v>
      </c>
      <c r="D455" s="39">
        <v>0</v>
      </c>
      <c r="E455" s="39">
        <v>15</v>
      </c>
      <c r="F455" s="39">
        <v>4</v>
      </c>
      <c r="G455" s="39">
        <v>2</v>
      </c>
      <c r="H455" s="39">
        <v>3</v>
      </c>
      <c r="I455" s="39">
        <v>0</v>
      </c>
      <c r="J455" s="39">
        <v>10</v>
      </c>
      <c r="K455" s="39">
        <v>0</v>
      </c>
      <c r="L455" s="39">
        <v>4</v>
      </c>
      <c r="M455" s="39">
        <v>4</v>
      </c>
      <c r="N455" s="39">
        <v>0</v>
      </c>
      <c r="O455" s="39">
        <v>0</v>
      </c>
      <c r="P455" s="39">
        <v>0</v>
      </c>
    </row>
    <row r="456" spans="1:16">
      <c r="A456" s="64" t="s">
        <v>529</v>
      </c>
      <c r="B456" s="39">
        <v>0</v>
      </c>
      <c r="C456" s="39">
        <v>0</v>
      </c>
      <c r="D456" s="39">
        <v>0</v>
      </c>
      <c r="E456" s="39">
        <v>0</v>
      </c>
      <c r="F456" s="39">
        <v>0</v>
      </c>
      <c r="G456" s="39">
        <v>0</v>
      </c>
      <c r="H456" s="39">
        <v>0</v>
      </c>
      <c r="I456" s="39">
        <v>0</v>
      </c>
      <c r="J456" s="39">
        <v>0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530</v>
      </c>
      <c r="B457" s="39">
        <v>0</v>
      </c>
      <c r="C457" s="39">
        <v>0</v>
      </c>
      <c r="D457" s="39">
        <v>0</v>
      </c>
      <c r="E457" s="39">
        <v>8</v>
      </c>
      <c r="F457" s="39">
        <v>0</v>
      </c>
      <c r="G457" s="39">
        <v>0</v>
      </c>
      <c r="H457" s="39">
        <v>0</v>
      </c>
      <c r="I457" s="39">
        <v>0</v>
      </c>
      <c r="J457" s="39">
        <v>4</v>
      </c>
      <c r="K457" s="39">
        <v>0</v>
      </c>
      <c r="L457" s="39">
        <v>3</v>
      </c>
      <c r="M457" s="39">
        <v>2</v>
      </c>
      <c r="N457" s="39">
        <v>0</v>
      </c>
      <c r="O457" s="39">
        <v>0</v>
      </c>
      <c r="P457" s="39">
        <v>0</v>
      </c>
    </row>
    <row r="458" spans="1:16">
      <c r="A458" s="64" t="s">
        <v>531</v>
      </c>
      <c r="B458" s="39">
        <v>0</v>
      </c>
      <c r="C458" s="39">
        <v>0</v>
      </c>
      <c r="D458" s="39">
        <v>0</v>
      </c>
      <c r="E458" s="39">
        <v>16</v>
      </c>
      <c r="F458" s="39">
        <v>2</v>
      </c>
      <c r="G458" s="39">
        <v>0</v>
      </c>
      <c r="H458" s="39">
        <v>2</v>
      </c>
      <c r="I458" s="39">
        <v>0</v>
      </c>
      <c r="J458" s="39">
        <v>3</v>
      </c>
      <c r="K458" s="39">
        <v>0</v>
      </c>
      <c r="L458" s="39">
        <v>2</v>
      </c>
      <c r="M458" s="39">
        <v>0</v>
      </c>
      <c r="N458" s="39">
        <v>0</v>
      </c>
      <c r="O458" s="39">
        <v>0</v>
      </c>
      <c r="P458" s="39">
        <v>0</v>
      </c>
    </row>
    <row r="459" spans="1:16">
      <c r="A459" s="64" t="s">
        <v>532</v>
      </c>
      <c r="B459" s="39">
        <v>1</v>
      </c>
      <c r="C459" s="39">
        <v>2</v>
      </c>
      <c r="D459" s="39">
        <v>0</v>
      </c>
      <c r="E459" s="39">
        <v>13</v>
      </c>
      <c r="F459" s="39">
        <v>4</v>
      </c>
      <c r="G459" s="39">
        <v>0</v>
      </c>
      <c r="H459" s="39">
        <v>2</v>
      </c>
      <c r="I459" s="39">
        <v>0</v>
      </c>
      <c r="J459" s="39">
        <v>5</v>
      </c>
      <c r="K459" s="39">
        <v>1</v>
      </c>
      <c r="L459" s="39">
        <v>4</v>
      </c>
      <c r="M459" s="39">
        <v>0</v>
      </c>
      <c r="N459" s="39">
        <v>0</v>
      </c>
      <c r="O459" s="39">
        <v>0</v>
      </c>
      <c r="P459" s="39">
        <v>2</v>
      </c>
    </row>
    <row r="460" spans="1:16">
      <c r="A460" s="64" t="s">
        <v>533</v>
      </c>
      <c r="B460" s="39">
        <v>0</v>
      </c>
      <c r="C460" s="39">
        <v>0</v>
      </c>
      <c r="D460" s="39">
        <v>0</v>
      </c>
      <c r="E460" s="39">
        <v>9</v>
      </c>
      <c r="F460" s="39">
        <v>0</v>
      </c>
      <c r="G460" s="39">
        <v>1</v>
      </c>
      <c r="H460" s="39">
        <v>1</v>
      </c>
      <c r="I460" s="39">
        <v>0</v>
      </c>
      <c r="J460" s="39">
        <v>24</v>
      </c>
      <c r="K460" s="39">
        <v>1</v>
      </c>
      <c r="L460" s="39">
        <v>10</v>
      </c>
      <c r="M460" s="39">
        <v>5</v>
      </c>
      <c r="N460" s="39">
        <v>0</v>
      </c>
      <c r="O460" s="39">
        <v>0</v>
      </c>
      <c r="P460" s="39">
        <v>0</v>
      </c>
    </row>
    <row r="461" spans="1:16">
      <c r="A461" s="64" t="s">
        <v>534</v>
      </c>
      <c r="B461" s="39">
        <v>0</v>
      </c>
      <c r="C461" s="39">
        <v>0</v>
      </c>
      <c r="D461" s="39">
        <v>0</v>
      </c>
      <c r="E461" s="39">
        <v>2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1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535</v>
      </c>
      <c r="B462" s="39">
        <v>0</v>
      </c>
      <c r="C462" s="39">
        <v>0</v>
      </c>
      <c r="D462" s="39">
        <v>0</v>
      </c>
      <c r="E462" s="39">
        <v>3</v>
      </c>
      <c r="F462" s="39">
        <v>0</v>
      </c>
      <c r="G462" s="39">
        <v>0</v>
      </c>
      <c r="H462" s="39">
        <v>1</v>
      </c>
      <c r="I462" s="39">
        <v>0</v>
      </c>
      <c r="J462" s="39">
        <v>3</v>
      </c>
      <c r="K462" s="39">
        <v>0</v>
      </c>
      <c r="L462" s="39">
        <v>0</v>
      </c>
      <c r="M462" s="39">
        <v>0</v>
      </c>
      <c r="N462" s="39">
        <v>0</v>
      </c>
      <c r="O462" s="39">
        <v>0</v>
      </c>
      <c r="P462" s="39">
        <v>0</v>
      </c>
    </row>
    <row r="463" spans="1:16">
      <c r="A463" s="64" t="s">
        <v>536</v>
      </c>
      <c r="B463" s="39">
        <v>0</v>
      </c>
      <c r="C463" s="39">
        <v>0</v>
      </c>
      <c r="D463" s="39">
        <v>0</v>
      </c>
      <c r="E463" s="39">
        <v>1</v>
      </c>
      <c r="F463" s="39">
        <v>0</v>
      </c>
      <c r="G463" s="39">
        <v>0</v>
      </c>
      <c r="H463" s="39">
        <v>0</v>
      </c>
      <c r="I463" s="39">
        <v>0</v>
      </c>
      <c r="J463" s="39">
        <v>1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537</v>
      </c>
      <c r="B464" s="39">
        <v>3</v>
      </c>
      <c r="C464" s="39">
        <v>4</v>
      </c>
      <c r="D464" s="39">
        <v>0</v>
      </c>
      <c r="E464" s="39">
        <v>46</v>
      </c>
      <c r="F464" s="39">
        <v>0</v>
      </c>
      <c r="G464" s="39">
        <v>1</v>
      </c>
      <c r="H464" s="39">
        <v>3</v>
      </c>
      <c r="I464" s="39">
        <v>0</v>
      </c>
      <c r="J464" s="39">
        <v>44</v>
      </c>
      <c r="K464" s="39">
        <v>0</v>
      </c>
      <c r="L464" s="39">
        <v>6</v>
      </c>
      <c r="M464" s="39">
        <v>6</v>
      </c>
      <c r="N464" s="39">
        <v>0</v>
      </c>
      <c r="O464" s="39">
        <v>0</v>
      </c>
      <c r="P464" s="39">
        <v>4</v>
      </c>
    </row>
    <row r="465" spans="1:16">
      <c r="A465" s="64" t="s">
        <v>538</v>
      </c>
      <c r="B465" s="39">
        <v>1</v>
      </c>
      <c r="C465" s="39">
        <v>1</v>
      </c>
      <c r="D465" s="39">
        <v>0</v>
      </c>
      <c r="E465" s="39">
        <v>81</v>
      </c>
      <c r="F465" s="39">
        <v>1</v>
      </c>
      <c r="G465" s="39">
        <v>5</v>
      </c>
      <c r="H465" s="39">
        <v>15</v>
      </c>
      <c r="I465" s="39">
        <v>0</v>
      </c>
      <c r="J465" s="39">
        <v>38</v>
      </c>
      <c r="K465" s="39">
        <v>4</v>
      </c>
      <c r="L465" s="39">
        <v>3</v>
      </c>
      <c r="M465" s="39">
        <v>17</v>
      </c>
      <c r="N465" s="39">
        <v>0</v>
      </c>
      <c r="O465" s="39">
        <v>0</v>
      </c>
      <c r="P465" s="39">
        <v>1</v>
      </c>
    </row>
    <row r="466" spans="1:16">
      <c r="A466" s="64" t="s">
        <v>539</v>
      </c>
      <c r="B466" s="39">
        <v>0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540</v>
      </c>
      <c r="B467" s="39">
        <v>0</v>
      </c>
      <c r="C467" s="39">
        <v>0</v>
      </c>
      <c r="D467" s="39">
        <v>0</v>
      </c>
      <c r="E467" s="39">
        <v>1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541</v>
      </c>
      <c r="B468" s="39">
        <v>0</v>
      </c>
      <c r="C468" s="39">
        <v>0</v>
      </c>
      <c r="D468" s="39">
        <v>0</v>
      </c>
      <c r="E468" s="39">
        <v>4</v>
      </c>
      <c r="F468" s="39">
        <v>0</v>
      </c>
      <c r="G468" s="39">
        <v>1</v>
      </c>
      <c r="H468" s="39">
        <v>0</v>
      </c>
      <c r="I468" s="39">
        <v>0</v>
      </c>
      <c r="J468" s="39">
        <v>1</v>
      </c>
      <c r="K468" s="39">
        <v>0</v>
      </c>
      <c r="L468" s="39">
        <v>1</v>
      </c>
      <c r="M468" s="39">
        <v>1</v>
      </c>
      <c r="N468" s="39">
        <v>0</v>
      </c>
      <c r="O468" s="39">
        <v>0</v>
      </c>
      <c r="P468" s="39">
        <v>0</v>
      </c>
    </row>
    <row r="469" spans="1:16">
      <c r="A469" s="64" t="s">
        <v>542</v>
      </c>
      <c r="B469" s="39">
        <v>0</v>
      </c>
      <c r="C469" s="39">
        <v>0</v>
      </c>
      <c r="D469" s="39">
        <v>0</v>
      </c>
      <c r="E469" s="39">
        <v>15</v>
      </c>
      <c r="F469" s="39">
        <v>0</v>
      </c>
      <c r="G469" s="39">
        <v>1</v>
      </c>
      <c r="H469" s="39">
        <v>0</v>
      </c>
      <c r="I469" s="39">
        <v>0</v>
      </c>
      <c r="J469" s="39">
        <v>5</v>
      </c>
      <c r="K469" s="39">
        <v>1</v>
      </c>
      <c r="L469" s="39">
        <v>1</v>
      </c>
      <c r="M469" s="39">
        <v>0</v>
      </c>
      <c r="N469" s="39">
        <v>0</v>
      </c>
      <c r="O469" s="39">
        <v>0</v>
      </c>
      <c r="P469" s="39">
        <v>0</v>
      </c>
    </row>
    <row r="470" spans="1:16">
      <c r="A470" s="64" t="s">
        <v>543</v>
      </c>
      <c r="B470" s="39">
        <v>0</v>
      </c>
      <c r="C470" s="39">
        <v>0</v>
      </c>
      <c r="D470" s="39">
        <v>0</v>
      </c>
      <c r="E470" s="39">
        <v>5</v>
      </c>
      <c r="F470" s="39">
        <v>1</v>
      </c>
      <c r="G470" s="39">
        <v>3</v>
      </c>
      <c r="H470" s="39">
        <v>1</v>
      </c>
      <c r="I470" s="39">
        <v>0</v>
      </c>
      <c r="J470" s="39">
        <v>8</v>
      </c>
      <c r="K470" s="39">
        <v>0</v>
      </c>
      <c r="L470" s="39">
        <v>1</v>
      </c>
      <c r="M470" s="39">
        <v>1</v>
      </c>
      <c r="N470" s="39">
        <v>0</v>
      </c>
      <c r="O470" s="39">
        <v>0</v>
      </c>
      <c r="P470" s="39">
        <v>0</v>
      </c>
    </row>
    <row r="471" spans="1:16">
      <c r="A471" s="64" t="s">
        <v>544</v>
      </c>
      <c r="B471" s="39">
        <v>0</v>
      </c>
      <c r="C471" s="39">
        <v>0</v>
      </c>
      <c r="D471" s="39">
        <v>0</v>
      </c>
      <c r="E471" s="39">
        <v>0</v>
      </c>
      <c r="F471" s="39">
        <v>0</v>
      </c>
      <c r="G471" s="39">
        <v>0</v>
      </c>
      <c r="H471" s="39">
        <v>1</v>
      </c>
      <c r="I471" s="39">
        <v>0</v>
      </c>
      <c r="J471" s="39">
        <v>2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</row>
    <row r="472" spans="1:16">
      <c r="A472" s="64" t="s">
        <v>545</v>
      </c>
      <c r="B472" s="39">
        <v>0</v>
      </c>
      <c r="C472" s="39">
        <v>0</v>
      </c>
      <c r="D472" s="39">
        <v>0</v>
      </c>
      <c r="E472" s="39">
        <v>2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39">
        <v>0</v>
      </c>
      <c r="L472" s="39">
        <v>0</v>
      </c>
      <c r="M472" s="39">
        <v>1</v>
      </c>
      <c r="N472" s="39">
        <v>0</v>
      </c>
      <c r="O472" s="39">
        <v>0</v>
      </c>
      <c r="P472" s="39">
        <v>0</v>
      </c>
    </row>
    <row r="473" spans="1:16">
      <c r="A473" s="64" t="s">
        <v>546</v>
      </c>
      <c r="B473" s="39">
        <v>0</v>
      </c>
      <c r="C473" s="39">
        <v>0</v>
      </c>
      <c r="D473" s="39">
        <v>1</v>
      </c>
      <c r="E473" s="39">
        <v>9</v>
      </c>
      <c r="F473" s="39">
        <v>0</v>
      </c>
      <c r="G473" s="39">
        <v>0</v>
      </c>
      <c r="H473" s="39">
        <v>2</v>
      </c>
      <c r="I473" s="39">
        <v>0</v>
      </c>
      <c r="J473" s="39">
        <v>11</v>
      </c>
      <c r="K473" s="39">
        <v>2</v>
      </c>
      <c r="L473" s="39">
        <v>5</v>
      </c>
      <c r="M473" s="39">
        <v>6</v>
      </c>
      <c r="N473" s="39">
        <v>1</v>
      </c>
      <c r="O473" s="39">
        <v>0</v>
      </c>
      <c r="P473" s="39">
        <v>1</v>
      </c>
    </row>
    <row r="474" spans="1:16">
      <c r="A474" s="64" t="s">
        <v>547</v>
      </c>
      <c r="B474" s="39">
        <v>0</v>
      </c>
      <c r="C474" s="39">
        <v>0</v>
      </c>
      <c r="D474" s="39">
        <v>0</v>
      </c>
      <c r="E474" s="39">
        <v>5</v>
      </c>
      <c r="F474" s="39">
        <v>0</v>
      </c>
      <c r="G474" s="39">
        <v>0</v>
      </c>
      <c r="H474" s="39">
        <v>0</v>
      </c>
      <c r="I474" s="39">
        <v>0</v>
      </c>
      <c r="J474" s="39">
        <v>3</v>
      </c>
      <c r="K474" s="39">
        <v>0</v>
      </c>
      <c r="L474" s="39">
        <v>4</v>
      </c>
      <c r="M474" s="39">
        <v>1</v>
      </c>
      <c r="N474" s="39">
        <v>0</v>
      </c>
      <c r="O474" s="39">
        <v>0</v>
      </c>
      <c r="P474" s="39">
        <v>0</v>
      </c>
    </row>
    <row r="475" spans="1:16">
      <c r="A475" s="64" t="s">
        <v>548</v>
      </c>
      <c r="B475" s="39">
        <v>1</v>
      </c>
      <c r="C475" s="39">
        <v>1</v>
      </c>
      <c r="D475" s="39">
        <v>0</v>
      </c>
      <c r="E475" s="39">
        <v>30</v>
      </c>
      <c r="F475" s="39">
        <v>3</v>
      </c>
      <c r="G475" s="39">
        <v>1</v>
      </c>
      <c r="H475" s="39">
        <v>1</v>
      </c>
      <c r="I475" s="39">
        <v>0</v>
      </c>
      <c r="J475" s="39">
        <v>11</v>
      </c>
      <c r="K475" s="39">
        <v>2</v>
      </c>
      <c r="L475" s="39">
        <v>5</v>
      </c>
      <c r="M475" s="39">
        <v>2</v>
      </c>
      <c r="N475" s="39">
        <v>0</v>
      </c>
      <c r="O475" s="39">
        <v>0</v>
      </c>
      <c r="P475" s="39">
        <v>1</v>
      </c>
    </row>
    <row r="476" spans="1:16">
      <c r="A476" s="64" t="s">
        <v>549</v>
      </c>
      <c r="B476" s="39">
        <v>0</v>
      </c>
      <c r="C476" s="39">
        <v>0</v>
      </c>
      <c r="D476" s="39">
        <v>0</v>
      </c>
      <c r="E476" s="39">
        <v>2</v>
      </c>
      <c r="F476" s="39">
        <v>0</v>
      </c>
      <c r="G476" s="39">
        <v>0</v>
      </c>
      <c r="H476" s="39">
        <v>0</v>
      </c>
      <c r="I476" s="39">
        <v>0</v>
      </c>
      <c r="J476" s="39">
        <v>0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64" t="s">
        <v>550</v>
      </c>
      <c r="B477" s="39">
        <v>0</v>
      </c>
      <c r="C477" s="39">
        <v>0</v>
      </c>
      <c r="D477" s="39">
        <v>0</v>
      </c>
      <c r="E477" s="39">
        <v>2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0</v>
      </c>
      <c r="L477" s="39">
        <v>1</v>
      </c>
      <c r="M477" s="39">
        <v>0</v>
      </c>
      <c r="N477" s="39">
        <v>0</v>
      </c>
      <c r="O477" s="39">
        <v>0</v>
      </c>
      <c r="P477" s="39">
        <v>0</v>
      </c>
    </row>
    <row r="478" spans="1:16">
      <c r="A478" s="64" t="s">
        <v>551</v>
      </c>
      <c r="B478" s="39">
        <v>0</v>
      </c>
      <c r="C478" s="39">
        <v>0</v>
      </c>
      <c r="D478" s="39">
        <v>0</v>
      </c>
      <c r="E478" s="39">
        <v>0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552</v>
      </c>
      <c r="B479" s="39">
        <v>0</v>
      </c>
      <c r="C479" s="39">
        <v>0</v>
      </c>
      <c r="D479" s="39">
        <v>0</v>
      </c>
      <c r="E479" s="39">
        <v>18</v>
      </c>
      <c r="F479" s="39">
        <v>1</v>
      </c>
      <c r="G479" s="39">
        <v>0</v>
      </c>
      <c r="H479" s="39">
        <v>1</v>
      </c>
      <c r="I479" s="39">
        <v>0</v>
      </c>
      <c r="J479" s="39">
        <v>9</v>
      </c>
      <c r="K479" s="39">
        <v>1</v>
      </c>
      <c r="L479" s="39">
        <v>1</v>
      </c>
      <c r="M479" s="39">
        <v>0</v>
      </c>
      <c r="N479" s="39">
        <v>0</v>
      </c>
      <c r="O479" s="39">
        <v>0</v>
      </c>
      <c r="P479" s="39">
        <v>0</v>
      </c>
    </row>
    <row r="480" spans="1:16">
      <c r="A480" s="64" t="s">
        <v>553</v>
      </c>
      <c r="B480" s="39">
        <v>0</v>
      </c>
      <c r="C480" s="39">
        <v>0</v>
      </c>
      <c r="D480" s="39">
        <v>0</v>
      </c>
      <c r="E480" s="39">
        <v>2</v>
      </c>
      <c r="F480" s="39">
        <v>0</v>
      </c>
      <c r="G480" s="39">
        <v>0</v>
      </c>
      <c r="H480" s="39">
        <v>0</v>
      </c>
      <c r="I480" s="39">
        <v>0</v>
      </c>
      <c r="J480" s="39">
        <v>3</v>
      </c>
      <c r="K480" s="39">
        <v>0</v>
      </c>
      <c r="L480" s="39">
        <v>1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554</v>
      </c>
      <c r="B481" s="39">
        <v>0</v>
      </c>
      <c r="C481" s="39">
        <v>0</v>
      </c>
      <c r="D481" s="39">
        <v>0</v>
      </c>
      <c r="E481" s="39">
        <v>2</v>
      </c>
      <c r="F481" s="39">
        <v>0</v>
      </c>
      <c r="G481" s="39">
        <v>0</v>
      </c>
      <c r="H481" s="39">
        <v>0</v>
      </c>
      <c r="I481" s="39">
        <v>0</v>
      </c>
      <c r="J481" s="39">
        <v>2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555</v>
      </c>
      <c r="B482" s="39">
        <v>0</v>
      </c>
      <c r="C482" s="39">
        <v>0</v>
      </c>
      <c r="D482" s="39">
        <v>0</v>
      </c>
      <c r="E482" s="39">
        <v>0</v>
      </c>
      <c r="F482" s="39">
        <v>0</v>
      </c>
      <c r="G482" s="39">
        <v>0</v>
      </c>
      <c r="H482" s="39">
        <v>1</v>
      </c>
      <c r="I482" s="39">
        <v>0</v>
      </c>
      <c r="J482" s="39">
        <v>2</v>
      </c>
      <c r="K482" s="39">
        <v>0</v>
      </c>
      <c r="L482" s="39">
        <v>3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556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557</v>
      </c>
      <c r="B484" s="39">
        <v>0</v>
      </c>
      <c r="C484" s="39">
        <v>0</v>
      </c>
      <c r="D484" s="39">
        <v>0</v>
      </c>
      <c r="E484" s="39">
        <v>1</v>
      </c>
      <c r="F484" s="39">
        <v>0</v>
      </c>
      <c r="G484" s="39">
        <v>0</v>
      </c>
      <c r="H484" s="39">
        <v>0</v>
      </c>
      <c r="I484" s="39">
        <v>0</v>
      </c>
      <c r="J484" s="39">
        <v>0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558</v>
      </c>
      <c r="B485" s="39">
        <v>0</v>
      </c>
      <c r="C485" s="39">
        <v>0</v>
      </c>
      <c r="D485" s="39">
        <v>0</v>
      </c>
      <c r="E485" s="39">
        <v>1</v>
      </c>
      <c r="F485" s="39">
        <v>1</v>
      </c>
      <c r="G485" s="39">
        <v>0</v>
      </c>
      <c r="H485" s="39">
        <v>0</v>
      </c>
      <c r="I485" s="39">
        <v>0</v>
      </c>
      <c r="J485" s="39">
        <v>1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559</v>
      </c>
      <c r="B486" s="39">
        <v>1</v>
      </c>
      <c r="C486" s="39">
        <v>1</v>
      </c>
      <c r="D486" s="39">
        <v>0</v>
      </c>
      <c r="E486" s="39">
        <v>113</v>
      </c>
      <c r="F486" s="39">
        <v>6</v>
      </c>
      <c r="G486" s="39">
        <v>2</v>
      </c>
      <c r="H486" s="39">
        <v>21</v>
      </c>
      <c r="I486" s="39">
        <v>0</v>
      </c>
      <c r="J486" s="39">
        <v>55</v>
      </c>
      <c r="K486" s="39">
        <v>4</v>
      </c>
      <c r="L486" s="39">
        <v>23</v>
      </c>
      <c r="M486" s="39">
        <v>22</v>
      </c>
      <c r="N486" s="39">
        <v>0</v>
      </c>
      <c r="O486" s="39">
        <v>0</v>
      </c>
      <c r="P486" s="39">
        <v>2</v>
      </c>
    </row>
    <row r="487" spans="1:16">
      <c r="A487" s="64" t="s">
        <v>560</v>
      </c>
      <c r="B487" s="39">
        <v>0</v>
      </c>
      <c r="C487" s="39">
        <v>0</v>
      </c>
      <c r="D487" s="39">
        <v>0</v>
      </c>
      <c r="E487" s="39">
        <v>84</v>
      </c>
      <c r="F487" s="39">
        <v>2</v>
      </c>
      <c r="G487" s="39">
        <v>1</v>
      </c>
      <c r="H487" s="39">
        <v>8</v>
      </c>
      <c r="I487" s="39">
        <v>0</v>
      </c>
      <c r="J487" s="39">
        <v>34</v>
      </c>
      <c r="K487" s="39">
        <v>4</v>
      </c>
      <c r="L487" s="39">
        <v>43</v>
      </c>
      <c r="M487" s="39">
        <v>12</v>
      </c>
      <c r="N487" s="39">
        <v>0</v>
      </c>
      <c r="O487" s="39">
        <v>0</v>
      </c>
      <c r="P487" s="39">
        <v>0</v>
      </c>
    </row>
    <row r="488" spans="1:16">
      <c r="A488" s="64" t="s">
        <v>561</v>
      </c>
      <c r="B488" s="39">
        <v>0</v>
      </c>
      <c r="C488" s="39">
        <v>0</v>
      </c>
      <c r="D488" s="39">
        <v>0</v>
      </c>
      <c r="E488" s="39">
        <v>6</v>
      </c>
      <c r="F488" s="39">
        <v>2</v>
      </c>
      <c r="G488" s="39">
        <v>0</v>
      </c>
      <c r="H488" s="39">
        <v>0</v>
      </c>
      <c r="I488" s="39">
        <v>0</v>
      </c>
      <c r="J488" s="39">
        <v>0</v>
      </c>
      <c r="K488" s="39">
        <v>1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562</v>
      </c>
      <c r="B489" s="39">
        <v>0</v>
      </c>
      <c r="C489" s="39">
        <v>0</v>
      </c>
      <c r="D489" s="39">
        <v>0</v>
      </c>
      <c r="E489" s="39">
        <v>1</v>
      </c>
      <c r="F489" s="39">
        <v>0</v>
      </c>
      <c r="G489" s="39">
        <v>1</v>
      </c>
      <c r="H489" s="39">
        <v>0</v>
      </c>
      <c r="I489" s="39">
        <v>0</v>
      </c>
      <c r="J489" s="39">
        <v>2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64" t="s">
        <v>563</v>
      </c>
      <c r="B490" s="39">
        <v>0</v>
      </c>
      <c r="C490" s="39">
        <v>0</v>
      </c>
      <c r="D490" s="39">
        <v>0</v>
      </c>
      <c r="E490" s="39">
        <v>4</v>
      </c>
      <c r="F490" s="39">
        <v>1</v>
      </c>
      <c r="G490" s="39">
        <v>0</v>
      </c>
      <c r="H490" s="39">
        <v>0</v>
      </c>
      <c r="I490" s="39">
        <v>0</v>
      </c>
      <c r="J490" s="39">
        <v>2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564</v>
      </c>
      <c r="B491" s="39">
        <v>0</v>
      </c>
      <c r="C491" s="39">
        <v>0</v>
      </c>
      <c r="D491" s="39">
        <v>0</v>
      </c>
      <c r="E491" s="39">
        <v>0</v>
      </c>
      <c r="F491" s="39">
        <v>0</v>
      </c>
      <c r="G491" s="39">
        <v>0</v>
      </c>
      <c r="H491" s="39">
        <v>0</v>
      </c>
      <c r="I491" s="39">
        <v>0</v>
      </c>
      <c r="J491" s="39">
        <v>2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565</v>
      </c>
      <c r="B492" s="39">
        <v>0</v>
      </c>
      <c r="C492" s="39">
        <v>0</v>
      </c>
      <c r="D492" s="39">
        <v>0</v>
      </c>
      <c r="E492" s="39">
        <v>71</v>
      </c>
      <c r="F492" s="39">
        <v>1</v>
      </c>
      <c r="G492" s="39">
        <v>2</v>
      </c>
      <c r="H492" s="39">
        <v>8</v>
      </c>
      <c r="I492" s="39">
        <v>2</v>
      </c>
      <c r="J492" s="39">
        <v>26</v>
      </c>
      <c r="K492" s="39">
        <v>1</v>
      </c>
      <c r="L492" s="39">
        <v>8</v>
      </c>
      <c r="M492" s="39">
        <v>4</v>
      </c>
      <c r="N492" s="39">
        <v>0</v>
      </c>
      <c r="O492" s="39">
        <v>0</v>
      </c>
      <c r="P492" s="39">
        <v>0</v>
      </c>
    </row>
    <row r="493" spans="1:16">
      <c r="A493" s="64" t="s">
        <v>566</v>
      </c>
      <c r="B493" s="39">
        <v>0</v>
      </c>
      <c r="C493" s="39">
        <v>0</v>
      </c>
      <c r="D493" s="39">
        <v>0</v>
      </c>
      <c r="E493" s="39">
        <v>6</v>
      </c>
      <c r="F493" s="39">
        <v>0</v>
      </c>
      <c r="G493" s="39">
        <v>0</v>
      </c>
      <c r="H493" s="39">
        <v>3</v>
      </c>
      <c r="I493" s="39">
        <v>0</v>
      </c>
      <c r="J493" s="39">
        <v>16</v>
      </c>
      <c r="K493" s="39">
        <v>2</v>
      </c>
      <c r="L493" s="39">
        <v>0</v>
      </c>
      <c r="M493" s="39">
        <v>0</v>
      </c>
      <c r="N493" s="39">
        <v>0</v>
      </c>
      <c r="O493" s="39">
        <v>0</v>
      </c>
      <c r="P493" s="39">
        <v>0</v>
      </c>
    </row>
    <row r="494" spans="1:16">
      <c r="A494" s="64" t="s">
        <v>567</v>
      </c>
      <c r="B494" s="39">
        <v>0</v>
      </c>
      <c r="C494" s="39">
        <v>0</v>
      </c>
      <c r="D494" s="39">
        <v>0</v>
      </c>
      <c r="E494" s="39">
        <v>23</v>
      </c>
      <c r="F494" s="39">
        <v>0</v>
      </c>
      <c r="G494" s="39">
        <v>3</v>
      </c>
      <c r="H494" s="39">
        <v>1</v>
      </c>
      <c r="I494" s="39">
        <v>0</v>
      </c>
      <c r="J494" s="39">
        <v>14</v>
      </c>
      <c r="K494" s="39">
        <v>4</v>
      </c>
      <c r="L494" s="39">
        <v>5</v>
      </c>
      <c r="M494" s="39">
        <v>8</v>
      </c>
      <c r="N494" s="39">
        <v>0</v>
      </c>
      <c r="O494" s="39">
        <v>0</v>
      </c>
      <c r="P494" s="39">
        <v>0</v>
      </c>
    </row>
    <row r="495" spans="1:16">
      <c r="A495" s="64" t="s">
        <v>568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0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569</v>
      </c>
      <c r="B496" s="39">
        <v>0</v>
      </c>
      <c r="C496" s="39">
        <v>0</v>
      </c>
      <c r="D496" s="39">
        <v>0</v>
      </c>
      <c r="E496" s="39">
        <v>1</v>
      </c>
      <c r="F496" s="39">
        <v>0</v>
      </c>
      <c r="G496" s="39">
        <v>0</v>
      </c>
      <c r="H496" s="39">
        <v>0</v>
      </c>
      <c r="I496" s="39">
        <v>0</v>
      </c>
      <c r="J496" s="39">
        <v>0</v>
      </c>
      <c r="K496" s="39">
        <v>0</v>
      </c>
      <c r="L496" s="39">
        <v>1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64" t="s">
        <v>570</v>
      </c>
      <c r="B497" s="39">
        <v>0</v>
      </c>
      <c r="C497" s="39">
        <v>0</v>
      </c>
      <c r="D497" s="39">
        <v>0</v>
      </c>
      <c r="E497" s="39">
        <v>133</v>
      </c>
      <c r="F497" s="39">
        <v>2</v>
      </c>
      <c r="G497" s="39">
        <v>28</v>
      </c>
      <c r="H497" s="39">
        <v>142</v>
      </c>
      <c r="I497" s="39">
        <v>11</v>
      </c>
      <c r="J497" s="39">
        <v>119</v>
      </c>
      <c r="K497" s="39">
        <v>14</v>
      </c>
      <c r="L497" s="39">
        <v>3</v>
      </c>
      <c r="M497" s="39">
        <v>35</v>
      </c>
      <c r="N497" s="39">
        <v>0</v>
      </c>
      <c r="O497" s="39">
        <v>0</v>
      </c>
      <c r="P497" s="39">
        <v>0</v>
      </c>
    </row>
    <row r="498" spans="1:16">
      <c r="A498" s="64" t="s">
        <v>571</v>
      </c>
      <c r="B498" s="39">
        <v>0</v>
      </c>
      <c r="C498" s="39">
        <v>0</v>
      </c>
      <c r="D498" s="39">
        <v>0</v>
      </c>
      <c r="E498" s="39">
        <v>0</v>
      </c>
      <c r="F498" s="39">
        <v>0</v>
      </c>
      <c r="G498" s="39">
        <v>0</v>
      </c>
      <c r="H498" s="39">
        <v>0</v>
      </c>
      <c r="I498" s="39">
        <v>0</v>
      </c>
      <c r="J498" s="39">
        <v>1</v>
      </c>
      <c r="K498" s="39">
        <v>0</v>
      </c>
      <c r="L498" s="39">
        <v>1</v>
      </c>
      <c r="M498" s="39">
        <v>0</v>
      </c>
      <c r="N498" s="39">
        <v>0</v>
      </c>
      <c r="O498" s="39">
        <v>0</v>
      </c>
      <c r="P498" s="39">
        <v>0</v>
      </c>
    </row>
    <row r="499" spans="1:16">
      <c r="A499" s="64" t="s">
        <v>572</v>
      </c>
      <c r="B499" s="39">
        <v>0</v>
      </c>
      <c r="C499" s="39">
        <v>0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1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573</v>
      </c>
      <c r="B500" s="39">
        <v>0</v>
      </c>
      <c r="C500" s="39">
        <v>0</v>
      </c>
      <c r="D500" s="39">
        <v>0</v>
      </c>
      <c r="E500" s="39">
        <v>2</v>
      </c>
      <c r="F500" s="39">
        <v>0</v>
      </c>
      <c r="G500" s="39">
        <v>0</v>
      </c>
      <c r="H500" s="39">
        <v>0</v>
      </c>
      <c r="I500" s="39">
        <v>0</v>
      </c>
      <c r="J500" s="39">
        <v>0</v>
      </c>
      <c r="K500" s="39">
        <v>0</v>
      </c>
      <c r="L500" s="39">
        <v>0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574</v>
      </c>
      <c r="B501" s="39">
        <v>0</v>
      </c>
      <c r="C501" s="39">
        <v>0</v>
      </c>
      <c r="D501" s="39">
        <v>0</v>
      </c>
      <c r="E501" s="39">
        <v>1</v>
      </c>
      <c r="F501" s="39">
        <v>0</v>
      </c>
      <c r="G501" s="39">
        <v>0</v>
      </c>
      <c r="H501" s="39">
        <v>0</v>
      </c>
      <c r="I501" s="39">
        <v>0</v>
      </c>
      <c r="J501" s="39">
        <v>2</v>
      </c>
      <c r="K501" s="39">
        <v>0</v>
      </c>
      <c r="L501" s="39">
        <v>0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575</v>
      </c>
      <c r="B502" s="39">
        <v>0</v>
      </c>
      <c r="C502" s="39">
        <v>0</v>
      </c>
      <c r="D502" s="39">
        <v>0</v>
      </c>
      <c r="E502" s="39">
        <v>6</v>
      </c>
      <c r="F502" s="39">
        <v>0</v>
      </c>
      <c r="G502" s="39">
        <v>0</v>
      </c>
      <c r="H502" s="39">
        <v>0</v>
      </c>
      <c r="I502" s="39">
        <v>0</v>
      </c>
      <c r="J502" s="39">
        <v>1</v>
      </c>
      <c r="K502" s="39">
        <v>0</v>
      </c>
      <c r="L502" s="39">
        <v>0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576</v>
      </c>
      <c r="B503" s="39">
        <v>0</v>
      </c>
      <c r="C503" s="39">
        <v>0</v>
      </c>
      <c r="D503" s="39">
        <v>0</v>
      </c>
      <c r="E503" s="39">
        <v>1</v>
      </c>
      <c r="F503" s="39">
        <v>1</v>
      </c>
      <c r="G503" s="39">
        <v>0</v>
      </c>
      <c r="H503" s="39">
        <v>0</v>
      </c>
      <c r="I503" s="39">
        <v>0</v>
      </c>
      <c r="J503" s="39">
        <v>3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577</v>
      </c>
      <c r="B504" s="39">
        <v>0</v>
      </c>
      <c r="C504" s="39">
        <v>0</v>
      </c>
      <c r="D504" s="39">
        <v>0</v>
      </c>
      <c r="E504" s="39">
        <v>1</v>
      </c>
      <c r="F504" s="39">
        <v>0</v>
      </c>
      <c r="G504" s="39">
        <v>0</v>
      </c>
      <c r="H504" s="39">
        <v>0</v>
      </c>
      <c r="I504" s="39">
        <v>0</v>
      </c>
      <c r="J504" s="39">
        <v>1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578</v>
      </c>
      <c r="B505" s="39">
        <v>0</v>
      </c>
      <c r="C505" s="39">
        <v>0</v>
      </c>
      <c r="D505" s="39">
        <v>0</v>
      </c>
      <c r="E505" s="39">
        <v>1</v>
      </c>
      <c r="F505" s="39">
        <v>0</v>
      </c>
      <c r="G505" s="39">
        <v>0</v>
      </c>
      <c r="H505" s="39">
        <v>0</v>
      </c>
      <c r="I505" s="39">
        <v>0</v>
      </c>
      <c r="J505" s="39">
        <v>0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579</v>
      </c>
      <c r="B506" s="39">
        <v>0</v>
      </c>
      <c r="C506" s="39">
        <v>0</v>
      </c>
      <c r="D506" s="39">
        <v>0</v>
      </c>
      <c r="E506" s="39">
        <v>1</v>
      </c>
      <c r="F506" s="39">
        <v>1</v>
      </c>
      <c r="G506" s="39">
        <v>1</v>
      </c>
      <c r="H506" s="39">
        <v>0</v>
      </c>
      <c r="I506" s="39">
        <v>0</v>
      </c>
      <c r="J506" s="39">
        <v>1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580</v>
      </c>
      <c r="B507" s="39">
        <v>0</v>
      </c>
      <c r="C507" s="39">
        <v>0</v>
      </c>
      <c r="D507" s="39">
        <v>0</v>
      </c>
      <c r="E507" s="39">
        <v>2</v>
      </c>
      <c r="F507" s="39">
        <v>2</v>
      </c>
      <c r="G507" s="39">
        <v>0</v>
      </c>
      <c r="H507" s="39">
        <v>0</v>
      </c>
      <c r="I507" s="39">
        <v>0</v>
      </c>
      <c r="J507" s="39">
        <v>1</v>
      </c>
      <c r="K507" s="39">
        <v>1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581</v>
      </c>
      <c r="B508" s="39">
        <v>0</v>
      </c>
      <c r="C508" s="39">
        <v>0</v>
      </c>
      <c r="D508" s="39">
        <v>0</v>
      </c>
      <c r="E508" s="39">
        <v>0</v>
      </c>
      <c r="F508" s="39">
        <v>0</v>
      </c>
      <c r="G508" s="39">
        <v>0</v>
      </c>
      <c r="H508" s="39">
        <v>0</v>
      </c>
      <c r="I508" s="39">
        <v>0</v>
      </c>
      <c r="J508" s="39">
        <v>1</v>
      </c>
      <c r="K508" s="39">
        <v>0</v>
      </c>
      <c r="L508" s="39">
        <v>0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64" t="s">
        <v>582</v>
      </c>
      <c r="B509" s="39">
        <v>0</v>
      </c>
      <c r="C509" s="39">
        <v>0</v>
      </c>
      <c r="D509" s="39">
        <v>0</v>
      </c>
      <c r="E509" s="39">
        <v>25</v>
      </c>
      <c r="F509" s="39">
        <v>0</v>
      </c>
      <c r="G509" s="39">
        <v>1</v>
      </c>
      <c r="H509" s="39">
        <v>1</v>
      </c>
      <c r="I509" s="39">
        <v>1</v>
      </c>
      <c r="J509" s="39">
        <v>17</v>
      </c>
      <c r="K509" s="39">
        <v>0</v>
      </c>
      <c r="L509" s="39">
        <v>2</v>
      </c>
      <c r="M509" s="39">
        <v>1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109</v>
      </c>
      <c r="C510" s="63">
        <v>119</v>
      </c>
      <c r="D510" s="63">
        <v>8</v>
      </c>
      <c r="E510" s="63">
        <v>9805</v>
      </c>
      <c r="F510" s="63">
        <v>370</v>
      </c>
      <c r="G510" s="63">
        <v>761</v>
      </c>
      <c r="H510" s="63">
        <v>2925</v>
      </c>
      <c r="I510" s="63">
        <v>331</v>
      </c>
      <c r="J510" s="63">
        <v>6988</v>
      </c>
      <c r="K510" s="63">
        <v>523</v>
      </c>
      <c r="L510" s="63">
        <v>1327</v>
      </c>
      <c r="M510" s="63">
        <v>1323</v>
      </c>
      <c r="N510" s="63">
        <v>8</v>
      </c>
      <c r="O510" s="63">
        <v>2</v>
      </c>
      <c r="P510" s="63">
        <v>146</v>
      </c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2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showGridLines="0" workbookViewId="0">
      <selection activeCell="T12" sqref="T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78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103" t="s">
        <v>87</v>
      </c>
      <c r="B13" s="39">
        <v>0</v>
      </c>
      <c r="C13" s="39">
        <v>0</v>
      </c>
      <c r="D13" s="39">
        <v>0</v>
      </c>
      <c r="E13" s="39">
        <v>5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1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</row>
    <row r="14" spans="1:16">
      <c r="A14" s="64" t="s">
        <v>88</v>
      </c>
      <c r="B14" s="39">
        <v>0</v>
      </c>
      <c r="C14" s="39">
        <v>0</v>
      </c>
      <c r="D14" s="39">
        <v>0</v>
      </c>
      <c r="E14" s="39">
        <v>0</v>
      </c>
      <c r="F14" s="39">
        <v>0</v>
      </c>
      <c r="G14" s="39">
        <v>1</v>
      </c>
      <c r="H14" s="39">
        <v>0</v>
      </c>
      <c r="I14" s="39">
        <v>0</v>
      </c>
      <c r="J14" s="39">
        <v>1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</row>
    <row r="15" spans="1:16">
      <c r="A15" s="64" t="s">
        <v>89</v>
      </c>
      <c r="B15" s="39">
        <v>0</v>
      </c>
      <c r="C15" s="39">
        <v>0</v>
      </c>
      <c r="D15" s="39">
        <v>0</v>
      </c>
      <c r="E15" s="39">
        <v>6</v>
      </c>
      <c r="F15" s="39">
        <v>1</v>
      </c>
      <c r="G15" s="39">
        <v>0</v>
      </c>
      <c r="H15" s="39">
        <v>0</v>
      </c>
      <c r="I15" s="39">
        <v>0</v>
      </c>
      <c r="J15" s="39">
        <v>3</v>
      </c>
      <c r="K15" s="39">
        <v>1</v>
      </c>
      <c r="L15" s="39">
        <v>1</v>
      </c>
      <c r="M15" s="39">
        <v>3</v>
      </c>
      <c r="N15" s="39">
        <v>0</v>
      </c>
      <c r="O15" s="39">
        <v>0</v>
      </c>
      <c r="P15" s="39">
        <v>0</v>
      </c>
    </row>
    <row r="16" spans="1:16">
      <c r="A16" s="64" t="s">
        <v>90</v>
      </c>
      <c r="B16" s="39">
        <v>0</v>
      </c>
      <c r="C16" s="39">
        <v>0</v>
      </c>
      <c r="D16" s="39">
        <v>0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6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</row>
    <row r="17" spans="1:16">
      <c r="A17" s="64" t="s">
        <v>91</v>
      </c>
      <c r="B17" s="39">
        <v>0</v>
      </c>
      <c r="C17" s="39">
        <v>0</v>
      </c>
      <c r="D17" s="39">
        <v>0</v>
      </c>
      <c r="E17" s="39">
        <v>3</v>
      </c>
      <c r="F17" s="39">
        <v>2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</row>
    <row r="18" spans="1:16">
      <c r="A18" s="64" t="s">
        <v>92</v>
      </c>
      <c r="B18" s="39">
        <v>1</v>
      </c>
      <c r="C18" s="39">
        <v>1</v>
      </c>
      <c r="D18" s="39">
        <v>0</v>
      </c>
      <c r="E18" s="39">
        <v>41</v>
      </c>
      <c r="F18" s="39">
        <v>1</v>
      </c>
      <c r="G18" s="39">
        <v>0</v>
      </c>
      <c r="H18" s="39">
        <v>5</v>
      </c>
      <c r="I18" s="39">
        <v>0</v>
      </c>
      <c r="J18" s="39">
        <v>28</v>
      </c>
      <c r="K18" s="39">
        <v>5</v>
      </c>
      <c r="L18" s="39">
        <v>8</v>
      </c>
      <c r="M18" s="39">
        <v>6</v>
      </c>
      <c r="N18" s="39">
        <v>0</v>
      </c>
      <c r="O18" s="39">
        <v>0</v>
      </c>
      <c r="P18" s="39">
        <v>1</v>
      </c>
    </row>
    <row r="19" spans="1:16">
      <c r="A19" s="64" t="s">
        <v>93</v>
      </c>
      <c r="B19" s="39">
        <v>0</v>
      </c>
      <c r="C19" s="39">
        <v>0</v>
      </c>
      <c r="D19" s="39">
        <v>0</v>
      </c>
      <c r="E19" s="39">
        <v>3</v>
      </c>
      <c r="F19" s="39">
        <v>1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</row>
    <row r="20" spans="1:16">
      <c r="A20" s="64" t="s">
        <v>94</v>
      </c>
      <c r="B20" s="39">
        <v>0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1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</row>
    <row r="21" spans="1:16">
      <c r="A21" s="64" t="s">
        <v>95</v>
      </c>
      <c r="B21" s="39">
        <v>0</v>
      </c>
      <c r="C21" s="39">
        <v>0</v>
      </c>
      <c r="D21" s="39">
        <v>0</v>
      </c>
      <c r="E21" s="39">
        <v>6</v>
      </c>
      <c r="F21" s="39">
        <v>1</v>
      </c>
      <c r="G21" s="39">
        <v>0</v>
      </c>
      <c r="H21" s="39">
        <v>0</v>
      </c>
      <c r="I21" s="39">
        <v>0</v>
      </c>
      <c r="J21" s="39">
        <v>1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</row>
    <row r="22" spans="1:16">
      <c r="A22" s="64" t="s">
        <v>96</v>
      </c>
      <c r="B22" s="39">
        <v>0</v>
      </c>
      <c r="C22" s="39">
        <v>0</v>
      </c>
      <c r="D22" s="39">
        <v>0</v>
      </c>
      <c r="E22" s="39">
        <v>0</v>
      </c>
      <c r="F22" s="39">
        <v>0</v>
      </c>
      <c r="G22" s="39">
        <v>0</v>
      </c>
      <c r="H22" s="39">
        <v>0</v>
      </c>
      <c r="I22" s="39">
        <v>0</v>
      </c>
      <c r="J22" s="39">
        <v>1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</row>
    <row r="23" spans="1:16">
      <c r="A23" s="64" t="s">
        <v>97</v>
      </c>
      <c r="B23" s="39">
        <v>0</v>
      </c>
      <c r="C23" s="39">
        <v>0</v>
      </c>
      <c r="D23" s="39">
        <v>0</v>
      </c>
      <c r="E23" s="39">
        <v>0</v>
      </c>
      <c r="F23" s="39">
        <v>0</v>
      </c>
      <c r="G23" s="39">
        <v>0</v>
      </c>
      <c r="H23" s="39">
        <v>0</v>
      </c>
      <c r="I23" s="39">
        <v>0</v>
      </c>
      <c r="J23" s="39">
        <v>1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</row>
    <row r="24" spans="1:16">
      <c r="A24" s="64" t="s">
        <v>98</v>
      </c>
      <c r="B24" s="39">
        <v>4</v>
      </c>
      <c r="C24" s="39">
        <v>4</v>
      </c>
      <c r="D24" s="39">
        <v>0</v>
      </c>
      <c r="E24" s="39">
        <v>110</v>
      </c>
      <c r="F24" s="39">
        <v>2</v>
      </c>
      <c r="G24" s="39">
        <v>13</v>
      </c>
      <c r="H24" s="39">
        <v>133</v>
      </c>
      <c r="I24" s="39">
        <v>19</v>
      </c>
      <c r="J24" s="39">
        <v>130</v>
      </c>
      <c r="K24" s="39">
        <v>8</v>
      </c>
      <c r="L24" s="39">
        <v>12</v>
      </c>
      <c r="M24" s="39">
        <v>34</v>
      </c>
      <c r="N24" s="39">
        <v>0</v>
      </c>
      <c r="O24" s="39">
        <v>1</v>
      </c>
      <c r="P24" s="39">
        <v>5</v>
      </c>
    </row>
    <row r="25" spans="1:16">
      <c r="A25" s="64" t="s">
        <v>99</v>
      </c>
      <c r="B25" s="39">
        <v>0</v>
      </c>
      <c r="C25" s="39">
        <v>0</v>
      </c>
      <c r="D25" s="39">
        <v>0</v>
      </c>
      <c r="E25" s="39">
        <v>1</v>
      </c>
      <c r="F25" s="39">
        <v>0</v>
      </c>
      <c r="G25" s="39">
        <v>0</v>
      </c>
      <c r="H25" s="39">
        <v>1</v>
      </c>
      <c r="I25" s="39">
        <v>0</v>
      </c>
      <c r="J25" s="39">
        <v>4</v>
      </c>
      <c r="K25" s="39">
        <v>1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</row>
    <row r="26" spans="1:16">
      <c r="A26" s="64" t="s">
        <v>100</v>
      </c>
      <c r="B26" s="39">
        <v>0</v>
      </c>
      <c r="C26" s="39">
        <v>0</v>
      </c>
      <c r="D26" s="39">
        <v>0</v>
      </c>
      <c r="E26" s="39">
        <v>0</v>
      </c>
      <c r="F26" s="39">
        <v>0</v>
      </c>
      <c r="G26" s="39">
        <v>0</v>
      </c>
      <c r="H26" s="39">
        <v>0</v>
      </c>
      <c r="I26" s="39">
        <v>0</v>
      </c>
      <c r="J26" s="39">
        <v>2</v>
      </c>
      <c r="K26" s="39">
        <v>1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</row>
    <row r="27" spans="1:16">
      <c r="A27" s="64" t="s">
        <v>101</v>
      </c>
      <c r="B27" s="39">
        <v>0</v>
      </c>
      <c r="C27" s="39">
        <v>0</v>
      </c>
      <c r="D27" s="39">
        <v>0</v>
      </c>
      <c r="E27" s="39">
        <v>1</v>
      </c>
      <c r="F27" s="39">
        <v>0</v>
      </c>
      <c r="G27" s="39">
        <v>0</v>
      </c>
      <c r="H27" s="39">
        <v>0</v>
      </c>
      <c r="I27" s="39">
        <v>0</v>
      </c>
      <c r="J27" s="39">
        <v>1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</row>
    <row r="28" spans="1:16">
      <c r="A28" s="64" t="s">
        <v>102</v>
      </c>
      <c r="B28" s="39">
        <v>0</v>
      </c>
      <c r="C28" s="39">
        <v>0</v>
      </c>
      <c r="D28" s="39">
        <v>0</v>
      </c>
      <c r="E28" s="39">
        <v>4</v>
      </c>
      <c r="F28" s="39">
        <v>0</v>
      </c>
      <c r="G28" s="39">
        <v>0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</row>
    <row r="29" spans="1:16">
      <c r="A29" s="64" t="s">
        <v>103</v>
      </c>
      <c r="B29" s="39">
        <v>0</v>
      </c>
      <c r="C29" s="39">
        <v>0</v>
      </c>
      <c r="D29" s="39">
        <v>0</v>
      </c>
      <c r="E29" s="39">
        <v>7</v>
      </c>
      <c r="F29" s="39">
        <v>1</v>
      </c>
      <c r="G29" s="39">
        <v>0</v>
      </c>
      <c r="H29" s="39">
        <v>1</v>
      </c>
      <c r="I29" s="39">
        <v>0</v>
      </c>
      <c r="J29" s="39">
        <v>9</v>
      </c>
      <c r="K29" s="39">
        <v>0</v>
      </c>
      <c r="L29" s="39">
        <v>0</v>
      </c>
      <c r="M29" s="39">
        <v>2</v>
      </c>
      <c r="N29" s="39">
        <v>0</v>
      </c>
      <c r="O29" s="39">
        <v>0</v>
      </c>
      <c r="P29" s="39">
        <v>0</v>
      </c>
    </row>
    <row r="30" spans="1:16">
      <c r="A30" s="64" t="s">
        <v>104</v>
      </c>
      <c r="B30" s="39">
        <v>0</v>
      </c>
      <c r="C30" s="39">
        <v>0</v>
      </c>
      <c r="D30" s="39">
        <v>0</v>
      </c>
      <c r="E30" s="39">
        <v>2</v>
      </c>
      <c r="F30" s="39">
        <v>0</v>
      </c>
      <c r="G30" s="39">
        <v>0</v>
      </c>
      <c r="H30" s="39">
        <v>0</v>
      </c>
      <c r="I30" s="39">
        <v>0</v>
      </c>
      <c r="J30" s="39">
        <v>4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</row>
    <row r="31" spans="1:16">
      <c r="A31" s="64" t="s">
        <v>105</v>
      </c>
      <c r="B31" s="39">
        <v>0</v>
      </c>
      <c r="C31" s="39">
        <v>0</v>
      </c>
      <c r="D31" s="39">
        <v>0</v>
      </c>
      <c r="E31" s="39">
        <v>3</v>
      </c>
      <c r="F31" s="39">
        <v>0</v>
      </c>
      <c r="G31" s="39">
        <v>1</v>
      </c>
      <c r="H31" s="39">
        <v>1</v>
      </c>
      <c r="I31" s="39">
        <v>1</v>
      </c>
      <c r="J31" s="39">
        <v>3</v>
      </c>
      <c r="K31" s="39">
        <v>0</v>
      </c>
      <c r="L31" s="39">
        <v>2</v>
      </c>
      <c r="M31" s="39">
        <v>1</v>
      </c>
      <c r="N31" s="39">
        <v>0</v>
      </c>
      <c r="O31" s="39">
        <v>0</v>
      </c>
      <c r="P31" s="39">
        <v>0</v>
      </c>
    </row>
    <row r="32" spans="1:16">
      <c r="A32" s="64" t="s">
        <v>106</v>
      </c>
      <c r="B32" s="39">
        <v>0</v>
      </c>
      <c r="C32" s="39">
        <v>0</v>
      </c>
      <c r="D32" s="39">
        <v>0</v>
      </c>
      <c r="E32" s="39">
        <v>0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1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</row>
    <row r="33" spans="1:16">
      <c r="A33" s="64" t="s">
        <v>107</v>
      </c>
      <c r="B33" s="39">
        <v>0</v>
      </c>
      <c r="C33" s="39">
        <v>0</v>
      </c>
      <c r="D33" s="39">
        <v>0</v>
      </c>
      <c r="E33" s="39">
        <v>7</v>
      </c>
      <c r="F33" s="39">
        <v>0</v>
      </c>
      <c r="G33" s="39">
        <v>2</v>
      </c>
      <c r="H33" s="39">
        <v>0</v>
      </c>
      <c r="I33" s="39">
        <v>0</v>
      </c>
      <c r="J33" s="39">
        <v>14</v>
      </c>
      <c r="K33" s="39">
        <v>1</v>
      </c>
      <c r="L33" s="39">
        <v>9</v>
      </c>
      <c r="M33" s="39">
        <v>0</v>
      </c>
      <c r="N33" s="39">
        <v>0</v>
      </c>
      <c r="O33" s="39">
        <v>0</v>
      </c>
      <c r="P33" s="39">
        <v>0</v>
      </c>
    </row>
    <row r="34" spans="1:16">
      <c r="A34" s="64" t="s">
        <v>108</v>
      </c>
      <c r="B34" s="39">
        <v>0</v>
      </c>
      <c r="C34" s="39">
        <v>0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0</v>
      </c>
      <c r="J34" s="39">
        <v>1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</row>
    <row r="35" spans="1:16">
      <c r="A35" s="64" t="s">
        <v>109</v>
      </c>
      <c r="B35" s="39">
        <v>0</v>
      </c>
      <c r="C35" s="39">
        <v>0</v>
      </c>
      <c r="D35" s="39">
        <v>0</v>
      </c>
      <c r="E35" s="39">
        <v>19</v>
      </c>
      <c r="F35" s="39">
        <v>0</v>
      </c>
      <c r="G35" s="39">
        <v>0</v>
      </c>
      <c r="H35" s="39">
        <v>1</v>
      </c>
      <c r="I35" s="39">
        <v>0</v>
      </c>
      <c r="J35" s="39">
        <v>8</v>
      </c>
      <c r="K35" s="39">
        <v>1</v>
      </c>
      <c r="L35" s="39">
        <v>0</v>
      </c>
      <c r="M35" s="39">
        <v>4</v>
      </c>
      <c r="N35" s="39">
        <v>0</v>
      </c>
      <c r="O35" s="39">
        <v>0</v>
      </c>
      <c r="P35" s="39">
        <v>0</v>
      </c>
    </row>
    <row r="36" spans="1:16">
      <c r="A36" s="64" t="s">
        <v>110</v>
      </c>
      <c r="B36" s="39">
        <v>0</v>
      </c>
      <c r="C36" s="39">
        <v>0</v>
      </c>
      <c r="D36" s="39">
        <v>0</v>
      </c>
      <c r="E36" s="39">
        <v>8</v>
      </c>
      <c r="F36" s="39">
        <v>2</v>
      </c>
      <c r="G36" s="39">
        <v>0</v>
      </c>
      <c r="H36" s="39">
        <v>0</v>
      </c>
      <c r="I36" s="39">
        <v>0</v>
      </c>
      <c r="J36" s="39">
        <v>4</v>
      </c>
      <c r="K36" s="39">
        <v>0</v>
      </c>
      <c r="L36" s="39">
        <v>4</v>
      </c>
      <c r="M36" s="39">
        <v>0</v>
      </c>
      <c r="N36" s="39">
        <v>0</v>
      </c>
      <c r="O36" s="39">
        <v>0</v>
      </c>
      <c r="P36" s="39">
        <v>0</v>
      </c>
    </row>
    <row r="37" spans="1:16">
      <c r="A37" s="64" t="s">
        <v>111</v>
      </c>
      <c r="B37" s="39">
        <v>0</v>
      </c>
      <c r="C37" s="39">
        <v>0</v>
      </c>
      <c r="D37" s="39">
        <v>0</v>
      </c>
      <c r="E37" s="39">
        <v>6</v>
      </c>
      <c r="F37" s="39">
        <v>0</v>
      </c>
      <c r="G37" s="39">
        <v>1</v>
      </c>
      <c r="H37" s="39">
        <v>2</v>
      </c>
      <c r="I37" s="39">
        <v>1</v>
      </c>
      <c r="J37" s="39">
        <v>5</v>
      </c>
      <c r="K37" s="39">
        <v>0</v>
      </c>
      <c r="L37" s="39">
        <v>0</v>
      </c>
      <c r="M37" s="39">
        <v>3</v>
      </c>
      <c r="N37" s="39">
        <v>0</v>
      </c>
      <c r="O37" s="39">
        <v>0</v>
      </c>
      <c r="P37" s="39">
        <v>0</v>
      </c>
    </row>
    <row r="38" spans="1:16">
      <c r="A38" s="64" t="s">
        <v>112</v>
      </c>
      <c r="B38" s="39">
        <v>0</v>
      </c>
      <c r="C38" s="39">
        <v>0</v>
      </c>
      <c r="D38" s="39">
        <v>0</v>
      </c>
      <c r="E38" s="39">
        <v>11</v>
      </c>
      <c r="F38" s="39">
        <v>3</v>
      </c>
      <c r="G38" s="39">
        <v>0</v>
      </c>
      <c r="H38" s="39">
        <v>0</v>
      </c>
      <c r="I38" s="39">
        <v>0</v>
      </c>
      <c r="J38" s="39">
        <v>13</v>
      </c>
      <c r="K38" s="39">
        <v>1</v>
      </c>
      <c r="L38" s="39">
        <v>0</v>
      </c>
      <c r="M38" s="39">
        <v>3</v>
      </c>
      <c r="N38" s="39">
        <v>0</v>
      </c>
      <c r="O38" s="39">
        <v>0</v>
      </c>
      <c r="P38" s="39">
        <v>0</v>
      </c>
    </row>
    <row r="39" spans="1:16">
      <c r="A39" s="64" t="s">
        <v>113</v>
      </c>
      <c r="B39" s="39">
        <v>1</v>
      </c>
      <c r="C39" s="39">
        <v>1</v>
      </c>
      <c r="D39" s="39">
        <v>0</v>
      </c>
      <c r="E39" s="39">
        <v>4</v>
      </c>
      <c r="F39" s="39">
        <v>0</v>
      </c>
      <c r="G39" s="39">
        <v>0</v>
      </c>
      <c r="H39" s="39">
        <v>1</v>
      </c>
      <c r="I39" s="39">
        <v>0</v>
      </c>
      <c r="J39" s="39">
        <v>3</v>
      </c>
      <c r="K39" s="39">
        <v>1</v>
      </c>
      <c r="L39" s="39">
        <v>1</v>
      </c>
      <c r="M39" s="39">
        <v>0</v>
      </c>
      <c r="N39" s="39">
        <v>0</v>
      </c>
      <c r="O39" s="39">
        <v>0</v>
      </c>
      <c r="P39" s="39">
        <v>1</v>
      </c>
    </row>
    <row r="40" spans="1:16">
      <c r="A40" s="64" t="s">
        <v>114</v>
      </c>
      <c r="B40" s="39">
        <v>0</v>
      </c>
      <c r="C40" s="39">
        <v>0</v>
      </c>
      <c r="D40" s="39">
        <v>0</v>
      </c>
      <c r="E40" s="39">
        <v>5</v>
      </c>
      <c r="F40" s="39">
        <v>1</v>
      </c>
      <c r="G40" s="39">
        <v>0</v>
      </c>
      <c r="H40" s="39">
        <v>0</v>
      </c>
      <c r="I40" s="39">
        <v>0</v>
      </c>
      <c r="J40" s="39">
        <v>1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</row>
    <row r="41" spans="1:16">
      <c r="A41" s="64" t="s">
        <v>115</v>
      </c>
      <c r="B41" s="39">
        <v>0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4</v>
      </c>
      <c r="K41" s="39">
        <v>1</v>
      </c>
      <c r="L41" s="39">
        <v>0</v>
      </c>
      <c r="M41" s="39">
        <v>1</v>
      </c>
      <c r="N41" s="39">
        <v>0</v>
      </c>
      <c r="O41" s="39">
        <v>0</v>
      </c>
      <c r="P41" s="39">
        <v>0</v>
      </c>
    </row>
    <row r="42" spans="1:16">
      <c r="A42" s="64" t="s">
        <v>116</v>
      </c>
      <c r="B42" s="39">
        <v>1</v>
      </c>
      <c r="C42" s="39">
        <v>1</v>
      </c>
      <c r="D42" s="39">
        <v>0</v>
      </c>
      <c r="E42" s="39">
        <v>73</v>
      </c>
      <c r="F42" s="39">
        <v>10</v>
      </c>
      <c r="G42" s="39">
        <v>3</v>
      </c>
      <c r="H42" s="39">
        <v>11</v>
      </c>
      <c r="I42" s="39">
        <v>0</v>
      </c>
      <c r="J42" s="39">
        <v>72</v>
      </c>
      <c r="K42" s="39">
        <v>5</v>
      </c>
      <c r="L42" s="39">
        <v>6</v>
      </c>
      <c r="M42" s="39">
        <v>12</v>
      </c>
      <c r="N42" s="39">
        <v>0</v>
      </c>
      <c r="O42" s="39">
        <v>0</v>
      </c>
      <c r="P42" s="39">
        <v>1</v>
      </c>
    </row>
    <row r="43" spans="1:16">
      <c r="A43" s="64" t="s">
        <v>117</v>
      </c>
      <c r="B43" s="39">
        <v>0</v>
      </c>
      <c r="C43" s="39">
        <v>0</v>
      </c>
      <c r="D43" s="39">
        <v>0</v>
      </c>
      <c r="E43" s="39">
        <v>18</v>
      </c>
      <c r="F43" s="39">
        <v>0</v>
      </c>
      <c r="G43" s="39">
        <v>2</v>
      </c>
      <c r="H43" s="39">
        <v>4</v>
      </c>
      <c r="I43" s="39">
        <v>0</v>
      </c>
      <c r="J43" s="39">
        <v>6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</row>
    <row r="44" spans="1:16">
      <c r="A44" s="64" t="s">
        <v>118</v>
      </c>
      <c r="B44" s="39">
        <v>0</v>
      </c>
      <c r="C44" s="39">
        <v>0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7</v>
      </c>
      <c r="K44" s="39">
        <v>1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</row>
    <row r="45" spans="1:16">
      <c r="A45" s="64" t="s">
        <v>119</v>
      </c>
      <c r="B45" s="39">
        <v>0</v>
      </c>
      <c r="C45" s="39">
        <v>0</v>
      </c>
      <c r="D45" s="39">
        <v>0</v>
      </c>
      <c r="E45" s="39">
        <v>2</v>
      </c>
      <c r="F45" s="39">
        <v>2</v>
      </c>
      <c r="G45" s="39">
        <v>0</v>
      </c>
      <c r="H45" s="39">
        <v>0</v>
      </c>
      <c r="I45" s="39">
        <v>0</v>
      </c>
      <c r="J45" s="39">
        <v>0</v>
      </c>
      <c r="K45" s="39">
        <v>1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</row>
    <row r="46" spans="1:16">
      <c r="A46" s="64" t="s">
        <v>120</v>
      </c>
      <c r="B46" s="39">
        <v>0</v>
      </c>
      <c r="C46" s="39">
        <v>0</v>
      </c>
      <c r="D46" s="39">
        <v>0</v>
      </c>
      <c r="E46" s="39">
        <v>4</v>
      </c>
      <c r="F46" s="39">
        <v>1</v>
      </c>
      <c r="G46" s="39">
        <v>0</v>
      </c>
      <c r="H46" s="39">
        <v>0</v>
      </c>
      <c r="I46" s="39">
        <v>0</v>
      </c>
      <c r="J46" s="39">
        <v>1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</row>
    <row r="47" spans="1:16">
      <c r="A47" s="64" t="s">
        <v>121</v>
      </c>
      <c r="B47" s="39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3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</row>
    <row r="48" spans="1:16">
      <c r="A48" s="64" t="s">
        <v>122</v>
      </c>
      <c r="B48" s="39">
        <v>0</v>
      </c>
      <c r="C48" s="39">
        <v>0</v>
      </c>
      <c r="D48" s="39">
        <v>0</v>
      </c>
      <c r="E48" s="39">
        <v>2</v>
      </c>
      <c r="F48" s="39">
        <v>0</v>
      </c>
      <c r="G48" s="39">
        <v>0</v>
      </c>
      <c r="H48" s="39">
        <v>1</v>
      </c>
      <c r="I48" s="39">
        <v>0</v>
      </c>
      <c r="J48" s="39">
        <v>2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</row>
    <row r="49" spans="1:16">
      <c r="A49" s="64" t="s">
        <v>123</v>
      </c>
      <c r="B49" s="39">
        <v>0</v>
      </c>
      <c r="C49" s="39">
        <v>0</v>
      </c>
      <c r="D49" s="39">
        <v>0</v>
      </c>
      <c r="E49" s="39">
        <v>5</v>
      </c>
      <c r="F49" s="39">
        <v>1</v>
      </c>
      <c r="G49" s="39">
        <v>0</v>
      </c>
      <c r="H49" s="39">
        <v>2</v>
      </c>
      <c r="I49" s="39">
        <v>0</v>
      </c>
      <c r="J49" s="39">
        <v>5</v>
      </c>
      <c r="K49" s="39">
        <v>2</v>
      </c>
      <c r="L49" s="39">
        <v>3</v>
      </c>
      <c r="M49" s="39">
        <v>0</v>
      </c>
      <c r="N49" s="39">
        <v>0</v>
      </c>
      <c r="O49" s="39">
        <v>0</v>
      </c>
      <c r="P49" s="39">
        <v>0</v>
      </c>
    </row>
    <row r="50" spans="1:16">
      <c r="A50" s="64" t="s">
        <v>124</v>
      </c>
      <c r="B50" s="39">
        <v>0</v>
      </c>
      <c r="C50" s="39">
        <v>0</v>
      </c>
      <c r="D50" s="39">
        <v>0</v>
      </c>
      <c r="E50" s="39">
        <v>1</v>
      </c>
      <c r="F50" s="39">
        <v>1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</row>
    <row r="51" spans="1:16">
      <c r="A51" s="64" t="s">
        <v>125</v>
      </c>
      <c r="B51" s="39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1</v>
      </c>
      <c r="J51" s="39">
        <v>1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</row>
    <row r="52" spans="1:16">
      <c r="A52" s="64" t="s">
        <v>126</v>
      </c>
      <c r="B52" s="39">
        <v>0</v>
      </c>
      <c r="C52" s="39">
        <v>0</v>
      </c>
      <c r="D52" s="39">
        <v>0</v>
      </c>
      <c r="E52" s="39">
        <v>4</v>
      </c>
      <c r="F52" s="39">
        <v>0</v>
      </c>
      <c r="G52" s="39">
        <v>0</v>
      </c>
      <c r="H52" s="39">
        <v>0</v>
      </c>
      <c r="I52" s="39">
        <v>0</v>
      </c>
      <c r="J52" s="39">
        <v>3</v>
      </c>
      <c r="K52" s="39">
        <v>0</v>
      </c>
      <c r="L52" s="39">
        <v>2</v>
      </c>
      <c r="M52" s="39">
        <v>3</v>
      </c>
      <c r="N52" s="39">
        <v>0</v>
      </c>
      <c r="O52" s="39">
        <v>0</v>
      </c>
      <c r="P52" s="39">
        <v>0</v>
      </c>
    </row>
    <row r="53" spans="1:16">
      <c r="A53" s="64" t="s">
        <v>127</v>
      </c>
      <c r="B53" s="39">
        <v>0</v>
      </c>
      <c r="C53" s="39">
        <v>0</v>
      </c>
      <c r="D53" s="39">
        <v>0</v>
      </c>
      <c r="E53" s="39">
        <v>9</v>
      </c>
      <c r="F53" s="39">
        <v>1</v>
      </c>
      <c r="G53" s="39">
        <v>1</v>
      </c>
      <c r="H53" s="39">
        <v>5</v>
      </c>
      <c r="I53" s="39">
        <v>0</v>
      </c>
      <c r="J53" s="39">
        <v>2</v>
      </c>
      <c r="K53" s="39">
        <v>2</v>
      </c>
      <c r="L53" s="39">
        <v>1</v>
      </c>
      <c r="M53" s="39">
        <v>0</v>
      </c>
      <c r="N53" s="39">
        <v>0</v>
      </c>
      <c r="O53" s="39">
        <v>0</v>
      </c>
      <c r="P53" s="39">
        <v>0</v>
      </c>
    </row>
    <row r="54" spans="1:16">
      <c r="A54" s="64" t="s">
        <v>128</v>
      </c>
      <c r="B54" s="39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1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</row>
    <row r="55" spans="1:16">
      <c r="A55" s="64" t="s">
        <v>129</v>
      </c>
      <c r="B55" s="39">
        <v>3</v>
      </c>
      <c r="C55" s="39">
        <v>3</v>
      </c>
      <c r="D55" s="39">
        <v>0</v>
      </c>
      <c r="E55" s="39">
        <v>110</v>
      </c>
      <c r="F55" s="39">
        <v>0</v>
      </c>
      <c r="G55" s="39">
        <v>4</v>
      </c>
      <c r="H55" s="39">
        <v>15</v>
      </c>
      <c r="I55" s="39">
        <v>0</v>
      </c>
      <c r="J55" s="39">
        <v>101</v>
      </c>
      <c r="K55" s="39">
        <v>6</v>
      </c>
      <c r="L55" s="39">
        <v>12</v>
      </c>
      <c r="M55" s="39">
        <v>21</v>
      </c>
      <c r="N55" s="39">
        <v>0</v>
      </c>
      <c r="O55" s="39">
        <v>0</v>
      </c>
      <c r="P55" s="39">
        <v>3</v>
      </c>
    </row>
    <row r="56" spans="1:16">
      <c r="A56" s="64" t="s">
        <v>130</v>
      </c>
      <c r="B56" s="39">
        <v>0</v>
      </c>
      <c r="C56" s="39">
        <v>0</v>
      </c>
      <c r="D56" s="39">
        <v>0</v>
      </c>
      <c r="E56" s="39">
        <v>1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1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</row>
    <row r="57" spans="1:16">
      <c r="A57" s="64" t="s">
        <v>131</v>
      </c>
      <c r="B57" s="39">
        <v>0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2</v>
      </c>
      <c r="K57" s="39">
        <v>0</v>
      </c>
      <c r="L57" s="39">
        <v>0</v>
      </c>
      <c r="M57" s="39">
        <v>1</v>
      </c>
      <c r="N57" s="39">
        <v>0</v>
      </c>
      <c r="O57" s="39">
        <v>0</v>
      </c>
      <c r="P57" s="39">
        <v>0</v>
      </c>
    </row>
    <row r="58" spans="1:16">
      <c r="A58" s="64" t="s">
        <v>132</v>
      </c>
      <c r="B58" s="39">
        <v>0</v>
      </c>
      <c r="C58" s="39">
        <v>0</v>
      </c>
      <c r="D58" s="39">
        <v>0</v>
      </c>
      <c r="E58" s="39">
        <v>3</v>
      </c>
      <c r="F58" s="39">
        <v>3</v>
      </c>
      <c r="G58" s="39">
        <v>0</v>
      </c>
      <c r="H58" s="39">
        <v>0</v>
      </c>
      <c r="I58" s="39">
        <v>0</v>
      </c>
      <c r="J58" s="39">
        <v>1</v>
      </c>
      <c r="K58" s="39">
        <v>2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</row>
    <row r="59" spans="1:16">
      <c r="A59" s="64" t="s">
        <v>133</v>
      </c>
      <c r="B59" s="39">
        <v>0</v>
      </c>
      <c r="C59" s="39">
        <v>0</v>
      </c>
      <c r="D59" s="39">
        <v>0</v>
      </c>
      <c r="E59" s="39">
        <v>2</v>
      </c>
      <c r="F59" s="39">
        <v>0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</row>
    <row r="60" spans="1:16">
      <c r="A60" s="64" t="s">
        <v>134</v>
      </c>
      <c r="B60" s="39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1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</row>
    <row r="61" spans="1:16">
      <c r="A61" s="64" t="s">
        <v>135</v>
      </c>
      <c r="B61" s="39">
        <v>1</v>
      </c>
      <c r="C61" s="39">
        <v>1</v>
      </c>
      <c r="D61" s="39">
        <v>0</v>
      </c>
      <c r="E61" s="39">
        <v>8</v>
      </c>
      <c r="F61" s="39">
        <v>3</v>
      </c>
      <c r="G61" s="39">
        <v>0</v>
      </c>
      <c r="H61" s="39">
        <v>0</v>
      </c>
      <c r="I61" s="39">
        <v>0</v>
      </c>
      <c r="J61" s="39">
        <v>3</v>
      </c>
      <c r="K61" s="39">
        <v>1</v>
      </c>
      <c r="L61" s="39">
        <v>1</v>
      </c>
      <c r="M61" s="39">
        <v>2</v>
      </c>
      <c r="N61" s="39">
        <v>0</v>
      </c>
      <c r="O61" s="39">
        <v>0</v>
      </c>
      <c r="P61" s="39">
        <v>1</v>
      </c>
    </row>
    <row r="62" spans="1:16">
      <c r="A62" s="64" t="s">
        <v>136</v>
      </c>
      <c r="B62" s="39">
        <v>0</v>
      </c>
      <c r="C62" s="39">
        <v>0</v>
      </c>
      <c r="D62" s="39">
        <v>1</v>
      </c>
      <c r="E62" s="39">
        <v>1</v>
      </c>
      <c r="F62" s="39">
        <v>0</v>
      </c>
      <c r="G62" s="39">
        <v>1</v>
      </c>
      <c r="H62" s="39">
        <v>0</v>
      </c>
      <c r="I62" s="39">
        <v>0</v>
      </c>
      <c r="J62" s="39">
        <v>3</v>
      </c>
      <c r="K62" s="39">
        <v>0</v>
      </c>
      <c r="L62" s="39">
        <v>0</v>
      </c>
      <c r="M62" s="39">
        <v>5</v>
      </c>
      <c r="N62" s="39">
        <v>1</v>
      </c>
      <c r="O62" s="39">
        <v>0</v>
      </c>
      <c r="P62" s="39">
        <v>1</v>
      </c>
    </row>
    <row r="63" spans="1:16">
      <c r="A63" s="64" t="s">
        <v>137</v>
      </c>
      <c r="B63" s="39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1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39">
        <v>0</v>
      </c>
    </row>
    <row r="64" spans="1:16">
      <c r="A64" s="64" t="s">
        <v>138</v>
      </c>
      <c r="B64" s="39">
        <v>1</v>
      </c>
      <c r="C64" s="39">
        <v>1</v>
      </c>
      <c r="D64" s="39">
        <v>0</v>
      </c>
      <c r="E64" s="39">
        <v>3</v>
      </c>
      <c r="F64" s="39">
        <v>1</v>
      </c>
      <c r="G64" s="39">
        <v>1</v>
      </c>
      <c r="H64" s="39">
        <v>0</v>
      </c>
      <c r="I64" s="39">
        <v>0</v>
      </c>
      <c r="J64" s="39">
        <v>9</v>
      </c>
      <c r="K64" s="39">
        <v>0</v>
      </c>
      <c r="L64" s="39">
        <v>1</v>
      </c>
      <c r="M64" s="39">
        <v>0</v>
      </c>
      <c r="N64" s="39">
        <v>0</v>
      </c>
      <c r="O64" s="39">
        <v>0</v>
      </c>
      <c r="P64" s="39">
        <v>1</v>
      </c>
    </row>
    <row r="65" spans="1:16">
      <c r="A65" s="64" t="s">
        <v>139</v>
      </c>
      <c r="B65" s="39">
        <v>0</v>
      </c>
      <c r="C65" s="39">
        <v>0</v>
      </c>
      <c r="D65" s="39">
        <v>0</v>
      </c>
      <c r="E65" s="39">
        <v>4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1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</row>
    <row r="66" spans="1:16">
      <c r="A66" s="64" t="s">
        <v>140</v>
      </c>
      <c r="B66" s="39">
        <v>0</v>
      </c>
      <c r="C66" s="39">
        <v>0</v>
      </c>
      <c r="D66" s="39">
        <v>0</v>
      </c>
      <c r="E66" s="39">
        <v>1</v>
      </c>
      <c r="F66" s="39">
        <v>1</v>
      </c>
      <c r="G66" s="39">
        <v>0</v>
      </c>
      <c r="H66" s="39">
        <v>0</v>
      </c>
      <c r="I66" s="39">
        <v>0</v>
      </c>
      <c r="J66" s="39">
        <v>0</v>
      </c>
      <c r="K66" s="39">
        <v>0</v>
      </c>
      <c r="L66" s="39">
        <v>3</v>
      </c>
      <c r="M66" s="39">
        <v>0</v>
      </c>
      <c r="N66" s="39">
        <v>0</v>
      </c>
      <c r="O66" s="39">
        <v>0</v>
      </c>
      <c r="P66" s="39">
        <v>0</v>
      </c>
    </row>
    <row r="67" spans="1:16">
      <c r="A67" s="64" t="s">
        <v>141</v>
      </c>
      <c r="B67" s="39">
        <v>0</v>
      </c>
      <c r="C67" s="39">
        <v>0</v>
      </c>
      <c r="D67" s="39">
        <v>0</v>
      </c>
      <c r="E67" s="39">
        <v>1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</row>
    <row r="68" spans="1:16">
      <c r="A68" s="64" t="s">
        <v>142</v>
      </c>
      <c r="B68" s="39">
        <v>0</v>
      </c>
      <c r="C68" s="39">
        <v>0</v>
      </c>
      <c r="D68" s="39">
        <v>0</v>
      </c>
      <c r="E68" s="39">
        <v>2</v>
      </c>
      <c r="F68" s="39">
        <v>0</v>
      </c>
      <c r="G68" s="39">
        <v>0</v>
      </c>
      <c r="H68" s="39">
        <v>0</v>
      </c>
      <c r="I68" s="39">
        <v>0</v>
      </c>
      <c r="J68" s="39">
        <v>1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</row>
    <row r="69" spans="1:16">
      <c r="A69" s="64" t="s">
        <v>143</v>
      </c>
      <c r="B69" s="39">
        <v>0</v>
      </c>
      <c r="C69" s="39">
        <v>0</v>
      </c>
      <c r="D69" s="39">
        <v>0</v>
      </c>
      <c r="E69" s="39">
        <v>1</v>
      </c>
      <c r="F69" s="39">
        <v>0</v>
      </c>
      <c r="G69" s="39">
        <v>1</v>
      </c>
      <c r="H69" s="39">
        <v>1</v>
      </c>
      <c r="I69" s="39">
        <v>0</v>
      </c>
      <c r="J69" s="39">
        <v>1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39">
        <v>0</v>
      </c>
    </row>
    <row r="70" spans="1:16">
      <c r="A70" s="64" t="s">
        <v>144</v>
      </c>
      <c r="B70" s="39">
        <v>1</v>
      </c>
      <c r="C70" s="39">
        <v>1</v>
      </c>
      <c r="D70" s="39">
        <v>0</v>
      </c>
      <c r="E70" s="39">
        <v>13</v>
      </c>
      <c r="F70" s="39">
        <v>1</v>
      </c>
      <c r="G70" s="39">
        <v>0</v>
      </c>
      <c r="H70" s="39">
        <v>1</v>
      </c>
      <c r="I70" s="39">
        <v>1</v>
      </c>
      <c r="J70" s="39">
        <v>8</v>
      </c>
      <c r="K70" s="39">
        <v>1</v>
      </c>
      <c r="L70" s="39">
        <v>1</v>
      </c>
      <c r="M70" s="39">
        <v>1</v>
      </c>
      <c r="N70" s="39">
        <v>0</v>
      </c>
      <c r="O70" s="39">
        <v>0</v>
      </c>
      <c r="P70" s="39">
        <v>1</v>
      </c>
    </row>
    <row r="71" spans="1:16">
      <c r="A71" s="64" t="s">
        <v>145</v>
      </c>
      <c r="B71" s="39">
        <v>0</v>
      </c>
      <c r="C71" s="39">
        <v>0</v>
      </c>
      <c r="D71" s="39">
        <v>0</v>
      </c>
      <c r="E71" s="39">
        <v>22</v>
      </c>
      <c r="F71" s="39">
        <v>3</v>
      </c>
      <c r="G71" s="39">
        <v>1</v>
      </c>
      <c r="H71" s="39">
        <v>0</v>
      </c>
      <c r="I71" s="39">
        <v>0</v>
      </c>
      <c r="J71" s="39">
        <v>19</v>
      </c>
      <c r="K71" s="39">
        <v>2</v>
      </c>
      <c r="L71" s="39">
        <v>2</v>
      </c>
      <c r="M71" s="39">
        <v>4</v>
      </c>
      <c r="N71" s="39">
        <v>0</v>
      </c>
      <c r="O71" s="39">
        <v>0</v>
      </c>
      <c r="P71" s="39">
        <v>0</v>
      </c>
    </row>
    <row r="72" spans="1:16">
      <c r="A72" s="64" t="s">
        <v>146</v>
      </c>
      <c r="B72" s="39">
        <v>0</v>
      </c>
      <c r="C72" s="39">
        <v>0</v>
      </c>
      <c r="D72" s="39">
        <v>0</v>
      </c>
      <c r="E72" s="39">
        <v>11</v>
      </c>
      <c r="F72" s="39">
        <v>3</v>
      </c>
      <c r="G72" s="39">
        <v>0</v>
      </c>
      <c r="H72" s="39">
        <v>0</v>
      </c>
      <c r="I72" s="39">
        <v>0</v>
      </c>
      <c r="J72" s="39">
        <v>3</v>
      </c>
      <c r="K72" s="39">
        <v>0</v>
      </c>
      <c r="L72" s="39">
        <v>1</v>
      </c>
      <c r="M72" s="39">
        <v>0</v>
      </c>
      <c r="N72" s="39">
        <v>0</v>
      </c>
      <c r="O72" s="39">
        <v>0</v>
      </c>
      <c r="P72" s="39">
        <v>0</v>
      </c>
    </row>
    <row r="73" spans="1:16">
      <c r="A73" s="64" t="s">
        <v>147</v>
      </c>
      <c r="B73" s="39">
        <v>1</v>
      </c>
      <c r="C73" s="39">
        <v>1</v>
      </c>
      <c r="D73" s="39">
        <v>0</v>
      </c>
      <c r="E73" s="39">
        <v>36</v>
      </c>
      <c r="F73" s="39">
        <v>1</v>
      </c>
      <c r="G73" s="39">
        <v>3</v>
      </c>
      <c r="H73" s="39">
        <v>5</v>
      </c>
      <c r="I73" s="39">
        <v>0</v>
      </c>
      <c r="J73" s="39">
        <v>37</v>
      </c>
      <c r="K73" s="39">
        <v>4</v>
      </c>
      <c r="L73" s="39">
        <v>3</v>
      </c>
      <c r="M73" s="39">
        <v>12</v>
      </c>
      <c r="N73" s="39">
        <v>0</v>
      </c>
      <c r="O73" s="39">
        <v>0</v>
      </c>
      <c r="P73" s="39">
        <v>1</v>
      </c>
    </row>
    <row r="74" spans="1:16">
      <c r="A74" s="64" t="s">
        <v>148</v>
      </c>
      <c r="B74" s="39">
        <v>0</v>
      </c>
      <c r="C74" s="39">
        <v>0</v>
      </c>
      <c r="D74" s="39">
        <v>0</v>
      </c>
      <c r="E74" s="39">
        <v>131</v>
      </c>
      <c r="F74" s="39">
        <v>1</v>
      </c>
      <c r="G74" s="39">
        <v>6</v>
      </c>
      <c r="H74" s="39">
        <v>62</v>
      </c>
      <c r="I74" s="39">
        <v>7</v>
      </c>
      <c r="J74" s="39">
        <v>100</v>
      </c>
      <c r="K74" s="39">
        <v>1</v>
      </c>
      <c r="L74" s="39">
        <v>3</v>
      </c>
      <c r="M74" s="39">
        <v>15</v>
      </c>
      <c r="N74" s="39">
        <v>0</v>
      </c>
      <c r="O74" s="39">
        <v>0</v>
      </c>
      <c r="P74" s="39">
        <v>0</v>
      </c>
    </row>
    <row r="75" spans="1:16">
      <c r="A75" s="64" t="s">
        <v>149</v>
      </c>
      <c r="B75" s="39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2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</row>
    <row r="76" spans="1:16">
      <c r="A76" s="64" t="s">
        <v>150</v>
      </c>
      <c r="B76" s="39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1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</row>
    <row r="77" spans="1:16">
      <c r="A77" s="64" t="s">
        <v>151</v>
      </c>
      <c r="B77" s="39">
        <v>0</v>
      </c>
      <c r="C77" s="39">
        <v>0</v>
      </c>
      <c r="D77" s="39">
        <v>0</v>
      </c>
      <c r="E77" s="39">
        <v>3</v>
      </c>
      <c r="F77" s="39">
        <v>1</v>
      </c>
      <c r="G77" s="39">
        <v>0</v>
      </c>
      <c r="H77" s="39">
        <v>2</v>
      </c>
      <c r="I77" s="39">
        <v>0</v>
      </c>
      <c r="J77" s="39">
        <v>8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</row>
    <row r="78" spans="1:16">
      <c r="A78" s="64" t="s">
        <v>152</v>
      </c>
      <c r="B78" s="39">
        <v>1</v>
      </c>
      <c r="C78" s="39">
        <v>1</v>
      </c>
      <c r="D78" s="39">
        <v>0</v>
      </c>
      <c r="E78" s="39">
        <v>43</v>
      </c>
      <c r="F78" s="39">
        <v>1</v>
      </c>
      <c r="G78" s="39">
        <v>0</v>
      </c>
      <c r="H78" s="39">
        <v>4</v>
      </c>
      <c r="I78" s="39">
        <v>0</v>
      </c>
      <c r="J78" s="39">
        <v>26</v>
      </c>
      <c r="K78" s="39">
        <v>4</v>
      </c>
      <c r="L78" s="39">
        <v>13</v>
      </c>
      <c r="M78" s="39">
        <v>3</v>
      </c>
      <c r="N78" s="39">
        <v>0</v>
      </c>
      <c r="O78" s="39">
        <v>0</v>
      </c>
      <c r="P78" s="39">
        <v>1</v>
      </c>
    </row>
    <row r="79" spans="1:16">
      <c r="A79" s="64" t="s">
        <v>153</v>
      </c>
      <c r="B79" s="39">
        <v>0</v>
      </c>
      <c r="C79" s="39">
        <v>0</v>
      </c>
      <c r="D79" s="39">
        <v>0</v>
      </c>
      <c r="E79" s="39">
        <v>2</v>
      </c>
      <c r="F79" s="39">
        <v>0</v>
      </c>
      <c r="G79" s="39">
        <v>0</v>
      </c>
      <c r="H79" s="39">
        <v>0</v>
      </c>
      <c r="I79" s="39">
        <v>0</v>
      </c>
      <c r="J79" s="39">
        <v>1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</row>
    <row r="80" spans="1:16">
      <c r="A80" s="64" t="s">
        <v>154</v>
      </c>
      <c r="B80" s="39">
        <v>0</v>
      </c>
      <c r="C80" s="39">
        <v>0</v>
      </c>
      <c r="D80" s="39">
        <v>0</v>
      </c>
      <c r="E80" s="39">
        <v>1</v>
      </c>
      <c r="F80" s="39">
        <v>1</v>
      </c>
      <c r="G80" s="39">
        <v>0</v>
      </c>
      <c r="H80" s="39">
        <v>0</v>
      </c>
      <c r="I80" s="39">
        <v>0</v>
      </c>
      <c r="J80" s="39">
        <v>5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</row>
    <row r="81" spans="1:16">
      <c r="A81" s="64" t="s">
        <v>155</v>
      </c>
      <c r="B81" s="39">
        <v>0</v>
      </c>
      <c r="C81" s="39">
        <v>0</v>
      </c>
      <c r="D81" s="39">
        <v>0</v>
      </c>
      <c r="E81" s="39">
        <v>2</v>
      </c>
      <c r="F81" s="39">
        <v>0</v>
      </c>
      <c r="G81" s="39">
        <v>0</v>
      </c>
      <c r="H81" s="39">
        <v>0</v>
      </c>
      <c r="I81" s="39">
        <v>0</v>
      </c>
      <c r="J81" s="39">
        <v>3</v>
      </c>
      <c r="K81" s="39">
        <v>0</v>
      </c>
      <c r="L81" s="39">
        <v>1</v>
      </c>
      <c r="M81" s="39">
        <v>0</v>
      </c>
      <c r="N81" s="39">
        <v>0</v>
      </c>
      <c r="O81" s="39">
        <v>0</v>
      </c>
      <c r="P81" s="39">
        <v>0</v>
      </c>
    </row>
    <row r="82" spans="1:16">
      <c r="A82" s="64" t="s">
        <v>156</v>
      </c>
      <c r="B82" s="39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1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</row>
    <row r="83" spans="1:16">
      <c r="A83" s="64" t="s">
        <v>157</v>
      </c>
      <c r="B83" s="39">
        <v>0</v>
      </c>
      <c r="C83" s="39">
        <v>0</v>
      </c>
      <c r="D83" s="39">
        <v>0</v>
      </c>
      <c r="E83" s="39">
        <v>2</v>
      </c>
      <c r="F83" s="39">
        <v>1</v>
      </c>
      <c r="G83" s="39">
        <v>0</v>
      </c>
      <c r="H83" s="39">
        <v>0</v>
      </c>
      <c r="I83" s="39">
        <v>0</v>
      </c>
      <c r="J83" s="39">
        <v>2</v>
      </c>
      <c r="K83" s="39">
        <v>0</v>
      </c>
      <c r="L83" s="39">
        <v>0</v>
      </c>
      <c r="M83" s="39">
        <v>1</v>
      </c>
      <c r="N83" s="39">
        <v>0</v>
      </c>
      <c r="O83" s="39">
        <v>0</v>
      </c>
      <c r="P83" s="39">
        <v>0</v>
      </c>
    </row>
    <row r="84" spans="1:16">
      <c r="A84" s="64" t="s">
        <v>158</v>
      </c>
      <c r="B84" s="39">
        <v>0</v>
      </c>
      <c r="C84" s="39">
        <v>0</v>
      </c>
      <c r="D84" s="39">
        <v>0</v>
      </c>
      <c r="E84" s="39">
        <v>44</v>
      </c>
      <c r="F84" s="39">
        <v>1</v>
      </c>
      <c r="G84" s="39">
        <v>4</v>
      </c>
      <c r="H84" s="39">
        <v>10</v>
      </c>
      <c r="I84" s="39">
        <v>6</v>
      </c>
      <c r="J84" s="39">
        <v>42</v>
      </c>
      <c r="K84" s="39">
        <v>1</v>
      </c>
      <c r="L84" s="39">
        <v>3</v>
      </c>
      <c r="M84" s="39">
        <v>3</v>
      </c>
      <c r="N84" s="39">
        <v>0</v>
      </c>
      <c r="O84" s="39">
        <v>0</v>
      </c>
      <c r="P84" s="39">
        <v>0</v>
      </c>
    </row>
    <row r="85" spans="1:16">
      <c r="A85" s="64" t="s">
        <v>159</v>
      </c>
      <c r="B85" s="39">
        <v>1</v>
      </c>
      <c r="C85" s="39">
        <v>1</v>
      </c>
      <c r="D85" s="39">
        <v>0</v>
      </c>
      <c r="E85" s="39">
        <v>3</v>
      </c>
      <c r="F85" s="39">
        <v>1</v>
      </c>
      <c r="G85" s="39">
        <v>0</v>
      </c>
      <c r="H85" s="39">
        <v>0</v>
      </c>
      <c r="I85" s="39">
        <v>0</v>
      </c>
      <c r="J85" s="39">
        <v>2</v>
      </c>
      <c r="K85" s="39">
        <v>1</v>
      </c>
      <c r="L85" s="39">
        <v>2</v>
      </c>
      <c r="M85" s="39">
        <v>0</v>
      </c>
      <c r="N85" s="39">
        <v>0</v>
      </c>
      <c r="O85" s="39">
        <v>0</v>
      </c>
      <c r="P85" s="39">
        <v>1</v>
      </c>
    </row>
    <row r="86" spans="1:16">
      <c r="A86" s="64" t="s">
        <v>160</v>
      </c>
      <c r="B86" s="39">
        <v>0</v>
      </c>
      <c r="C86" s="39">
        <v>0</v>
      </c>
      <c r="D86" s="39">
        <v>0</v>
      </c>
      <c r="E86" s="39">
        <v>0</v>
      </c>
      <c r="F86" s="39">
        <v>0</v>
      </c>
      <c r="G86" s="39">
        <v>0</v>
      </c>
      <c r="H86" s="39">
        <v>0</v>
      </c>
      <c r="I86" s="39">
        <v>0</v>
      </c>
      <c r="J86" s="39">
        <v>1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</row>
    <row r="87" spans="1:16">
      <c r="A87" s="64" t="s">
        <v>161</v>
      </c>
      <c r="B87" s="39">
        <v>0</v>
      </c>
      <c r="C87" s="39">
        <v>0</v>
      </c>
      <c r="D87" s="39">
        <v>0</v>
      </c>
      <c r="E87" s="39">
        <v>21</v>
      </c>
      <c r="F87" s="39">
        <v>0</v>
      </c>
      <c r="G87" s="39">
        <v>2</v>
      </c>
      <c r="H87" s="39">
        <v>4</v>
      </c>
      <c r="I87" s="39">
        <v>0</v>
      </c>
      <c r="J87" s="39">
        <v>6</v>
      </c>
      <c r="K87" s="39">
        <v>1</v>
      </c>
      <c r="L87" s="39">
        <v>0</v>
      </c>
      <c r="M87" s="39">
        <v>2</v>
      </c>
      <c r="N87" s="39">
        <v>0</v>
      </c>
      <c r="O87" s="39">
        <v>0</v>
      </c>
      <c r="P87" s="39">
        <v>1</v>
      </c>
    </row>
    <row r="88" spans="1:16">
      <c r="A88" s="64" t="s">
        <v>162</v>
      </c>
      <c r="B88" s="39">
        <v>0</v>
      </c>
      <c r="C88" s="39">
        <v>0</v>
      </c>
      <c r="D88" s="39">
        <v>0</v>
      </c>
      <c r="E88" s="39">
        <v>1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39">
        <v>0</v>
      </c>
    </row>
    <row r="89" spans="1:16">
      <c r="A89" s="64" t="s">
        <v>163</v>
      </c>
      <c r="B89" s="39">
        <v>0</v>
      </c>
      <c r="C89" s="39">
        <v>0</v>
      </c>
      <c r="D89" s="39">
        <v>0</v>
      </c>
      <c r="E89" s="39">
        <v>8</v>
      </c>
      <c r="F89" s="39">
        <v>1</v>
      </c>
      <c r="G89" s="39">
        <v>0</v>
      </c>
      <c r="H89" s="39">
        <v>0</v>
      </c>
      <c r="I89" s="39">
        <v>0</v>
      </c>
      <c r="J89" s="39">
        <v>3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</row>
    <row r="90" spans="1:16">
      <c r="A90" s="64" t="s">
        <v>164</v>
      </c>
      <c r="B90" s="39">
        <v>0</v>
      </c>
      <c r="C90" s="39">
        <v>0</v>
      </c>
      <c r="D90" s="39">
        <v>0</v>
      </c>
      <c r="E90" s="39">
        <v>38</v>
      </c>
      <c r="F90" s="39">
        <v>0</v>
      </c>
      <c r="G90" s="39">
        <v>0</v>
      </c>
      <c r="H90" s="39">
        <v>3</v>
      </c>
      <c r="I90" s="39">
        <v>0</v>
      </c>
      <c r="J90" s="39">
        <v>36</v>
      </c>
      <c r="K90" s="39">
        <v>2</v>
      </c>
      <c r="L90" s="39">
        <v>3</v>
      </c>
      <c r="M90" s="39">
        <v>2</v>
      </c>
      <c r="N90" s="39">
        <v>0</v>
      </c>
      <c r="O90" s="39">
        <v>0</v>
      </c>
      <c r="P90" s="39">
        <v>0</v>
      </c>
    </row>
    <row r="91" spans="1:16">
      <c r="A91" s="64" t="s">
        <v>165</v>
      </c>
      <c r="B91" s="39">
        <v>0</v>
      </c>
      <c r="C91" s="39">
        <v>0</v>
      </c>
      <c r="D91" s="39">
        <v>0</v>
      </c>
      <c r="E91" s="39">
        <v>25</v>
      </c>
      <c r="F91" s="39">
        <v>4</v>
      </c>
      <c r="G91" s="39">
        <v>4</v>
      </c>
      <c r="H91" s="39">
        <v>5</v>
      </c>
      <c r="I91" s="39">
        <v>0</v>
      </c>
      <c r="J91" s="39">
        <v>9</v>
      </c>
      <c r="K91" s="39">
        <v>5</v>
      </c>
      <c r="L91" s="39">
        <v>1</v>
      </c>
      <c r="M91" s="39">
        <v>1</v>
      </c>
      <c r="N91" s="39">
        <v>0</v>
      </c>
      <c r="O91" s="39">
        <v>0</v>
      </c>
      <c r="P91" s="39">
        <v>0</v>
      </c>
    </row>
    <row r="92" spans="1:16">
      <c r="A92" s="64" t="s">
        <v>166</v>
      </c>
      <c r="B92" s="39">
        <v>6</v>
      </c>
      <c r="C92" s="39">
        <v>7</v>
      </c>
      <c r="D92" s="39">
        <v>0</v>
      </c>
      <c r="E92" s="39">
        <v>311</v>
      </c>
      <c r="F92" s="39">
        <v>0</v>
      </c>
      <c r="G92" s="39">
        <v>35</v>
      </c>
      <c r="H92" s="39">
        <v>143</v>
      </c>
      <c r="I92" s="39">
        <v>14</v>
      </c>
      <c r="J92" s="39">
        <v>355</v>
      </c>
      <c r="K92" s="39">
        <v>12</v>
      </c>
      <c r="L92" s="39">
        <v>20</v>
      </c>
      <c r="M92" s="39">
        <v>80</v>
      </c>
      <c r="N92" s="39">
        <v>0</v>
      </c>
      <c r="O92" s="39">
        <v>0</v>
      </c>
      <c r="P92" s="39">
        <v>7</v>
      </c>
    </row>
    <row r="93" spans="1:16">
      <c r="A93" s="64" t="s">
        <v>167</v>
      </c>
      <c r="B93" s="39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1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</row>
    <row r="94" spans="1:16">
      <c r="A94" s="64" t="s">
        <v>168</v>
      </c>
      <c r="B94" s="39">
        <v>0</v>
      </c>
      <c r="C94" s="39">
        <v>0</v>
      </c>
      <c r="D94" s="39">
        <v>0</v>
      </c>
      <c r="E94" s="39">
        <v>3</v>
      </c>
      <c r="F94" s="39">
        <v>0</v>
      </c>
      <c r="G94" s="39">
        <v>0</v>
      </c>
      <c r="H94" s="39">
        <v>0</v>
      </c>
      <c r="I94" s="39">
        <v>0</v>
      </c>
      <c r="J94" s="39">
        <v>2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</row>
    <row r="95" spans="1:16">
      <c r="A95" s="64" t="s">
        <v>169</v>
      </c>
      <c r="B95" s="39">
        <v>0</v>
      </c>
      <c r="C95" s="39">
        <v>0</v>
      </c>
      <c r="D95" s="39">
        <v>0</v>
      </c>
      <c r="E95" s="39">
        <v>36</v>
      </c>
      <c r="F95" s="39">
        <v>1</v>
      </c>
      <c r="G95" s="39">
        <v>5</v>
      </c>
      <c r="H95" s="39">
        <v>5</v>
      </c>
      <c r="I95" s="39">
        <v>4</v>
      </c>
      <c r="J95" s="39">
        <v>44</v>
      </c>
      <c r="K95" s="39">
        <v>3</v>
      </c>
      <c r="L95" s="39">
        <v>2</v>
      </c>
      <c r="M95" s="39">
        <v>6</v>
      </c>
      <c r="N95" s="39">
        <v>0</v>
      </c>
      <c r="O95" s="39">
        <v>0</v>
      </c>
      <c r="P95" s="39">
        <v>0</v>
      </c>
    </row>
    <row r="96" spans="1:16">
      <c r="A96" s="64" t="s">
        <v>170</v>
      </c>
      <c r="B96" s="39">
        <v>0</v>
      </c>
      <c r="C96" s="39">
        <v>0</v>
      </c>
      <c r="D96" s="39">
        <v>0</v>
      </c>
      <c r="E96" s="39">
        <v>1</v>
      </c>
      <c r="F96" s="39">
        <v>1</v>
      </c>
      <c r="G96" s="39">
        <v>0</v>
      </c>
      <c r="H96" s="39">
        <v>0</v>
      </c>
      <c r="I96" s="39">
        <v>0</v>
      </c>
      <c r="J96" s="39">
        <v>2</v>
      </c>
      <c r="K96" s="39">
        <v>0</v>
      </c>
      <c r="L96" s="39">
        <v>1</v>
      </c>
      <c r="M96" s="39">
        <v>2</v>
      </c>
      <c r="N96" s="39">
        <v>0</v>
      </c>
      <c r="O96" s="39">
        <v>0</v>
      </c>
      <c r="P96" s="39">
        <v>0</v>
      </c>
    </row>
    <row r="97" spans="1:16">
      <c r="A97" s="64" t="s">
        <v>171</v>
      </c>
      <c r="B97" s="39">
        <v>0</v>
      </c>
      <c r="C97" s="39">
        <v>0</v>
      </c>
      <c r="D97" s="39">
        <v>0</v>
      </c>
      <c r="E97" s="39">
        <v>8</v>
      </c>
      <c r="F97" s="39">
        <v>1</v>
      </c>
      <c r="G97" s="39">
        <v>2</v>
      </c>
      <c r="H97" s="39">
        <v>4</v>
      </c>
      <c r="I97" s="39">
        <v>0</v>
      </c>
      <c r="J97" s="39">
        <v>5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</row>
    <row r="98" spans="1:16">
      <c r="A98" s="64" t="s">
        <v>172</v>
      </c>
      <c r="B98" s="39">
        <v>0</v>
      </c>
      <c r="C98" s="39">
        <v>0</v>
      </c>
      <c r="D98" s="39">
        <v>0</v>
      </c>
      <c r="E98" s="39">
        <v>4</v>
      </c>
      <c r="F98" s="39">
        <v>2</v>
      </c>
      <c r="G98" s="39">
        <v>1</v>
      </c>
      <c r="H98" s="39">
        <v>0</v>
      </c>
      <c r="I98" s="39">
        <v>0</v>
      </c>
      <c r="J98" s="39">
        <v>3</v>
      </c>
      <c r="K98" s="39">
        <v>1</v>
      </c>
      <c r="L98" s="39">
        <v>0</v>
      </c>
      <c r="M98" s="39">
        <v>1</v>
      </c>
      <c r="N98" s="39">
        <v>0</v>
      </c>
      <c r="O98" s="39">
        <v>0</v>
      </c>
      <c r="P98" s="39">
        <v>0</v>
      </c>
    </row>
    <row r="99" spans="1:16">
      <c r="A99" s="64" t="s">
        <v>173</v>
      </c>
      <c r="B99" s="39">
        <v>0</v>
      </c>
      <c r="C99" s="39">
        <v>0</v>
      </c>
      <c r="D99" s="39">
        <v>0</v>
      </c>
      <c r="E99" s="39">
        <v>2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1</v>
      </c>
      <c r="N99" s="39">
        <v>0</v>
      </c>
      <c r="O99" s="39">
        <v>0</v>
      </c>
      <c r="P99" s="39">
        <v>0</v>
      </c>
    </row>
    <row r="100" spans="1:16">
      <c r="A100" s="64" t="s">
        <v>174</v>
      </c>
      <c r="B100" s="39">
        <v>0</v>
      </c>
      <c r="C100" s="39">
        <v>0</v>
      </c>
      <c r="D100" s="39">
        <v>0</v>
      </c>
      <c r="E100" s="39">
        <v>1</v>
      </c>
      <c r="F100" s="39">
        <v>1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</row>
    <row r="101" spans="1:16">
      <c r="A101" s="64" t="s">
        <v>175</v>
      </c>
      <c r="B101" s="39">
        <v>0</v>
      </c>
      <c r="C101" s="39">
        <v>0</v>
      </c>
      <c r="D101" s="39">
        <v>0</v>
      </c>
      <c r="E101" s="39">
        <v>2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</row>
    <row r="102" spans="1:16">
      <c r="A102" s="64" t="s">
        <v>176</v>
      </c>
      <c r="B102" s="39">
        <v>2</v>
      </c>
      <c r="C102" s="39">
        <v>2</v>
      </c>
      <c r="D102" s="39">
        <v>0</v>
      </c>
      <c r="E102" s="39">
        <v>100</v>
      </c>
      <c r="F102" s="39">
        <v>1</v>
      </c>
      <c r="G102" s="39">
        <v>6</v>
      </c>
      <c r="H102" s="39">
        <v>14</v>
      </c>
      <c r="I102" s="39">
        <v>0</v>
      </c>
      <c r="J102" s="39">
        <v>47</v>
      </c>
      <c r="K102" s="39">
        <v>3</v>
      </c>
      <c r="L102" s="39">
        <v>5</v>
      </c>
      <c r="M102" s="39">
        <v>3</v>
      </c>
      <c r="N102" s="39">
        <v>0</v>
      </c>
      <c r="O102" s="39">
        <v>0</v>
      </c>
      <c r="P102" s="39">
        <v>3</v>
      </c>
    </row>
    <row r="103" spans="1:16">
      <c r="A103" s="64" t="s">
        <v>177</v>
      </c>
      <c r="B103" s="39">
        <v>0</v>
      </c>
      <c r="C103" s="39">
        <v>0</v>
      </c>
      <c r="D103" s="39">
        <v>0</v>
      </c>
      <c r="E103" s="39">
        <v>9</v>
      </c>
      <c r="F103" s="39">
        <v>0</v>
      </c>
      <c r="G103" s="39">
        <v>2</v>
      </c>
      <c r="H103" s="39">
        <v>0</v>
      </c>
      <c r="I103" s="39">
        <v>0</v>
      </c>
      <c r="J103" s="39">
        <v>26</v>
      </c>
      <c r="K103" s="39">
        <v>2</v>
      </c>
      <c r="L103" s="39">
        <v>1</v>
      </c>
      <c r="M103" s="39">
        <v>2</v>
      </c>
      <c r="N103" s="39">
        <v>0</v>
      </c>
      <c r="O103" s="39">
        <v>0</v>
      </c>
      <c r="P103" s="39">
        <v>0</v>
      </c>
    </row>
    <row r="104" spans="1:16">
      <c r="A104" s="64" t="s">
        <v>178</v>
      </c>
      <c r="B104" s="39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2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</row>
    <row r="105" spans="1:16">
      <c r="A105" s="64" t="s">
        <v>179</v>
      </c>
      <c r="B105" s="39">
        <v>0</v>
      </c>
      <c r="C105" s="39">
        <v>0</v>
      </c>
      <c r="D105" s="39">
        <v>0</v>
      </c>
      <c r="E105" s="39">
        <v>9</v>
      </c>
      <c r="F105" s="39">
        <v>0</v>
      </c>
      <c r="G105" s="39">
        <v>2</v>
      </c>
      <c r="H105" s="39">
        <v>0</v>
      </c>
      <c r="I105" s="39">
        <v>0</v>
      </c>
      <c r="J105" s="39">
        <v>4</v>
      </c>
      <c r="K105" s="39">
        <v>0</v>
      </c>
      <c r="L105" s="39">
        <v>0</v>
      </c>
      <c r="M105" s="39">
        <v>2</v>
      </c>
      <c r="N105" s="39">
        <v>0</v>
      </c>
      <c r="O105" s="39">
        <v>0</v>
      </c>
      <c r="P105" s="39">
        <v>0</v>
      </c>
    </row>
    <row r="106" spans="1:16">
      <c r="A106" s="64" t="s">
        <v>180</v>
      </c>
      <c r="B106" s="39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2</v>
      </c>
      <c r="I106" s="39">
        <v>0</v>
      </c>
      <c r="J106" s="39">
        <v>0</v>
      </c>
      <c r="K106" s="39">
        <v>0</v>
      </c>
      <c r="L106" s="39">
        <v>1</v>
      </c>
      <c r="M106" s="39">
        <v>0</v>
      </c>
      <c r="N106" s="39">
        <v>0</v>
      </c>
      <c r="O106" s="39">
        <v>0</v>
      </c>
      <c r="P106" s="39">
        <v>0</v>
      </c>
    </row>
    <row r="107" spans="1:16">
      <c r="A107" s="64" t="s">
        <v>181</v>
      </c>
      <c r="B107" s="39">
        <v>0</v>
      </c>
      <c r="C107" s="39">
        <v>0</v>
      </c>
      <c r="D107" s="39">
        <v>0</v>
      </c>
      <c r="E107" s="39">
        <v>2</v>
      </c>
      <c r="F107" s="39">
        <v>0</v>
      </c>
      <c r="G107" s="39">
        <v>0</v>
      </c>
      <c r="H107" s="39">
        <v>0</v>
      </c>
      <c r="I107" s="39">
        <v>0</v>
      </c>
      <c r="J107" s="39">
        <v>1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</row>
    <row r="108" spans="1:16">
      <c r="A108" s="64" t="s">
        <v>182</v>
      </c>
      <c r="B108" s="39">
        <v>9</v>
      </c>
      <c r="C108" s="39">
        <v>12</v>
      </c>
      <c r="D108" s="39">
        <v>0</v>
      </c>
      <c r="E108" s="39">
        <v>306</v>
      </c>
      <c r="F108" s="39">
        <v>2</v>
      </c>
      <c r="G108" s="39">
        <v>36</v>
      </c>
      <c r="H108" s="39">
        <v>79</v>
      </c>
      <c r="I108" s="39">
        <v>30</v>
      </c>
      <c r="J108" s="39">
        <v>386</v>
      </c>
      <c r="K108" s="39">
        <v>22</v>
      </c>
      <c r="L108" s="39">
        <v>7</v>
      </c>
      <c r="M108" s="39">
        <v>30</v>
      </c>
      <c r="N108" s="39">
        <v>0</v>
      </c>
      <c r="O108" s="39">
        <v>0</v>
      </c>
      <c r="P108" s="39">
        <v>14</v>
      </c>
    </row>
    <row r="109" spans="1:16">
      <c r="A109" s="64" t="s">
        <v>183</v>
      </c>
      <c r="B109" s="39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1</v>
      </c>
      <c r="M109" s="39">
        <v>0</v>
      </c>
      <c r="N109" s="39">
        <v>0</v>
      </c>
      <c r="O109" s="39">
        <v>0</v>
      </c>
      <c r="P109" s="39">
        <v>0</v>
      </c>
    </row>
    <row r="110" spans="1:16">
      <c r="A110" s="64" t="s">
        <v>184</v>
      </c>
      <c r="B110" s="39">
        <v>0</v>
      </c>
      <c r="C110" s="39">
        <v>0</v>
      </c>
      <c r="D110" s="39">
        <v>0</v>
      </c>
      <c r="E110" s="39">
        <v>1</v>
      </c>
      <c r="F110" s="39">
        <v>0</v>
      </c>
      <c r="G110" s="39">
        <v>0</v>
      </c>
      <c r="H110" s="39">
        <v>0</v>
      </c>
      <c r="I110" s="39">
        <v>0</v>
      </c>
      <c r="J110" s="39">
        <v>1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</row>
    <row r="111" spans="1:16">
      <c r="A111" s="64" t="s">
        <v>185</v>
      </c>
      <c r="B111" s="39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</row>
    <row r="112" spans="1:16">
      <c r="A112" s="64" t="s">
        <v>186</v>
      </c>
      <c r="B112" s="39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1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</row>
    <row r="113" spans="1:16">
      <c r="A113" s="64" t="s">
        <v>187</v>
      </c>
      <c r="B113" s="39">
        <v>1</v>
      </c>
      <c r="C113" s="39">
        <v>3</v>
      </c>
      <c r="D113" s="39">
        <v>0</v>
      </c>
      <c r="E113" s="39">
        <v>4</v>
      </c>
      <c r="F113" s="39">
        <v>0</v>
      </c>
      <c r="G113" s="39">
        <v>1</v>
      </c>
      <c r="H113" s="39">
        <v>1</v>
      </c>
      <c r="I113" s="39">
        <v>1</v>
      </c>
      <c r="J113" s="39">
        <v>3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3</v>
      </c>
    </row>
    <row r="114" spans="1:16">
      <c r="A114" s="64" t="s">
        <v>188</v>
      </c>
      <c r="B114" s="39">
        <v>0</v>
      </c>
      <c r="C114" s="39">
        <v>0</v>
      </c>
      <c r="D114" s="39">
        <v>0</v>
      </c>
      <c r="E114" s="39">
        <v>4</v>
      </c>
      <c r="F114" s="39">
        <v>0</v>
      </c>
      <c r="G114" s="39">
        <v>1</v>
      </c>
      <c r="H114" s="39">
        <v>0</v>
      </c>
      <c r="I114" s="39">
        <v>0</v>
      </c>
      <c r="J114" s="39">
        <v>7</v>
      </c>
      <c r="K114" s="39">
        <v>1</v>
      </c>
      <c r="L114" s="39">
        <v>6</v>
      </c>
      <c r="M114" s="39">
        <v>1</v>
      </c>
      <c r="N114" s="39">
        <v>0</v>
      </c>
      <c r="O114" s="39">
        <v>0</v>
      </c>
      <c r="P114" s="39">
        <v>0</v>
      </c>
    </row>
    <row r="115" spans="1:16">
      <c r="A115" s="64" t="s">
        <v>189</v>
      </c>
      <c r="B115" s="39">
        <v>0</v>
      </c>
      <c r="C115" s="39">
        <v>0</v>
      </c>
      <c r="D115" s="39">
        <v>0</v>
      </c>
      <c r="E115" s="39">
        <v>1</v>
      </c>
      <c r="F115" s="39">
        <v>0</v>
      </c>
      <c r="G115" s="39">
        <v>0</v>
      </c>
      <c r="H115" s="39">
        <v>0</v>
      </c>
      <c r="I115" s="39">
        <v>0</v>
      </c>
      <c r="J115" s="39">
        <v>7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</row>
    <row r="116" spans="1:16">
      <c r="A116" s="64" t="s">
        <v>190</v>
      </c>
      <c r="B116" s="39">
        <v>0</v>
      </c>
      <c r="C116" s="39">
        <v>0</v>
      </c>
      <c r="D116" s="39">
        <v>0</v>
      </c>
      <c r="E116" s="39">
        <v>12</v>
      </c>
      <c r="F116" s="39">
        <v>0</v>
      </c>
      <c r="G116" s="39">
        <v>0</v>
      </c>
      <c r="H116" s="39">
        <v>0</v>
      </c>
      <c r="I116" s="39">
        <v>0</v>
      </c>
      <c r="J116" s="39">
        <v>11</v>
      </c>
      <c r="K116" s="39">
        <v>0</v>
      </c>
      <c r="L116" s="39">
        <v>4</v>
      </c>
      <c r="M116" s="39">
        <v>28</v>
      </c>
      <c r="N116" s="39">
        <v>0</v>
      </c>
      <c r="O116" s="39">
        <v>0</v>
      </c>
      <c r="P116" s="39">
        <v>0</v>
      </c>
    </row>
    <row r="117" spans="1:16">
      <c r="A117" s="64" t="s">
        <v>191</v>
      </c>
      <c r="B117" s="39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2</v>
      </c>
      <c r="K117" s="39">
        <v>1</v>
      </c>
      <c r="L117" s="39">
        <v>1</v>
      </c>
      <c r="M117" s="39">
        <v>0</v>
      </c>
      <c r="N117" s="39">
        <v>0</v>
      </c>
      <c r="O117" s="39">
        <v>0</v>
      </c>
      <c r="P117" s="39">
        <v>0</v>
      </c>
    </row>
    <row r="118" spans="1:16">
      <c r="A118" s="64" t="s">
        <v>192</v>
      </c>
      <c r="B118" s="39">
        <v>0</v>
      </c>
      <c r="C118" s="39">
        <v>0</v>
      </c>
      <c r="D118" s="39">
        <v>0</v>
      </c>
      <c r="E118" s="39">
        <v>1</v>
      </c>
      <c r="F118" s="39">
        <v>0</v>
      </c>
      <c r="G118" s="39">
        <v>0</v>
      </c>
      <c r="H118" s="39">
        <v>0</v>
      </c>
      <c r="I118" s="39">
        <v>0</v>
      </c>
      <c r="J118" s="39">
        <v>2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</row>
    <row r="119" spans="1:16">
      <c r="A119" s="64" t="s">
        <v>193</v>
      </c>
      <c r="B119" s="39">
        <v>0</v>
      </c>
      <c r="C119" s="39">
        <v>0</v>
      </c>
      <c r="D119" s="39">
        <v>0</v>
      </c>
      <c r="E119" s="39">
        <v>17</v>
      </c>
      <c r="F119" s="39">
        <v>2</v>
      </c>
      <c r="G119" s="39">
        <v>1</v>
      </c>
      <c r="H119" s="39">
        <v>1</v>
      </c>
      <c r="I119" s="39">
        <v>0</v>
      </c>
      <c r="J119" s="39">
        <v>3</v>
      </c>
      <c r="K119" s="39">
        <v>0</v>
      </c>
      <c r="L119" s="39">
        <v>2</v>
      </c>
      <c r="M119" s="39">
        <v>0</v>
      </c>
      <c r="N119" s="39">
        <v>0</v>
      </c>
      <c r="O119" s="39">
        <v>0</v>
      </c>
      <c r="P119" s="39">
        <v>0</v>
      </c>
    </row>
    <row r="120" spans="1:16">
      <c r="A120" s="64" t="s">
        <v>194</v>
      </c>
      <c r="B120" s="39">
        <v>0</v>
      </c>
      <c r="C120" s="39">
        <v>0</v>
      </c>
      <c r="D120" s="39">
        <v>0</v>
      </c>
      <c r="E120" s="39">
        <v>2</v>
      </c>
      <c r="F120" s="39">
        <v>1</v>
      </c>
      <c r="G120" s="39">
        <v>0</v>
      </c>
      <c r="H120" s="39">
        <v>0</v>
      </c>
      <c r="I120" s="39">
        <v>0</v>
      </c>
      <c r="J120" s="39">
        <v>1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</row>
    <row r="121" spans="1:16">
      <c r="A121" s="64" t="s">
        <v>195</v>
      </c>
      <c r="B121" s="39">
        <v>0</v>
      </c>
      <c r="C121" s="39">
        <v>0</v>
      </c>
      <c r="D121" s="39">
        <v>0</v>
      </c>
      <c r="E121" s="39">
        <v>22</v>
      </c>
      <c r="F121" s="39">
        <v>0</v>
      </c>
      <c r="G121" s="39">
        <v>5</v>
      </c>
      <c r="H121" s="39">
        <v>3</v>
      </c>
      <c r="I121" s="39">
        <v>0</v>
      </c>
      <c r="J121" s="39">
        <v>18</v>
      </c>
      <c r="K121" s="39">
        <v>0</v>
      </c>
      <c r="L121" s="39">
        <v>7</v>
      </c>
      <c r="M121" s="39">
        <v>5</v>
      </c>
      <c r="N121" s="39">
        <v>0</v>
      </c>
      <c r="O121" s="39">
        <v>0</v>
      </c>
      <c r="P121" s="39">
        <v>0</v>
      </c>
    </row>
    <row r="122" spans="1:16">
      <c r="A122" s="64" t="s">
        <v>196</v>
      </c>
      <c r="B122" s="39">
        <v>1</v>
      </c>
      <c r="C122" s="39">
        <v>1</v>
      </c>
      <c r="D122" s="39">
        <v>0</v>
      </c>
      <c r="E122" s="39">
        <v>2</v>
      </c>
      <c r="F122" s="39">
        <v>1</v>
      </c>
      <c r="G122" s="39">
        <v>0</v>
      </c>
      <c r="H122" s="39">
        <v>0</v>
      </c>
      <c r="I122" s="39">
        <v>0</v>
      </c>
      <c r="J122" s="39">
        <v>2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1</v>
      </c>
    </row>
    <row r="123" spans="1:16">
      <c r="A123" s="64" t="s">
        <v>197</v>
      </c>
      <c r="B123" s="39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3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</row>
    <row r="124" spans="1:16">
      <c r="A124" s="64" t="s">
        <v>198</v>
      </c>
      <c r="B124" s="39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2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</row>
    <row r="125" spans="1:16">
      <c r="A125" s="64" t="s">
        <v>199</v>
      </c>
      <c r="B125" s="39">
        <v>0</v>
      </c>
      <c r="C125" s="39">
        <v>0</v>
      </c>
      <c r="D125" s="39">
        <v>0</v>
      </c>
      <c r="E125" s="39">
        <v>2</v>
      </c>
      <c r="F125" s="39">
        <v>0</v>
      </c>
      <c r="G125" s="39">
        <v>1</v>
      </c>
      <c r="H125" s="39">
        <v>0</v>
      </c>
      <c r="I125" s="39">
        <v>0</v>
      </c>
      <c r="J125" s="39">
        <v>4</v>
      </c>
      <c r="K125" s="39">
        <v>1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</row>
    <row r="126" spans="1:16">
      <c r="A126" s="64" t="s">
        <v>200</v>
      </c>
      <c r="B126" s="39">
        <v>0</v>
      </c>
      <c r="C126" s="39">
        <v>0</v>
      </c>
      <c r="D126" s="39">
        <v>0</v>
      </c>
      <c r="E126" s="39">
        <v>4</v>
      </c>
      <c r="F126" s="39">
        <v>0</v>
      </c>
      <c r="G126" s="39">
        <v>0</v>
      </c>
      <c r="H126" s="39">
        <v>0</v>
      </c>
      <c r="I126" s="39">
        <v>0</v>
      </c>
      <c r="J126" s="39">
        <v>6</v>
      </c>
      <c r="K126" s="39">
        <v>1</v>
      </c>
      <c r="L126" s="39">
        <v>8</v>
      </c>
      <c r="M126" s="39">
        <v>1</v>
      </c>
      <c r="N126" s="39">
        <v>0</v>
      </c>
      <c r="O126" s="39">
        <v>0</v>
      </c>
      <c r="P126" s="39">
        <v>0</v>
      </c>
    </row>
    <row r="127" spans="1:16">
      <c r="A127" s="64" t="s">
        <v>201</v>
      </c>
      <c r="B127" s="39">
        <v>0</v>
      </c>
      <c r="C127" s="39">
        <v>0</v>
      </c>
      <c r="D127" s="39">
        <v>0</v>
      </c>
      <c r="E127" s="39">
        <v>0</v>
      </c>
      <c r="F127" s="39">
        <v>0</v>
      </c>
      <c r="G127" s="39">
        <v>0</v>
      </c>
      <c r="H127" s="39">
        <v>0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</row>
    <row r="128" spans="1:16">
      <c r="A128" s="64" t="s">
        <v>202</v>
      </c>
      <c r="B128" s="39">
        <v>0</v>
      </c>
      <c r="C128" s="39">
        <v>0</v>
      </c>
      <c r="D128" s="39">
        <v>0</v>
      </c>
      <c r="E128" s="39">
        <v>2</v>
      </c>
      <c r="F128" s="39">
        <v>1</v>
      </c>
      <c r="G128" s="39">
        <v>0</v>
      </c>
      <c r="H128" s="39">
        <v>0</v>
      </c>
      <c r="I128" s="39">
        <v>0</v>
      </c>
      <c r="J128" s="39">
        <v>1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</row>
    <row r="129" spans="1:16">
      <c r="A129" s="64" t="s">
        <v>203</v>
      </c>
      <c r="B129" s="39">
        <v>0</v>
      </c>
      <c r="C129" s="39">
        <v>0</v>
      </c>
      <c r="D129" s="39">
        <v>0</v>
      </c>
      <c r="E129" s="39">
        <v>2</v>
      </c>
      <c r="F129" s="39">
        <v>0</v>
      </c>
      <c r="G129" s="39">
        <v>0</v>
      </c>
      <c r="H129" s="39">
        <v>0</v>
      </c>
      <c r="I129" s="39">
        <v>0</v>
      </c>
      <c r="J129" s="39">
        <v>2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</row>
    <row r="130" spans="1:16">
      <c r="A130" s="64" t="s">
        <v>204</v>
      </c>
      <c r="B130" s="39">
        <v>0</v>
      </c>
      <c r="C130" s="39">
        <v>0</v>
      </c>
      <c r="D130" s="39">
        <v>0</v>
      </c>
      <c r="E130" s="39">
        <v>4</v>
      </c>
      <c r="F130" s="39">
        <v>0</v>
      </c>
      <c r="G130" s="39">
        <v>0</v>
      </c>
      <c r="H130" s="39">
        <v>0</v>
      </c>
      <c r="I130" s="39">
        <v>0</v>
      </c>
      <c r="J130" s="39">
        <v>0</v>
      </c>
      <c r="K130" s="39">
        <v>1</v>
      </c>
      <c r="L130" s="39">
        <v>0</v>
      </c>
      <c r="M130" s="39">
        <v>0</v>
      </c>
      <c r="N130" s="39">
        <v>0</v>
      </c>
      <c r="O130" s="39">
        <v>0</v>
      </c>
      <c r="P130" s="39">
        <v>1</v>
      </c>
    </row>
    <row r="131" spans="1:16">
      <c r="A131" s="64" t="s">
        <v>205</v>
      </c>
      <c r="B131" s="39">
        <v>0</v>
      </c>
      <c r="C131" s="39">
        <v>0</v>
      </c>
      <c r="D131" s="39">
        <v>0</v>
      </c>
      <c r="E131" s="39">
        <v>2</v>
      </c>
      <c r="F131" s="39">
        <v>0</v>
      </c>
      <c r="G131" s="39">
        <v>0</v>
      </c>
      <c r="H131" s="39">
        <v>0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</row>
    <row r="132" spans="1:16">
      <c r="A132" s="64" t="s">
        <v>206</v>
      </c>
      <c r="B132" s="39">
        <v>0</v>
      </c>
      <c r="C132" s="39">
        <v>0</v>
      </c>
      <c r="D132" s="39">
        <v>0</v>
      </c>
      <c r="E132" s="39">
        <v>3</v>
      </c>
      <c r="F132" s="39">
        <v>2</v>
      </c>
      <c r="G132" s="39">
        <v>0</v>
      </c>
      <c r="H132" s="39">
        <v>0</v>
      </c>
      <c r="I132" s="39">
        <v>0</v>
      </c>
      <c r="J132" s="39">
        <v>4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</row>
    <row r="133" spans="1:16">
      <c r="A133" s="64" t="s">
        <v>207</v>
      </c>
      <c r="B133" s="39">
        <v>0</v>
      </c>
      <c r="C133" s="39">
        <v>0</v>
      </c>
      <c r="D133" s="39">
        <v>0</v>
      </c>
      <c r="E133" s="39">
        <v>2</v>
      </c>
      <c r="F133" s="39">
        <v>0</v>
      </c>
      <c r="G133" s="39">
        <v>0</v>
      </c>
      <c r="H133" s="39">
        <v>0</v>
      </c>
      <c r="I133" s="39">
        <v>0</v>
      </c>
      <c r="J133" s="39">
        <v>3</v>
      </c>
      <c r="K133" s="39">
        <v>1</v>
      </c>
      <c r="L133" s="39">
        <v>1</v>
      </c>
      <c r="M133" s="39">
        <v>0</v>
      </c>
      <c r="N133" s="39">
        <v>0</v>
      </c>
      <c r="O133" s="39">
        <v>0</v>
      </c>
      <c r="P133" s="39">
        <v>0</v>
      </c>
    </row>
    <row r="134" spans="1:16">
      <c r="A134" s="64" t="s">
        <v>208</v>
      </c>
      <c r="B134" s="39">
        <v>0</v>
      </c>
      <c r="C134" s="39">
        <v>0</v>
      </c>
      <c r="D134" s="39">
        <v>0</v>
      </c>
      <c r="E134" s="39">
        <v>5</v>
      </c>
      <c r="F134" s="39">
        <v>0</v>
      </c>
      <c r="G134" s="39">
        <v>0</v>
      </c>
      <c r="H134" s="39">
        <v>0</v>
      </c>
      <c r="I134" s="39">
        <v>0</v>
      </c>
      <c r="J134" s="39">
        <v>4</v>
      </c>
      <c r="K134" s="39">
        <v>0</v>
      </c>
      <c r="L134" s="39">
        <v>3</v>
      </c>
      <c r="M134" s="39">
        <v>1</v>
      </c>
      <c r="N134" s="39">
        <v>0</v>
      </c>
      <c r="O134" s="39">
        <v>0</v>
      </c>
      <c r="P134" s="39">
        <v>0</v>
      </c>
    </row>
    <row r="135" spans="1:16">
      <c r="A135" s="64" t="s">
        <v>209</v>
      </c>
      <c r="B135" s="39">
        <v>1</v>
      </c>
      <c r="C135" s="39">
        <v>1</v>
      </c>
      <c r="D135" s="39">
        <v>0</v>
      </c>
      <c r="E135" s="39">
        <v>1</v>
      </c>
      <c r="F135" s="39">
        <v>1</v>
      </c>
      <c r="G135" s="39">
        <v>0</v>
      </c>
      <c r="H135" s="39">
        <v>0</v>
      </c>
      <c r="I135" s="39">
        <v>0</v>
      </c>
      <c r="J135" s="39">
        <v>0</v>
      </c>
      <c r="K135" s="39">
        <v>1</v>
      </c>
      <c r="L135" s="39">
        <v>0</v>
      </c>
      <c r="M135" s="39">
        <v>1</v>
      </c>
      <c r="N135" s="39">
        <v>0</v>
      </c>
      <c r="O135" s="39">
        <v>0</v>
      </c>
      <c r="P135" s="39">
        <v>1</v>
      </c>
    </row>
    <row r="136" spans="1:16">
      <c r="A136" s="64" t="s">
        <v>210</v>
      </c>
      <c r="B136" s="39">
        <v>0</v>
      </c>
      <c r="C136" s="39">
        <v>0</v>
      </c>
      <c r="D136" s="39">
        <v>0</v>
      </c>
      <c r="E136" s="39">
        <v>0</v>
      </c>
      <c r="F136" s="39">
        <v>0</v>
      </c>
      <c r="G136" s="39">
        <v>0</v>
      </c>
      <c r="H136" s="39">
        <v>0</v>
      </c>
      <c r="I136" s="39">
        <v>0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</row>
    <row r="137" spans="1:16">
      <c r="A137" s="64" t="s">
        <v>211</v>
      </c>
      <c r="B137" s="39">
        <v>1</v>
      </c>
      <c r="C137" s="39">
        <v>1</v>
      </c>
      <c r="D137" s="39">
        <v>0</v>
      </c>
      <c r="E137" s="39">
        <v>66</v>
      </c>
      <c r="F137" s="39">
        <v>2</v>
      </c>
      <c r="G137" s="39">
        <v>4</v>
      </c>
      <c r="H137" s="39">
        <v>15</v>
      </c>
      <c r="I137" s="39">
        <v>0</v>
      </c>
      <c r="J137" s="39">
        <v>46</v>
      </c>
      <c r="K137" s="39">
        <v>2</v>
      </c>
      <c r="L137" s="39">
        <v>6</v>
      </c>
      <c r="M137" s="39">
        <v>8</v>
      </c>
      <c r="N137" s="39">
        <v>0</v>
      </c>
      <c r="O137" s="39">
        <v>0</v>
      </c>
      <c r="P137" s="39">
        <v>1</v>
      </c>
    </row>
    <row r="138" spans="1:16">
      <c r="A138" s="64" t="s">
        <v>212</v>
      </c>
      <c r="B138" s="39">
        <v>0</v>
      </c>
      <c r="C138" s="39">
        <v>0</v>
      </c>
      <c r="D138" s="39">
        <v>0</v>
      </c>
      <c r="E138" s="39">
        <v>1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</row>
    <row r="139" spans="1:16">
      <c r="A139" s="64" t="s">
        <v>213</v>
      </c>
      <c r="B139" s="39">
        <v>0</v>
      </c>
      <c r="C139" s="39">
        <v>0</v>
      </c>
      <c r="D139" s="39">
        <v>0</v>
      </c>
      <c r="E139" s="39">
        <v>4</v>
      </c>
      <c r="F139" s="39">
        <v>0</v>
      </c>
      <c r="G139" s="39">
        <v>1</v>
      </c>
      <c r="H139" s="39">
        <v>1</v>
      </c>
      <c r="I139" s="39">
        <v>0</v>
      </c>
      <c r="J139" s="39">
        <v>4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</row>
    <row r="140" spans="1:16">
      <c r="A140" s="64" t="s">
        <v>214</v>
      </c>
      <c r="B140" s="39">
        <v>0</v>
      </c>
      <c r="C140" s="39">
        <v>0</v>
      </c>
      <c r="D140" s="39">
        <v>0</v>
      </c>
      <c r="E140" s="39">
        <v>4</v>
      </c>
      <c r="F140" s="39">
        <v>2</v>
      </c>
      <c r="G140" s="39">
        <v>0</v>
      </c>
      <c r="H140" s="39">
        <v>0</v>
      </c>
      <c r="I140" s="39">
        <v>0</v>
      </c>
      <c r="J140" s="39">
        <v>3</v>
      </c>
      <c r="K140" s="39">
        <v>0</v>
      </c>
      <c r="L140" s="39">
        <v>1</v>
      </c>
      <c r="M140" s="39">
        <v>0</v>
      </c>
      <c r="N140" s="39">
        <v>0</v>
      </c>
      <c r="O140" s="39">
        <v>0</v>
      </c>
      <c r="P140" s="39">
        <v>0</v>
      </c>
    </row>
    <row r="141" spans="1:16">
      <c r="A141" s="64" t="s">
        <v>215</v>
      </c>
      <c r="B141" s="39">
        <v>0</v>
      </c>
      <c r="C141" s="39">
        <v>0</v>
      </c>
      <c r="D141" s="39">
        <v>0</v>
      </c>
      <c r="E141" s="39">
        <v>3</v>
      </c>
      <c r="F141" s="39">
        <v>1</v>
      </c>
      <c r="G141" s="39">
        <v>0</v>
      </c>
      <c r="H141" s="39">
        <v>0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</row>
    <row r="142" spans="1:16">
      <c r="A142" s="64" t="s">
        <v>216</v>
      </c>
      <c r="B142" s="39">
        <v>0</v>
      </c>
      <c r="C142" s="39">
        <v>0</v>
      </c>
      <c r="D142" s="39">
        <v>0</v>
      </c>
      <c r="E142" s="39">
        <v>1</v>
      </c>
      <c r="F142" s="39">
        <v>1</v>
      </c>
      <c r="G142" s="39">
        <v>0</v>
      </c>
      <c r="H142" s="39">
        <v>0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</row>
    <row r="143" spans="1:16">
      <c r="A143" s="64" t="s">
        <v>217</v>
      </c>
      <c r="B143" s="39">
        <v>0</v>
      </c>
      <c r="C143" s="39">
        <v>0</v>
      </c>
      <c r="D143" s="39">
        <v>0</v>
      </c>
      <c r="E143" s="39">
        <v>1</v>
      </c>
      <c r="F143" s="39">
        <v>1</v>
      </c>
      <c r="G143" s="39">
        <v>0</v>
      </c>
      <c r="H143" s="39">
        <v>1</v>
      </c>
      <c r="I143" s="39">
        <v>0</v>
      </c>
      <c r="J143" s="39">
        <v>0</v>
      </c>
      <c r="K143" s="39">
        <v>1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</row>
    <row r="144" spans="1:16">
      <c r="A144" s="64" t="s">
        <v>218</v>
      </c>
      <c r="B144" s="39">
        <v>0</v>
      </c>
      <c r="C144" s="39">
        <v>0</v>
      </c>
      <c r="D144" s="39">
        <v>0</v>
      </c>
      <c r="E144" s="39">
        <v>20</v>
      </c>
      <c r="F144" s="39">
        <v>0</v>
      </c>
      <c r="G144" s="39">
        <v>1</v>
      </c>
      <c r="H144" s="39">
        <v>2</v>
      </c>
      <c r="I144" s="39">
        <v>0</v>
      </c>
      <c r="J144" s="39">
        <v>21</v>
      </c>
      <c r="K144" s="39">
        <v>0</v>
      </c>
      <c r="L144" s="39">
        <v>4</v>
      </c>
      <c r="M144" s="39">
        <v>1</v>
      </c>
      <c r="N144" s="39">
        <v>0</v>
      </c>
      <c r="O144" s="39">
        <v>0</v>
      </c>
      <c r="P144" s="39">
        <v>0</v>
      </c>
    </row>
    <row r="145" spans="1:16">
      <c r="A145" s="64" t="s">
        <v>219</v>
      </c>
      <c r="B145" s="39">
        <v>0</v>
      </c>
      <c r="C145" s="39">
        <v>0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0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</row>
    <row r="146" spans="1:16">
      <c r="A146" s="64" t="s">
        <v>220</v>
      </c>
      <c r="B146" s="39">
        <v>0</v>
      </c>
      <c r="C146" s="39">
        <v>0</v>
      </c>
      <c r="D146" s="39">
        <v>0</v>
      </c>
      <c r="E146" s="39">
        <v>1</v>
      </c>
      <c r="F146" s="39">
        <v>0</v>
      </c>
      <c r="G146" s="39">
        <v>0</v>
      </c>
      <c r="H146" s="39">
        <v>0</v>
      </c>
      <c r="I146" s="39">
        <v>0</v>
      </c>
      <c r="J146" s="39">
        <v>2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</row>
    <row r="147" spans="1:16">
      <c r="A147" s="64" t="s">
        <v>221</v>
      </c>
      <c r="B147" s="39">
        <v>0</v>
      </c>
      <c r="C147" s="39">
        <v>0</v>
      </c>
      <c r="D147" s="39">
        <v>0</v>
      </c>
      <c r="E147" s="39">
        <v>8</v>
      </c>
      <c r="F147" s="39">
        <v>0</v>
      </c>
      <c r="G147" s="39">
        <v>0</v>
      </c>
      <c r="H147" s="39">
        <v>0</v>
      </c>
      <c r="I147" s="39">
        <v>0</v>
      </c>
      <c r="J147" s="39">
        <v>3</v>
      </c>
      <c r="K147" s="39">
        <v>0</v>
      </c>
      <c r="L147" s="39">
        <v>0</v>
      </c>
      <c r="M147" s="39">
        <v>1</v>
      </c>
      <c r="N147" s="39">
        <v>0</v>
      </c>
      <c r="O147" s="39">
        <v>0</v>
      </c>
      <c r="P147" s="39">
        <v>0</v>
      </c>
    </row>
    <row r="148" spans="1:16">
      <c r="A148" s="64" t="s">
        <v>222</v>
      </c>
      <c r="B148" s="39">
        <v>1</v>
      </c>
      <c r="C148" s="39">
        <v>2</v>
      </c>
      <c r="D148" s="39">
        <v>0</v>
      </c>
      <c r="E148" s="39">
        <v>24</v>
      </c>
      <c r="F148" s="39">
        <v>2</v>
      </c>
      <c r="G148" s="39">
        <v>0</v>
      </c>
      <c r="H148" s="39">
        <v>1</v>
      </c>
      <c r="I148" s="39">
        <v>0</v>
      </c>
      <c r="J148" s="39">
        <v>9</v>
      </c>
      <c r="K148" s="39">
        <v>0</v>
      </c>
      <c r="L148" s="39">
        <v>0</v>
      </c>
      <c r="M148" s="39">
        <v>2</v>
      </c>
      <c r="N148" s="39">
        <v>0</v>
      </c>
      <c r="O148" s="39">
        <v>0</v>
      </c>
      <c r="P148" s="39">
        <v>2</v>
      </c>
    </row>
    <row r="149" spans="1:16">
      <c r="A149" s="64" t="s">
        <v>223</v>
      </c>
      <c r="B149" s="39">
        <v>0</v>
      </c>
      <c r="C149" s="39">
        <v>0</v>
      </c>
      <c r="D149" s="39">
        <v>0</v>
      </c>
      <c r="E149" s="39">
        <v>1</v>
      </c>
      <c r="F149" s="39">
        <v>0</v>
      </c>
      <c r="G149" s="39">
        <v>0</v>
      </c>
      <c r="H149" s="39">
        <v>0</v>
      </c>
      <c r="I149" s="39">
        <v>0</v>
      </c>
      <c r="J149" s="39">
        <v>1</v>
      </c>
      <c r="K149" s="3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</row>
    <row r="150" spans="1:16">
      <c r="A150" s="64" t="s">
        <v>224</v>
      </c>
      <c r="B150" s="39">
        <v>0</v>
      </c>
      <c r="C150" s="39">
        <v>0</v>
      </c>
      <c r="D150" s="39">
        <v>0</v>
      </c>
      <c r="E150" s="39">
        <v>0</v>
      </c>
      <c r="F150" s="39">
        <v>0</v>
      </c>
      <c r="G150" s="39">
        <v>0</v>
      </c>
      <c r="H150" s="39">
        <v>0</v>
      </c>
      <c r="I150" s="39">
        <v>0</v>
      </c>
      <c r="J150" s="39">
        <v>2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</row>
    <row r="151" spans="1:16">
      <c r="A151" s="64" t="s">
        <v>225</v>
      </c>
      <c r="B151" s="39">
        <v>0</v>
      </c>
      <c r="C151" s="39">
        <v>0</v>
      </c>
      <c r="D151" s="39">
        <v>0</v>
      </c>
      <c r="E151" s="39">
        <v>1</v>
      </c>
      <c r="F151" s="39">
        <v>0</v>
      </c>
      <c r="G151" s="39">
        <v>0</v>
      </c>
      <c r="H151" s="39">
        <v>0</v>
      </c>
      <c r="I151" s="39">
        <v>0</v>
      </c>
      <c r="J151" s="39">
        <v>1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</row>
    <row r="152" spans="1:16">
      <c r="A152" s="64" t="s">
        <v>226</v>
      </c>
      <c r="B152" s="39">
        <v>0</v>
      </c>
      <c r="C152" s="39">
        <v>0</v>
      </c>
      <c r="D152" s="39">
        <v>0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1</v>
      </c>
      <c r="L152" s="39">
        <v>0</v>
      </c>
      <c r="M152" s="39">
        <v>0</v>
      </c>
      <c r="N152" s="39">
        <v>0</v>
      </c>
      <c r="O152" s="39">
        <v>0</v>
      </c>
      <c r="P152" s="39">
        <v>0</v>
      </c>
    </row>
    <row r="153" spans="1:16">
      <c r="A153" s="64" t="s">
        <v>227</v>
      </c>
      <c r="B153" s="39">
        <v>1</v>
      </c>
      <c r="C153" s="39">
        <v>1</v>
      </c>
      <c r="D153" s="39">
        <v>0</v>
      </c>
      <c r="E153" s="39">
        <v>21</v>
      </c>
      <c r="F153" s="39">
        <v>1</v>
      </c>
      <c r="G153" s="39">
        <v>3</v>
      </c>
      <c r="H153" s="39">
        <v>6</v>
      </c>
      <c r="I153" s="39">
        <v>0</v>
      </c>
      <c r="J153" s="39">
        <v>22</v>
      </c>
      <c r="K153" s="39">
        <v>0</v>
      </c>
      <c r="L153" s="39">
        <v>5</v>
      </c>
      <c r="M153" s="39">
        <v>7</v>
      </c>
      <c r="N153" s="39">
        <v>0</v>
      </c>
      <c r="O153" s="39">
        <v>0</v>
      </c>
      <c r="P153" s="39">
        <v>1</v>
      </c>
    </row>
    <row r="154" spans="1:16">
      <c r="A154" s="64" t="s">
        <v>228</v>
      </c>
      <c r="B154" s="39">
        <v>1</v>
      </c>
      <c r="C154" s="39">
        <v>1</v>
      </c>
      <c r="D154" s="39">
        <v>0</v>
      </c>
      <c r="E154" s="39">
        <v>10</v>
      </c>
      <c r="F154" s="39">
        <v>0</v>
      </c>
      <c r="G154" s="39">
        <v>0</v>
      </c>
      <c r="H154" s="39">
        <v>0</v>
      </c>
      <c r="I154" s="39">
        <v>0</v>
      </c>
      <c r="J154" s="39">
        <v>17</v>
      </c>
      <c r="K154" s="39">
        <v>0</v>
      </c>
      <c r="L154" s="39">
        <v>0</v>
      </c>
      <c r="M154" s="39">
        <v>2</v>
      </c>
      <c r="N154" s="39">
        <v>0</v>
      </c>
      <c r="O154" s="39">
        <v>0</v>
      </c>
      <c r="P154" s="39">
        <v>1</v>
      </c>
    </row>
    <row r="155" spans="1:16">
      <c r="A155" s="64" t="s">
        <v>229</v>
      </c>
      <c r="B155" s="39">
        <v>0</v>
      </c>
      <c r="C155" s="39">
        <v>0</v>
      </c>
      <c r="D155" s="39">
        <v>0</v>
      </c>
      <c r="E155" s="39">
        <v>11</v>
      </c>
      <c r="F155" s="39">
        <v>2</v>
      </c>
      <c r="G155" s="39">
        <v>0</v>
      </c>
      <c r="H155" s="39">
        <v>0</v>
      </c>
      <c r="I155" s="39">
        <v>0</v>
      </c>
      <c r="J155" s="39">
        <v>9</v>
      </c>
      <c r="K155" s="39">
        <v>2</v>
      </c>
      <c r="L155" s="39">
        <v>0</v>
      </c>
      <c r="M155" s="39">
        <v>2</v>
      </c>
      <c r="N155" s="39">
        <v>0</v>
      </c>
      <c r="O155" s="39">
        <v>0</v>
      </c>
      <c r="P155" s="39">
        <v>0</v>
      </c>
    </row>
    <row r="156" spans="1:16">
      <c r="A156" s="64" t="s">
        <v>230</v>
      </c>
      <c r="B156" s="39">
        <v>0</v>
      </c>
      <c r="C156" s="39">
        <v>0</v>
      </c>
      <c r="D156" s="39">
        <v>0</v>
      </c>
      <c r="E156" s="39">
        <v>0</v>
      </c>
      <c r="F156" s="39">
        <v>0</v>
      </c>
      <c r="G156" s="39">
        <v>0</v>
      </c>
      <c r="H156" s="39">
        <v>0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</row>
    <row r="157" spans="1:16">
      <c r="A157" s="64" t="s">
        <v>231</v>
      </c>
      <c r="B157" s="39">
        <v>0</v>
      </c>
      <c r="C157" s="39">
        <v>0</v>
      </c>
      <c r="D157" s="39">
        <v>0</v>
      </c>
      <c r="E157" s="39">
        <v>4</v>
      </c>
      <c r="F157" s="39">
        <v>0</v>
      </c>
      <c r="G157" s="39">
        <v>0</v>
      </c>
      <c r="H157" s="39">
        <v>2</v>
      </c>
      <c r="I157" s="39">
        <v>0</v>
      </c>
      <c r="J157" s="39">
        <v>3</v>
      </c>
      <c r="K157" s="39">
        <v>0</v>
      </c>
      <c r="L157" s="39">
        <v>1</v>
      </c>
      <c r="M157" s="39">
        <v>0</v>
      </c>
      <c r="N157" s="39">
        <v>0</v>
      </c>
      <c r="O157" s="39">
        <v>0</v>
      </c>
      <c r="P157" s="39">
        <v>0</v>
      </c>
    </row>
    <row r="158" spans="1:16">
      <c r="A158" s="64" t="s">
        <v>232</v>
      </c>
      <c r="B158" s="39">
        <v>0</v>
      </c>
      <c r="C158" s="39">
        <v>0</v>
      </c>
      <c r="D158" s="39">
        <v>0</v>
      </c>
      <c r="E158" s="39">
        <v>6</v>
      </c>
      <c r="F158" s="39">
        <v>0</v>
      </c>
      <c r="G158" s="39">
        <v>0</v>
      </c>
      <c r="H158" s="39">
        <v>0</v>
      </c>
      <c r="I158" s="39">
        <v>0</v>
      </c>
      <c r="J158" s="39">
        <v>5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</row>
    <row r="159" spans="1:16">
      <c r="A159" s="64" t="s">
        <v>233</v>
      </c>
      <c r="B159" s="39">
        <v>0</v>
      </c>
      <c r="C159" s="39">
        <v>0</v>
      </c>
      <c r="D159" s="39">
        <v>0</v>
      </c>
      <c r="E159" s="39">
        <v>4</v>
      </c>
      <c r="F159" s="39">
        <v>0</v>
      </c>
      <c r="G159" s="39">
        <v>0</v>
      </c>
      <c r="H159" s="39">
        <v>1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</row>
    <row r="160" spans="1:16">
      <c r="A160" s="64" t="s">
        <v>234</v>
      </c>
      <c r="B160" s="39">
        <v>3</v>
      </c>
      <c r="C160" s="39">
        <v>3</v>
      </c>
      <c r="D160" s="39">
        <v>0</v>
      </c>
      <c r="E160" s="39">
        <v>64</v>
      </c>
      <c r="F160" s="39">
        <v>1</v>
      </c>
      <c r="G160" s="39">
        <v>4</v>
      </c>
      <c r="H160" s="39">
        <v>9</v>
      </c>
      <c r="I160" s="39">
        <v>0</v>
      </c>
      <c r="J160" s="39">
        <v>72</v>
      </c>
      <c r="K160" s="39">
        <v>11</v>
      </c>
      <c r="L160" s="39">
        <v>9</v>
      </c>
      <c r="M160" s="39">
        <v>13</v>
      </c>
      <c r="N160" s="39">
        <v>0</v>
      </c>
      <c r="O160" s="39">
        <v>0</v>
      </c>
      <c r="P160" s="39">
        <v>4</v>
      </c>
    </row>
    <row r="161" spans="1:16">
      <c r="A161" s="64" t="s">
        <v>235</v>
      </c>
      <c r="B161" s="39">
        <v>0</v>
      </c>
      <c r="C161" s="39">
        <v>0</v>
      </c>
      <c r="D161" s="39">
        <v>0</v>
      </c>
      <c r="E161" s="39">
        <v>1</v>
      </c>
      <c r="F161" s="39">
        <v>0</v>
      </c>
      <c r="G161" s="39">
        <v>0</v>
      </c>
      <c r="H161" s="39">
        <v>0</v>
      </c>
      <c r="I161" s="39">
        <v>0</v>
      </c>
      <c r="J161" s="39">
        <v>1</v>
      </c>
      <c r="K161" s="39">
        <v>0</v>
      </c>
      <c r="L161" s="39">
        <v>1</v>
      </c>
      <c r="M161" s="39">
        <v>0</v>
      </c>
      <c r="N161" s="39">
        <v>0</v>
      </c>
      <c r="O161" s="39">
        <v>0</v>
      </c>
      <c r="P161" s="39">
        <v>0</v>
      </c>
    </row>
    <row r="162" spans="1:16">
      <c r="A162" s="64" t="s">
        <v>236</v>
      </c>
      <c r="B162" s="39">
        <v>0</v>
      </c>
      <c r="C162" s="39">
        <v>0</v>
      </c>
      <c r="D162" s="39">
        <v>0</v>
      </c>
      <c r="E162" s="39">
        <v>0</v>
      </c>
      <c r="F162" s="39">
        <v>0</v>
      </c>
      <c r="G162" s="39">
        <v>0</v>
      </c>
      <c r="H162" s="39">
        <v>0</v>
      </c>
      <c r="I162" s="39">
        <v>0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</row>
    <row r="163" spans="1:16">
      <c r="A163" s="64" t="s">
        <v>237</v>
      </c>
      <c r="B163" s="39">
        <v>0</v>
      </c>
      <c r="C163" s="39">
        <v>0</v>
      </c>
      <c r="D163" s="39">
        <v>0</v>
      </c>
      <c r="E163" s="39">
        <v>2</v>
      </c>
      <c r="F163" s="39">
        <v>2</v>
      </c>
      <c r="G163" s="39">
        <v>0</v>
      </c>
      <c r="H163" s="39">
        <v>0</v>
      </c>
      <c r="I163" s="39">
        <v>0</v>
      </c>
      <c r="J163" s="39">
        <v>1</v>
      </c>
      <c r="K163" s="39">
        <v>1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</row>
    <row r="164" spans="1:16">
      <c r="A164" s="64" t="s">
        <v>238</v>
      </c>
      <c r="B164" s="39">
        <v>0</v>
      </c>
      <c r="C164" s="39">
        <v>0</v>
      </c>
      <c r="D164" s="39">
        <v>0</v>
      </c>
      <c r="E164" s="39">
        <v>3</v>
      </c>
      <c r="F164" s="39">
        <v>1</v>
      </c>
      <c r="G164" s="39">
        <v>0</v>
      </c>
      <c r="H164" s="39">
        <v>0</v>
      </c>
      <c r="I164" s="39">
        <v>1</v>
      </c>
      <c r="J164" s="39">
        <v>0</v>
      </c>
      <c r="K164" s="39">
        <v>0</v>
      </c>
      <c r="L164" s="39">
        <v>0</v>
      </c>
      <c r="M164" s="39">
        <v>1</v>
      </c>
      <c r="N164" s="39">
        <v>0</v>
      </c>
      <c r="O164" s="39">
        <v>0</v>
      </c>
      <c r="P164" s="39">
        <v>0</v>
      </c>
    </row>
    <row r="165" spans="1:16">
      <c r="A165" s="64" t="s">
        <v>239</v>
      </c>
      <c r="B165" s="39">
        <v>0</v>
      </c>
      <c r="C165" s="39">
        <v>0</v>
      </c>
      <c r="D165" s="39">
        <v>0</v>
      </c>
      <c r="E165" s="39">
        <v>1</v>
      </c>
      <c r="F165" s="39">
        <v>0</v>
      </c>
      <c r="G165" s="39">
        <v>0</v>
      </c>
      <c r="H165" s="39">
        <v>0</v>
      </c>
      <c r="I165" s="39">
        <v>0</v>
      </c>
      <c r="J165" s="39">
        <v>1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</row>
    <row r="166" spans="1:16">
      <c r="A166" s="64" t="s">
        <v>240</v>
      </c>
      <c r="B166" s="39">
        <v>0</v>
      </c>
      <c r="C166" s="39">
        <v>0</v>
      </c>
      <c r="D166" s="39">
        <v>0</v>
      </c>
      <c r="E166" s="39">
        <v>8</v>
      </c>
      <c r="F166" s="39">
        <v>2</v>
      </c>
      <c r="G166" s="39">
        <v>1</v>
      </c>
      <c r="H166" s="39">
        <v>0</v>
      </c>
      <c r="I166" s="39">
        <v>0</v>
      </c>
      <c r="J166" s="39">
        <v>9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</row>
    <row r="167" spans="1:16">
      <c r="A167" s="64" t="s">
        <v>241</v>
      </c>
      <c r="B167" s="39">
        <v>0</v>
      </c>
      <c r="C167" s="39">
        <v>0</v>
      </c>
      <c r="D167" s="39">
        <v>0</v>
      </c>
      <c r="E167" s="39">
        <v>2</v>
      </c>
      <c r="F167" s="39">
        <v>0</v>
      </c>
      <c r="G167" s="39">
        <v>0</v>
      </c>
      <c r="H167" s="39">
        <v>0</v>
      </c>
      <c r="I167" s="39">
        <v>0</v>
      </c>
      <c r="J167" s="39">
        <v>4</v>
      </c>
      <c r="K167" s="39">
        <v>1</v>
      </c>
      <c r="L167" s="39">
        <v>1</v>
      </c>
      <c r="M167" s="39">
        <v>0</v>
      </c>
      <c r="N167" s="39">
        <v>0</v>
      </c>
      <c r="O167" s="39">
        <v>0</v>
      </c>
      <c r="P167" s="39">
        <v>0</v>
      </c>
    </row>
    <row r="168" spans="1:16">
      <c r="A168" s="64" t="s">
        <v>242</v>
      </c>
      <c r="B168" s="39">
        <v>1</v>
      </c>
      <c r="C168" s="39">
        <v>1</v>
      </c>
      <c r="D168" s="39">
        <v>0</v>
      </c>
      <c r="E168" s="39">
        <v>36</v>
      </c>
      <c r="F168" s="39">
        <v>0</v>
      </c>
      <c r="G168" s="39">
        <v>6</v>
      </c>
      <c r="H168" s="39">
        <v>6</v>
      </c>
      <c r="I168" s="39">
        <v>0</v>
      </c>
      <c r="J168" s="39">
        <v>3</v>
      </c>
      <c r="K168" s="39">
        <v>2</v>
      </c>
      <c r="L168" s="39">
        <v>10</v>
      </c>
      <c r="M168" s="39">
        <v>0</v>
      </c>
      <c r="N168" s="39">
        <v>0</v>
      </c>
      <c r="O168" s="39">
        <v>0</v>
      </c>
      <c r="P168" s="39">
        <v>1</v>
      </c>
    </row>
    <row r="169" spans="1:16">
      <c r="A169" s="64" t="s">
        <v>243</v>
      </c>
      <c r="B169" s="39">
        <v>0</v>
      </c>
      <c r="C169" s="39">
        <v>0</v>
      </c>
      <c r="D169" s="39">
        <v>0</v>
      </c>
      <c r="E169" s="39">
        <v>106</v>
      </c>
      <c r="F169" s="39">
        <v>0</v>
      </c>
      <c r="G169" s="39">
        <v>4</v>
      </c>
      <c r="H169" s="39">
        <v>24</v>
      </c>
      <c r="I169" s="39">
        <v>1</v>
      </c>
      <c r="J169" s="39">
        <v>72</v>
      </c>
      <c r="K169" s="39">
        <v>1</v>
      </c>
      <c r="L169" s="39">
        <v>1</v>
      </c>
      <c r="M169" s="39">
        <v>9</v>
      </c>
      <c r="N169" s="39">
        <v>0</v>
      </c>
      <c r="O169" s="39">
        <v>0</v>
      </c>
      <c r="P169" s="39">
        <v>0</v>
      </c>
    </row>
    <row r="170" spans="1:16">
      <c r="A170" s="64" t="s">
        <v>244</v>
      </c>
      <c r="B170" s="39">
        <v>0</v>
      </c>
      <c r="C170" s="39">
        <v>0</v>
      </c>
      <c r="D170" s="39">
        <v>0</v>
      </c>
      <c r="E170" s="39">
        <v>27</v>
      </c>
      <c r="F170" s="39">
        <v>1</v>
      </c>
      <c r="G170" s="39">
        <v>1</v>
      </c>
      <c r="H170" s="39">
        <v>3</v>
      </c>
      <c r="I170" s="39">
        <v>0</v>
      </c>
      <c r="J170" s="39">
        <v>23</v>
      </c>
      <c r="K170" s="39">
        <v>0</v>
      </c>
      <c r="L170" s="39">
        <v>7</v>
      </c>
      <c r="M170" s="39">
        <v>3</v>
      </c>
      <c r="N170" s="39">
        <v>0</v>
      </c>
      <c r="O170" s="39">
        <v>0</v>
      </c>
      <c r="P170" s="39">
        <v>0</v>
      </c>
    </row>
    <row r="171" spans="1:16">
      <c r="A171" s="64" t="s">
        <v>245</v>
      </c>
      <c r="B171" s="39">
        <v>0</v>
      </c>
      <c r="C171" s="39">
        <v>0</v>
      </c>
      <c r="D171" s="39">
        <v>0</v>
      </c>
      <c r="E171" s="39">
        <v>2</v>
      </c>
      <c r="F171" s="39">
        <v>0</v>
      </c>
      <c r="G171" s="39">
        <v>0</v>
      </c>
      <c r="H171" s="39">
        <v>0</v>
      </c>
      <c r="I171" s="39">
        <v>0</v>
      </c>
      <c r="J171" s="39">
        <v>3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</row>
    <row r="172" spans="1:16">
      <c r="A172" s="64" t="s">
        <v>246</v>
      </c>
      <c r="B172" s="39">
        <v>0</v>
      </c>
      <c r="C172" s="39">
        <v>0</v>
      </c>
      <c r="D172" s="39">
        <v>0</v>
      </c>
      <c r="E172" s="39">
        <v>2</v>
      </c>
      <c r="F172" s="39">
        <v>0</v>
      </c>
      <c r="G172" s="39">
        <v>0</v>
      </c>
      <c r="H172" s="39">
        <v>0</v>
      </c>
      <c r="I172" s="39">
        <v>0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</row>
    <row r="173" spans="1:16">
      <c r="A173" s="64" t="s">
        <v>247</v>
      </c>
      <c r="B173" s="39">
        <v>0</v>
      </c>
      <c r="C173" s="39">
        <v>0</v>
      </c>
      <c r="D173" s="39">
        <v>0</v>
      </c>
      <c r="E173" s="39">
        <v>0</v>
      </c>
      <c r="F173" s="39">
        <v>0</v>
      </c>
      <c r="G173" s="39">
        <v>0</v>
      </c>
      <c r="H173" s="39">
        <v>0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</row>
    <row r="174" spans="1:16">
      <c r="A174" s="64" t="s">
        <v>248</v>
      </c>
      <c r="B174" s="39">
        <v>1</v>
      </c>
      <c r="C174" s="39">
        <v>1</v>
      </c>
      <c r="D174" s="39">
        <v>0</v>
      </c>
      <c r="E174" s="39">
        <v>56</v>
      </c>
      <c r="F174" s="39">
        <v>2</v>
      </c>
      <c r="G174" s="39">
        <v>4</v>
      </c>
      <c r="H174" s="39">
        <v>17</v>
      </c>
      <c r="I174" s="39">
        <v>4</v>
      </c>
      <c r="J174" s="39">
        <v>56</v>
      </c>
      <c r="K174" s="39">
        <v>3</v>
      </c>
      <c r="L174" s="39">
        <v>2</v>
      </c>
      <c r="M174" s="39">
        <v>10</v>
      </c>
      <c r="N174" s="39">
        <v>0</v>
      </c>
      <c r="O174" s="39">
        <v>0</v>
      </c>
      <c r="P174" s="39">
        <v>1</v>
      </c>
    </row>
    <row r="175" spans="1:16">
      <c r="A175" s="64" t="s">
        <v>249</v>
      </c>
      <c r="B175" s="39">
        <v>0</v>
      </c>
      <c r="C175" s="39">
        <v>0</v>
      </c>
      <c r="D175" s="39">
        <v>0</v>
      </c>
      <c r="E175" s="39">
        <v>7</v>
      </c>
      <c r="F175" s="39">
        <v>1</v>
      </c>
      <c r="G175" s="39">
        <v>0</v>
      </c>
      <c r="H175" s="39">
        <v>1</v>
      </c>
      <c r="I175" s="39">
        <v>0</v>
      </c>
      <c r="J175" s="39">
        <v>5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</row>
    <row r="176" spans="1:16">
      <c r="A176" s="64" t="s">
        <v>250</v>
      </c>
      <c r="B176" s="39">
        <v>0</v>
      </c>
      <c r="C176" s="39">
        <v>0</v>
      </c>
      <c r="D176" s="39">
        <v>0</v>
      </c>
      <c r="E176" s="39">
        <v>4</v>
      </c>
      <c r="F176" s="39">
        <v>2</v>
      </c>
      <c r="G176" s="39">
        <v>0</v>
      </c>
      <c r="H176" s="39">
        <v>0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</row>
    <row r="177" spans="1:16">
      <c r="A177" s="64" t="s">
        <v>251</v>
      </c>
      <c r="B177" s="39">
        <v>0</v>
      </c>
      <c r="C177" s="39">
        <v>0</v>
      </c>
      <c r="D177" s="39">
        <v>0</v>
      </c>
      <c r="E177" s="39">
        <v>6</v>
      </c>
      <c r="F177" s="39">
        <v>3</v>
      </c>
      <c r="G177" s="39">
        <v>0</v>
      </c>
      <c r="H177" s="39">
        <v>1</v>
      </c>
      <c r="I177" s="39">
        <v>0</v>
      </c>
      <c r="J177" s="39">
        <v>1</v>
      </c>
      <c r="K177" s="39">
        <v>0</v>
      </c>
      <c r="L177" s="39">
        <v>0</v>
      </c>
      <c r="M177" s="39">
        <v>1</v>
      </c>
      <c r="N177" s="39">
        <v>0</v>
      </c>
      <c r="O177" s="39">
        <v>0</v>
      </c>
      <c r="P177" s="39">
        <v>0</v>
      </c>
    </row>
    <row r="178" spans="1:16">
      <c r="A178" s="64" t="s">
        <v>252</v>
      </c>
      <c r="B178" s="39">
        <v>0</v>
      </c>
      <c r="C178" s="39">
        <v>0</v>
      </c>
      <c r="D178" s="39">
        <v>0</v>
      </c>
      <c r="E178" s="39">
        <v>1</v>
      </c>
      <c r="F178" s="39">
        <v>0</v>
      </c>
      <c r="G178" s="39">
        <v>0</v>
      </c>
      <c r="H178" s="39">
        <v>0</v>
      </c>
      <c r="I178" s="39">
        <v>0</v>
      </c>
      <c r="J178" s="39">
        <v>5</v>
      </c>
      <c r="K178" s="39">
        <v>1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</row>
    <row r="179" spans="1:16">
      <c r="A179" s="64" t="s">
        <v>253</v>
      </c>
      <c r="B179" s="39">
        <v>0</v>
      </c>
      <c r="C179" s="39">
        <v>0</v>
      </c>
      <c r="D179" s="39">
        <v>0</v>
      </c>
      <c r="E179" s="39">
        <v>11</v>
      </c>
      <c r="F179" s="39">
        <v>0</v>
      </c>
      <c r="G179" s="39">
        <v>0</v>
      </c>
      <c r="H179" s="39">
        <v>1</v>
      </c>
      <c r="I179" s="39">
        <v>2</v>
      </c>
      <c r="J179" s="39">
        <v>18</v>
      </c>
      <c r="K179" s="39">
        <v>1</v>
      </c>
      <c r="L179" s="39">
        <v>1</v>
      </c>
      <c r="M179" s="39">
        <v>1</v>
      </c>
      <c r="N179" s="39">
        <v>0</v>
      </c>
      <c r="O179" s="39">
        <v>0</v>
      </c>
      <c r="P179" s="39">
        <v>0</v>
      </c>
    </row>
    <row r="180" spans="1:16">
      <c r="A180" s="64" t="s">
        <v>254</v>
      </c>
      <c r="B180" s="39">
        <v>0</v>
      </c>
      <c r="C180" s="39">
        <v>0</v>
      </c>
      <c r="D180" s="39">
        <v>0</v>
      </c>
      <c r="E180" s="39">
        <v>0</v>
      </c>
      <c r="F180" s="39">
        <v>0</v>
      </c>
      <c r="G180" s="39">
        <v>0</v>
      </c>
      <c r="H180" s="39">
        <v>0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</row>
    <row r="181" spans="1:16">
      <c r="A181" s="64" t="s">
        <v>255</v>
      </c>
      <c r="B181" s="39">
        <v>0</v>
      </c>
      <c r="C181" s="39">
        <v>0</v>
      </c>
      <c r="D181" s="39">
        <v>0</v>
      </c>
      <c r="E181" s="39">
        <v>1</v>
      </c>
      <c r="F181" s="39">
        <v>0</v>
      </c>
      <c r="G181" s="39">
        <v>0</v>
      </c>
      <c r="H181" s="39">
        <v>0</v>
      </c>
      <c r="I181" s="39">
        <v>0</v>
      </c>
      <c r="J181" s="39">
        <v>4</v>
      </c>
      <c r="K181" s="39">
        <v>0</v>
      </c>
      <c r="L181" s="39">
        <v>1</v>
      </c>
      <c r="M181" s="39">
        <v>0</v>
      </c>
      <c r="N181" s="39">
        <v>0</v>
      </c>
      <c r="O181" s="39">
        <v>0</v>
      </c>
      <c r="P181" s="39">
        <v>0</v>
      </c>
    </row>
    <row r="182" spans="1:16">
      <c r="A182" s="64" t="s">
        <v>256</v>
      </c>
      <c r="B182" s="39">
        <v>0</v>
      </c>
      <c r="C182" s="39">
        <v>0</v>
      </c>
      <c r="D182" s="39">
        <v>0</v>
      </c>
      <c r="E182" s="39">
        <v>9</v>
      </c>
      <c r="F182" s="39">
        <v>1</v>
      </c>
      <c r="G182" s="39">
        <v>0</v>
      </c>
      <c r="H182" s="39">
        <v>0</v>
      </c>
      <c r="I182" s="39">
        <v>0</v>
      </c>
      <c r="J182" s="39">
        <v>3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</row>
    <row r="183" spans="1:16">
      <c r="A183" s="64" t="s">
        <v>257</v>
      </c>
      <c r="B183" s="39">
        <v>0</v>
      </c>
      <c r="C183" s="39">
        <v>0</v>
      </c>
      <c r="D183" s="39">
        <v>0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0</v>
      </c>
    </row>
    <row r="184" spans="1:16">
      <c r="A184" s="64" t="s">
        <v>258</v>
      </c>
      <c r="B184" s="39">
        <v>0</v>
      </c>
      <c r="C184" s="39">
        <v>0</v>
      </c>
      <c r="D184" s="39">
        <v>0</v>
      </c>
      <c r="E184" s="39">
        <v>5</v>
      </c>
      <c r="F184" s="39">
        <v>0</v>
      </c>
      <c r="G184" s="39">
        <v>0</v>
      </c>
      <c r="H184" s="39">
        <v>0</v>
      </c>
      <c r="I184" s="39">
        <v>0</v>
      </c>
      <c r="J184" s="39">
        <v>2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</row>
    <row r="185" spans="1:16">
      <c r="A185" s="64" t="s">
        <v>259</v>
      </c>
      <c r="B185" s="39">
        <v>0</v>
      </c>
      <c r="C185" s="39">
        <v>0</v>
      </c>
      <c r="D185" s="39">
        <v>0</v>
      </c>
      <c r="E185" s="39">
        <v>21</v>
      </c>
      <c r="F185" s="39">
        <v>2</v>
      </c>
      <c r="G185" s="39">
        <v>2</v>
      </c>
      <c r="H185" s="39">
        <v>1</v>
      </c>
      <c r="I185" s="39">
        <v>0</v>
      </c>
      <c r="J185" s="39">
        <v>20</v>
      </c>
      <c r="K185" s="39">
        <v>1</v>
      </c>
      <c r="L185" s="39">
        <v>14</v>
      </c>
      <c r="M185" s="39">
        <v>5</v>
      </c>
      <c r="N185" s="39">
        <v>0</v>
      </c>
      <c r="O185" s="39">
        <v>0</v>
      </c>
      <c r="P185" s="39">
        <v>0</v>
      </c>
    </row>
    <row r="186" spans="1:16">
      <c r="A186" s="64" t="s">
        <v>260</v>
      </c>
      <c r="B186" s="39">
        <v>0</v>
      </c>
      <c r="C186" s="39">
        <v>0</v>
      </c>
      <c r="D186" s="39">
        <v>0</v>
      </c>
      <c r="E186" s="39">
        <v>12</v>
      </c>
      <c r="F186" s="39">
        <v>1</v>
      </c>
      <c r="G186" s="39">
        <v>1</v>
      </c>
      <c r="H186" s="39">
        <v>0</v>
      </c>
      <c r="I186" s="39">
        <v>0</v>
      </c>
      <c r="J186" s="39">
        <v>7</v>
      </c>
      <c r="K186" s="39">
        <v>1</v>
      </c>
      <c r="L186" s="39">
        <v>0</v>
      </c>
      <c r="M186" s="39">
        <v>1</v>
      </c>
      <c r="N186" s="39">
        <v>0</v>
      </c>
      <c r="O186" s="39">
        <v>0</v>
      </c>
      <c r="P186" s="39">
        <v>0</v>
      </c>
    </row>
    <row r="187" spans="1:16">
      <c r="A187" s="64" t="s">
        <v>261</v>
      </c>
      <c r="B187" s="39">
        <v>0</v>
      </c>
      <c r="C187" s="39">
        <v>0</v>
      </c>
      <c r="D187" s="39">
        <v>0</v>
      </c>
      <c r="E187" s="39">
        <v>0</v>
      </c>
      <c r="F187" s="39">
        <v>0</v>
      </c>
      <c r="G187" s="39">
        <v>0</v>
      </c>
      <c r="H187" s="39">
        <v>0</v>
      </c>
      <c r="I187" s="39">
        <v>0</v>
      </c>
      <c r="J187" s="39">
        <v>4</v>
      </c>
      <c r="K187" s="39">
        <v>0</v>
      </c>
      <c r="L187" s="39">
        <v>1</v>
      </c>
      <c r="M187" s="39">
        <v>0</v>
      </c>
      <c r="N187" s="39">
        <v>0</v>
      </c>
      <c r="O187" s="39">
        <v>0</v>
      </c>
      <c r="P187" s="39">
        <v>0</v>
      </c>
    </row>
    <row r="188" spans="1:16">
      <c r="A188" s="64" t="s">
        <v>262</v>
      </c>
      <c r="B188" s="39">
        <v>0</v>
      </c>
      <c r="C188" s="39">
        <v>0</v>
      </c>
      <c r="D188" s="39">
        <v>0</v>
      </c>
      <c r="E188" s="39">
        <v>4</v>
      </c>
      <c r="F188" s="39">
        <v>0</v>
      </c>
      <c r="G188" s="39">
        <v>0</v>
      </c>
      <c r="H188" s="39">
        <v>0</v>
      </c>
      <c r="I188" s="39">
        <v>0</v>
      </c>
      <c r="J188" s="39">
        <v>3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</row>
    <row r="189" spans="1:16">
      <c r="A189" s="64" t="s">
        <v>263</v>
      </c>
      <c r="B189" s="39">
        <v>0</v>
      </c>
      <c r="C189" s="39">
        <v>0</v>
      </c>
      <c r="D189" s="39">
        <v>0</v>
      </c>
      <c r="E189" s="39">
        <v>11</v>
      </c>
      <c r="F189" s="39">
        <v>0</v>
      </c>
      <c r="G189" s="39">
        <v>2</v>
      </c>
      <c r="H189" s="39">
        <v>1</v>
      </c>
      <c r="I189" s="39">
        <v>0</v>
      </c>
      <c r="J189" s="39">
        <v>1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</row>
    <row r="190" spans="1:16">
      <c r="A190" s="64" t="s">
        <v>264</v>
      </c>
      <c r="B190" s="39">
        <v>0</v>
      </c>
      <c r="C190" s="39">
        <v>0</v>
      </c>
      <c r="D190" s="39">
        <v>0</v>
      </c>
      <c r="E190" s="39">
        <v>1</v>
      </c>
      <c r="F190" s="39">
        <v>1</v>
      </c>
      <c r="G190" s="39">
        <v>0</v>
      </c>
      <c r="H190" s="39">
        <v>0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</row>
    <row r="191" spans="1:16">
      <c r="A191" s="64" t="s">
        <v>265</v>
      </c>
      <c r="B191" s="39">
        <v>0</v>
      </c>
      <c r="C191" s="39">
        <v>0</v>
      </c>
      <c r="D191" s="39">
        <v>0</v>
      </c>
      <c r="E191" s="39">
        <v>3</v>
      </c>
      <c r="F191" s="39">
        <v>0</v>
      </c>
      <c r="G191" s="39">
        <v>2</v>
      </c>
      <c r="H191" s="39">
        <v>0</v>
      </c>
      <c r="I191" s="39">
        <v>1</v>
      </c>
      <c r="J191" s="39">
        <v>13</v>
      </c>
      <c r="K191" s="39">
        <v>2</v>
      </c>
      <c r="L191" s="39">
        <v>3</v>
      </c>
      <c r="M191" s="39">
        <v>5</v>
      </c>
      <c r="N191" s="39">
        <v>0</v>
      </c>
      <c r="O191" s="39">
        <v>0</v>
      </c>
      <c r="P191" s="39">
        <v>0</v>
      </c>
    </row>
    <row r="192" spans="1:16">
      <c r="A192" s="64" t="s">
        <v>266</v>
      </c>
      <c r="B192" s="39">
        <v>1</v>
      </c>
      <c r="C192" s="39">
        <v>1</v>
      </c>
      <c r="D192" s="39">
        <v>0</v>
      </c>
      <c r="E192" s="39">
        <v>16</v>
      </c>
      <c r="F192" s="39">
        <v>1</v>
      </c>
      <c r="G192" s="39">
        <v>2</v>
      </c>
      <c r="H192" s="39">
        <v>0</v>
      </c>
      <c r="I192" s="39">
        <v>0</v>
      </c>
      <c r="J192" s="39">
        <v>0</v>
      </c>
      <c r="K192" s="39">
        <v>1</v>
      </c>
      <c r="L192" s="39">
        <v>0</v>
      </c>
      <c r="M192" s="39">
        <v>1</v>
      </c>
      <c r="N192" s="39">
        <v>0</v>
      </c>
      <c r="O192" s="39">
        <v>0</v>
      </c>
      <c r="P192" s="39">
        <v>1</v>
      </c>
    </row>
    <row r="193" spans="1:16">
      <c r="A193" s="64" t="s">
        <v>267</v>
      </c>
      <c r="B193" s="39">
        <v>0</v>
      </c>
      <c r="C193" s="39">
        <v>0</v>
      </c>
      <c r="D193" s="39">
        <v>0</v>
      </c>
      <c r="E193" s="39">
        <v>4</v>
      </c>
      <c r="F193" s="39">
        <v>2</v>
      </c>
      <c r="G193" s="39">
        <v>1</v>
      </c>
      <c r="H193" s="39">
        <v>0</v>
      </c>
      <c r="I193" s="39">
        <v>0</v>
      </c>
      <c r="J193" s="39">
        <v>2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</row>
    <row r="194" spans="1:16">
      <c r="A194" s="64" t="s">
        <v>268</v>
      </c>
      <c r="B194" s="39">
        <v>1</v>
      </c>
      <c r="C194" s="39">
        <v>1</v>
      </c>
      <c r="D194" s="39">
        <v>0</v>
      </c>
      <c r="E194" s="39">
        <v>34</v>
      </c>
      <c r="F194" s="39">
        <v>1</v>
      </c>
      <c r="G194" s="39">
        <v>3</v>
      </c>
      <c r="H194" s="39">
        <v>1</v>
      </c>
      <c r="I194" s="39">
        <v>0</v>
      </c>
      <c r="J194" s="39">
        <v>37</v>
      </c>
      <c r="K194" s="39">
        <v>0</v>
      </c>
      <c r="L194" s="39">
        <v>4</v>
      </c>
      <c r="M194" s="39">
        <v>8</v>
      </c>
      <c r="N194" s="39">
        <v>0</v>
      </c>
      <c r="O194" s="39">
        <v>0</v>
      </c>
      <c r="P194" s="39">
        <v>1</v>
      </c>
    </row>
    <row r="195" spans="1:16">
      <c r="A195" s="64" t="s">
        <v>269</v>
      </c>
      <c r="B195" s="39">
        <v>0</v>
      </c>
      <c r="C195" s="39">
        <v>0</v>
      </c>
      <c r="D195" s="39">
        <v>0</v>
      </c>
      <c r="E195" s="39">
        <v>0</v>
      </c>
      <c r="F195" s="39">
        <v>0</v>
      </c>
      <c r="G195" s="39">
        <v>0</v>
      </c>
      <c r="H195" s="39">
        <v>0</v>
      </c>
      <c r="I195" s="39">
        <v>0</v>
      </c>
      <c r="J195" s="39">
        <v>1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</row>
    <row r="196" spans="1:16">
      <c r="A196" s="64" t="s">
        <v>270</v>
      </c>
      <c r="B196" s="39">
        <v>0</v>
      </c>
      <c r="C196" s="39">
        <v>0</v>
      </c>
      <c r="D196" s="39">
        <v>0</v>
      </c>
      <c r="E196" s="39">
        <v>0</v>
      </c>
      <c r="F196" s="39">
        <v>0</v>
      </c>
      <c r="G196" s="39">
        <v>0</v>
      </c>
      <c r="H196" s="39">
        <v>0</v>
      </c>
      <c r="I196" s="39">
        <v>0</v>
      </c>
      <c r="J196" s="39">
        <v>1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</row>
    <row r="197" spans="1:16">
      <c r="A197" s="64" t="s">
        <v>271</v>
      </c>
      <c r="B197" s="39">
        <v>3</v>
      </c>
      <c r="C197" s="39">
        <v>4</v>
      </c>
      <c r="D197" s="39">
        <v>1</v>
      </c>
      <c r="E197" s="39">
        <v>167</v>
      </c>
      <c r="F197" s="39">
        <v>4</v>
      </c>
      <c r="G197" s="39">
        <v>21</v>
      </c>
      <c r="H197" s="39">
        <v>82</v>
      </c>
      <c r="I197" s="39">
        <v>16</v>
      </c>
      <c r="J197" s="39">
        <v>223</v>
      </c>
      <c r="K197" s="39">
        <v>7</v>
      </c>
      <c r="L197" s="39">
        <v>7</v>
      </c>
      <c r="M197" s="39">
        <v>11</v>
      </c>
      <c r="N197" s="39">
        <v>1</v>
      </c>
      <c r="O197" s="39">
        <v>0</v>
      </c>
      <c r="P197" s="39">
        <v>5</v>
      </c>
    </row>
    <row r="198" spans="1:16">
      <c r="A198" s="64" t="s">
        <v>272</v>
      </c>
      <c r="B198" s="39">
        <v>0</v>
      </c>
      <c r="C198" s="39">
        <v>0</v>
      </c>
      <c r="D198" s="39">
        <v>0</v>
      </c>
      <c r="E198" s="39">
        <v>0</v>
      </c>
      <c r="F198" s="39">
        <v>0</v>
      </c>
      <c r="G198" s="39">
        <v>0</v>
      </c>
      <c r="H198" s="39">
        <v>0</v>
      </c>
      <c r="I198" s="39">
        <v>0</v>
      </c>
      <c r="J198" s="39">
        <v>1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</row>
    <row r="199" spans="1:16">
      <c r="A199" s="64" t="s">
        <v>273</v>
      </c>
      <c r="B199" s="39">
        <v>0</v>
      </c>
      <c r="C199" s="39">
        <v>0</v>
      </c>
      <c r="D199" s="39">
        <v>1</v>
      </c>
      <c r="E199" s="39">
        <v>73</v>
      </c>
      <c r="F199" s="39">
        <v>2</v>
      </c>
      <c r="G199" s="39">
        <v>2</v>
      </c>
      <c r="H199" s="39">
        <v>14</v>
      </c>
      <c r="I199" s="39">
        <v>2</v>
      </c>
      <c r="J199" s="39">
        <v>38</v>
      </c>
      <c r="K199" s="39">
        <v>5</v>
      </c>
      <c r="L199" s="39">
        <v>13</v>
      </c>
      <c r="M199" s="39">
        <v>7</v>
      </c>
      <c r="N199" s="39">
        <v>1</v>
      </c>
      <c r="O199" s="39">
        <v>0</v>
      </c>
      <c r="P199" s="39">
        <v>1</v>
      </c>
    </row>
    <row r="200" spans="1:16">
      <c r="A200" s="64" t="s">
        <v>274</v>
      </c>
      <c r="B200" s="39">
        <v>0</v>
      </c>
      <c r="C200" s="39">
        <v>0</v>
      </c>
      <c r="D200" s="39">
        <v>0</v>
      </c>
      <c r="E200" s="39">
        <v>11</v>
      </c>
      <c r="F200" s="39">
        <v>0</v>
      </c>
      <c r="G200" s="39">
        <v>2</v>
      </c>
      <c r="H200" s="39">
        <v>1</v>
      </c>
      <c r="I200" s="39">
        <v>0</v>
      </c>
      <c r="J200" s="39">
        <v>22</v>
      </c>
      <c r="K200" s="39">
        <v>2</v>
      </c>
      <c r="L200" s="39">
        <v>5</v>
      </c>
      <c r="M200" s="39">
        <v>3</v>
      </c>
      <c r="N200" s="39">
        <v>0</v>
      </c>
      <c r="O200" s="39">
        <v>0</v>
      </c>
      <c r="P200" s="39">
        <v>0</v>
      </c>
    </row>
    <row r="201" spans="1:16">
      <c r="A201" s="64" t="s">
        <v>275</v>
      </c>
      <c r="B201" s="39">
        <v>0</v>
      </c>
      <c r="C201" s="39">
        <v>0</v>
      </c>
      <c r="D201" s="39">
        <v>0</v>
      </c>
      <c r="E201" s="39">
        <v>5</v>
      </c>
      <c r="F201" s="39">
        <v>1</v>
      </c>
      <c r="G201" s="39">
        <v>1</v>
      </c>
      <c r="H201" s="39">
        <v>3</v>
      </c>
      <c r="I201" s="39">
        <v>1</v>
      </c>
      <c r="J201" s="39">
        <v>1</v>
      </c>
      <c r="K201" s="39">
        <v>1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</row>
    <row r="202" spans="1:16">
      <c r="A202" s="64" t="s">
        <v>276</v>
      </c>
      <c r="B202" s="39">
        <v>0</v>
      </c>
      <c r="C202" s="39">
        <v>0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2</v>
      </c>
      <c r="K202" s="39">
        <v>0</v>
      </c>
      <c r="L202" s="39">
        <v>0</v>
      </c>
      <c r="M202" s="39">
        <v>1</v>
      </c>
      <c r="N202" s="39">
        <v>0</v>
      </c>
      <c r="O202" s="39">
        <v>0</v>
      </c>
      <c r="P202" s="39">
        <v>0</v>
      </c>
    </row>
    <row r="203" spans="1:16">
      <c r="A203" s="64" t="s">
        <v>277</v>
      </c>
      <c r="B203" s="39">
        <v>1</v>
      </c>
      <c r="C203" s="39">
        <v>1</v>
      </c>
      <c r="D203" s="39">
        <v>0</v>
      </c>
      <c r="E203" s="39">
        <v>3</v>
      </c>
      <c r="F203" s="39">
        <v>1</v>
      </c>
      <c r="G203" s="39">
        <v>0</v>
      </c>
      <c r="H203" s="39">
        <v>0</v>
      </c>
      <c r="I203" s="39">
        <v>0</v>
      </c>
      <c r="J203" s="39">
        <v>5</v>
      </c>
      <c r="K203" s="39">
        <v>1</v>
      </c>
      <c r="L203" s="39">
        <v>0</v>
      </c>
      <c r="M203" s="39">
        <v>0</v>
      </c>
      <c r="N203" s="39">
        <v>0</v>
      </c>
      <c r="O203" s="39">
        <v>0</v>
      </c>
      <c r="P203" s="39">
        <v>1</v>
      </c>
    </row>
    <row r="204" spans="1:16">
      <c r="A204" s="64" t="s">
        <v>278</v>
      </c>
      <c r="B204" s="39">
        <v>0</v>
      </c>
      <c r="C204" s="39">
        <v>0</v>
      </c>
      <c r="D204" s="39">
        <v>0</v>
      </c>
      <c r="E204" s="39">
        <v>1</v>
      </c>
      <c r="F204" s="39">
        <v>0</v>
      </c>
      <c r="G204" s="39">
        <v>1</v>
      </c>
      <c r="H204" s="39">
        <v>0</v>
      </c>
      <c r="I204" s="39">
        <v>0</v>
      </c>
      <c r="J204" s="39">
        <v>0</v>
      </c>
      <c r="K204" s="39">
        <v>0</v>
      </c>
      <c r="L204" s="39">
        <v>0</v>
      </c>
      <c r="M204" s="39">
        <v>1</v>
      </c>
      <c r="N204" s="39">
        <v>0</v>
      </c>
      <c r="O204" s="39">
        <v>0</v>
      </c>
      <c r="P204" s="39">
        <v>0</v>
      </c>
    </row>
    <row r="205" spans="1:16">
      <c r="A205" s="64" t="s">
        <v>279</v>
      </c>
      <c r="B205" s="39">
        <v>0</v>
      </c>
      <c r="C205" s="39">
        <v>0</v>
      </c>
      <c r="D205" s="39">
        <v>0</v>
      </c>
      <c r="E205" s="39">
        <v>27</v>
      </c>
      <c r="F205" s="39">
        <v>1</v>
      </c>
      <c r="G205" s="39">
        <v>1</v>
      </c>
      <c r="H205" s="39">
        <v>2</v>
      </c>
      <c r="I205" s="39">
        <v>0</v>
      </c>
      <c r="J205" s="39">
        <v>13</v>
      </c>
      <c r="K205" s="39">
        <v>2</v>
      </c>
      <c r="L205" s="39">
        <v>1</v>
      </c>
      <c r="M205" s="39">
        <v>1</v>
      </c>
      <c r="N205" s="39">
        <v>0</v>
      </c>
      <c r="O205" s="39">
        <v>0</v>
      </c>
      <c r="P205" s="39">
        <v>0</v>
      </c>
    </row>
    <row r="206" spans="1:16">
      <c r="A206" s="64" t="s">
        <v>280</v>
      </c>
      <c r="B206" s="39">
        <v>0</v>
      </c>
      <c r="C206" s="39">
        <v>0</v>
      </c>
      <c r="D206" s="39">
        <v>0</v>
      </c>
      <c r="E206" s="39">
        <v>2</v>
      </c>
      <c r="F206" s="39">
        <v>0</v>
      </c>
      <c r="G206" s="39">
        <v>0</v>
      </c>
      <c r="H206" s="39">
        <v>0</v>
      </c>
      <c r="I206" s="39">
        <v>0</v>
      </c>
      <c r="J206" s="39">
        <v>2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</row>
    <row r="207" spans="1:16">
      <c r="A207" s="64" t="s">
        <v>281</v>
      </c>
      <c r="B207" s="39">
        <v>0</v>
      </c>
      <c r="C207" s="39">
        <v>0</v>
      </c>
      <c r="D207" s="39">
        <v>0</v>
      </c>
      <c r="E207" s="39">
        <v>4</v>
      </c>
      <c r="F207" s="39">
        <v>0</v>
      </c>
      <c r="G207" s="39">
        <v>0</v>
      </c>
      <c r="H207" s="39">
        <v>0</v>
      </c>
      <c r="I207" s="39">
        <v>0</v>
      </c>
      <c r="J207" s="39">
        <v>5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</row>
    <row r="208" spans="1:16">
      <c r="A208" s="64" t="s">
        <v>282</v>
      </c>
      <c r="B208" s="39">
        <v>0</v>
      </c>
      <c r="C208" s="39">
        <v>0</v>
      </c>
      <c r="D208" s="39">
        <v>0</v>
      </c>
      <c r="E208" s="39">
        <v>2</v>
      </c>
      <c r="F208" s="39">
        <v>0</v>
      </c>
      <c r="G208" s="39">
        <v>0</v>
      </c>
      <c r="H208" s="39">
        <v>0</v>
      </c>
      <c r="I208" s="39">
        <v>0</v>
      </c>
      <c r="J208" s="39">
        <v>0</v>
      </c>
      <c r="K208" s="39">
        <v>1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</row>
    <row r="209" spans="1:16">
      <c r="A209" s="64" t="s">
        <v>283</v>
      </c>
      <c r="B209" s="39">
        <v>0</v>
      </c>
      <c r="C209" s="39">
        <v>0</v>
      </c>
      <c r="D209" s="39">
        <v>0</v>
      </c>
      <c r="E209" s="39">
        <v>3</v>
      </c>
      <c r="F209" s="39">
        <v>0</v>
      </c>
      <c r="G209" s="39">
        <v>0</v>
      </c>
      <c r="H209" s="39">
        <v>0</v>
      </c>
      <c r="I209" s="39">
        <v>0</v>
      </c>
      <c r="J209" s="39">
        <v>1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</row>
    <row r="210" spans="1:16">
      <c r="A210" s="64" t="s">
        <v>284</v>
      </c>
      <c r="B210" s="39">
        <v>0</v>
      </c>
      <c r="C210" s="39">
        <v>0</v>
      </c>
      <c r="D210" s="39">
        <v>0</v>
      </c>
      <c r="E210" s="39">
        <v>5</v>
      </c>
      <c r="F210" s="39">
        <v>0</v>
      </c>
      <c r="G210" s="39">
        <v>0</v>
      </c>
      <c r="H210" s="39">
        <v>0</v>
      </c>
      <c r="I210" s="39">
        <v>1</v>
      </c>
      <c r="J210" s="39">
        <v>3</v>
      </c>
      <c r="K210" s="39">
        <v>0</v>
      </c>
      <c r="L210" s="39">
        <v>0</v>
      </c>
      <c r="M210" s="39">
        <v>1</v>
      </c>
      <c r="N210" s="39">
        <v>0</v>
      </c>
      <c r="O210" s="39">
        <v>0</v>
      </c>
      <c r="P210" s="39">
        <v>0</v>
      </c>
    </row>
    <row r="211" spans="1:16">
      <c r="A211" s="64" t="s">
        <v>285</v>
      </c>
      <c r="B211" s="39">
        <v>0</v>
      </c>
      <c r="C211" s="39">
        <v>0</v>
      </c>
      <c r="D211" s="39">
        <v>0</v>
      </c>
      <c r="E211" s="39">
        <v>0</v>
      </c>
      <c r="F211" s="39">
        <v>0</v>
      </c>
      <c r="G211" s="39">
        <v>0</v>
      </c>
      <c r="H211" s="39">
        <v>0</v>
      </c>
      <c r="I211" s="39">
        <v>0</v>
      </c>
      <c r="J211" s="39">
        <v>0</v>
      </c>
      <c r="K211" s="39">
        <v>1</v>
      </c>
      <c r="L211" s="39">
        <v>2</v>
      </c>
      <c r="M211" s="39">
        <v>0</v>
      </c>
      <c r="N211" s="39">
        <v>0</v>
      </c>
      <c r="O211" s="39">
        <v>0</v>
      </c>
      <c r="P211" s="39">
        <v>0</v>
      </c>
    </row>
    <row r="212" spans="1:16">
      <c r="A212" s="64" t="s">
        <v>286</v>
      </c>
      <c r="B212" s="39">
        <v>1</v>
      </c>
      <c r="C212" s="39">
        <v>1</v>
      </c>
      <c r="D212" s="39">
        <v>0</v>
      </c>
      <c r="E212" s="39">
        <v>17</v>
      </c>
      <c r="F212" s="39">
        <v>0</v>
      </c>
      <c r="G212" s="39">
        <v>0</v>
      </c>
      <c r="H212" s="39">
        <v>0</v>
      </c>
      <c r="I212" s="39">
        <v>0</v>
      </c>
      <c r="J212" s="39">
        <v>15</v>
      </c>
      <c r="K212" s="39">
        <v>0</v>
      </c>
      <c r="L212" s="39">
        <v>4</v>
      </c>
      <c r="M212" s="39">
        <v>8</v>
      </c>
      <c r="N212" s="39">
        <v>0</v>
      </c>
      <c r="O212" s="39">
        <v>0</v>
      </c>
      <c r="P212" s="39">
        <v>1</v>
      </c>
    </row>
    <row r="213" spans="1:16">
      <c r="A213" s="64" t="s">
        <v>287</v>
      </c>
      <c r="B213" s="39">
        <v>1</v>
      </c>
      <c r="C213" s="39">
        <v>1</v>
      </c>
      <c r="D213" s="39">
        <v>0</v>
      </c>
      <c r="E213" s="39">
        <v>31</v>
      </c>
      <c r="F213" s="39">
        <v>0</v>
      </c>
      <c r="G213" s="39">
        <v>0</v>
      </c>
      <c r="H213" s="39">
        <v>1</v>
      </c>
      <c r="I213" s="39">
        <v>2</v>
      </c>
      <c r="J213" s="39">
        <v>14</v>
      </c>
      <c r="K213" s="39">
        <v>0</v>
      </c>
      <c r="L213" s="39">
        <v>1</v>
      </c>
      <c r="M213" s="39">
        <v>0</v>
      </c>
      <c r="N213" s="39">
        <v>0</v>
      </c>
      <c r="O213" s="39">
        <v>0</v>
      </c>
      <c r="P213" s="39">
        <v>1</v>
      </c>
    </row>
    <row r="214" spans="1:16">
      <c r="A214" s="64" t="s">
        <v>288</v>
      </c>
      <c r="B214" s="39">
        <v>0</v>
      </c>
      <c r="C214" s="39">
        <v>0</v>
      </c>
      <c r="D214" s="39">
        <v>0</v>
      </c>
      <c r="E214" s="39">
        <v>54</v>
      </c>
      <c r="F214" s="39">
        <v>1</v>
      </c>
      <c r="G214" s="39">
        <v>4</v>
      </c>
      <c r="H214" s="39">
        <v>8</v>
      </c>
      <c r="I214" s="39">
        <v>1</v>
      </c>
      <c r="J214" s="39">
        <v>44</v>
      </c>
      <c r="K214" s="39">
        <v>6</v>
      </c>
      <c r="L214" s="39">
        <v>2</v>
      </c>
      <c r="M214" s="39">
        <v>14</v>
      </c>
      <c r="N214" s="39">
        <v>0</v>
      </c>
      <c r="O214" s="39">
        <v>0</v>
      </c>
      <c r="P214" s="39">
        <v>0</v>
      </c>
    </row>
    <row r="215" spans="1:16">
      <c r="A215" s="64" t="s">
        <v>289</v>
      </c>
      <c r="B215" s="39">
        <v>0</v>
      </c>
      <c r="C215" s="39">
        <v>0</v>
      </c>
      <c r="D215" s="39">
        <v>0</v>
      </c>
      <c r="E215" s="39">
        <v>1</v>
      </c>
      <c r="F215" s="39">
        <v>0</v>
      </c>
      <c r="G215" s="39">
        <v>0</v>
      </c>
      <c r="H215" s="39">
        <v>0</v>
      </c>
      <c r="I215" s="39">
        <v>0</v>
      </c>
      <c r="J215" s="39">
        <v>0</v>
      </c>
      <c r="K215" s="39">
        <v>1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</row>
    <row r="216" spans="1:16">
      <c r="A216" s="64" t="s">
        <v>290</v>
      </c>
      <c r="B216" s="39">
        <v>1</v>
      </c>
      <c r="C216" s="39">
        <v>1</v>
      </c>
      <c r="D216" s="39">
        <v>0</v>
      </c>
      <c r="E216" s="39">
        <v>32</v>
      </c>
      <c r="F216" s="39">
        <v>0</v>
      </c>
      <c r="G216" s="39">
        <v>2</v>
      </c>
      <c r="H216" s="39">
        <v>3</v>
      </c>
      <c r="I216" s="39">
        <v>0</v>
      </c>
      <c r="J216" s="39">
        <v>23</v>
      </c>
      <c r="K216" s="39">
        <v>2</v>
      </c>
      <c r="L216" s="39">
        <v>5</v>
      </c>
      <c r="M216" s="39">
        <v>0</v>
      </c>
      <c r="N216" s="39">
        <v>0</v>
      </c>
      <c r="O216" s="39">
        <v>0</v>
      </c>
      <c r="P216" s="39">
        <v>1</v>
      </c>
    </row>
    <row r="217" spans="1:16">
      <c r="A217" s="64" t="s">
        <v>291</v>
      </c>
      <c r="B217" s="39">
        <v>0</v>
      </c>
      <c r="C217" s="39">
        <v>0</v>
      </c>
      <c r="D217" s="39">
        <v>0</v>
      </c>
      <c r="E217" s="39">
        <v>3</v>
      </c>
      <c r="F217" s="39">
        <v>0</v>
      </c>
      <c r="G217" s="39">
        <v>0</v>
      </c>
      <c r="H217" s="39">
        <v>0</v>
      </c>
      <c r="I217" s="39">
        <v>0</v>
      </c>
      <c r="J217" s="39">
        <v>1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</row>
    <row r="218" spans="1:16">
      <c r="A218" s="64" t="s">
        <v>292</v>
      </c>
      <c r="B218" s="39">
        <v>0</v>
      </c>
      <c r="C218" s="39">
        <v>0</v>
      </c>
      <c r="D218" s="39">
        <v>0</v>
      </c>
      <c r="E218" s="39">
        <v>10</v>
      </c>
      <c r="F218" s="39">
        <v>0</v>
      </c>
      <c r="G218" s="39">
        <v>1</v>
      </c>
      <c r="H218" s="39">
        <v>0</v>
      </c>
      <c r="I218" s="39">
        <v>0</v>
      </c>
      <c r="J218" s="39">
        <v>2</v>
      </c>
      <c r="K218" s="39">
        <v>0</v>
      </c>
      <c r="L218" s="39">
        <v>0</v>
      </c>
      <c r="M218" s="39">
        <v>2</v>
      </c>
      <c r="N218" s="39">
        <v>0</v>
      </c>
      <c r="O218" s="39">
        <v>0</v>
      </c>
      <c r="P218" s="39">
        <v>0</v>
      </c>
    </row>
    <row r="219" spans="1:16">
      <c r="A219" s="64" t="s">
        <v>293</v>
      </c>
      <c r="B219" s="39">
        <v>0</v>
      </c>
      <c r="C219" s="39">
        <v>0</v>
      </c>
      <c r="D219" s="39">
        <v>0</v>
      </c>
      <c r="E219" s="39">
        <v>1</v>
      </c>
      <c r="F219" s="39">
        <v>1</v>
      </c>
      <c r="G219" s="39">
        <v>0</v>
      </c>
      <c r="H219" s="39">
        <v>0</v>
      </c>
      <c r="I219" s="39">
        <v>0</v>
      </c>
      <c r="J219" s="39">
        <v>2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</row>
    <row r="220" spans="1:16">
      <c r="A220" s="64" t="s">
        <v>294</v>
      </c>
      <c r="B220" s="39">
        <v>0</v>
      </c>
      <c r="C220" s="39">
        <v>0</v>
      </c>
      <c r="D220" s="39">
        <v>0</v>
      </c>
      <c r="E220" s="39">
        <v>2</v>
      </c>
      <c r="F220" s="39">
        <v>0</v>
      </c>
      <c r="G220" s="39">
        <v>0</v>
      </c>
      <c r="H220" s="39">
        <v>0</v>
      </c>
      <c r="I220" s="39">
        <v>0</v>
      </c>
      <c r="J220" s="39">
        <v>2</v>
      </c>
      <c r="K220" s="39">
        <v>0</v>
      </c>
      <c r="L220" s="39">
        <v>1</v>
      </c>
      <c r="M220" s="39">
        <v>0</v>
      </c>
      <c r="N220" s="39">
        <v>0</v>
      </c>
      <c r="O220" s="39">
        <v>0</v>
      </c>
      <c r="P220" s="39">
        <v>0</v>
      </c>
    </row>
    <row r="221" spans="1:16">
      <c r="A221" s="64" t="s">
        <v>295</v>
      </c>
      <c r="B221" s="39">
        <v>0</v>
      </c>
      <c r="C221" s="39">
        <v>0</v>
      </c>
      <c r="D221" s="39">
        <v>0</v>
      </c>
      <c r="E221" s="39">
        <v>0</v>
      </c>
      <c r="F221" s="39">
        <v>0</v>
      </c>
      <c r="G221" s="39">
        <v>0</v>
      </c>
      <c r="H221" s="39">
        <v>0</v>
      </c>
      <c r="I221" s="39">
        <v>0</v>
      </c>
      <c r="J221" s="39">
        <v>1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</row>
    <row r="222" spans="1:16">
      <c r="A222" s="64" t="s">
        <v>296</v>
      </c>
      <c r="B222" s="39">
        <v>1</v>
      </c>
      <c r="C222" s="39">
        <v>1</v>
      </c>
      <c r="D222" s="39">
        <v>0</v>
      </c>
      <c r="E222" s="39">
        <v>2</v>
      </c>
      <c r="F222" s="39">
        <v>1</v>
      </c>
      <c r="G222" s="39">
        <v>0</v>
      </c>
      <c r="H222" s="39">
        <v>0</v>
      </c>
      <c r="I222" s="39">
        <v>1</v>
      </c>
      <c r="J222" s="39">
        <v>3</v>
      </c>
      <c r="K222" s="39">
        <v>0</v>
      </c>
      <c r="L222" s="39">
        <v>1</v>
      </c>
      <c r="M222" s="39">
        <v>1</v>
      </c>
      <c r="N222" s="39">
        <v>0</v>
      </c>
      <c r="O222" s="39">
        <v>0</v>
      </c>
      <c r="P222" s="39">
        <v>1</v>
      </c>
    </row>
    <row r="223" spans="1:16">
      <c r="A223" s="64" t="s">
        <v>297</v>
      </c>
      <c r="B223" s="39">
        <v>0</v>
      </c>
      <c r="C223" s="39">
        <v>0</v>
      </c>
      <c r="D223" s="39">
        <v>0</v>
      </c>
      <c r="E223" s="39">
        <v>9</v>
      </c>
      <c r="F223" s="39">
        <v>0</v>
      </c>
      <c r="G223" s="39">
        <v>0</v>
      </c>
      <c r="H223" s="39">
        <v>0</v>
      </c>
      <c r="I223" s="39">
        <v>0</v>
      </c>
      <c r="J223" s="39">
        <v>5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2</v>
      </c>
    </row>
    <row r="224" spans="1:16">
      <c r="A224" s="64" t="s">
        <v>298</v>
      </c>
      <c r="B224" s="39">
        <v>0</v>
      </c>
      <c r="C224" s="39">
        <v>0</v>
      </c>
      <c r="D224" s="39">
        <v>0</v>
      </c>
      <c r="E224" s="39">
        <v>6</v>
      </c>
      <c r="F224" s="39">
        <v>3</v>
      </c>
      <c r="G224" s="39">
        <v>0</v>
      </c>
      <c r="H224" s="39">
        <v>0</v>
      </c>
      <c r="I224" s="39">
        <v>0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</row>
    <row r="225" spans="1:16">
      <c r="A225" s="64" t="s">
        <v>299</v>
      </c>
      <c r="B225" s="39">
        <v>0</v>
      </c>
      <c r="C225" s="39">
        <v>0</v>
      </c>
      <c r="D225" s="39">
        <v>0</v>
      </c>
      <c r="E225" s="39">
        <v>0</v>
      </c>
      <c r="F225" s="39">
        <v>0</v>
      </c>
      <c r="G225" s="39">
        <v>0</v>
      </c>
      <c r="H225" s="39">
        <v>0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</row>
    <row r="226" spans="1:16">
      <c r="A226" s="64" t="s">
        <v>300</v>
      </c>
      <c r="B226" s="39">
        <v>0</v>
      </c>
      <c r="C226" s="39">
        <v>0</v>
      </c>
      <c r="D226" s="39">
        <v>0</v>
      </c>
      <c r="E226" s="39">
        <v>32</v>
      </c>
      <c r="F226" s="39">
        <v>5</v>
      </c>
      <c r="G226" s="39">
        <v>1</v>
      </c>
      <c r="H226" s="39">
        <v>2</v>
      </c>
      <c r="I226" s="39">
        <v>0</v>
      </c>
      <c r="J226" s="39">
        <v>10</v>
      </c>
      <c r="K226" s="39">
        <v>1</v>
      </c>
      <c r="L226" s="39">
        <v>0</v>
      </c>
      <c r="M226" s="39">
        <v>4</v>
      </c>
      <c r="N226" s="39">
        <v>0</v>
      </c>
      <c r="O226" s="39">
        <v>0</v>
      </c>
      <c r="P226" s="39">
        <v>1</v>
      </c>
    </row>
    <row r="227" spans="1:16">
      <c r="A227" s="64" t="s">
        <v>301</v>
      </c>
      <c r="B227" s="39">
        <v>0</v>
      </c>
      <c r="C227" s="39">
        <v>0</v>
      </c>
      <c r="D227" s="39">
        <v>0</v>
      </c>
      <c r="E227" s="39">
        <v>2</v>
      </c>
      <c r="F227" s="39">
        <v>0</v>
      </c>
      <c r="G227" s="39">
        <v>0</v>
      </c>
      <c r="H227" s="39">
        <v>0</v>
      </c>
      <c r="I227" s="39">
        <v>0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</row>
    <row r="228" spans="1:16">
      <c r="A228" s="64" t="s">
        <v>302</v>
      </c>
      <c r="B228" s="39">
        <v>0</v>
      </c>
      <c r="C228" s="39">
        <v>0</v>
      </c>
      <c r="D228" s="39">
        <v>0</v>
      </c>
      <c r="E228" s="39">
        <v>0</v>
      </c>
      <c r="F228" s="39">
        <v>0</v>
      </c>
      <c r="G228" s="39">
        <v>0</v>
      </c>
      <c r="H228" s="39">
        <v>1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</row>
    <row r="229" spans="1:16">
      <c r="A229" s="64" t="s">
        <v>303</v>
      </c>
      <c r="B229" s="39">
        <v>0</v>
      </c>
      <c r="C229" s="39">
        <v>0</v>
      </c>
      <c r="D229" s="39">
        <v>0</v>
      </c>
      <c r="E229" s="39">
        <v>0</v>
      </c>
      <c r="F229" s="39">
        <v>0</v>
      </c>
      <c r="G229" s="39">
        <v>0</v>
      </c>
      <c r="H229" s="39">
        <v>0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</row>
    <row r="230" spans="1:16">
      <c r="A230" s="64" t="s">
        <v>304</v>
      </c>
      <c r="B230" s="39">
        <v>0</v>
      </c>
      <c r="C230" s="39">
        <v>0</v>
      </c>
      <c r="D230" s="39">
        <v>0</v>
      </c>
      <c r="E230" s="39">
        <v>7</v>
      </c>
      <c r="F230" s="39">
        <v>0</v>
      </c>
      <c r="G230" s="39">
        <v>2</v>
      </c>
      <c r="H230" s="39">
        <v>0</v>
      </c>
      <c r="I230" s="39">
        <v>0</v>
      </c>
      <c r="J230" s="39">
        <v>11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</row>
    <row r="231" spans="1:16">
      <c r="A231" s="64" t="s">
        <v>305</v>
      </c>
      <c r="B231" s="39">
        <v>0</v>
      </c>
      <c r="C231" s="39">
        <v>0</v>
      </c>
      <c r="D231" s="39">
        <v>0</v>
      </c>
      <c r="E231" s="39">
        <v>4</v>
      </c>
      <c r="F231" s="39">
        <v>1</v>
      </c>
      <c r="G231" s="39">
        <v>0</v>
      </c>
      <c r="H231" s="39">
        <v>0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</row>
    <row r="232" spans="1:16">
      <c r="A232" s="64" t="s">
        <v>306</v>
      </c>
      <c r="B232" s="39">
        <v>0</v>
      </c>
      <c r="C232" s="39">
        <v>0</v>
      </c>
      <c r="D232" s="39">
        <v>0</v>
      </c>
      <c r="E232" s="39">
        <v>1</v>
      </c>
      <c r="F232" s="39">
        <v>0</v>
      </c>
      <c r="G232" s="39">
        <v>0</v>
      </c>
      <c r="H232" s="39">
        <v>0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</row>
    <row r="233" spans="1:16">
      <c r="A233" s="64" t="s">
        <v>307</v>
      </c>
      <c r="B233" s="39">
        <v>0</v>
      </c>
      <c r="C233" s="39">
        <v>0</v>
      </c>
      <c r="D233" s="39">
        <v>0</v>
      </c>
      <c r="E233" s="39">
        <v>0</v>
      </c>
      <c r="F233" s="39">
        <v>0</v>
      </c>
      <c r="G233" s="39">
        <v>0</v>
      </c>
      <c r="H233" s="39">
        <v>0</v>
      </c>
      <c r="I233" s="39">
        <v>0</v>
      </c>
      <c r="J233" s="39">
        <v>2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</row>
    <row r="234" spans="1:16">
      <c r="A234" s="64" t="s">
        <v>308</v>
      </c>
      <c r="B234" s="39">
        <v>0</v>
      </c>
      <c r="C234" s="39">
        <v>0</v>
      </c>
      <c r="D234" s="39">
        <v>0</v>
      </c>
      <c r="E234" s="39">
        <v>33</v>
      </c>
      <c r="F234" s="39">
        <v>2</v>
      </c>
      <c r="G234" s="39">
        <v>2</v>
      </c>
      <c r="H234" s="39">
        <v>4</v>
      </c>
      <c r="I234" s="39">
        <v>0</v>
      </c>
      <c r="J234" s="39">
        <v>9</v>
      </c>
      <c r="K234" s="39">
        <v>0</v>
      </c>
      <c r="L234" s="39">
        <v>0</v>
      </c>
      <c r="M234" s="39">
        <v>3</v>
      </c>
      <c r="N234" s="39">
        <v>0</v>
      </c>
      <c r="O234" s="39">
        <v>0</v>
      </c>
      <c r="P234" s="39">
        <v>0</v>
      </c>
    </row>
    <row r="235" spans="1:16">
      <c r="A235" s="64" t="s">
        <v>309</v>
      </c>
      <c r="B235" s="39">
        <v>0</v>
      </c>
      <c r="C235" s="39">
        <v>0</v>
      </c>
      <c r="D235" s="39">
        <v>0</v>
      </c>
      <c r="E235" s="39">
        <v>4</v>
      </c>
      <c r="F235" s="39">
        <v>2</v>
      </c>
      <c r="G235" s="39">
        <v>0</v>
      </c>
      <c r="H235" s="39">
        <v>0</v>
      </c>
      <c r="I235" s="39">
        <v>0</v>
      </c>
      <c r="J235" s="39">
        <v>0</v>
      </c>
      <c r="K235" s="39">
        <v>0</v>
      </c>
      <c r="L235" s="39">
        <v>3</v>
      </c>
      <c r="M235" s="39">
        <v>1</v>
      </c>
      <c r="N235" s="39">
        <v>0</v>
      </c>
      <c r="O235" s="39">
        <v>0</v>
      </c>
      <c r="P235" s="39">
        <v>0</v>
      </c>
    </row>
    <row r="236" spans="1:16">
      <c r="A236" s="64" t="s">
        <v>310</v>
      </c>
      <c r="B236" s="39">
        <v>0</v>
      </c>
      <c r="C236" s="39">
        <v>0</v>
      </c>
      <c r="D236" s="39">
        <v>0</v>
      </c>
      <c r="E236" s="39">
        <v>1</v>
      </c>
      <c r="F236" s="39">
        <v>0</v>
      </c>
      <c r="G236" s="39">
        <v>0</v>
      </c>
      <c r="H236" s="39">
        <v>0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</row>
    <row r="237" spans="1:16">
      <c r="A237" s="64" t="s">
        <v>311</v>
      </c>
      <c r="B237" s="39">
        <v>0</v>
      </c>
      <c r="C237" s="39">
        <v>0</v>
      </c>
      <c r="D237" s="39">
        <v>0</v>
      </c>
      <c r="E237" s="39">
        <v>6</v>
      </c>
      <c r="F237" s="39">
        <v>4</v>
      </c>
      <c r="G237" s="39">
        <v>0</v>
      </c>
      <c r="H237" s="39">
        <v>0</v>
      </c>
      <c r="I237" s="39">
        <v>0</v>
      </c>
      <c r="J237" s="39">
        <v>0</v>
      </c>
      <c r="K237" s="39">
        <v>1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</row>
    <row r="238" spans="1:16">
      <c r="A238" s="64" t="s">
        <v>312</v>
      </c>
      <c r="B238" s="39">
        <v>0</v>
      </c>
      <c r="C238" s="39">
        <v>0</v>
      </c>
      <c r="D238" s="39">
        <v>0</v>
      </c>
      <c r="E238" s="39">
        <v>5</v>
      </c>
      <c r="F238" s="39">
        <v>1</v>
      </c>
      <c r="G238" s="39">
        <v>0</v>
      </c>
      <c r="H238" s="39">
        <v>0</v>
      </c>
      <c r="I238" s="39">
        <v>0</v>
      </c>
      <c r="J238" s="39">
        <v>1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</row>
    <row r="239" spans="1:16">
      <c r="A239" s="64" t="s">
        <v>313</v>
      </c>
      <c r="B239" s="39">
        <v>0</v>
      </c>
      <c r="C239" s="39">
        <v>0</v>
      </c>
      <c r="D239" s="39">
        <v>0</v>
      </c>
      <c r="E239" s="39">
        <v>14</v>
      </c>
      <c r="F239" s="39">
        <v>0</v>
      </c>
      <c r="G239" s="39">
        <v>0</v>
      </c>
      <c r="H239" s="39">
        <v>1</v>
      </c>
      <c r="I239" s="39">
        <v>0</v>
      </c>
      <c r="J239" s="39">
        <v>7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</row>
    <row r="240" spans="1:16">
      <c r="A240" s="64" t="s">
        <v>314</v>
      </c>
      <c r="B240" s="39">
        <v>0</v>
      </c>
      <c r="C240" s="39">
        <v>0</v>
      </c>
      <c r="D240" s="39">
        <v>0</v>
      </c>
      <c r="E240" s="39">
        <v>3</v>
      </c>
      <c r="F240" s="39">
        <v>1</v>
      </c>
      <c r="G240" s="39">
        <v>0</v>
      </c>
      <c r="H240" s="39">
        <v>0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</row>
    <row r="241" spans="1:16">
      <c r="A241" s="64" t="s">
        <v>315</v>
      </c>
      <c r="B241" s="39">
        <v>0</v>
      </c>
      <c r="C241" s="39">
        <v>0</v>
      </c>
      <c r="D241" s="39">
        <v>0</v>
      </c>
      <c r="E241" s="39">
        <v>0</v>
      </c>
      <c r="F241" s="39">
        <v>0</v>
      </c>
      <c r="G241" s="39">
        <v>0</v>
      </c>
      <c r="H241" s="39">
        <v>0</v>
      </c>
      <c r="I241" s="39">
        <v>0</v>
      </c>
      <c r="J241" s="39">
        <v>2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</row>
    <row r="242" spans="1:16">
      <c r="A242" s="64" t="s">
        <v>316</v>
      </c>
      <c r="B242" s="39">
        <v>0</v>
      </c>
      <c r="C242" s="39">
        <v>0</v>
      </c>
      <c r="D242" s="39">
        <v>0</v>
      </c>
      <c r="E242" s="39">
        <v>30</v>
      </c>
      <c r="F242" s="39">
        <v>3</v>
      </c>
      <c r="G242" s="39">
        <v>0</v>
      </c>
      <c r="H242" s="39">
        <v>1</v>
      </c>
      <c r="I242" s="39">
        <v>0</v>
      </c>
      <c r="J242" s="39">
        <v>20</v>
      </c>
      <c r="K242" s="39">
        <v>1</v>
      </c>
      <c r="L242" s="39">
        <v>7</v>
      </c>
      <c r="M242" s="39">
        <v>6</v>
      </c>
      <c r="N242" s="39">
        <v>0</v>
      </c>
      <c r="O242" s="39">
        <v>0</v>
      </c>
      <c r="P242" s="39">
        <v>0</v>
      </c>
    </row>
    <row r="243" spans="1:16">
      <c r="A243" s="64" t="s">
        <v>317</v>
      </c>
      <c r="B243" s="39">
        <v>0</v>
      </c>
      <c r="C243" s="39">
        <v>0</v>
      </c>
      <c r="D243" s="39">
        <v>0</v>
      </c>
      <c r="E243" s="39">
        <v>1</v>
      </c>
      <c r="F243" s="39">
        <v>0</v>
      </c>
      <c r="G243" s="39">
        <v>0</v>
      </c>
      <c r="H243" s="39">
        <v>0</v>
      </c>
      <c r="I243" s="39">
        <v>0</v>
      </c>
      <c r="J243" s="39">
        <v>0</v>
      </c>
      <c r="K243" s="39">
        <v>2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</row>
    <row r="244" spans="1:16">
      <c r="A244" s="64" t="s">
        <v>318</v>
      </c>
      <c r="B244" s="39">
        <v>0</v>
      </c>
      <c r="C244" s="39">
        <v>0</v>
      </c>
      <c r="D244" s="39">
        <v>0</v>
      </c>
      <c r="E244" s="39">
        <v>77</v>
      </c>
      <c r="F244" s="39">
        <v>0</v>
      </c>
      <c r="G244" s="39">
        <v>13</v>
      </c>
      <c r="H244" s="39">
        <v>11</v>
      </c>
      <c r="I244" s="39">
        <v>1</v>
      </c>
      <c r="J244" s="39">
        <v>62</v>
      </c>
      <c r="K244" s="39">
        <v>4</v>
      </c>
      <c r="L244" s="39">
        <v>16</v>
      </c>
      <c r="M244" s="39">
        <v>9</v>
      </c>
      <c r="N244" s="39">
        <v>0</v>
      </c>
      <c r="O244" s="39">
        <v>0</v>
      </c>
      <c r="P244" s="39">
        <v>0</v>
      </c>
    </row>
    <row r="245" spans="1:16">
      <c r="A245" s="64" t="s">
        <v>319</v>
      </c>
      <c r="B245" s="39">
        <v>0</v>
      </c>
      <c r="C245" s="39">
        <v>0</v>
      </c>
      <c r="D245" s="39">
        <v>0</v>
      </c>
      <c r="E245" s="39">
        <v>0</v>
      </c>
      <c r="F245" s="39">
        <v>0</v>
      </c>
      <c r="G245" s="39">
        <v>0</v>
      </c>
      <c r="H245" s="39">
        <v>0</v>
      </c>
      <c r="I245" s="39">
        <v>0</v>
      </c>
      <c r="J245" s="39">
        <v>0</v>
      </c>
      <c r="K245" s="39">
        <v>1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</row>
    <row r="246" spans="1:16">
      <c r="A246" s="64" t="s">
        <v>320</v>
      </c>
      <c r="B246" s="39">
        <v>1</v>
      </c>
      <c r="C246" s="39">
        <v>1</v>
      </c>
      <c r="D246" s="39">
        <v>0</v>
      </c>
      <c r="E246" s="39">
        <v>2</v>
      </c>
      <c r="F246" s="39">
        <v>1</v>
      </c>
      <c r="G246" s="39">
        <v>0</v>
      </c>
      <c r="H246" s="39">
        <v>0</v>
      </c>
      <c r="I246" s="39">
        <v>0</v>
      </c>
      <c r="J246" s="39">
        <v>2</v>
      </c>
      <c r="K246" s="39">
        <v>1</v>
      </c>
      <c r="L246" s="39">
        <v>0</v>
      </c>
      <c r="M246" s="39">
        <v>1</v>
      </c>
      <c r="N246" s="39">
        <v>0</v>
      </c>
      <c r="O246" s="39">
        <v>0</v>
      </c>
      <c r="P246" s="39">
        <v>1</v>
      </c>
    </row>
    <row r="247" spans="1:16">
      <c r="A247" s="64" t="s">
        <v>321</v>
      </c>
      <c r="B247" s="39">
        <v>0</v>
      </c>
      <c r="C247" s="39">
        <v>0</v>
      </c>
      <c r="D247" s="39">
        <v>0</v>
      </c>
      <c r="E247" s="39">
        <v>1</v>
      </c>
      <c r="F247" s="39">
        <v>1</v>
      </c>
      <c r="G247" s="39">
        <v>0</v>
      </c>
      <c r="H247" s="39">
        <v>0</v>
      </c>
      <c r="I247" s="39">
        <v>0</v>
      </c>
      <c r="J247" s="39">
        <v>1</v>
      </c>
      <c r="K247" s="39">
        <v>1</v>
      </c>
      <c r="L247" s="39">
        <v>0</v>
      </c>
      <c r="M247" s="39">
        <v>1</v>
      </c>
      <c r="N247" s="39">
        <v>0</v>
      </c>
      <c r="O247" s="39">
        <v>0</v>
      </c>
      <c r="P247" s="39">
        <v>0</v>
      </c>
    </row>
    <row r="248" spans="1:16">
      <c r="A248" s="64" t="s">
        <v>322</v>
      </c>
      <c r="B248" s="39">
        <v>0</v>
      </c>
      <c r="C248" s="39">
        <v>0</v>
      </c>
      <c r="D248" s="39">
        <v>0</v>
      </c>
      <c r="E248" s="39">
        <v>1</v>
      </c>
      <c r="F248" s="39">
        <v>0</v>
      </c>
      <c r="G248" s="39">
        <v>0</v>
      </c>
      <c r="H248" s="39">
        <v>0</v>
      </c>
      <c r="I248" s="39">
        <v>0</v>
      </c>
      <c r="J248" s="39">
        <v>6</v>
      </c>
      <c r="K248" s="39">
        <v>0</v>
      </c>
      <c r="L248" s="39">
        <v>1</v>
      </c>
      <c r="M248" s="39">
        <v>1</v>
      </c>
      <c r="N248" s="39">
        <v>0</v>
      </c>
      <c r="O248" s="39">
        <v>0</v>
      </c>
      <c r="P248" s="39">
        <v>0</v>
      </c>
    </row>
    <row r="249" spans="1:16">
      <c r="A249" s="64" t="s">
        <v>323</v>
      </c>
      <c r="B249" s="39">
        <v>0</v>
      </c>
      <c r="C249" s="39">
        <v>0</v>
      </c>
      <c r="D249" s="39">
        <v>0</v>
      </c>
      <c r="E249" s="39">
        <v>1</v>
      </c>
      <c r="F249" s="39">
        <v>0</v>
      </c>
      <c r="G249" s="39">
        <v>0</v>
      </c>
      <c r="H249" s="39">
        <v>0</v>
      </c>
      <c r="I249" s="39">
        <v>0</v>
      </c>
      <c r="J249" s="39">
        <v>1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</row>
    <row r="250" spans="1:16">
      <c r="A250" s="64" t="s">
        <v>324</v>
      </c>
      <c r="B250" s="39">
        <v>0</v>
      </c>
      <c r="C250" s="39">
        <v>0</v>
      </c>
      <c r="D250" s="39">
        <v>0</v>
      </c>
      <c r="E250" s="39">
        <v>3</v>
      </c>
      <c r="F250" s="39">
        <v>3</v>
      </c>
      <c r="G250" s="39">
        <v>0</v>
      </c>
      <c r="H250" s="39">
        <v>0</v>
      </c>
      <c r="I250" s="39">
        <v>0</v>
      </c>
      <c r="J250" s="39">
        <v>1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</row>
    <row r="251" spans="1:16">
      <c r="A251" s="64" t="s">
        <v>325</v>
      </c>
      <c r="B251" s="39">
        <v>0</v>
      </c>
      <c r="C251" s="39">
        <v>0</v>
      </c>
      <c r="D251" s="39">
        <v>0</v>
      </c>
      <c r="E251" s="39">
        <v>9</v>
      </c>
      <c r="F251" s="39">
        <v>0</v>
      </c>
      <c r="G251" s="39">
        <v>1</v>
      </c>
      <c r="H251" s="39">
        <v>0</v>
      </c>
      <c r="I251" s="39">
        <v>0</v>
      </c>
      <c r="J251" s="39">
        <v>2</v>
      </c>
      <c r="K251" s="39">
        <v>0</v>
      </c>
      <c r="L251" s="39">
        <v>0</v>
      </c>
      <c r="M251" s="39">
        <v>1</v>
      </c>
      <c r="N251" s="39">
        <v>0</v>
      </c>
      <c r="O251" s="39">
        <v>0</v>
      </c>
      <c r="P251" s="39">
        <v>0</v>
      </c>
    </row>
    <row r="252" spans="1:16">
      <c r="A252" s="64" t="s">
        <v>326</v>
      </c>
      <c r="B252" s="39">
        <v>0</v>
      </c>
      <c r="C252" s="39">
        <v>0</v>
      </c>
      <c r="D252" s="39">
        <v>0</v>
      </c>
      <c r="E252" s="39">
        <v>1</v>
      </c>
      <c r="F252" s="39">
        <v>0</v>
      </c>
      <c r="G252" s="39">
        <v>0</v>
      </c>
      <c r="H252" s="39">
        <v>0</v>
      </c>
      <c r="I252" s="39">
        <v>0</v>
      </c>
      <c r="J252" s="39">
        <v>1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</row>
    <row r="253" spans="1:16">
      <c r="A253" s="64" t="s">
        <v>327</v>
      </c>
      <c r="B253" s="39">
        <v>0</v>
      </c>
      <c r="C253" s="39">
        <v>0</v>
      </c>
      <c r="D253" s="39">
        <v>0</v>
      </c>
      <c r="E253" s="39">
        <v>1</v>
      </c>
      <c r="F253" s="39">
        <v>0</v>
      </c>
      <c r="G253" s="39">
        <v>0</v>
      </c>
      <c r="H253" s="39">
        <v>0</v>
      </c>
      <c r="I253" s="39">
        <v>0</v>
      </c>
      <c r="J253" s="39">
        <v>5</v>
      </c>
      <c r="K253" s="39">
        <v>0</v>
      </c>
      <c r="L253" s="39">
        <v>1</v>
      </c>
      <c r="M253" s="39">
        <v>0</v>
      </c>
      <c r="N253" s="39">
        <v>0</v>
      </c>
      <c r="O253" s="39">
        <v>0</v>
      </c>
      <c r="P253" s="39">
        <v>0</v>
      </c>
    </row>
    <row r="254" spans="1:16">
      <c r="A254" s="64" t="s">
        <v>328</v>
      </c>
      <c r="B254" s="39">
        <v>0</v>
      </c>
      <c r="C254" s="39">
        <v>0</v>
      </c>
      <c r="D254" s="39">
        <v>0</v>
      </c>
      <c r="E254" s="39">
        <v>10</v>
      </c>
      <c r="F254" s="39">
        <v>2</v>
      </c>
      <c r="G254" s="39">
        <v>0</v>
      </c>
      <c r="H254" s="39">
        <v>0</v>
      </c>
      <c r="I254" s="39">
        <v>0</v>
      </c>
      <c r="J254" s="39">
        <v>3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</row>
    <row r="255" spans="1:16">
      <c r="A255" s="64" t="s">
        <v>329</v>
      </c>
      <c r="B255" s="39">
        <v>0</v>
      </c>
      <c r="C255" s="39">
        <v>0</v>
      </c>
      <c r="D255" s="39">
        <v>0</v>
      </c>
      <c r="E255" s="39">
        <v>0</v>
      </c>
      <c r="F255" s="39">
        <v>0</v>
      </c>
      <c r="G255" s="39">
        <v>0</v>
      </c>
      <c r="H255" s="39">
        <v>0</v>
      </c>
      <c r="I255" s="39">
        <v>0</v>
      </c>
      <c r="J255" s="39">
        <v>1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</row>
    <row r="256" spans="1:16">
      <c r="A256" s="64" t="s">
        <v>330</v>
      </c>
      <c r="B256" s="39">
        <v>0</v>
      </c>
      <c r="C256" s="39">
        <v>0</v>
      </c>
      <c r="D256" s="39">
        <v>0</v>
      </c>
      <c r="E256" s="39">
        <v>29</v>
      </c>
      <c r="F256" s="39">
        <v>0</v>
      </c>
      <c r="G256" s="39">
        <v>4</v>
      </c>
      <c r="H256" s="39">
        <v>0</v>
      </c>
      <c r="I256" s="39">
        <v>0</v>
      </c>
      <c r="J256" s="39">
        <v>31</v>
      </c>
      <c r="K256" s="39">
        <v>0</v>
      </c>
      <c r="L256" s="39">
        <v>2</v>
      </c>
      <c r="M256" s="39">
        <v>0</v>
      </c>
      <c r="N256" s="39">
        <v>0</v>
      </c>
      <c r="O256" s="39">
        <v>0</v>
      </c>
      <c r="P256" s="39">
        <v>0</v>
      </c>
    </row>
    <row r="257" spans="1:16">
      <c r="A257" s="64" t="s">
        <v>331</v>
      </c>
      <c r="B257" s="39">
        <v>0</v>
      </c>
      <c r="C257" s="39">
        <v>0</v>
      </c>
      <c r="D257" s="39">
        <v>0</v>
      </c>
      <c r="E257" s="39">
        <v>4</v>
      </c>
      <c r="F257" s="39">
        <v>0</v>
      </c>
      <c r="G257" s="39">
        <v>0</v>
      </c>
      <c r="H257" s="39">
        <v>0</v>
      </c>
      <c r="I257" s="39">
        <v>0</v>
      </c>
      <c r="J257" s="39">
        <v>1</v>
      </c>
      <c r="K257" s="39">
        <v>1</v>
      </c>
      <c r="L257" s="39">
        <v>0</v>
      </c>
      <c r="M257" s="39">
        <v>1</v>
      </c>
      <c r="N257" s="39">
        <v>0</v>
      </c>
      <c r="O257" s="39">
        <v>0</v>
      </c>
      <c r="P257" s="39">
        <v>0</v>
      </c>
    </row>
    <row r="258" spans="1:16">
      <c r="A258" s="64" t="s">
        <v>332</v>
      </c>
      <c r="B258" s="39">
        <v>0</v>
      </c>
      <c r="C258" s="39">
        <v>0</v>
      </c>
      <c r="D258" s="39">
        <v>0</v>
      </c>
      <c r="E258" s="39">
        <v>1</v>
      </c>
      <c r="F258" s="39">
        <v>0</v>
      </c>
      <c r="G258" s="39">
        <v>0</v>
      </c>
      <c r="H258" s="39">
        <v>0</v>
      </c>
      <c r="I258" s="39">
        <v>0</v>
      </c>
      <c r="J258" s="39">
        <v>2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</row>
    <row r="259" spans="1:16">
      <c r="A259" s="64" t="s">
        <v>333</v>
      </c>
      <c r="B259" s="39">
        <v>0</v>
      </c>
      <c r="C259" s="39">
        <v>0</v>
      </c>
      <c r="D259" s="39">
        <v>0</v>
      </c>
      <c r="E259" s="39">
        <v>0</v>
      </c>
      <c r="F259" s="39">
        <v>0</v>
      </c>
      <c r="G259" s="39">
        <v>0</v>
      </c>
      <c r="H259" s="39">
        <v>0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</row>
    <row r="260" spans="1:16">
      <c r="A260" s="64" t="s">
        <v>334</v>
      </c>
      <c r="B260" s="39">
        <v>0</v>
      </c>
      <c r="C260" s="39">
        <v>0</v>
      </c>
      <c r="D260" s="39">
        <v>0</v>
      </c>
      <c r="E260" s="39">
        <v>4</v>
      </c>
      <c r="F260" s="39">
        <v>0</v>
      </c>
      <c r="G260" s="39">
        <v>1</v>
      </c>
      <c r="H260" s="39">
        <v>0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</row>
    <row r="261" spans="1:16">
      <c r="A261" s="64" t="s">
        <v>335</v>
      </c>
      <c r="B261" s="39">
        <v>0</v>
      </c>
      <c r="C261" s="39">
        <v>0</v>
      </c>
      <c r="D261" s="39">
        <v>0</v>
      </c>
      <c r="E261" s="39">
        <v>5</v>
      </c>
      <c r="F261" s="39">
        <v>2</v>
      </c>
      <c r="G261" s="39">
        <v>0</v>
      </c>
      <c r="H261" s="39">
        <v>0</v>
      </c>
      <c r="I261" s="39">
        <v>0</v>
      </c>
      <c r="J261" s="39">
        <v>0</v>
      </c>
      <c r="K261" s="39">
        <v>2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</row>
    <row r="262" spans="1:16">
      <c r="A262" s="64" t="s">
        <v>336</v>
      </c>
      <c r="B262" s="39">
        <v>0</v>
      </c>
      <c r="C262" s="39">
        <v>0</v>
      </c>
      <c r="D262" s="39">
        <v>0</v>
      </c>
      <c r="E262" s="39">
        <v>5</v>
      </c>
      <c r="F262" s="39">
        <v>1</v>
      </c>
      <c r="G262" s="39">
        <v>0</v>
      </c>
      <c r="H262" s="39">
        <v>0</v>
      </c>
      <c r="I262" s="39">
        <v>0</v>
      </c>
      <c r="J262" s="39">
        <v>0</v>
      </c>
      <c r="K262" s="39">
        <v>1</v>
      </c>
      <c r="L262" s="39">
        <v>1</v>
      </c>
      <c r="M262" s="39">
        <v>0</v>
      </c>
      <c r="N262" s="39">
        <v>0</v>
      </c>
      <c r="O262" s="39">
        <v>0</v>
      </c>
      <c r="P262" s="39">
        <v>0</v>
      </c>
    </row>
    <row r="263" spans="1:16">
      <c r="A263" s="64" t="s">
        <v>337</v>
      </c>
      <c r="B263" s="39">
        <v>0</v>
      </c>
      <c r="C263" s="39">
        <v>0</v>
      </c>
      <c r="D263" s="39">
        <v>0</v>
      </c>
      <c r="E263" s="39">
        <v>3</v>
      </c>
      <c r="F263" s="39">
        <v>0</v>
      </c>
      <c r="G263" s="39">
        <v>0</v>
      </c>
      <c r="H263" s="39">
        <v>0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</row>
    <row r="264" spans="1:16">
      <c r="A264" s="64" t="s">
        <v>338</v>
      </c>
      <c r="B264" s="39">
        <v>0</v>
      </c>
      <c r="C264" s="39">
        <v>0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0</v>
      </c>
      <c r="J264" s="39">
        <v>1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</row>
    <row r="265" spans="1:16">
      <c r="A265" s="64" t="s">
        <v>339</v>
      </c>
      <c r="B265" s="39">
        <v>0</v>
      </c>
      <c r="C265" s="39">
        <v>0</v>
      </c>
      <c r="D265" s="39">
        <v>0</v>
      </c>
      <c r="E265" s="39">
        <v>0</v>
      </c>
      <c r="F265" s="39">
        <v>0</v>
      </c>
      <c r="G265" s="39">
        <v>0</v>
      </c>
      <c r="H265" s="39">
        <v>2</v>
      </c>
      <c r="I265" s="39">
        <v>0</v>
      </c>
      <c r="J265" s="39">
        <v>0</v>
      </c>
      <c r="K265" s="3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</row>
    <row r="266" spans="1:16">
      <c r="A266" s="64" t="s">
        <v>340</v>
      </c>
      <c r="B266" s="39">
        <v>0</v>
      </c>
      <c r="C266" s="39">
        <v>0</v>
      </c>
      <c r="D266" s="39">
        <v>0</v>
      </c>
      <c r="E266" s="39">
        <v>3</v>
      </c>
      <c r="F266" s="39">
        <v>0</v>
      </c>
      <c r="G266" s="39">
        <v>0</v>
      </c>
      <c r="H266" s="39">
        <v>2</v>
      </c>
      <c r="I266" s="39">
        <v>0</v>
      </c>
      <c r="J266" s="39">
        <v>1</v>
      </c>
      <c r="K266" s="39">
        <v>1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</row>
    <row r="267" spans="1:16">
      <c r="A267" s="64" t="s">
        <v>341</v>
      </c>
      <c r="B267" s="39">
        <v>0</v>
      </c>
      <c r="C267" s="39">
        <v>0</v>
      </c>
      <c r="D267" s="39">
        <v>0</v>
      </c>
      <c r="E267" s="39">
        <v>3</v>
      </c>
      <c r="F267" s="39">
        <v>0</v>
      </c>
      <c r="G267" s="39">
        <v>0</v>
      </c>
      <c r="H267" s="39">
        <v>0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</row>
    <row r="268" spans="1:16">
      <c r="A268" s="64" t="s">
        <v>342</v>
      </c>
      <c r="B268" s="39">
        <v>0</v>
      </c>
      <c r="C268" s="39">
        <v>0</v>
      </c>
      <c r="D268" s="39">
        <v>0</v>
      </c>
      <c r="E268" s="39">
        <v>0</v>
      </c>
      <c r="F268" s="39">
        <v>0</v>
      </c>
      <c r="G268" s="39">
        <v>0</v>
      </c>
      <c r="H268" s="39">
        <v>0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</row>
    <row r="269" spans="1:16">
      <c r="A269" s="64" t="s">
        <v>343</v>
      </c>
      <c r="B269" s="39">
        <v>0</v>
      </c>
      <c r="C269" s="39">
        <v>0</v>
      </c>
      <c r="D269" s="39">
        <v>0</v>
      </c>
      <c r="E269" s="39">
        <v>3</v>
      </c>
      <c r="F269" s="39">
        <v>0</v>
      </c>
      <c r="G269" s="39">
        <v>0</v>
      </c>
      <c r="H269" s="39">
        <v>0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</row>
    <row r="270" spans="1:16">
      <c r="A270" s="64" t="s">
        <v>344</v>
      </c>
      <c r="B270" s="39">
        <v>0</v>
      </c>
      <c r="C270" s="39">
        <v>0</v>
      </c>
      <c r="D270" s="39">
        <v>0</v>
      </c>
      <c r="E270" s="39">
        <v>2</v>
      </c>
      <c r="F270" s="39">
        <v>0</v>
      </c>
      <c r="G270" s="39">
        <v>0</v>
      </c>
      <c r="H270" s="39">
        <v>0</v>
      </c>
      <c r="I270" s="39">
        <v>0</v>
      </c>
      <c r="J270" s="39">
        <v>1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</row>
    <row r="271" spans="1:16">
      <c r="A271" s="64" t="s">
        <v>345</v>
      </c>
      <c r="B271" s="39">
        <v>0</v>
      </c>
      <c r="C271" s="39">
        <v>0</v>
      </c>
      <c r="D271" s="39">
        <v>0</v>
      </c>
      <c r="E271" s="39">
        <v>26</v>
      </c>
      <c r="F271" s="39">
        <v>1</v>
      </c>
      <c r="G271" s="39">
        <v>6</v>
      </c>
      <c r="H271" s="39">
        <v>7</v>
      </c>
      <c r="I271" s="39">
        <v>0</v>
      </c>
      <c r="J271" s="39">
        <v>34</v>
      </c>
      <c r="K271" s="39">
        <v>0</v>
      </c>
      <c r="L271" s="39">
        <v>30</v>
      </c>
      <c r="M271" s="39">
        <v>11</v>
      </c>
      <c r="N271" s="39">
        <v>0</v>
      </c>
      <c r="O271" s="39">
        <v>0</v>
      </c>
      <c r="P271" s="39">
        <v>0</v>
      </c>
    </row>
    <row r="272" spans="1:16">
      <c r="A272" s="64" t="s">
        <v>346</v>
      </c>
      <c r="B272" s="39">
        <v>0</v>
      </c>
      <c r="C272" s="39">
        <v>0</v>
      </c>
      <c r="D272" s="39">
        <v>0</v>
      </c>
      <c r="E272" s="39">
        <v>0</v>
      </c>
      <c r="F272" s="39">
        <v>0</v>
      </c>
      <c r="G272" s="39">
        <v>0</v>
      </c>
      <c r="H272" s="39">
        <v>0</v>
      </c>
      <c r="I272" s="39">
        <v>0</v>
      </c>
      <c r="J272" s="39">
        <v>1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</row>
    <row r="273" spans="1:16">
      <c r="A273" s="64" t="s">
        <v>347</v>
      </c>
      <c r="B273" s="39">
        <v>0</v>
      </c>
      <c r="C273" s="39">
        <v>0</v>
      </c>
      <c r="D273" s="39">
        <v>0</v>
      </c>
      <c r="E273" s="39">
        <v>0</v>
      </c>
      <c r="F273" s="39">
        <v>0</v>
      </c>
      <c r="G273" s="39">
        <v>1</v>
      </c>
      <c r="H273" s="39">
        <v>0</v>
      </c>
      <c r="I273" s="39">
        <v>0</v>
      </c>
      <c r="J273" s="39">
        <v>1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</row>
    <row r="274" spans="1:16">
      <c r="A274" s="64" t="s">
        <v>348</v>
      </c>
      <c r="B274" s="39">
        <v>0</v>
      </c>
      <c r="C274" s="39">
        <v>0</v>
      </c>
      <c r="D274" s="39">
        <v>0</v>
      </c>
      <c r="E274" s="39">
        <v>1</v>
      </c>
      <c r="F274" s="39">
        <v>1</v>
      </c>
      <c r="G274" s="39">
        <v>0</v>
      </c>
      <c r="H274" s="39">
        <v>3</v>
      </c>
      <c r="I274" s="39">
        <v>0</v>
      </c>
      <c r="J274" s="39">
        <v>4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</row>
    <row r="275" spans="1:16">
      <c r="A275" s="64" t="s">
        <v>349</v>
      </c>
      <c r="B275" s="39">
        <v>0</v>
      </c>
      <c r="C275" s="39">
        <v>0</v>
      </c>
      <c r="D275" s="39">
        <v>0</v>
      </c>
      <c r="E275" s="39">
        <v>3</v>
      </c>
      <c r="F275" s="39">
        <v>1</v>
      </c>
      <c r="G275" s="39">
        <v>0</v>
      </c>
      <c r="H275" s="39">
        <v>0</v>
      </c>
      <c r="I275" s="39">
        <v>0</v>
      </c>
      <c r="J275" s="39">
        <v>2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</row>
    <row r="276" spans="1:16">
      <c r="A276" s="64" t="s">
        <v>350</v>
      </c>
      <c r="B276" s="39">
        <v>0</v>
      </c>
      <c r="C276" s="39">
        <v>0</v>
      </c>
      <c r="D276" s="39">
        <v>0</v>
      </c>
      <c r="E276" s="39">
        <v>5</v>
      </c>
      <c r="F276" s="39">
        <v>0</v>
      </c>
      <c r="G276" s="39">
        <v>0</v>
      </c>
      <c r="H276" s="39">
        <v>0</v>
      </c>
      <c r="I276" s="39">
        <v>0</v>
      </c>
      <c r="J276" s="39">
        <v>4</v>
      </c>
      <c r="K276" s="39">
        <v>1</v>
      </c>
      <c r="L276" s="39">
        <v>0</v>
      </c>
      <c r="M276" s="39">
        <v>2</v>
      </c>
      <c r="N276" s="39">
        <v>0</v>
      </c>
      <c r="O276" s="39">
        <v>0</v>
      </c>
      <c r="P276" s="39">
        <v>0</v>
      </c>
    </row>
    <row r="277" spans="1:16">
      <c r="A277" s="64" t="s">
        <v>351</v>
      </c>
      <c r="B277" s="39">
        <v>0</v>
      </c>
      <c r="C277" s="39">
        <v>0</v>
      </c>
      <c r="D277" s="39">
        <v>0</v>
      </c>
      <c r="E277" s="39">
        <v>2</v>
      </c>
      <c r="F277" s="39">
        <v>0</v>
      </c>
      <c r="G277" s="39">
        <v>0</v>
      </c>
      <c r="H277" s="39">
        <v>1</v>
      </c>
      <c r="I277" s="39">
        <v>0</v>
      </c>
      <c r="J277" s="39">
        <v>1</v>
      </c>
      <c r="K277" s="39">
        <v>0</v>
      </c>
      <c r="L277" s="39">
        <v>2</v>
      </c>
      <c r="M277" s="39">
        <v>0</v>
      </c>
      <c r="N277" s="39">
        <v>0</v>
      </c>
      <c r="O277" s="39">
        <v>0</v>
      </c>
      <c r="P277" s="39">
        <v>0</v>
      </c>
    </row>
    <row r="278" spans="1:16">
      <c r="A278" s="64" t="s">
        <v>352</v>
      </c>
      <c r="B278" s="39">
        <v>0</v>
      </c>
      <c r="C278" s="39">
        <v>0</v>
      </c>
      <c r="D278" s="39">
        <v>0</v>
      </c>
      <c r="E278" s="39">
        <v>2</v>
      </c>
      <c r="F278" s="39">
        <v>0</v>
      </c>
      <c r="G278" s="39">
        <v>0</v>
      </c>
      <c r="H278" s="39">
        <v>0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</row>
    <row r="279" spans="1:16">
      <c r="A279" s="64" t="s">
        <v>353</v>
      </c>
      <c r="B279" s="39">
        <v>0</v>
      </c>
      <c r="C279" s="39">
        <v>0</v>
      </c>
      <c r="D279" s="39">
        <v>0</v>
      </c>
      <c r="E279" s="39">
        <v>1</v>
      </c>
      <c r="F279" s="39">
        <v>0</v>
      </c>
      <c r="G279" s="39">
        <v>0</v>
      </c>
      <c r="H279" s="39">
        <v>0</v>
      </c>
      <c r="I279" s="39">
        <v>0</v>
      </c>
      <c r="J279" s="39">
        <v>1</v>
      </c>
      <c r="K279" s="39">
        <v>0</v>
      </c>
      <c r="L279" s="39">
        <v>1</v>
      </c>
      <c r="M279" s="39">
        <v>0</v>
      </c>
      <c r="N279" s="39">
        <v>0</v>
      </c>
      <c r="O279" s="39">
        <v>0</v>
      </c>
      <c r="P279" s="39">
        <v>0</v>
      </c>
    </row>
    <row r="280" spans="1:16">
      <c r="A280" s="64" t="s">
        <v>354</v>
      </c>
      <c r="B280" s="39">
        <v>0</v>
      </c>
      <c r="C280" s="39">
        <v>0</v>
      </c>
      <c r="D280" s="39">
        <v>0</v>
      </c>
      <c r="E280" s="39">
        <v>11</v>
      </c>
      <c r="F280" s="39">
        <v>0</v>
      </c>
      <c r="G280" s="39">
        <v>2</v>
      </c>
      <c r="H280" s="39">
        <v>1</v>
      </c>
      <c r="I280" s="39">
        <v>1</v>
      </c>
      <c r="J280" s="39">
        <v>18</v>
      </c>
      <c r="K280" s="39">
        <v>0</v>
      </c>
      <c r="L280" s="39">
        <v>1</v>
      </c>
      <c r="M280" s="39">
        <v>1</v>
      </c>
      <c r="N280" s="39">
        <v>0</v>
      </c>
      <c r="O280" s="39">
        <v>0</v>
      </c>
      <c r="P280" s="39">
        <v>0</v>
      </c>
    </row>
    <row r="281" spans="1:16">
      <c r="A281" s="64" t="s">
        <v>355</v>
      </c>
      <c r="B281" s="39">
        <v>0</v>
      </c>
      <c r="C281" s="39">
        <v>0</v>
      </c>
      <c r="D281" s="39">
        <v>0</v>
      </c>
      <c r="E281" s="39">
        <v>0</v>
      </c>
      <c r="F281" s="39">
        <v>0</v>
      </c>
      <c r="G281" s="39">
        <v>0</v>
      </c>
      <c r="H281" s="39">
        <v>0</v>
      </c>
      <c r="I281" s="39">
        <v>0</v>
      </c>
      <c r="J281" s="39">
        <v>0</v>
      </c>
      <c r="K281" s="39">
        <v>0</v>
      </c>
      <c r="L281" s="39">
        <v>2</v>
      </c>
      <c r="M281" s="39">
        <v>0</v>
      </c>
      <c r="N281" s="39">
        <v>0</v>
      </c>
      <c r="O281" s="39">
        <v>0</v>
      </c>
      <c r="P281" s="39">
        <v>0</v>
      </c>
    </row>
    <row r="282" spans="1:16">
      <c r="A282" s="64" t="s">
        <v>356</v>
      </c>
      <c r="B282" s="39">
        <v>1</v>
      </c>
      <c r="C282" s="39">
        <v>1</v>
      </c>
      <c r="D282" s="39">
        <v>0</v>
      </c>
      <c r="E282" s="39">
        <v>12</v>
      </c>
      <c r="F282" s="39">
        <v>2</v>
      </c>
      <c r="G282" s="39">
        <v>0</v>
      </c>
      <c r="H282" s="39">
        <v>1</v>
      </c>
      <c r="I282" s="39">
        <v>0</v>
      </c>
      <c r="J282" s="39">
        <v>10</v>
      </c>
      <c r="K282" s="39">
        <v>1</v>
      </c>
      <c r="L282" s="39">
        <v>0</v>
      </c>
      <c r="M282" s="39">
        <v>4</v>
      </c>
      <c r="N282" s="39">
        <v>0</v>
      </c>
      <c r="O282" s="39">
        <v>0</v>
      </c>
      <c r="P282" s="39">
        <v>1</v>
      </c>
    </row>
    <row r="283" spans="1:16">
      <c r="A283" s="64" t="s">
        <v>357</v>
      </c>
      <c r="B283" s="39">
        <v>0</v>
      </c>
      <c r="C283" s="39">
        <v>0</v>
      </c>
      <c r="D283" s="39">
        <v>0</v>
      </c>
      <c r="E283" s="39">
        <v>2</v>
      </c>
      <c r="F283" s="39">
        <v>0</v>
      </c>
      <c r="G283" s="39">
        <v>0</v>
      </c>
      <c r="H283" s="39">
        <v>0</v>
      </c>
      <c r="I283" s="39">
        <v>0</v>
      </c>
      <c r="J283" s="39">
        <v>1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</row>
    <row r="284" spans="1:16">
      <c r="A284" s="64" t="s">
        <v>358</v>
      </c>
      <c r="B284" s="39">
        <v>0</v>
      </c>
      <c r="C284" s="39">
        <v>0</v>
      </c>
      <c r="D284" s="39">
        <v>0</v>
      </c>
      <c r="E284" s="39">
        <v>1</v>
      </c>
      <c r="F284" s="39">
        <v>0</v>
      </c>
      <c r="G284" s="39">
        <v>0</v>
      </c>
      <c r="H284" s="39">
        <v>0</v>
      </c>
      <c r="I284" s="39">
        <v>0</v>
      </c>
      <c r="J284" s="39">
        <v>3</v>
      </c>
      <c r="K284" s="39">
        <v>0</v>
      </c>
      <c r="L284" s="39">
        <v>1</v>
      </c>
      <c r="M284" s="39">
        <v>0</v>
      </c>
      <c r="N284" s="39">
        <v>0</v>
      </c>
      <c r="O284" s="39">
        <v>0</v>
      </c>
      <c r="P284" s="39">
        <v>0</v>
      </c>
    </row>
    <row r="285" spans="1:16">
      <c r="A285" s="64" t="s">
        <v>359</v>
      </c>
      <c r="B285" s="39">
        <v>0</v>
      </c>
      <c r="C285" s="39">
        <v>0</v>
      </c>
      <c r="D285" s="39">
        <v>0</v>
      </c>
      <c r="E285" s="39">
        <v>1</v>
      </c>
      <c r="F285" s="39">
        <v>0</v>
      </c>
      <c r="G285" s="39">
        <v>0</v>
      </c>
      <c r="H285" s="39">
        <v>0</v>
      </c>
      <c r="I285" s="39">
        <v>0</v>
      </c>
      <c r="J285" s="39">
        <v>3</v>
      </c>
      <c r="K285" s="39">
        <v>2</v>
      </c>
      <c r="L285" s="39">
        <v>1</v>
      </c>
      <c r="M285" s="39">
        <v>1</v>
      </c>
      <c r="N285" s="39">
        <v>0</v>
      </c>
      <c r="O285" s="39">
        <v>0</v>
      </c>
      <c r="P285" s="39">
        <v>0</v>
      </c>
    </row>
    <row r="286" spans="1:16">
      <c r="A286" s="64" t="s">
        <v>360</v>
      </c>
      <c r="B286" s="39">
        <v>0</v>
      </c>
      <c r="C286" s="39">
        <v>0</v>
      </c>
      <c r="D286" s="39">
        <v>0</v>
      </c>
      <c r="E286" s="39">
        <v>1</v>
      </c>
      <c r="F286" s="39">
        <v>0</v>
      </c>
      <c r="G286" s="39">
        <v>0</v>
      </c>
      <c r="H286" s="39">
        <v>0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</row>
    <row r="287" spans="1:16">
      <c r="A287" s="64" t="s">
        <v>361</v>
      </c>
      <c r="B287" s="39">
        <v>0</v>
      </c>
      <c r="C287" s="39">
        <v>0</v>
      </c>
      <c r="D287" s="39">
        <v>0</v>
      </c>
      <c r="E287" s="39">
        <v>0</v>
      </c>
      <c r="F287" s="39">
        <v>0</v>
      </c>
      <c r="G287" s="39">
        <v>0</v>
      </c>
      <c r="H287" s="39">
        <v>0</v>
      </c>
      <c r="I287" s="39">
        <v>0</v>
      </c>
      <c r="J287" s="39">
        <v>4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</row>
    <row r="288" spans="1:16">
      <c r="A288" s="64" t="s">
        <v>362</v>
      </c>
      <c r="B288" s="39">
        <v>0</v>
      </c>
      <c r="C288" s="39">
        <v>0</v>
      </c>
      <c r="D288" s="39">
        <v>0</v>
      </c>
      <c r="E288" s="39">
        <v>3</v>
      </c>
      <c r="F288" s="39">
        <v>0</v>
      </c>
      <c r="G288" s="39">
        <v>0</v>
      </c>
      <c r="H288" s="39">
        <v>0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</row>
    <row r="289" spans="1:16">
      <c r="A289" s="64" t="s">
        <v>363</v>
      </c>
      <c r="B289" s="39">
        <v>0</v>
      </c>
      <c r="C289" s="39">
        <v>0</v>
      </c>
      <c r="D289" s="39">
        <v>0</v>
      </c>
      <c r="E289" s="39">
        <v>2</v>
      </c>
      <c r="F289" s="39">
        <v>1</v>
      </c>
      <c r="G289" s="39">
        <v>0</v>
      </c>
      <c r="H289" s="39">
        <v>0</v>
      </c>
      <c r="I289" s="39">
        <v>0</v>
      </c>
      <c r="J289" s="39">
        <v>1</v>
      </c>
      <c r="K289" s="39">
        <v>0</v>
      </c>
      <c r="L289" s="39">
        <v>2</v>
      </c>
      <c r="M289" s="39">
        <v>1</v>
      </c>
      <c r="N289" s="39">
        <v>0</v>
      </c>
      <c r="O289" s="39">
        <v>0</v>
      </c>
      <c r="P289" s="39">
        <v>0</v>
      </c>
    </row>
    <row r="290" spans="1:16">
      <c r="A290" s="64" t="s">
        <v>364</v>
      </c>
      <c r="B290" s="39">
        <v>0</v>
      </c>
      <c r="C290" s="39">
        <v>0</v>
      </c>
      <c r="D290" s="39">
        <v>0</v>
      </c>
      <c r="E290" s="39">
        <v>11</v>
      </c>
      <c r="F290" s="39">
        <v>1</v>
      </c>
      <c r="G290" s="39">
        <v>0</v>
      </c>
      <c r="H290" s="39">
        <v>0</v>
      </c>
      <c r="I290" s="39">
        <v>0</v>
      </c>
      <c r="J290" s="39">
        <v>9</v>
      </c>
      <c r="K290" s="39">
        <v>0</v>
      </c>
      <c r="L290" s="39">
        <v>3</v>
      </c>
      <c r="M290" s="39">
        <v>2</v>
      </c>
      <c r="N290" s="39">
        <v>0</v>
      </c>
      <c r="O290" s="39">
        <v>0</v>
      </c>
      <c r="P290" s="39">
        <v>0</v>
      </c>
    </row>
    <row r="291" spans="1:16">
      <c r="A291" s="64" t="s">
        <v>365</v>
      </c>
      <c r="B291" s="39">
        <v>0</v>
      </c>
      <c r="C291" s="39">
        <v>0</v>
      </c>
      <c r="D291" s="39">
        <v>0</v>
      </c>
      <c r="E291" s="39">
        <v>3</v>
      </c>
      <c r="F291" s="39">
        <v>1</v>
      </c>
      <c r="G291" s="39">
        <v>1</v>
      </c>
      <c r="H291" s="39">
        <v>0</v>
      </c>
      <c r="I291" s="39">
        <v>0</v>
      </c>
      <c r="J291" s="39">
        <v>1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</row>
    <row r="292" spans="1:16">
      <c r="A292" s="64" t="s">
        <v>366</v>
      </c>
      <c r="B292" s="39">
        <v>1</v>
      </c>
      <c r="C292" s="39">
        <v>1</v>
      </c>
      <c r="D292" s="39">
        <v>0</v>
      </c>
      <c r="E292" s="39">
        <v>4</v>
      </c>
      <c r="F292" s="39">
        <v>0</v>
      </c>
      <c r="G292" s="39">
        <v>0</v>
      </c>
      <c r="H292" s="39">
        <v>0</v>
      </c>
      <c r="I292" s="39">
        <v>0</v>
      </c>
      <c r="J292" s="39">
        <v>2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1</v>
      </c>
    </row>
    <row r="293" spans="1:16">
      <c r="A293" s="64" t="s">
        <v>367</v>
      </c>
      <c r="B293" s="39">
        <v>0</v>
      </c>
      <c r="C293" s="39">
        <v>0</v>
      </c>
      <c r="D293" s="39">
        <v>0</v>
      </c>
      <c r="E293" s="39">
        <v>7</v>
      </c>
      <c r="F293" s="39">
        <v>0</v>
      </c>
      <c r="G293" s="39">
        <v>0</v>
      </c>
      <c r="H293" s="39">
        <v>1</v>
      </c>
      <c r="I293" s="39">
        <v>0</v>
      </c>
      <c r="J293" s="39">
        <v>13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1</v>
      </c>
    </row>
    <row r="294" spans="1:16">
      <c r="A294" s="64" t="s">
        <v>368</v>
      </c>
      <c r="B294" s="39">
        <v>1</v>
      </c>
      <c r="C294" s="39">
        <v>1</v>
      </c>
      <c r="D294" s="39">
        <v>0</v>
      </c>
      <c r="E294" s="39">
        <v>23</v>
      </c>
      <c r="F294" s="39">
        <v>0</v>
      </c>
      <c r="G294" s="39">
        <v>4</v>
      </c>
      <c r="H294" s="39">
        <v>0</v>
      </c>
      <c r="I294" s="39">
        <v>0</v>
      </c>
      <c r="J294" s="39">
        <v>13</v>
      </c>
      <c r="K294" s="39">
        <v>3</v>
      </c>
      <c r="L294" s="39">
        <v>1</v>
      </c>
      <c r="M294" s="39">
        <v>4</v>
      </c>
      <c r="N294" s="39">
        <v>0</v>
      </c>
      <c r="O294" s="39">
        <v>0</v>
      </c>
      <c r="P294" s="39">
        <v>1</v>
      </c>
    </row>
    <row r="295" spans="1:16">
      <c r="A295" s="64" t="s">
        <v>369</v>
      </c>
      <c r="B295" s="39">
        <v>0</v>
      </c>
      <c r="C295" s="39">
        <v>0</v>
      </c>
      <c r="D295" s="39">
        <v>0</v>
      </c>
      <c r="E295" s="39">
        <v>1</v>
      </c>
      <c r="F295" s="39">
        <v>0</v>
      </c>
      <c r="G295" s="39">
        <v>0</v>
      </c>
      <c r="H295" s="39">
        <v>0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</row>
    <row r="296" spans="1:16">
      <c r="A296" s="64" t="s">
        <v>370</v>
      </c>
      <c r="B296" s="39">
        <v>0</v>
      </c>
      <c r="C296" s="39">
        <v>0</v>
      </c>
      <c r="D296" s="39">
        <v>0</v>
      </c>
      <c r="E296" s="39">
        <v>0</v>
      </c>
      <c r="F296" s="39">
        <v>0</v>
      </c>
      <c r="G296" s="39">
        <v>0</v>
      </c>
      <c r="H296" s="39">
        <v>0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</row>
    <row r="297" spans="1:16">
      <c r="A297" s="64" t="s">
        <v>371</v>
      </c>
      <c r="B297" s="39">
        <v>0</v>
      </c>
      <c r="C297" s="39">
        <v>0</v>
      </c>
      <c r="D297" s="39">
        <v>0</v>
      </c>
      <c r="E297" s="39">
        <v>18</v>
      </c>
      <c r="F297" s="39">
        <v>3</v>
      </c>
      <c r="G297" s="39">
        <v>1</v>
      </c>
      <c r="H297" s="39">
        <v>1</v>
      </c>
      <c r="I297" s="39">
        <v>0</v>
      </c>
      <c r="J297" s="39">
        <v>25</v>
      </c>
      <c r="K297" s="39">
        <v>1</v>
      </c>
      <c r="L297" s="39">
        <v>3</v>
      </c>
      <c r="M297" s="39">
        <v>4</v>
      </c>
      <c r="N297" s="39">
        <v>0</v>
      </c>
      <c r="O297" s="39">
        <v>0</v>
      </c>
      <c r="P297" s="39">
        <v>0</v>
      </c>
    </row>
    <row r="298" spans="1:16">
      <c r="A298" s="64" t="s">
        <v>372</v>
      </c>
      <c r="B298" s="39">
        <v>0</v>
      </c>
      <c r="C298" s="39">
        <v>0</v>
      </c>
      <c r="D298" s="39">
        <v>0</v>
      </c>
      <c r="E298" s="39">
        <v>0</v>
      </c>
      <c r="F298" s="39">
        <v>0</v>
      </c>
      <c r="G298" s="39">
        <v>0</v>
      </c>
      <c r="H298" s="39">
        <v>0</v>
      </c>
      <c r="I298" s="39">
        <v>0</v>
      </c>
      <c r="J298" s="39">
        <v>1</v>
      </c>
      <c r="K298" s="39">
        <v>1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</row>
    <row r="299" spans="1:16">
      <c r="A299" s="64" t="s">
        <v>373</v>
      </c>
      <c r="B299" s="39">
        <v>0</v>
      </c>
      <c r="C299" s="39">
        <v>0</v>
      </c>
      <c r="D299" s="39">
        <v>0</v>
      </c>
      <c r="E299" s="39">
        <v>0</v>
      </c>
      <c r="F299" s="39">
        <v>0</v>
      </c>
      <c r="G299" s="39">
        <v>0</v>
      </c>
      <c r="H299" s="39">
        <v>1</v>
      </c>
      <c r="I299" s="39">
        <v>0</v>
      </c>
      <c r="J299" s="39">
        <v>1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</row>
    <row r="300" spans="1:16">
      <c r="A300" s="64" t="s">
        <v>374</v>
      </c>
      <c r="B300" s="39">
        <v>1</v>
      </c>
      <c r="C300" s="39">
        <v>1</v>
      </c>
      <c r="D300" s="39">
        <v>0</v>
      </c>
      <c r="E300" s="39">
        <v>260</v>
      </c>
      <c r="F300" s="39">
        <v>0</v>
      </c>
      <c r="G300" s="39">
        <v>40</v>
      </c>
      <c r="H300" s="39">
        <v>60</v>
      </c>
      <c r="I300" s="39">
        <v>21</v>
      </c>
      <c r="J300" s="39">
        <v>148</v>
      </c>
      <c r="K300" s="39">
        <v>13</v>
      </c>
      <c r="L300" s="39">
        <v>17</v>
      </c>
      <c r="M300" s="39">
        <v>30</v>
      </c>
      <c r="N300" s="39">
        <v>0</v>
      </c>
      <c r="O300" s="39">
        <v>0</v>
      </c>
      <c r="P300" s="39">
        <v>1</v>
      </c>
    </row>
    <row r="301" spans="1:16">
      <c r="A301" s="64" t="s">
        <v>375</v>
      </c>
      <c r="B301" s="39">
        <v>0</v>
      </c>
      <c r="C301" s="39">
        <v>0</v>
      </c>
      <c r="D301" s="39">
        <v>0</v>
      </c>
      <c r="E301" s="39">
        <v>1</v>
      </c>
      <c r="F301" s="39">
        <v>0</v>
      </c>
      <c r="G301" s="39">
        <v>0</v>
      </c>
      <c r="H301" s="39">
        <v>0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</row>
    <row r="302" spans="1:16">
      <c r="A302" s="64" t="s">
        <v>376</v>
      </c>
      <c r="B302" s="39">
        <v>0</v>
      </c>
      <c r="C302" s="39">
        <v>0</v>
      </c>
      <c r="D302" s="39">
        <v>0</v>
      </c>
      <c r="E302" s="39">
        <v>0</v>
      </c>
      <c r="F302" s="39">
        <v>0</v>
      </c>
      <c r="G302" s="39">
        <v>0</v>
      </c>
      <c r="H302" s="39">
        <v>0</v>
      </c>
      <c r="I302" s="39">
        <v>0</v>
      </c>
      <c r="J302" s="39">
        <v>2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</row>
    <row r="303" spans="1:16">
      <c r="A303" s="64" t="s">
        <v>377</v>
      </c>
      <c r="B303" s="39">
        <v>0</v>
      </c>
      <c r="C303" s="39">
        <v>0</v>
      </c>
      <c r="D303" s="39">
        <v>0</v>
      </c>
      <c r="E303" s="39">
        <v>0</v>
      </c>
      <c r="F303" s="39">
        <v>0</v>
      </c>
      <c r="G303" s="39">
        <v>0</v>
      </c>
      <c r="H303" s="39">
        <v>0</v>
      </c>
      <c r="I303" s="39">
        <v>0</v>
      </c>
      <c r="J303" s="39">
        <v>1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</row>
    <row r="304" spans="1:16">
      <c r="A304" s="64" t="s">
        <v>378</v>
      </c>
      <c r="B304" s="39">
        <v>1</v>
      </c>
      <c r="C304" s="39">
        <v>1</v>
      </c>
      <c r="D304" s="39">
        <v>0</v>
      </c>
      <c r="E304" s="39">
        <v>27</v>
      </c>
      <c r="F304" s="39">
        <v>6</v>
      </c>
      <c r="G304" s="39">
        <v>4</v>
      </c>
      <c r="H304" s="39">
        <v>4</v>
      </c>
      <c r="I304" s="39">
        <v>0</v>
      </c>
      <c r="J304" s="39">
        <v>39</v>
      </c>
      <c r="K304" s="39">
        <v>2</v>
      </c>
      <c r="L304" s="39">
        <v>4</v>
      </c>
      <c r="M304" s="39">
        <v>6</v>
      </c>
      <c r="N304" s="39">
        <v>0</v>
      </c>
      <c r="O304" s="39">
        <v>0</v>
      </c>
      <c r="P304" s="39">
        <v>1</v>
      </c>
    </row>
    <row r="305" spans="1:16">
      <c r="A305" s="64" t="s">
        <v>379</v>
      </c>
      <c r="B305" s="39">
        <v>0</v>
      </c>
      <c r="C305" s="39">
        <v>0</v>
      </c>
      <c r="D305" s="39">
        <v>0</v>
      </c>
      <c r="E305" s="39">
        <v>1</v>
      </c>
      <c r="F305" s="39">
        <v>0</v>
      </c>
      <c r="G305" s="39">
        <v>1</v>
      </c>
      <c r="H305" s="39">
        <v>0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</row>
    <row r="306" spans="1:16">
      <c r="A306" s="64" t="s">
        <v>380</v>
      </c>
      <c r="B306" s="39">
        <v>0</v>
      </c>
      <c r="C306" s="39">
        <v>0</v>
      </c>
      <c r="D306" s="39">
        <v>0</v>
      </c>
      <c r="E306" s="39">
        <v>3</v>
      </c>
      <c r="F306" s="39">
        <v>0</v>
      </c>
      <c r="G306" s="39">
        <v>0</v>
      </c>
      <c r="H306" s="39">
        <v>0</v>
      </c>
      <c r="I306" s="39">
        <v>0</v>
      </c>
      <c r="J306" s="39">
        <v>1</v>
      </c>
      <c r="K306" s="39">
        <v>0</v>
      </c>
      <c r="L306" s="39">
        <v>0</v>
      </c>
      <c r="M306" s="39">
        <v>1</v>
      </c>
      <c r="N306" s="39">
        <v>0</v>
      </c>
      <c r="O306" s="39">
        <v>0</v>
      </c>
      <c r="P306" s="39">
        <v>0</v>
      </c>
    </row>
    <row r="307" spans="1:16">
      <c r="A307" s="64" t="s">
        <v>381</v>
      </c>
      <c r="B307" s="39">
        <v>1</v>
      </c>
      <c r="C307" s="39">
        <v>1</v>
      </c>
      <c r="D307" s="39">
        <v>0</v>
      </c>
      <c r="E307" s="39">
        <v>29</v>
      </c>
      <c r="F307" s="39">
        <v>1</v>
      </c>
      <c r="G307" s="39">
        <v>4</v>
      </c>
      <c r="H307" s="39">
        <v>3</v>
      </c>
      <c r="I307" s="39">
        <v>0</v>
      </c>
      <c r="J307" s="39">
        <v>16</v>
      </c>
      <c r="K307" s="39">
        <v>2</v>
      </c>
      <c r="L307" s="39">
        <v>8</v>
      </c>
      <c r="M307" s="39">
        <v>2</v>
      </c>
      <c r="N307" s="39">
        <v>0</v>
      </c>
      <c r="O307" s="39">
        <v>0</v>
      </c>
      <c r="P307" s="39">
        <v>1</v>
      </c>
    </row>
    <row r="308" spans="1:16">
      <c r="A308" s="64" t="s">
        <v>382</v>
      </c>
      <c r="B308" s="39">
        <v>0</v>
      </c>
      <c r="C308" s="39">
        <v>0</v>
      </c>
      <c r="D308" s="39">
        <v>0</v>
      </c>
      <c r="E308" s="39">
        <v>2</v>
      </c>
      <c r="F308" s="39">
        <v>0</v>
      </c>
      <c r="G308" s="39">
        <v>0</v>
      </c>
      <c r="H308" s="39">
        <v>0</v>
      </c>
      <c r="I308" s="39">
        <v>0</v>
      </c>
      <c r="J308" s="39">
        <v>3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</row>
    <row r="309" spans="1:16">
      <c r="A309" s="64" t="s">
        <v>383</v>
      </c>
      <c r="B309" s="39">
        <v>0</v>
      </c>
      <c r="C309" s="39">
        <v>0</v>
      </c>
      <c r="D309" s="39">
        <v>0</v>
      </c>
      <c r="E309" s="39">
        <v>23</v>
      </c>
      <c r="F309" s="39">
        <v>1</v>
      </c>
      <c r="G309" s="39">
        <v>8</v>
      </c>
      <c r="H309" s="39">
        <v>2</v>
      </c>
      <c r="I309" s="39">
        <v>1</v>
      </c>
      <c r="J309" s="39">
        <v>13</v>
      </c>
      <c r="K309" s="39">
        <v>2</v>
      </c>
      <c r="L309" s="39">
        <v>6</v>
      </c>
      <c r="M309" s="39">
        <v>1</v>
      </c>
      <c r="N309" s="39">
        <v>0</v>
      </c>
      <c r="O309" s="39">
        <v>1</v>
      </c>
      <c r="P309" s="39">
        <v>1</v>
      </c>
    </row>
    <row r="310" spans="1:16">
      <c r="A310" s="64" t="s">
        <v>384</v>
      </c>
      <c r="B310" s="39">
        <v>1</v>
      </c>
      <c r="C310" s="39">
        <v>1</v>
      </c>
      <c r="D310" s="39">
        <v>0</v>
      </c>
      <c r="E310" s="39">
        <v>6</v>
      </c>
      <c r="F310" s="39">
        <v>0</v>
      </c>
      <c r="G310" s="39">
        <v>0</v>
      </c>
      <c r="H310" s="39">
        <v>0</v>
      </c>
      <c r="I310" s="39">
        <v>0</v>
      </c>
      <c r="J310" s="39">
        <v>2</v>
      </c>
      <c r="K310" s="39">
        <v>0</v>
      </c>
      <c r="L310" s="39">
        <v>3</v>
      </c>
      <c r="M310" s="39">
        <v>2</v>
      </c>
      <c r="N310" s="39">
        <v>0</v>
      </c>
      <c r="O310" s="39">
        <v>0</v>
      </c>
      <c r="P310" s="39">
        <v>1</v>
      </c>
    </row>
    <row r="311" spans="1:16">
      <c r="A311" s="64" t="s">
        <v>385</v>
      </c>
      <c r="B311" s="39">
        <v>0</v>
      </c>
      <c r="C311" s="39">
        <v>0</v>
      </c>
      <c r="D311" s="39">
        <v>0</v>
      </c>
      <c r="E311" s="39">
        <v>1</v>
      </c>
      <c r="F311" s="39">
        <v>0</v>
      </c>
      <c r="G311" s="39">
        <v>0</v>
      </c>
      <c r="H311" s="39">
        <v>0</v>
      </c>
      <c r="I311" s="39">
        <v>0</v>
      </c>
      <c r="J311" s="39">
        <v>7</v>
      </c>
      <c r="K311" s="39">
        <v>0</v>
      </c>
      <c r="L311" s="39">
        <v>0</v>
      </c>
      <c r="M311" s="39">
        <v>1</v>
      </c>
      <c r="N311" s="39">
        <v>0</v>
      </c>
      <c r="O311" s="39">
        <v>0</v>
      </c>
      <c r="P311" s="39">
        <v>0</v>
      </c>
    </row>
    <row r="312" spans="1:16">
      <c r="A312" s="64" t="s">
        <v>386</v>
      </c>
      <c r="B312" s="39">
        <v>0</v>
      </c>
      <c r="C312" s="39">
        <v>0</v>
      </c>
      <c r="D312" s="39">
        <v>0</v>
      </c>
      <c r="E312" s="39">
        <v>1</v>
      </c>
      <c r="F312" s="39">
        <v>0</v>
      </c>
      <c r="G312" s="39">
        <v>0</v>
      </c>
      <c r="H312" s="39">
        <v>0</v>
      </c>
      <c r="I312" s="39">
        <v>0</v>
      </c>
      <c r="J312" s="39">
        <v>3</v>
      </c>
      <c r="K312" s="39">
        <v>1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</row>
    <row r="313" spans="1:16">
      <c r="A313" s="64" t="s">
        <v>387</v>
      </c>
      <c r="B313" s="39">
        <v>0</v>
      </c>
      <c r="C313" s="39">
        <v>0</v>
      </c>
      <c r="D313" s="39">
        <v>0</v>
      </c>
      <c r="E313" s="39">
        <v>0</v>
      </c>
      <c r="F313" s="39">
        <v>0</v>
      </c>
      <c r="G313" s="39">
        <v>0</v>
      </c>
      <c r="H313" s="39">
        <v>0</v>
      </c>
      <c r="I313" s="39">
        <v>0</v>
      </c>
      <c r="J313" s="39">
        <v>4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</row>
    <row r="314" spans="1:16">
      <c r="A314" s="64" t="s">
        <v>388</v>
      </c>
      <c r="B314" s="39">
        <v>0</v>
      </c>
      <c r="C314" s="39">
        <v>0</v>
      </c>
      <c r="D314" s="39">
        <v>0</v>
      </c>
      <c r="E314" s="39">
        <v>25</v>
      </c>
      <c r="F314" s="39">
        <v>0</v>
      </c>
      <c r="G314" s="39">
        <v>3</v>
      </c>
      <c r="H314" s="39">
        <v>2</v>
      </c>
      <c r="I314" s="39">
        <v>0</v>
      </c>
      <c r="J314" s="39">
        <v>35</v>
      </c>
      <c r="K314" s="39">
        <v>2</v>
      </c>
      <c r="L314" s="39">
        <v>10</v>
      </c>
      <c r="M314" s="39">
        <v>5</v>
      </c>
      <c r="N314" s="39">
        <v>0</v>
      </c>
      <c r="O314" s="39">
        <v>0</v>
      </c>
      <c r="P314" s="39">
        <v>0</v>
      </c>
    </row>
    <row r="315" spans="1:16">
      <c r="A315" s="64" t="s">
        <v>389</v>
      </c>
      <c r="B315" s="39">
        <v>0</v>
      </c>
      <c r="C315" s="39">
        <v>0</v>
      </c>
      <c r="D315" s="39">
        <v>0</v>
      </c>
      <c r="E315" s="39">
        <v>2</v>
      </c>
      <c r="F315" s="39">
        <v>0</v>
      </c>
      <c r="G315" s="39">
        <v>0</v>
      </c>
      <c r="H315" s="39">
        <v>1</v>
      </c>
      <c r="I315" s="39">
        <v>0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</row>
    <row r="316" spans="1:16">
      <c r="A316" s="64" t="s">
        <v>390</v>
      </c>
      <c r="B316" s="39">
        <v>0</v>
      </c>
      <c r="C316" s="39">
        <v>0</v>
      </c>
      <c r="D316" s="39">
        <v>0</v>
      </c>
      <c r="E316" s="39">
        <v>5</v>
      </c>
      <c r="F316" s="39">
        <v>0</v>
      </c>
      <c r="G316" s="39">
        <v>0</v>
      </c>
      <c r="H316" s="39">
        <v>1</v>
      </c>
      <c r="I316" s="39">
        <v>0</v>
      </c>
      <c r="J316" s="39">
        <v>1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</row>
    <row r="317" spans="1:16">
      <c r="A317" s="64" t="s">
        <v>391</v>
      </c>
      <c r="B317" s="39">
        <v>2</v>
      </c>
      <c r="C317" s="39">
        <v>2</v>
      </c>
      <c r="D317" s="39">
        <v>0</v>
      </c>
      <c r="E317" s="39">
        <v>143</v>
      </c>
      <c r="F317" s="39">
        <v>2</v>
      </c>
      <c r="G317" s="39">
        <v>22</v>
      </c>
      <c r="H317" s="39">
        <v>38</v>
      </c>
      <c r="I317" s="39">
        <v>4</v>
      </c>
      <c r="J317" s="39">
        <v>143</v>
      </c>
      <c r="K317" s="39">
        <v>16</v>
      </c>
      <c r="L317" s="39">
        <v>14</v>
      </c>
      <c r="M317" s="39">
        <v>16</v>
      </c>
      <c r="N317" s="39">
        <v>0</v>
      </c>
      <c r="O317" s="39">
        <v>0</v>
      </c>
      <c r="P317" s="39">
        <v>2</v>
      </c>
    </row>
    <row r="318" spans="1:16">
      <c r="A318" s="64" t="s">
        <v>392</v>
      </c>
      <c r="B318" s="39">
        <v>0</v>
      </c>
      <c r="C318" s="39">
        <v>0</v>
      </c>
      <c r="D318" s="39">
        <v>0</v>
      </c>
      <c r="E318" s="39">
        <v>0</v>
      </c>
      <c r="F318" s="39">
        <v>0</v>
      </c>
      <c r="G318" s="39">
        <v>0</v>
      </c>
      <c r="H318" s="39">
        <v>0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</row>
    <row r="319" spans="1:16">
      <c r="A319" s="64" t="s">
        <v>393</v>
      </c>
      <c r="B319" s="39">
        <v>0</v>
      </c>
      <c r="C319" s="39">
        <v>0</v>
      </c>
      <c r="D319" s="39">
        <v>0</v>
      </c>
      <c r="E319" s="39">
        <v>2</v>
      </c>
      <c r="F319" s="39">
        <v>1</v>
      </c>
      <c r="G319" s="39">
        <v>0</v>
      </c>
      <c r="H319" s="39">
        <v>0</v>
      </c>
      <c r="I319" s="39">
        <v>0</v>
      </c>
      <c r="J319" s="39">
        <v>2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</row>
    <row r="320" spans="1:16">
      <c r="A320" s="64" t="s">
        <v>394</v>
      </c>
      <c r="B320" s="39">
        <v>0</v>
      </c>
      <c r="C320" s="39">
        <v>0</v>
      </c>
      <c r="D320" s="39">
        <v>0</v>
      </c>
      <c r="E320" s="39">
        <v>2</v>
      </c>
      <c r="F320" s="39">
        <v>1</v>
      </c>
      <c r="G320" s="39">
        <v>0</v>
      </c>
      <c r="H320" s="39">
        <v>0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</row>
    <row r="321" spans="1:16">
      <c r="A321" s="64" t="s">
        <v>395</v>
      </c>
      <c r="B321" s="39">
        <v>0</v>
      </c>
      <c r="C321" s="39">
        <v>0</v>
      </c>
      <c r="D321" s="39">
        <v>0</v>
      </c>
      <c r="E321" s="39">
        <v>3</v>
      </c>
      <c r="F321" s="39">
        <v>0</v>
      </c>
      <c r="G321" s="39">
        <v>0</v>
      </c>
      <c r="H321" s="39">
        <v>0</v>
      </c>
      <c r="I321" s="39">
        <v>0</v>
      </c>
      <c r="J321" s="39">
        <v>1</v>
      </c>
      <c r="K321" s="39">
        <v>1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</row>
    <row r="322" spans="1:16">
      <c r="A322" s="64" t="s">
        <v>396</v>
      </c>
      <c r="B322" s="39">
        <v>1</v>
      </c>
      <c r="C322" s="39">
        <v>1</v>
      </c>
      <c r="D322" s="39">
        <v>0</v>
      </c>
      <c r="E322" s="39">
        <v>1</v>
      </c>
      <c r="F322" s="39">
        <v>0</v>
      </c>
      <c r="G322" s="39">
        <v>0</v>
      </c>
      <c r="H322" s="39">
        <v>0</v>
      </c>
      <c r="I322" s="39">
        <v>0</v>
      </c>
      <c r="J322" s="39">
        <v>2</v>
      </c>
      <c r="K322" s="39">
        <v>0</v>
      </c>
      <c r="L322" s="39">
        <v>0</v>
      </c>
      <c r="M322" s="39">
        <v>1</v>
      </c>
      <c r="N322" s="39">
        <v>0</v>
      </c>
      <c r="O322" s="39">
        <v>0</v>
      </c>
      <c r="P322" s="39">
        <v>1</v>
      </c>
    </row>
    <row r="323" spans="1:16">
      <c r="A323" s="64" t="s">
        <v>397</v>
      </c>
      <c r="B323" s="39">
        <v>1</v>
      </c>
      <c r="C323" s="39">
        <v>1</v>
      </c>
      <c r="D323" s="39">
        <v>0</v>
      </c>
      <c r="E323" s="39">
        <v>347</v>
      </c>
      <c r="F323" s="39">
        <v>5</v>
      </c>
      <c r="G323" s="39">
        <v>24</v>
      </c>
      <c r="H323" s="39">
        <v>85</v>
      </c>
      <c r="I323" s="39">
        <v>1</v>
      </c>
      <c r="J323" s="39">
        <v>220</v>
      </c>
      <c r="K323" s="39">
        <v>6</v>
      </c>
      <c r="L323" s="39">
        <v>7</v>
      </c>
      <c r="M323" s="39">
        <v>16</v>
      </c>
      <c r="N323" s="39">
        <v>0</v>
      </c>
      <c r="O323" s="39">
        <v>0</v>
      </c>
      <c r="P323" s="39">
        <v>1</v>
      </c>
    </row>
    <row r="324" spans="1:16">
      <c r="A324" s="64" t="s">
        <v>398</v>
      </c>
      <c r="B324" s="39">
        <v>0</v>
      </c>
      <c r="C324" s="39">
        <v>0</v>
      </c>
      <c r="D324" s="39">
        <v>0</v>
      </c>
      <c r="E324" s="39">
        <v>2</v>
      </c>
      <c r="F324" s="39">
        <v>0</v>
      </c>
      <c r="G324" s="39">
        <v>0</v>
      </c>
      <c r="H324" s="39">
        <v>0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</row>
    <row r="325" spans="1:16">
      <c r="A325" s="64" t="s">
        <v>399</v>
      </c>
      <c r="B325" s="39">
        <v>0</v>
      </c>
      <c r="C325" s="39">
        <v>0</v>
      </c>
      <c r="D325" s="39">
        <v>0</v>
      </c>
      <c r="E325" s="39">
        <v>0</v>
      </c>
      <c r="F325" s="39">
        <v>0</v>
      </c>
      <c r="G325" s="39">
        <v>0</v>
      </c>
      <c r="H325" s="39">
        <v>0</v>
      </c>
      <c r="I325" s="39">
        <v>0</v>
      </c>
      <c r="J325" s="39">
        <v>1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</row>
    <row r="326" spans="1:16">
      <c r="A326" s="64" t="s">
        <v>400</v>
      </c>
      <c r="B326" s="39">
        <v>0</v>
      </c>
      <c r="C326" s="39">
        <v>0</v>
      </c>
      <c r="D326" s="39">
        <v>0</v>
      </c>
      <c r="E326" s="39">
        <v>0</v>
      </c>
      <c r="F326" s="39">
        <v>0</v>
      </c>
      <c r="G326" s="39">
        <v>0</v>
      </c>
      <c r="H326" s="39">
        <v>0</v>
      </c>
      <c r="I326" s="39">
        <v>0</v>
      </c>
      <c r="J326" s="39">
        <v>2</v>
      </c>
      <c r="K326" s="39">
        <v>1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</row>
    <row r="327" spans="1:16">
      <c r="A327" s="64" t="s">
        <v>401</v>
      </c>
      <c r="B327" s="39">
        <v>0</v>
      </c>
      <c r="C327" s="39">
        <v>0</v>
      </c>
      <c r="D327" s="39">
        <v>0</v>
      </c>
      <c r="E327" s="39">
        <v>3</v>
      </c>
      <c r="F327" s="39">
        <v>0</v>
      </c>
      <c r="G327" s="39">
        <v>0</v>
      </c>
      <c r="H327" s="39">
        <v>1</v>
      </c>
      <c r="I327" s="39">
        <v>0</v>
      </c>
      <c r="J327" s="39">
        <v>1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</row>
    <row r="328" spans="1:16">
      <c r="A328" s="64" t="s">
        <v>402</v>
      </c>
      <c r="B328" s="39">
        <v>0</v>
      </c>
      <c r="C328" s="39">
        <v>0</v>
      </c>
      <c r="D328" s="39">
        <v>0</v>
      </c>
      <c r="E328" s="39">
        <v>2</v>
      </c>
      <c r="F328" s="39">
        <v>2</v>
      </c>
      <c r="G328" s="39">
        <v>0</v>
      </c>
      <c r="H328" s="39">
        <v>0</v>
      </c>
      <c r="I328" s="39">
        <v>0</v>
      </c>
      <c r="J328" s="39">
        <v>1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</row>
    <row r="329" spans="1:16">
      <c r="A329" s="64" t="s">
        <v>403</v>
      </c>
      <c r="B329" s="39">
        <v>0</v>
      </c>
      <c r="C329" s="39">
        <v>0</v>
      </c>
      <c r="D329" s="39">
        <v>0</v>
      </c>
      <c r="E329" s="39">
        <v>4</v>
      </c>
      <c r="F329" s="39">
        <v>2</v>
      </c>
      <c r="G329" s="39">
        <v>0</v>
      </c>
      <c r="H329" s="39">
        <v>1</v>
      </c>
      <c r="I329" s="39">
        <v>1</v>
      </c>
      <c r="J329" s="39">
        <v>6</v>
      </c>
      <c r="K329" s="39">
        <v>0</v>
      </c>
      <c r="L329" s="39">
        <v>0</v>
      </c>
      <c r="M329" s="39">
        <v>1</v>
      </c>
      <c r="N329" s="39">
        <v>0</v>
      </c>
      <c r="O329" s="39">
        <v>0</v>
      </c>
      <c r="P329" s="39">
        <v>0</v>
      </c>
    </row>
    <row r="330" spans="1:16">
      <c r="A330" s="64" t="s">
        <v>17</v>
      </c>
      <c r="B330" s="39">
        <v>0</v>
      </c>
      <c r="C330" s="39">
        <v>0</v>
      </c>
      <c r="D330" s="39">
        <v>0</v>
      </c>
      <c r="E330" s="39">
        <v>3</v>
      </c>
      <c r="F330" s="39">
        <v>0</v>
      </c>
      <c r="G330" s="39">
        <v>0</v>
      </c>
      <c r="H330" s="39">
        <v>1</v>
      </c>
      <c r="I330" s="39">
        <v>0</v>
      </c>
      <c r="J330" s="39">
        <v>1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</row>
    <row r="331" spans="1:16">
      <c r="A331" s="64" t="s">
        <v>404</v>
      </c>
      <c r="B331" s="39">
        <v>0</v>
      </c>
      <c r="C331" s="39">
        <v>0</v>
      </c>
      <c r="D331" s="39">
        <v>0</v>
      </c>
      <c r="E331" s="39">
        <v>1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0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</row>
    <row r="332" spans="1:16">
      <c r="A332" s="64" t="s">
        <v>405</v>
      </c>
      <c r="B332" s="39">
        <v>0</v>
      </c>
      <c r="C332" s="39">
        <v>0</v>
      </c>
      <c r="D332" s="39">
        <v>0</v>
      </c>
      <c r="E332" s="39">
        <v>14</v>
      </c>
      <c r="F332" s="39">
        <v>1</v>
      </c>
      <c r="G332" s="39">
        <v>2</v>
      </c>
      <c r="H332" s="39">
        <v>1</v>
      </c>
      <c r="I332" s="39">
        <v>0</v>
      </c>
      <c r="J332" s="39">
        <v>4</v>
      </c>
      <c r="K332" s="39">
        <v>1</v>
      </c>
      <c r="L332" s="39">
        <v>2</v>
      </c>
      <c r="M332" s="39">
        <v>1</v>
      </c>
      <c r="N332" s="39">
        <v>0</v>
      </c>
      <c r="O332" s="39">
        <v>0</v>
      </c>
      <c r="P332" s="39">
        <v>0</v>
      </c>
    </row>
    <row r="333" spans="1:16">
      <c r="A333" s="64" t="s">
        <v>406</v>
      </c>
      <c r="B333" s="39">
        <v>0</v>
      </c>
      <c r="C333" s="39">
        <v>0</v>
      </c>
      <c r="D333" s="39">
        <v>0</v>
      </c>
      <c r="E333" s="39">
        <v>5</v>
      </c>
      <c r="F333" s="39">
        <v>1</v>
      </c>
      <c r="G333" s="39">
        <v>0</v>
      </c>
      <c r="H333" s="39">
        <v>0</v>
      </c>
      <c r="I333" s="39">
        <v>0</v>
      </c>
      <c r="J333" s="39">
        <v>7</v>
      </c>
      <c r="K333" s="39">
        <v>2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</row>
    <row r="334" spans="1:16">
      <c r="A334" s="64" t="s">
        <v>407</v>
      </c>
      <c r="B334" s="39">
        <v>0</v>
      </c>
      <c r="C334" s="39">
        <v>0</v>
      </c>
      <c r="D334" s="39">
        <v>0</v>
      </c>
      <c r="E334" s="39">
        <v>0</v>
      </c>
      <c r="F334" s="39">
        <v>0</v>
      </c>
      <c r="G334" s="39">
        <v>0</v>
      </c>
      <c r="H334" s="39">
        <v>0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</row>
    <row r="335" spans="1:16">
      <c r="A335" s="64" t="s">
        <v>408</v>
      </c>
      <c r="B335" s="39">
        <v>0</v>
      </c>
      <c r="C335" s="39">
        <v>0</v>
      </c>
      <c r="D335" s="39">
        <v>0</v>
      </c>
      <c r="E335" s="39">
        <v>1</v>
      </c>
      <c r="F335" s="39">
        <v>0</v>
      </c>
      <c r="G335" s="39">
        <v>0</v>
      </c>
      <c r="H335" s="39">
        <v>0</v>
      </c>
      <c r="I335" s="39">
        <v>0</v>
      </c>
      <c r="J335" s="39">
        <v>1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</row>
    <row r="336" spans="1:16">
      <c r="A336" s="64" t="s">
        <v>409</v>
      </c>
      <c r="B336" s="39">
        <v>0</v>
      </c>
      <c r="C336" s="39">
        <v>0</v>
      </c>
      <c r="D336" s="39">
        <v>0</v>
      </c>
      <c r="E336" s="39">
        <v>0</v>
      </c>
      <c r="F336" s="39">
        <v>0</v>
      </c>
      <c r="G336" s="39">
        <v>0</v>
      </c>
      <c r="H336" s="39">
        <v>0</v>
      </c>
      <c r="I336" s="39">
        <v>0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</row>
    <row r="337" spans="1:16">
      <c r="A337" s="64" t="s">
        <v>410</v>
      </c>
      <c r="B337" s="39">
        <v>0</v>
      </c>
      <c r="C337" s="39">
        <v>0</v>
      </c>
      <c r="D337" s="39">
        <v>0</v>
      </c>
      <c r="E337" s="39">
        <v>20</v>
      </c>
      <c r="F337" s="39">
        <v>0</v>
      </c>
      <c r="G337" s="39">
        <v>4</v>
      </c>
      <c r="H337" s="39">
        <v>5</v>
      </c>
      <c r="I337" s="39">
        <v>2</v>
      </c>
      <c r="J337" s="39">
        <v>25</v>
      </c>
      <c r="K337" s="39">
        <v>0</v>
      </c>
      <c r="L337" s="39">
        <v>4</v>
      </c>
      <c r="M337" s="39">
        <v>5</v>
      </c>
      <c r="N337" s="39">
        <v>0</v>
      </c>
      <c r="O337" s="39">
        <v>0</v>
      </c>
      <c r="P337" s="39">
        <v>0</v>
      </c>
    </row>
    <row r="338" spans="1:16">
      <c r="A338" s="64" t="s">
        <v>411</v>
      </c>
      <c r="B338" s="39">
        <v>13</v>
      </c>
      <c r="C338" s="39">
        <v>13</v>
      </c>
      <c r="D338" s="39">
        <v>0</v>
      </c>
      <c r="E338" s="39">
        <v>2223</v>
      </c>
      <c r="F338" s="39">
        <v>3</v>
      </c>
      <c r="G338" s="39">
        <v>188</v>
      </c>
      <c r="H338" s="39">
        <v>1447</v>
      </c>
      <c r="I338" s="39">
        <v>153</v>
      </c>
      <c r="J338" s="39">
        <v>1598</v>
      </c>
      <c r="K338" s="39">
        <v>44</v>
      </c>
      <c r="L338" s="39">
        <v>100</v>
      </c>
      <c r="M338" s="39">
        <v>252</v>
      </c>
      <c r="N338" s="39">
        <v>0</v>
      </c>
      <c r="O338" s="39">
        <v>0</v>
      </c>
      <c r="P338" s="39">
        <v>17</v>
      </c>
    </row>
    <row r="339" spans="1:16">
      <c r="A339" s="64" t="s">
        <v>412</v>
      </c>
      <c r="B339" s="39">
        <v>0</v>
      </c>
      <c r="C339" s="39">
        <v>0</v>
      </c>
      <c r="D339" s="39">
        <v>0</v>
      </c>
      <c r="E339" s="39">
        <v>1</v>
      </c>
      <c r="F339" s="39">
        <v>0</v>
      </c>
      <c r="G339" s="39">
        <v>0</v>
      </c>
      <c r="H339" s="39">
        <v>0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</row>
    <row r="340" spans="1:16">
      <c r="A340" s="64" t="s">
        <v>413</v>
      </c>
      <c r="B340" s="39">
        <v>0</v>
      </c>
      <c r="C340" s="39">
        <v>0</v>
      </c>
      <c r="D340" s="39">
        <v>0</v>
      </c>
      <c r="E340" s="39">
        <v>3</v>
      </c>
      <c r="F340" s="39">
        <v>0</v>
      </c>
      <c r="G340" s="39">
        <v>0</v>
      </c>
      <c r="H340" s="39">
        <v>0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</row>
    <row r="341" spans="1:16">
      <c r="A341" s="64" t="s">
        <v>414</v>
      </c>
      <c r="B341" s="39">
        <v>0</v>
      </c>
      <c r="C341" s="39">
        <v>0</v>
      </c>
      <c r="D341" s="39">
        <v>0</v>
      </c>
      <c r="E341" s="39">
        <v>0</v>
      </c>
      <c r="F341" s="39">
        <v>0</v>
      </c>
      <c r="G341" s="39">
        <v>0</v>
      </c>
      <c r="H341" s="39">
        <v>0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</row>
    <row r="342" spans="1:16">
      <c r="A342" s="64" t="s">
        <v>415</v>
      </c>
      <c r="B342" s="39">
        <v>0</v>
      </c>
      <c r="C342" s="39">
        <v>0</v>
      </c>
      <c r="D342" s="39">
        <v>0</v>
      </c>
      <c r="E342" s="39">
        <v>2</v>
      </c>
      <c r="F342" s="39">
        <v>1</v>
      </c>
      <c r="G342" s="39">
        <v>0</v>
      </c>
      <c r="H342" s="39">
        <v>0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9">
        <v>0</v>
      </c>
    </row>
    <row r="343" spans="1:16">
      <c r="A343" s="64" t="s">
        <v>416</v>
      </c>
      <c r="B343" s="39">
        <v>0</v>
      </c>
      <c r="C343" s="39">
        <v>0</v>
      </c>
      <c r="D343" s="39">
        <v>0</v>
      </c>
      <c r="E343" s="39">
        <v>3</v>
      </c>
      <c r="F343" s="39">
        <v>1</v>
      </c>
      <c r="G343" s="39">
        <v>0</v>
      </c>
      <c r="H343" s="39">
        <v>0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</row>
    <row r="344" spans="1:16">
      <c r="A344" s="64" t="s">
        <v>417</v>
      </c>
      <c r="B344" s="39">
        <v>0</v>
      </c>
      <c r="C344" s="39">
        <v>0</v>
      </c>
      <c r="D344" s="39">
        <v>0</v>
      </c>
      <c r="E344" s="39">
        <v>2</v>
      </c>
      <c r="F344" s="39">
        <v>0</v>
      </c>
      <c r="G344" s="39">
        <v>0</v>
      </c>
      <c r="H344" s="39">
        <v>0</v>
      </c>
      <c r="I344" s="39">
        <v>0</v>
      </c>
      <c r="J344" s="39">
        <v>1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</row>
    <row r="345" spans="1:16">
      <c r="A345" s="64" t="s">
        <v>418</v>
      </c>
      <c r="B345" s="39">
        <v>0</v>
      </c>
      <c r="C345" s="39">
        <v>0</v>
      </c>
      <c r="D345" s="39">
        <v>0</v>
      </c>
      <c r="E345" s="39">
        <v>1</v>
      </c>
      <c r="F345" s="39">
        <v>0</v>
      </c>
      <c r="G345" s="39">
        <v>0</v>
      </c>
      <c r="H345" s="39">
        <v>0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</row>
    <row r="346" spans="1:16">
      <c r="A346" s="64" t="s">
        <v>419</v>
      </c>
      <c r="B346" s="39">
        <v>0</v>
      </c>
      <c r="C346" s="39">
        <v>0</v>
      </c>
      <c r="D346" s="39">
        <v>0</v>
      </c>
      <c r="E346" s="39">
        <v>0</v>
      </c>
      <c r="F346" s="39">
        <v>0</v>
      </c>
      <c r="G346" s="39">
        <v>0</v>
      </c>
      <c r="H346" s="39">
        <v>0</v>
      </c>
      <c r="I346" s="39">
        <v>0</v>
      </c>
      <c r="J346" s="39">
        <v>1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</row>
    <row r="347" spans="1:16">
      <c r="A347" s="64" t="s">
        <v>420</v>
      </c>
      <c r="B347" s="39">
        <v>0</v>
      </c>
      <c r="C347" s="39">
        <v>0</v>
      </c>
      <c r="D347" s="39">
        <v>0</v>
      </c>
      <c r="E347" s="39">
        <v>2</v>
      </c>
      <c r="F347" s="39">
        <v>1</v>
      </c>
      <c r="G347" s="39">
        <v>0</v>
      </c>
      <c r="H347" s="39">
        <v>0</v>
      </c>
      <c r="I347" s="39">
        <v>0</v>
      </c>
      <c r="J347" s="39">
        <v>2</v>
      </c>
      <c r="K347" s="39">
        <v>1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</row>
    <row r="348" spans="1:16">
      <c r="A348" s="64" t="s">
        <v>421</v>
      </c>
      <c r="B348" s="39">
        <v>0</v>
      </c>
      <c r="C348" s="39">
        <v>0</v>
      </c>
      <c r="D348" s="39">
        <v>0</v>
      </c>
      <c r="E348" s="39">
        <v>19</v>
      </c>
      <c r="F348" s="39">
        <v>4</v>
      </c>
      <c r="G348" s="39">
        <v>0</v>
      </c>
      <c r="H348" s="39">
        <v>3</v>
      </c>
      <c r="I348" s="39">
        <v>0</v>
      </c>
      <c r="J348" s="39">
        <v>5</v>
      </c>
      <c r="K348" s="39">
        <v>1</v>
      </c>
      <c r="L348" s="39">
        <v>2</v>
      </c>
      <c r="M348" s="39">
        <v>4</v>
      </c>
      <c r="N348" s="39">
        <v>0</v>
      </c>
      <c r="O348" s="39">
        <v>0</v>
      </c>
      <c r="P348" s="39">
        <v>0</v>
      </c>
    </row>
    <row r="349" spans="1:16">
      <c r="A349" s="64" t="s">
        <v>422</v>
      </c>
      <c r="B349" s="39">
        <v>0</v>
      </c>
      <c r="C349" s="39">
        <v>0</v>
      </c>
      <c r="D349" s="39">
        <v>0</v>
      </c>
      <c r="E349" s="39">
        <v>0</v>
      </c>
      <c r="F349" s="39">
        <v>0</v>
      </c>
      <c r="G349" s="39">
        <v>0</v>
      </c>
      <c r="H349" s="39">
        <v>0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</row>
    <row r="350" spans="1:16">
      <c r="A350" s="64" t="s">
        <v>423</v>
      </c>
      <c r="B350" s="39">
        <v>0</v>
      </c>
      <c r="C350" s="39">
        <v>0</v>
      </c>
      <c r="D350" s="39">
        <v>0</v>
      </c>
      <c r="E350" s="39">
        <v>6</v>
      </c>
      <c r="F350" s="39">
        <v>6</v>
      </c>
      <c r="G350" s="39">
        <v>0</v>
      </c>
      <c r="H350" s="39">
        <v>0</v>
      </c>
      <c r="I350" s="39">
        <v>0</v>
      </c>
      <c r="J350" s="39">
        <v>0</v>
      </c>
      <c r="K350" s="39">
        <v>1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</row>
    <row r="351" spans="1:16">
      <c r="A351" s="64" t="s">
        <v>424</v>
      </c>
      <c r="B351" s="39">
        <v>1</v>
      </c>
      <c r="C351" s="39">
        <v>1</v>
      </c>
      <c r="D351" s="39">
        <v>0</v>
      </c>
      <c r="E351" s="39">
        <v>2</v>
      </c>
      <c r="F351" s="39">
        <v>0</v>
      </c>
      <c r="G351" s="39">
        <v>0</v>
      </c>
      <c r="H351" s="39">
        <v>0</v>
      </c>
      <c r="I351" s="39">
        <v>0</v>
      </c>
      <c r="J351" s="39">
        <v>0</v>
      </c>
      <c r="K351" s="39">
        <v>0</v>
      </c>
      <c r="L351" s="39">
        <v>1</v>
      </c>
      <c r="M351" s="39">
        <v>0</v>
      </c>
      <c r="N351" s="39">
        <v>0</v>
      </c>
      <c r="O351" s="39">
        <v>0</v>
      </c>
      <c r="P351" s="39">
        <v>1</v>
      </c>
    </row>
    <row r="352" spans="1:16">
      <c r="A352" s="64" t="s">
        <v>425</v>
      </c>
      <c r="B352" s="39">
        <v>0</v>
      </c>
      <c r="C352" s="39">
        <v>0</v>
      </c>
      <c r="D352" s="39">
        <v>0</v>
      </c>
      <c r="E352" s="39">
        <v>3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1</v>
      </c>
      <c r="N352" s="39">
        <v>0</v>
      </c>
      <c r="O352" s="39">
        <v>0</v>
      </c>
      <c r="P352" s="39">
        <v>1</v>
      </c>
    </row>
    <row r="353" spans="1:16">
      <c r="A353" s="64" t="s">
        <v>426</v>
      </c>
      <c r="B353" s="39">
        <v>0</v>
      </c>
      <c r="C353" s="39">
        <v>0</v>
      </c>
      <c r="D353" s="39">
        <v>0</v>
      </c>
      <c r="E353" s="39">
        <v>0</v>
      </c>
      <c r="F353" s="39">
        <v>0</v>
      </c>
      <c r="G353" s="39">
        <v>0</v>
      </c>
      <c r="H353" s="39">
        <v>0</v>
      </c>
      <c r="I353" s="39">
        <v>0</v>
      </c>
      <c r="J353" s="39">
        <v>0</v>
      </c>
      <c r="K353" s="39">
        <v>0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</row>
    <row r="354" spans="1:16">
      <c r="A354" s="64" t="s">
        <v>427</v>
      </c>
      <c r="B354" s="39">
        <v>0</v>
      </c>
      <c r="C354" s="39">
        <v>0</v>
      </c>
      <c r="D354" s="39">
        <v>0</v>
      </c>
      <c r="E354" s="39">
        <v>12</v>
      </c>
      <c r="F354" s="39">
        <v>2</v>
      </c>
      <c r="G354" s="39">
        <v>0</v>
      </c>
      <c r="H354" s="39">
        <v>0</v>
      </c>
      <c r="I354" s="39">
        <v>0</v>
      </c>
      <c r="J354" s="39">
        <v>6</v>
      </c>
      <c r="K354" s="39">
        <v>0</v>
      </c>
      <c r="L354" s="39">
        <v>0</v>
      </c>
      <c r="M354" s="39">
        <v>2</v>
      </c>
      <c r="N354" s="39">
        <v>0</v>
      </c>
      <c r="O354" s="39">
        <v>0</v>
      </c>
      <c r="P354" s="39">
        <v>0</v>
      </c>
    </row>
    <row r="355" spans="1:16">
      <c r="A355" s="64" t="s">
        <v>428</v>
      </c>
      <c r="B355" s="39">
        <v>0</v>
      </c>
      <c r="C355" s="39">
        <v>0</v>
      </c>
      <c r="D355" s="39">
        <v>0</v>
      </c>
      <c r="E355" s="39">
        <v>1</v>
      </c>
      <c r="F355" s="39">
        <v>0</v>
      </c>
      <c r="G355" s="39">
        <v>0</v>
      </c>
      <c r="H355" s="39">
        <v>0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</row>
    <row r="356" spans="1:16">
      <c r="A356" s="64" t="s">
        <v>429</v>
      </c>
      <c r="B356" s="39">
        <v>11</v>
      </c>
      <c r="C356" s="39">
        <v>13</v>
      </c>
      <c r="D356" s="39">
        <v>0</v>
      </c>
      <c r="E356" s="39">
        <v>257</v>
      </c>
      <c r="F356" s="39">
        <v>9</v>
      </c>
      <c r="G356" s="39">
        <v>8</v>
      </c>
      <c r="H356" s="39">
        <v>82</v>
      </c>
      <c r="I356" s="39">
        <v>4</v>
      </c>
      <c r="J356" s="39">
        <v>113</v>
      </c>
      <c r="K356" s="39">
        <v>26</v>
      </c>
      <c r="L356" s="39">
        <v>12</v>
      </c>
      <c r="M356" s="39">
        <v>46</v>
      </c>
      <c r="N356" s="39">
        <v>0</v>
      </c>
      <c r="O356" s="39">
        <v>0</v>
      </c>
      <c r="P356" s="39">
        <v>13</v>
      </c>
    </row>
    <row r="357" spans="1:16">
      <c r="A357" s="64" t="s">
        <v>430</v>
      </c>
      <c r="B357" s="39">
        <v>0</v>
      </c>
      <c r="C357" s="39">
        <v>0</v>
      </c>
      <c r="D357" s="39">
        <v>0</v>
      </c>
      <c r="E357" s="39">
        <v>21</v>
      </c>
      <c r="F357" s="39">
        <v>2</v>
      </c>
      <c r="G357" s="39">
        <v>2</v>
      </c>
      <c r="H357" s="39">
        <v>1</v>
      </c>
      <c r="I357" s="39">
        <v>0</v>
      </c>
      <c r="J357" s="39">
        <v>15</v>
      </c>
      <c r="K357" s="39">
        <v>0</v>
      </c>
      <c r="L357" s="39">
        <v>2</v>
      </c>
      <c r="M357" s="39">
        <v>3</v>
      </c>
      <c r="N357" s="39">
        <v>0</v>
      </c>
      <c r="O357" s="39">
        <v>0</v>
      </c>
      <c r="P357" s="39">
        <v>0</v>
      </c>
    </row>
    <row r="358" spans="1:16">
      <c r="A358" s="64" t="s">
        <v>431</v>
      </c>
      <c r="B358" s="39">
        <v>0</v>
      </c>
      <c r="C358" s="39">
        <v>0</v>
      </c>
      <c r="D358" s="39">
        <v>0</v>
      </c>
      <c r="E358" s="39">
        <v>2</v>
      </c>
      <c r="F358" s="39">
        <v>0</v>
      </c>
      <c r="G358" s="39">
        <v>0</v>
      </c>
      <c r="H358" s="39">
        <v>0</v>
      </c>
      <c r="I358" s="39">
        <v>0</v>
      </c>
      <c r="J358" s="39">
        <v>0</v>
      </c>
      <c r="K358" s="39">
        <v>1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</row>
    <row r="359" spans="1:16">
      <c r="A359" s="64" t="s">
        <v>432</v>
      </c>
      <c r="B359" s="39">
        <v>0</v>
      </c>
      <c r="C359" s="39">
        <v>0</v>
      </c>
      <c r="D359" s="39">
        <v>0</v>
      </c>
      <c r="E359" s="39">
        <v>10</v>
      </c>
      <c r="F359" s="39">
        <v>0</v>
      </c>
      <c r="G359" s="39">
        <v>0</v>
      </c>
      <c r="H359" s="39">
        <v>0</v>
      </c>
      <c r="I359" s="39">
        <v>0</v>
      </c>
      <c r="J359" s="39">
        <v>7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</row>
    <row r="360" spans="1:16">
      <c r="A360" s="64" t="s">
        <v>433</v>
      </c>
      <c r="B360" s="39">
        <v>0</v>
      </c>
      <c r="C360" s="39">
        <v>0</v>
      </c>
      <c r="D360" s="39">
        <v>0</v>
      </c>
      <c r="E360" s="39">
        <v>1</v>
      </c>
      <c r="F360" s="39">
        <v>0</v>
      </c>
      <c r="G360" s="39">
        <v>0</v>
      </c>
      <c r="H360" s="39">
        <v>0</v>
      </c>
      <c r="I360" s="39">
        <v>0</v>
      </c>
      <c r="J360" s="39">
        <v>5</v>
      </c>
      <c r="K360" s="39">
        <v>0</v>
      </c>
      <c r="L360" s="39">
        <v>3</v>
      </c>
      <c r="M360" s="39">
        <v>0</v>
      </c>
      <c r="N360" s="39">
        <v>0</v>
      </c>
      <c r="O360" s="39">
        <v>0</v>
      </c>
      <c r="P360" s="39">
        <v>0</v>
      </c>
    </row>
    <row r="361" spans="1:16">
      <c r="A361" s="64" t="s">
        <v>434</v>
      </c>
      <c r="B361" s="39">
        <v>0</v>
      </c>
      <c r="C361" s="39">
        <v>0</v>
      </c>
      <c r="D361" s="39">
        <v>0</v>
      </c>
      <c r="E361" s="39">
        <v>1</v>
      </c>
      <c r="F361" s="39">
        <v>0</v>
      </c>
      <c r="G361" s="39">
        <v>0</v>
      </c>
      <c r="H361" s="39">
        <v>0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</row>
    <row r="362" spans="1:16">
      <c r="A362" s="64" t="s">
        <v>435</v>
      </c>
      <c r="B362" s="39">
        <v>0</v>
      </c>
      <c r="C362" s="39">
        <v>0</v>
      </c>
      <c r="D362" s="39">
        <v>0</v>
      </c>
      <c r="E362" s="39">
        <v>2</v>
      </c>
      <c r="F362" s="39">
        <v>1</v>
      </c>
      <c r="G362" s="39">
        <v>0</v>
      </c>
      <c r="H362" s="39">
        <v>0</v>
      </c>
      <c r="I362" s="39">
        <v>0</v>
      </c>
      <c r="J362" s="39">
        <v>20</v>
      </c>
      <c r="K362" s="39">
        <v>0</v>
      </c>
      <c r="L362" s="39">
        <v>0</v>
      </c>
      <c r="M362" s="39">
        <v>4</v>
      </c>
      <c r="N362" s="39">
        <v>0</v>
      </c>
      <c r="O362" s="39">
        <v>0</v>
      </c>
      <c r="P362" s="39">
        <v>0</v>
      </c>
    </row>
    <row r="363" spans="1:16">
      <c r="A363" s="64" t="s">
        <v>436</v>
      </c>
      <c r="B363" s="39">
        <v>0</v>
      </c>
      <c r="C363" s="39">
        <v>0</v>
      </c>
      <c r="D363" s="39">
        <v>0</v>
      </c>
      <c r="E363" s="39">
        <v>3</v>
      </c>
      <c r="F363" s="39">
        <v>0</v>
      </c>
      <c r="G363" s="39">
        <v>0</v>
      </c>
      <c r="H363" s="39">
        <v>0</v>
      </c>
      <c r="I363" s="39">
        <v>0</v>
      </c>
      <c r="J363" s="39">
        <v>4</v>
      </c>
      <c r="K363" s="39">
        <v>0</v>
      </c>
      <c r="L363" s="39">
        <v>0</v>
      </c>
      <c r="M363" s="39">
        <v>1</v>
      </c>
      <c r="N363" s="39">
        <v>0</v>
      </c>
      <c r="O363" s="39">
        <v>0</v>
      </c>
      <c r="P363" s="39">
        <v>0</v>
      </c>
    </row>
    <row r="364" spans="1:16">
      <c r="A364" s="64" t="s">
        <v>437</v>
      </c>
      <c r="B364" s="39">
        <v>0</v>
      </c>
      <c r="C364" s="39">
        <v>0</v>
      </c>
      <c r="D364" s="39">
        <v>0</v>
      </c>
      <c r="E364" s="39">
        <v>0</v>
      </c>
      <c r="F364" s="39">
        <v>0</v>
      </c>
      <c r="G364" s="39">
        <v>0</v>
      </c>
      <c r="H364" s="39">
        <v>0</v>
      </c>
      <c r="I364" s="39">
        <v>0</v>
      </c>
      <c r="J364" s="39">
        <v>1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</row>
    <row r="365" spans="1:16">
      <c r="A365" s="64" t="s">
        <v>438</v>
      </c>
      <c r="B365" s="39">
        <v>0</v>
      </c>
      <c r="C365" s="39">
        <v>0</v>
      </c>
      <c r="D365" s="39">
        <v>0</v>
      </c>
      <c r="E365" s="39">
        <v>6</v>
      </c>
      <c r="F365" s="39">
        <v>1</v>
      </c>
      <c r="G365" s="39">
        <v>0</v>
      </c>
      <c r="H365" s="39">
        <v>0</v>
      </c>
      <c r="I365" s="39">
        <v>0</v>
      </c>
      <c r="J365" s="39">
        <v>1</v>
      </c>
      <c r="K365" s="39">
        <v>0</v>
      </c>
      <c r="L365" s="39">
        <v>0</v>
      </c>
      <c r="M365" s="39">
        <v>1</v>
      </c>
      <c r="N365" s="39">
        <v>0</v>
      </c>
      <c r="O365" s="39">
        <v>0</v>
      </c>
      <c r="P365" s="39">
        <v>0</v>
      </c>
    </row>
    <row r="366" spans="1:16">
      <c r="A366" s="64" t="s">
        <v>439</v>
      </c>
      <c r="B366" s="39">
        <v>2</v>
      </c>
      <c r="C366" s="39">
        <v>2</v>
      </c>
      <c r="D366" s="39">
        <v>0</v>
      </c>
      <c r="E366" s="39">
        <v>27</v>
      </c>
      <c r="F366" s="39">
        <v>5</v>
      </c>
      <c r="G366" s="39">
        <v>0</v>
      </c>
      <c r="H366" s="39">
        <v>1</v>
      </c>
      <c r="I366" s="39">
        <v>0</v>
      </c>
      <c r="J366" s="39">
        <v>14</v>
      </c>
      <c r="K366" s="39">
        <v>2</v>
      </c>
      <c r="L366" s="39">
        <v>2</v>
      </c>
      <c r="M366" s="39">
        <v>6</v>
      </c>
      <c r="N366" s="39">
        <v>0</v>
      </c>
      <c r="O366" s="39">
        <v>0</v>
      </c>
      <c r="P366" s="39">
        <v>2</v>
      </c>
    </row>
    <row r="367" spans="1:16">
      <c r="A367" s="64" t="s">
        <v>440</v>
      </c>
      <c r="B367" s="39">
        <v>0</v>
      </c>
      <c r="C367" s="39">
        <v>0</v>
      </c>
      <c r="D367" s="39">
        <v>0</v>
      </c>
      <c r="E367" s="39">
        <v>0</v>
      </c>
      <c r="F367" s="39">
        <v>0</v>
      </c>
      <c r="G367" s="39">
        <v>0</v>
      </c>
      <c r="H367" s="39">
        <v>0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</row>
    <row r="368" spans="1:16">
      <c r="A368" s="64" t="s">
        <v>441</v>
      </c>
      <c r="B368" s="39">
        <v>0</v>
      </c>
      <c r="C368" s="39">
        <v>0</v>
      </c>
      <c r="D368" s="39">
        <v>0</v>
      </c>
      <c r="E368" s="39">
        <v>1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</row>
    <row r="369" spans="1:16">
      <c r="A369" s="64" t="s">
        <v>442</v>
      </c>
      <c r="B369" s="39">
        <v>0</v>
      </c>
      <c r="C369" s="39">
        <v>0</v>
      </c>
      <c r="D369" s="39">
        <v>0</v>
      </c>
      <c r="E369" s="39">
        <v>7</v>
      </c>
      <c r="F369" s="39">
        <v>0</v>
      </c>
      <c r="G369" s="39">
        <v>1</v>
      </c>
      <c r="H369" s="39">
        <v>0</v>
      </c>
      <c r="I369" s="39">
        <v>0</v>
      </c>
      <c r="J369" s="39">
        <v>4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</row>
    <row r="370" spans="1:16">
      <c r="A370" s="64" t="s">
        <v>443</v>
      </c>
      <c r="B370" s="39">
        <v>0</v>
      </c>
      <c r="C370" s="39">
        <v>0</v>
      </c>
      <c r="D370" s="39">
        <v>0</v>
      </c>
      <c r="E370" s="39">
        <v>1</v>
      </c>
      <c r="F370" s="39">
        <v>0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</row>
    <row r="371" spans="1:16">
      <c r="A371" s="64" t="s">
        <v>444</v>
      </c>
      <c r="B371" s="39">
        <v>0</v>
      </c>
      <c r="C371" s="39">
        <v>0</v>
      </c>
      <c r="D371" s="39">
        <v>0</v>
      </c>
      <c r="E371" s="39">
        <v>8</v>
      </c>
      <c r="F371" s="39">
        <v>0</v>
      </c>
      <c r="G371" s="39">
        <v>0</v>
      </c>
      <c r="H371" s="39">
        <v>0</v>
      </c>
      <c r="I371" s="39">
        <v>0</v>
      </c>
      <c r="J371" s="39">
        <v>5</v>
      </c>
      <c r="K371" s="39">
        <v>0</v>
      </c>
      <c r="L371" s="39">
        <v>1</v>
      </c>
      <c r="M371" s="39">
        <v>0</v>
      </c>
      <c r="N371" s="39">
        <v>0</v>
      </c>
      <c r="O371" s="39">
        <v>0</v>
      </c>
      <c r="P371" s="39">
        <v>0</v>
      </c>
    </row>
    <row r="372" spans="1:16">
      <c r="A372" s="64" t="s">
        <v>445</v>
      </c>
      <c r="B372" s="39">
        <v>0</v>
      </c>
      <c r="C372" s="39">
        <v>0</v>
      </c>
      <c r="D372" s="39">
        <v>0</v>
      </c>
      <c r="E372" s="39">
        <v>12</v>
      </c>
      <c r="F372" s="39">
        <v>1</v>
      </c>
      <c r="G372" s="39">
        <v>4</v>
      </c>
      <c r="H372" s="39">
        <v>0</v>
      </c>
      <c r="I372" s="39">
        <v>0</v>
      </c>
      <c r="J372" s="39">
        <v>6</v>
      </c>
      <c r="K372" s="39">
        <v>1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</row>
    <row r="373" spans="1:16">
      <c r="A373" s="64" t="s">
        <v>446</v>
      </c>
      <c r="B373" s="39">
        <v>0</v>
      </c>
      <c r="C373" s="39">
        <v>0</v>
      </c>
      <c r="D373" s="39">
        <v>0</v>
      </c>
      <c r="E373" s="39">
        <v>1</v>
      </c>
      <c r="F373" s="39">
        <v>0</v>
      </c>
      <c r="G373" s="39">
        <v>0</v>
      </c>
      <c r="H373" s="39">
        <v>0</v>
      </c>
      <c r="I373" s="39">
        <v>0</v>
      </c>
      <c r="J373" s="39">
        <v>1</v>
      </c>
      <c r="K373" s="39">
        <v>4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</row>
    <row r="374" spans="1:16">
      <c r="A374" s="64" t="s">
        <v>447</v>
      </c>
      <c r="B374" s="39">
        <v>0</v>
      </c>
      <c r="C374" s="39">
        <v>0</v>
      </c>
      <c r="D374" s="39">
        <v>0</v>
      </c>
      <c r="E374" s="39">
        <v>1</v>
      </c>
      <c r="F374" s="39">
        <v>0</v>
      </c>
      <c r="G374" s="39">
        <v>0</v>
      </c>
      <c r="H374" s="39">
        <v>0</v>
      </c>
      <c r="I374" s="39">
        <v>0</v>
      </c>
      <c r="J374" s="39">
        <v>0</v>
      </c>
      <c r="K374" s="39">
        <v>1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</row>
    <row r="375" spans="1:16">
      <c r="A375" s="64" t="s">
        <v>448</v>
      </c>
      <c r="B375" s="39">
        <v>0</v>
      </c>
      <c r="C375" s="39">
        <v>0</v>
      </c>
      <c r="D375" s="39">
        <v>0</v>
      </c>
      <c r="E375" s="39">
        <v>1</v>
      </c>
      <c r="F375" s="39">
        <v>0</v>
      </c>
      <c r="G375" s="39">
        <v>0</v>
      </c>
      <c r="H375" s="39">
        <v>0</v>
      </c>
      <c r="I375" s="39">
        <v>0</v>
      </c>
      <c r="J375" s="39">
        <v>5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</row>
    <row r="376" spans="1:16">
      <c r="A376" s="64" t="s">
        <v>449</v>
      </c>
      <c r="B376" s="39">
        <v>0</v>
      </c>
      <c r="C376" s="39">
        <v>0</v>
      </c>
      <c r="D376" s="39">
        <v>0</v>
      </c>
      <c r="E376" s="39">
        <v>111</v>
      </c>
      <c r="F376" s="39">
        <v>1</v>
      </c>
      <c r="G376" s="39">
        <v>3</v>
      </c>
      <c r="H376" s="39">
        <v>12</v>
      </c>
      <c r="I376" s="39">
        <v>3</v>
      </c>
      <c r="J376" s="39">
        <v>103</v>
      </c>
      <c r="K376" s="39">
        <v>5</v>
      </c>
      <c r="L376" s="39">
        <v>9</v>
      </c>
      <c r="M376" s="39">
        <v>9</v>
      </c>
      <c r="N376" s="39">
        <v>0</v>
      </c>
      <c r="O376" s="39">
        <v>0</v>
      </c>
      <c r="P376" s="39">
        <v>0</v>
      </c>
    </row>
    <row r="377" spans="1:16">
      <c r="A377" s="64" t="s">
        <v>450</v>
      </c>
      <c r="B377" s="39">
        <v>0</v>
      </c>
      <c r="C377" s="39">
        <v>0</v>
      </c>
      <c r="D377" s="39">
        <v>0</v>
      </c>
      <c r="E377" s="39">
        <v>4</v>
      </c>
      <c r="F377" s="39">
        <v>1</v>
      </c>
      <c r="G377" s="39">
        <v>0</v>
      </c>
      <c r="H377" s="39">
        <v>0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</row>
    <row r="378" spans="1:16">
      <c r="A378" s="64" t="s">
        <v>451</v>
      </c>
      <c r="B378" s="39">
        <v>6</v>
      </c>
      <c r="C378" s="39">
        <v>7</v>
      </c>
      <c r="D378" s="39">
        <v>0</v>
      </c>
      <c r="E378" s="39">
        <v>290</v>
      </c>
      <c r="F378" s="39">
        <v>5</v>
      </c>
      <c r="G378" s="39">
        <v>11</v>
      </c>
      <c r="H378" s="39">
        <v>54</v>
      </c>
      <c r="I378" s="39">
        <v>3</v>
      </c>
      <c r="J378" s="39">
        <v>232</v>
      </c>
      <c r="K378" s="39">
        <v>25</v>
      </c>
      <c r="L378" s="39">
        <v>17</v>
      </c>
      <c r="M378" s="39">
        <v>34</v>
      </c>
      <c r="N378" s="39">
        <v>0</v>
      </c>
      <c r="O378" s="39">
        <v>0</v>
      </c>
      <c r="P378" s="39">
        <v>7</v>
      </c>
    </row>
    <row r="379" spans="1:16">
      <c r="A379" s="64" t="s">
        <v>452</v>
      </c>
      <c r="B379" s="39">
        <v>0</v>
      </c>
      <c r="C379" s="39">
        <v>0</v>
      </c>
      <c r="D379" s="39">
        <v>0</v>
      </c>
      <c r="E379" s="39">
        <v>1</v>
      </c>
      <c r="F379" s="39">
        <v>0</v>
      </c>
      <c r="G379" s="39">
        <v>0</v>
      </c>
      <c r="H379" s="39">
        <v>0</v>
      </c>
      <c r="I379" s="39">
        <v>0</v>
      </c>
      <c r="J379" s="39">
        <v>1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</row>
    <row r="380" spans="1:16">
      <c r="A380" s="64" t="s">
        <v>453</v>
      </c>
      <c r="B380" s="39">
        <v>0</v>
      </c>
      <c r="C380" s="39">
        <v>0</v>
      </c>
      <c r="D380" s="39">
        <v>0</v>
      </c>
      <c r="E380" s="39">
        <v>84</v>
      </c>
      <c r="F380" s="39">
        <v>0</v>
      </c>
      <c r="G380" s="39">
        <v>6</v>
      </c>
      <c r="H380" s="39">
        <v>6</v>
      </c>
      <c r="I380" s="39">
        <v>0</v>
      </c>
      <c r="J380" s="39">
        <v>35</v>
      </c>
      <c r="K380" s="39">
        <v>1</v>
      </c>
      <c r="L380" s="39">
        <v>15</v>
      </c>
      <c r="M380" s="39">
        <v>31</v>
      </c>
      <c r="N380" s="39">
        <v>0</v>
      </c>
      <c r="O380" s="39">
        <v>0</v>
      </c>
      <c r="P380" s="39">
        <v>1</v>
      </c>
    </row>
    <row r="381" spans="1:16">
      <c r="A381" s="64" t="s">
        <v>454</v>
      </c>
      <c r="B381" s="39">
        <v>0</v>
      </c>
      <c r="C381" s="39">
        <v>0</v>
      </c>
      <c r="D381" s="39">
        <v>0</v>
      </c>
      <c r="E381" s="39">
        <v>4</v>
      </c>
      <c r="F381" s="39">
        <v>0</v>
      </c>
      <c r="G381" s="39">
        <v>1</v>
      </c>
      <c r="H381" s="39">
        <v>0</v>
      </c>
      <c r="I381" s="39">
        <v>0</v>
      </c>
      <c r="J381" s="39">
        <v>0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</row>
    <row r="382" spans="1:16">
      <c r="A382" s="64" t="s">
        <v>455</v>
      </c>
      <c r="B382" s="39">
        <v>1</v>
      </c>
      <c r="C382" s="39">
        <v>1</v>
      </c>
      <c r="D382" s="39">
        <v>0</v>
      </c>
      <c r="E382" s="39">
        <v>29</v>
      </c>
      <c r="F382" s="39">
        <v>3</v>
      </c>
      <c r="G382" s="39">
        <v>2</v>
      </c>
      <c r="H382" s="39">
        <v>4</v>
      </c>
      <c r="I382" s="39">
        <v>0</v>
      </c>
      <c r="J382" s="39">
        <v>10</v>
      </c>
      <c r="K382" s="39">
        <v>2</v>
      </c>
      <c r="L382" s="39">
        <v>3</v>
      </c>
      <c r="M382" s="39">
        <v>2</v>
      </c>
      <c r="N382" s="39">
        <v>0</v>
      </c>
      <c r="O382" s="39">
        <v>0</v>
      </c>
      <c r="P382" s="39">
        <v>1</v>
      </c>
    </row>
    <row r="383" spans="1:16">
      <c r="A383" s="64" t="s">
        <v>456</v>
      </c>
      <c r="B383" s="39">
        <v>0</v>
      </c>
      <c r="C383" s="39">
        <v>0</v>
      </c>
      <c r="D383" s="39">
        <v>0</v>
      </c>
      <c r="E383" s="39">
        <v>4</v>
      </c>
      <c r="F383" s="39">
        <v>0</v>
      </c>
      <c r="G383" s="39">
        <v>0</v>
      </c>
      <c r="H383" s="39">
        <v>3</v>
      </c>
      <c r="I383" s="39">
        <v>0</v>
      </c>
      <c r="J383" s="39">
        <v>1</v>
      </c>
      <c r="K383" s="39">
        <v>0</v>
      </c>
      <c r="L383" s="39">
        <v>1</v>
      </c>
      <c r="M383" s="39">
        <v>0</v>
      </c>
      <c r="N383" s="39">
        <v>0</v>
      </c>
      <c r="O383" s="39">
        <v>0</v>
      </c>
      <c r="P383" s="39">
        <v>0</v>
      </c>
    </row>
    <row r="384" spans="1:16">
      <c r="A384" s="64" t="s">
        <v>457</v>
      </c>
      <c r="B384" s="39">
        <v>0</v>
      </c>
      <c r="C384" s="39">
        <v>0</v>
      </c>
      <c r="D384" s="39">
        <v>0</v>
      </c>
      <c r="E384" s="39">
        <v>90</v>
      </c>
      <c r="F384" s="39">
        <v>10</v>
      </c>
      <c r="G384" s="39">
        <v>2</v>
      </c>
      <c r="H384" s="39">
        <v>11</v>
      </c>
      <c r="I384" s="39">
        <v>0</v>
      </c>
      <c r="J384" s="39">
        <v>34</v>
      </c>
      <c r="K384" s="39">
        <v>3</v>
      </c>
      <c r="L384" s="39">
        <v>27</v>
      </c>
      <c r="M384" s="39">
        <v>3</v>
      </c>
      <c r="N384" s="39">
        <v>0</v>
      </c>
      <c r="O384" s="39">
        <v>0</v>
      </c>
      <c r="P384" s="39">
        <v>0</v>
      </c>
    </row>
    <row r="385" spans="1:16">
      <c r="A385" s="64" t="s">
        <v>458</v>
      </c>
      <c r="B385" s="39">
        <v>0</v>
      </c>
      <c r="C385" s="39">
        <v>0</v>
      </c>
      <c r="D385" s="39">
        <v>0</v>
      </c>
      <c r="E385" s="39">
        <v>35</v>
      </c>
      <c r="F385" s="39">
        <v>3</v>
      </c>
      <c r="G385" s="39">
        <v>0</v>
      </c>
      <c r="H385" s="39">
        <v>0</v>
      </c>
      <c r="I385" s="39">
        <v>0</v>
      </c>
      <c r="J385" s="39">
        <v>31</v>
      </c>
      <c r="K385" s="39">
        <v>3</v>
      </c>
      <c r="L385" s="39">
        <v>10</v>
      </c>
      <c r="M385" s="39">
        <v>15</v>
      </c>
      <c r="N385" s="39">
        <v>0</v>
      </c>
      <c r="O385" s="39">
        <v>0</v>
      </c>
      <c r="P385" s="39">
        <v>0</v>
      </c>
    </row>
    <row r="386" spans="1:16">
      <c r="A386" s="64" t="s">
        <v>459</v>
      </c>
      <c r="B386" s="39">
        <v>0</v>
      </c>
      <c r="C386" s="39">
        <v>0</v>
      </c>
      <c r="D386" s="39">
        <v>0</v>
      </c>
      <c r="E386" s="39">
        <v>121</v>
      </c>
      <c r="F386" s="39">
        <v>1</v>
      </c>
      <c r="G386" s="39">
        <v>14</v>
      </c>
      <c r="H386" s="39">
        <v>13</v>
      </c>
      <c r="I386" s="39">
        <v>1</v>
      </c>
      <c r="J386" s="39">
        <v>42</v>
      </c>
      <c r="K386" s="39">
        <v>3</v>
      </c>
      <c r="L386" s="39">
        <v>11</v>
      </c>
      <c r="M386" s="39">
        <v>10</v>
      </c>
      <c r="N386" s="39">
        <v>0</v>
      </c>
      <c r="O386" s="39">
        <v>0</v>
      </c>
      <c r="P386" s="39">
        <v>0</v>
      </c>
    </row>
    <row r="387" spans="1:16">
      <c r="A387" s="64" t="s">
        <v>460</v>
      </c>
      <c r="B387" s="39">
        <v>0</v>
      </c>
      <c r="C387" s="39">
        <v>0</v>
      </c>
      <c r="D387" s="39">
        <v>0</v>
      </c>
      <c r="E387" s="39">
        <v>18</v>
      </c>
      <c r="F387" s="39">
        <v>0</v>
      </c>
      <c r="G387" s="39">
        <v>2</v>
      </c>
      <c r="H387" s="39">
        <v>8</v>
      </c>
      <c r="I387" s="39">
        <v>0</v>
      </c>
      <c r="J387" s="39">
        <v>17</v>
      </c>
      <c r="K387" s="39">
        <v>1</v>
      </c>
      <c r="L387" s="39">
        <v>1</v>
      </c>
      <c r="M387" s="39">
        <v>4</v>
      </c>
      <c r="N387" s="39">
        <v>0</v>
      </c>
      <c r="O387" s="39">
        <v>0</v>
      </c>
      <c r="P387" s="39">
        <v>0</v>
      </c>
    </row>
    <row r="388" spans="1:16">
      <c r="A388" s="64" t="s">
        <v>461</v>
      </c>
      <c r="B388" s="39">
        <v>0</v>
      </c>
      <c r="C388" s="39">
        <v>0</v>
      </c>
      <c r="D388" s="39">
        <v>0</v>
      </c>
      <c r="E388" s="39">
        <v>3</v>
      </c>
      <c r="F388" s="39">
        <v>0</v>
      </c>
      <c r="G388" s="39">
        <v>0</v>
      </c>
      <c r="H388" s="39">
        <v>0</v>
      </c>
      <c r="I388" s="39">
        <v>0</v>
      </c>
      <c r="J388" s="39">
        <v>1</v>
      </c>
      <c r="K388" s="39">
        <v>1</v>
      </c>
      <c r="L388" s="39">
        <v>1</v>
      </c>
      <c r="M388" s="39">
        <v>2</v>
      </c>
      <c r="N388" s="39">
        <v>0</v>
      </c>
      <c r="O388" s="39">
        <v>0</v>
      </c>
      <c r="P388" s="39">
        <v>0</v>
      </c>
    </row>
    <row r="389" spans="1:16">
      <c r="A389" s="64" t="s">
        <v>462</v>
      </c>
      <c r="B389" s="39">
        <v>0</v>
      </c>
      <c r="C389" s="39">
        <v>0</v>
      </c>
      <c r="D389" s="39">
        <v>0</v>
      </c>
      <c r="E389" s="39">
        <v>1</v>
      </c>
      <c r="F389" s="39">
        <v>0</v>
      </c>
      <c r="G389" s="39">
        <v>1</v>
      </c>
      <c r="H389" s="39">
        <v>0</v>
      </c>
      <c r="I389" s="39">
        <v>0</v>
      </c>
      <c r="J389" s="39">
        <v>1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</row>
    <row r="390" spans="1:16">
      <c r="A390" s="64" t="s">
        <v>463</v>
      </c>
      <c r="B390" s="39">
        <v>0</v>
      </c>
      <c r="C390" s="39">
        <v>0</v>
      </c>
      <c r="D390" s="39">
        <v>0</v>
      </c>
      <c r="E390" s="39">
        <v>2</v>
      </c>
      <c r="F390" s="39">
        <v>1</v>
      </c>
      <c r="G390" s="39">
        <v>0</v>
      </c>
      <c r="H390" s="39">
        <v>0</v>
      </c>
      <c r="I390" s="39">
        <v>0</v>
      </c>
      <c r="J390" s="39">
        <v>2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</row>
    <row r="391" spans="1:16">
      <c r="A391" s="64" t="s">
        <v>464</v>
      </c>
      <c r="B391" s="39">
        <v>0</v>
      </c>
      <c r="C391" s="39">
        <v>0</v>
      </c>
      <c r="D391" s="39">
        <v>0</v>
      </c>
      <c r="E391" s="39">
        <v>7</v>
      </c>
      <c r="F391" s="39">
        <v>1</v>
      </c>
      <c r="G391" s="39">
        <v>0</v>
      </c>
      <c r="H391" s="39">
        <v>0</v>
      </c>
      <c r="I391" s="39">
        <v>0</v>
      </c>
      <c r="J391" s="39">
        <v>4</v>
      </c>
      <c r="K391" s="39">
        <v>0</v>
      </c>
      <c r="L391" s="39">
        <v>4</v>
      </c>
      <c r="M391" s="39">
        <v>0</v>
      </c>
      <c r="N391" s="39">
        <v>0</v>
      </c>
      <c r="O391" s="39">
        <v>0</v>
      </c>
      <c r="P391" s="39">
        <v>0</v>
      </c>
    </row>
    <row r="392" spans="1:16">
      <c r="A392" s="64" t="s">
        <v>465</v>
      </c>
      <c r="B392" s="39">
        <v>0</v>
      </c>
      <c r="C392" s="39">
        <v>0</v>
      </c>
      <c r="D392" s="39">
        <v>0</v>
      </c>
      <c r="E392" s="39">
        <v>1</v>
      </c>
      <c r="F392" s="39">
        <v>1</v>
      </c>
      <c r="G392" s="39">
        <v>0</v>
      </c>
      <c r="H392" s="39">
        <v>0</v>
      </c>
      <c r="I392" s="39">
        <v>0</v>
      </c>
      <c r="J392" s="39">
        <v>0</v>
      </c>
      <c r="K392" s="39">
        <v>1</v>
      </c>
      <c r="L392" s="39">
        <v>0</v>
      </c>
      <c r="M392" s="39">
        <v>1</v>
      </c>
      <c r="N392" s="39">
        <v>0</v>
      </c>
      <c r="O392" s="39">
        <v>0</v>
      </c>
      <c r="P392" s="39">
        <v>0</v>
      </c>
    </row>
    <row r="393" spans="1:16">
      <c r="A393" s="64" t="s">
        <v>466</v>
      </c>
      <c r="B393" s="39">
        <v>0</v>
      </c>
      <c r="C393" s="39">
        <v>0</v>
      </c>
      <c r="D393" s="39">
        <v>0</v>
      </c>
      <c r="E393" s="39">
        <v>0</v>
      </c>
      <c r="F393" s="39">
        <v>0</v>
      </c>
      <c r="G393" s="39">
        <v>0</v>
      </c>
      <c r="H393" s="39">
        <v>0</v>
      </c>
      <c r="I393" s="39">
        <v>0</v>
      </c>
      <c r="J393" s="39">
        <v>3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</row>
    <row r="394" spans="1:16">
      <c r="A394" s="64" t="s">
        <v>467</v>
      </c>
      <c r="B394" s="39">
        <v>0</v>
      </c>
      <c r="C394" s="39">
        <v>0</v>
      </c>
      <c r="D394" s="39">
        <v>0</v>
      </c>
      <c r="E394" s="39">
        <v>52</v>
      </c>
      <c r="F394" s="39">
        <v>4</v>
      </c>
      <c r="G394" s="39">
        <v>0</v>
      </c>
      <c r="H394" s="39">
        <v>10</v>
      </c>
      <c r="I394" s="39">
        <v>0</v>
      </c>
      <c r="J394" s="39">
        <v>30</v>
      </c>
      <c r="K394" s="39">
        <v>2</v>
      </c>
      <c r="L394" s="39">
        <v>17</v>
      </c>
      <c r="M394" s="39">
        <v>9</v>
      </c>
      <c r="N394" s="39">
        <v>0</v>
      </c>
      <c r="O394" s="39">
        <v>0</v>
      </c>
      <c r="P394" s="39">
        <v>0</v>
      </c>
    </row>
    <row r="395" spans="1:16">
      <c r="A395" s="64" t="s">
        <v>468</v>
      </c>
      <c r="B395" s="39">
        <v>0</v>
      </c>
      <c r="C395" s="39">
        <v>0</v>
      </c>
      <c r="D395" s="39">
        <v>0</v>
      </c>
      <c r="E395" s="39">
        <v>2</v>
      </c>
      <c r="F395" s="39">
        <v>1</v>
      </c>
      <c r="G395" s="39">
        <v>0</v>
      </c>
      <c r="H395" s="39">
        <v>0</v>
      </c>
      <c r="I395" s="39">
        <v>0</v>
      </c>
      <c r="J395" s="39">
        <v>1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</row>
    <row r="396" spans="1:16">
      <c r="A396" s="64" t="s">
        <v>469</v>
      </c>
      <c r="B396" s="39">
        <v>0</v>
      </c>
      <c r="C396" s="39">
        <v>0</v>
      </c>
      <c r="D396" s="39">
        <v>0</v>
      </c>
      <c r="E396" s="39">
        <v>7</v>
      </c>
      <c r="F396" s="39">
        <v>2</v>
      </c>
      <c r="G396" s="39">
        <v>0</v>
      </c>
      <c r="H396" s="39">
        <v>0</v>
      </c>
      <c r="I396" s="39">
        <v>0</v>
      </c>
      <c r="J396" s="39">
        <v>8</v>
      </c>
      <c r="K396" s="39">
        <v>2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</row>
    <row r="397" spans="1:16">
      <c r="A397" s="64" t="s">
        <v>470</v>
      </c>
      <c r="B397" s="39">
        <v>0</v>
      </c>
      <c r="C397" s="39">
        <v>0</v>
      </c>
      <c r="D397" s="39">
        <v>0</v>
      </c>
      <c r="E397" s="39">
        <v>24</v>
      </c>
      <c r="F397" s="39">
        <v>7</v>
      </c>
      <c r="G397" s="39">
        <v>0</v>
      </c>
      <c r="H397" s="39">
        <v>3</v>
      </c>
      <c r="I397" s="39">
        <v>1</v>
      </c>
      <c r="J397" s="39">
        <v>12</v>
      </c>
      <c r="K397" s="39">
        <v>0</v>
      </c>
      <c r="L397" s="39">
        <v>2</v>
      </c>
      <c r="M397" s="39">
        <v>1</v>
      </c>
      <c r="N397" s="39">
        <v>0</v>
      </c>
      <c r="O397" s="39">
        <v>0</v>
      </c>
      <c r="P397" s="39">
        <v>0</v>
      </c>
    </row>
    <row r="398" spans="1:16">
      <c r="A398" s="64" t="s">
        <v>471</v>
      </c>
      <c r="B398" s="39">
        <v>0</v>
      </c>
      <c r="C398" s="39">
        <v>0</v>
      </c>
      <c r="D398" s="39">
        <v>0</v>
      </c>
      <c r="E398" s="39">
        <v>51</v>
      </c>
      <c r="F398" s="39">
        <v>2</v>
      </c>
      <c r="G398" s="39">
        <v>1</v>
      </c>
      <c r="H398" s="39">
        <v>4</v>
      </c>
      <c r="I398" s="39">
        <v>0</v>
      </c>
      <c r="J398" s="39">
        <v>18</v>
      </c>
      <c r="K398" s="39">
        <v>3</v>
      </c>
      <c r="L398" s="39">
        <v>2</v>
      </c>
      <c r="M398" s="39">
        <v>11</v>
      </c>
      <c r="N398" s="39">
        <v>0</v>
      </c>
      <c r="O398" s="39">
        <v>0</v>
      </c>
      <c r="P398" s="39">
        <v>0</v>
      </c>
    </row>
    <row r="399" spans="1:16">
      <c r="A399" s="64" t="s">
        <v>472</v>
      </c>
      <c r="B399" s="39">
        <v>1</v>
      </c>
      <c r="C399" s="39">
        <v>1</v>
      </c>
      <c r="D399" s="39">
        <v>0</v>
      </c>
      <c r="E399" s="39">
        <v>26</v>
      </c>
      <c r="F399" s="39">
        <v>0</v>
      </c>
      <c r="G399" s="39">
        <v>1</v>
      </c>
      <c r="H399" s="39">
        <v>0</v>
      </c>
      <c r="I399" s="39">
        <v>0</v>
      </c>
      <c r="J399" s="39">
        <v>5</v>
      </c>
      <c r="K399" s="39">
        <v>0</v>
      </c>
      <c r="L399" s="39">
        <v>1</v>
      </c>
      <c r="M399" s="39">
        <v>2</v>
      </c>
      <c r="N399" s="39">
        <v>0</v>
      </c>
      <c r="O399" s="39">
        <v>0</v>
      </c>
      <c r="P399" s="39">
        <v>1</v>
      </c>
    </row>
    <row r="400" spans="1:16">
      <c r="A400" s="64" t="s">
        <v>473</v>
      </c>
      <c r="B400" s="39">
        <v>0</v>
      </c>
      <c r="C400" s="39">
        <v>0</v>
      </c>
      <c r="D400" s="39">
        <v>0</v>
      </c>
      <c r="E400" s="39">
        <v>1</v>
      </c>
      <c r="F400" s="39">
        <v>0</v>
      </c>
      <c r="G400" s="39">
        <v>0</v>
      </c>
      <c r="H400" s="39">
        <v>0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</row>
    <row r="401" spans="1:16">
      <c r="A401" s="64" t="s">
        <v>474</v>
      </c>
      <c r="B401" s="39">
        <v>0</v>
      </c>
      <c r="C401" s="39">
        <v>0</v>
      </c>
      <c r="D401" s="39">
        <v>0</v>
      </c>
      <c r="E401" s="39">
        <v>5</v>
      </c>
      <c r="F401" s="39">
        <v>1</v>
      </c>
      <c r="G401" s="39">
        <v>0</v>
      </c>
      <c r="H401" s="39">
        <v>0</v>
      </c>
      <c r="I401" s="39">
        <v>0</v>
      </c>
      <c r="J401" s="39">
        <v>0</v>
      </c>
      <c r="K401" s="39">
        <v>2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</row>
    <row r="402" spans="1:16">
      <c r="A402" s="64" t="s">
        <v>475</v>
      </c>
      <c r="B402" s="39">
        <v>0</v>
      </c>
      <c r="C402" s="39">
        <v>0</v>
      </c>
      <c r="D402" s="39">
        <v>0</v>
      </c>
      <c r="E402" s="39">
        <v>0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1</v>
      </c>
      <c r="L402" s="39">
        <v>0</v>
      </c>
      <c r="M402" s="39">
        <v>0</v>
      </c>
      <c r="N402" s="39">
        <v>0</v>
      </c>
      <c r="O402" s="39">
        <v>0</v>
      </c>
      <c r="P402" s="39">
        <v>0</v>
      </c>
    </row>
    <row r="403" spans="1:16">
      <c r="A403" s="64" t="s">
        <v>476</v>
      </c>
      <c r="B403" s="39">
        <v>0</v>
      </c>
      <c r="C403" s="39">
        <v>0</v>
      </c>
      <c r="D403" s="39">
        <v>0</v>
      </c>
      <c r="E403" s="39">
        <v>0</v>
      </c>
      <c r="F403" s="39">
        <v>0</v>
      </c>
      <c r="G403" s="39">
        <v>0</v>
      </c>
      <c r="H403" s="39">
        <v>1</v>
      </c>
      <c r="I403" s="39">
        <v>0</v>
      </c>
      <c r="J403" s="39">
        <v>1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</row>
    <row r="404" spans="1:16">
      <c r="A404" s="64" t="s">
        <v>477</v>
      </c>
      <c r="B404" s="39">
        <v>0</v>
      </c>
      <c r="C404" s="39">
        <v>0</v>
      </c>
      <c r="D404" s="39">
        <v>0</v>
      </c>
      <c r="E404" s="39">
        <v>0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1</v>
      </c>
      <c r="M404" s="39">
        <v>0</v>
      </c>
      <c r="N404" s="39">
        <v>0</v>
      </c>
      <c r="O404" s="39">
        <v>0</v>
      </c>
      <c r="P404" s="39">
        <v>0</v>
      </c>
    </row>
    <row r="405" spans="1:16">
      <c r="A405" s="64" t="s">
        <v>478</v>
      </c>
      <c r="B405" s="39">
        <v>0</v>
      </c>
      <c r="C405" s="39">
        <v>0</v>
      </c>
      <c r="D405" s="39">
        <v>0</v>
      </c>
      <c r="E405" s="39">
        <v>1</v>
      </c>
      <c r="F405" s="39">
        <v>0</v>
      </c>
      <c r="G405" s="39">
        <v>0</v>
      </c>
      <c r="H405" s="39">
        <v>0</v>
      </c>
      <c r="I405" s="39">
        <v>0</v>
      </c>
      <c r="J405" s="39">
        <v>4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</row>
    <row r="406" spans="1:16">
      <c r="A406" s="64" t="s">
        <v>479</v>
      </c>
      <c r="B406" s="39">
        <v>0</v>
      </c>
      <c r="C406" s="39">
        <v>0</v>
      </c>
      <c r="D406" s="39">
        <v>0</v>
      </c>
      <c r="E406" s="39">
        <v>1</v>
      </c>
      <c r="F406" s="39">
        <v>1</v>
      </c>
      <c r="G406" s="39">
        <v>0</v>
      </c>
      <c r="H406" s="39">
        <v>0</v>
      </c>
      <c r="I406" s="39">
        <v>0</v>
      </c>
      <c r="J406" s="39">
        <v>0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</row>
    <row r="407" spans="1:16">
      <c r="A407" s="64" t="s">
        <v>480</v>
      </c>
      <c r="B407" s="39">
        <v>0</v>
      </c>
      <c r="C407" s="39">
        <v>0</v>
      </c>
      <c r="D407" s="39">
        <v>0</v>
      </c>
      <c r="E407" s="39">
        <v>24</v>
      </c>
      <c r="F407" s="39">
        <v>0</v>
      </c>
      <c r="G407" s="39">
        <v>0</v>
      </c>
      <c r="H407" s="39">
        <v>3</v>
      </c>
      <c r="I407" s="39">
        <v>0</v>
      </c>
      <c r="J407" s="39">
        <v>6</v>
      </c>
      <c r="K407" s="39">
        <v>2</v>
      </c>
      <c r="L407" s="39">
        <v>0</v>
      </c>
      <c r="M407" s="39">
        <v>10</v>
      </c>
      <c r="N407" s="39">
        <v>0</v>
      </c>
      <c r="O407" s="39">
        <v>0</v>
      </c>
      <c r="P407" s="39">
        <v>0</v>
      </c>
    </row>
    <row r="408" spans="1:16">
      <c r="A408" s="64" t="s">
        <v>481</v>
      </c>
      <c r="B408" s="39">
        <v>0</v>
      </c>
      <c r="C408" s="39">
        <v>0</v>
      </c>
      <c r="D408" s="39">
        <v>0</v>
      </c>
      <c r="E408" s="39">
        <v>4</v>
      </c>
      <c r="F408" s="39">
        <v>0</v>
      </c>
      <c r="G408" s="39">
        <v>1</v>
      </c>
      <c r="H408" s="39">
        <v>0</v>
      </c>
      <c r="I408" s="39">
        <v>0</v>
      </c>
      <c r="J408" s="39">
        <v>3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</row>
    <row r="409" spans="1:16">
      <c r="A409" s="64" t="s">
        <v>482</v>
      </c>
      <c r="B409" s="39">
        <v>0</v>
      </c>
      <c r="C409" s="39">
        <v>0</v>
      </c>
      <c r="D409" s="39">
        <v>0</v>
      </c>
      <c r="E409" s="39">
        <v>0</v>
      </c>
      <c r="F409" s="39">
        <v>0</v>
      </c>
      <c r="G409" s="39">
        <v>0</v>
      </c>
      <c r="H409" s="39">
        <v>0</v>
      </c>
      <c r="I409" s="39">
        <v>0</v>
      </c>
      <c r="J409" s="39">
        <v>1</v>
      </c>
      <c r="K409" s="39">
        <v>1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</row>
    <row r="410" spans="1:16">
      <c r="A410" s="64" t="s">
        <v>483</v>
      </c>
      <c r="B410" s="39">
        <v>0</v>
      </c>
      <c r="C410" s="39">
        <v>0</v>
      </c>
      <c r="D410" s="39">
        <v>0</v>
      </c>
      <c r="E410" s="39">
        <v>2</v>
      </c>
      <c r="F410" s="39">
        <v>0</v>
      </c>
      <c r="G410" s="39">
        <v>0</v>
      </c>
      <c r="H410" s="39">
        <v>0</v>
      </c>
      <c r="I410" s="39">
        <v>0</v>
      </c>
      <c r="J410" s="39">
        <v>2</v>
      </c>
      <c r="K410" s="39">
        <v>1</v>
      </c>
      <c r="L410" s="39">
        <v>0</v>
      </c>
      <c r="M410" s="39">
        <v>0</v>
      </c>
      <c r="N410" s="39">
        <v>0</v>
      </c>
      <c r="O410" s="39">
        <v>0</v>
      </c>
      <c r="P410" s="39">
        <v>0</v>
      </c>
    </row>
    <row r="411" spans="1:16">
      <c r="A411" s="64" t="s">
        <v>484</v>
      </c>
      <c r="B411" s="39">
        <v>2</v>
      </c>
      <c r="C411" s="39">
        <v>2</v>
      </c>
      <c r="D411" s="39">
        <v>0</v>
      </c>
      <c r="E411" s="39">
        <v>231</v>
      </c>
      <c r="F411" s="39">
        <v>0</v>
      </c>
      <c r="G411" s="39">
        <v>45</v>
      </c>
      <c r="H411" s="39">
        <v>88</v>
      </c>
      <c r="I411" s="39">
        <v>31</v>
      </c>
      <c r="J411" s="39">
        <v>141</v>
      </c>
      <c r="K411" s="39">
        <v>7</v>
      </c>
      <c r="L411" s="39">
        <v>13</v>
      </c>
      <c r="M411" s="39">
        <v>32</v>
      </c>
      <c r="N411" s="39">
        <v>0</v>
      </c>
      <c r="O411" s="39">
        <v>0</v>
      </c>
      <c r="P411" s="39">
        <v>2</v>
      </c>
    </row>
    <row r="412" spans="1:16">
      <c r="A412" s="64" t="s">
        <v>485</v>
      </c>
      <c r="B412" s="39">
        <v>0</v>
      </c>
      <c r="C412" s="39">
        <v>0</v>
      </c>
      <c r="D412" s="39">
        <v>0</v>
      </c>
      <c r="E412" s="39">
        <v>16</v>
      </c>
      <c r="F412" s="39">
        <v>0</v>
      </c>
      <c r="G412" s="39">
        <v>1</v>
      </c>
      <c r="H412" s="39">
        <v>3</v>
      </c>
      <c r="I412" s="39">
        <v>0</v>
      </c>
      <c r="J412" s="39">
        <v>12</v>
      </c>
      <c r="K412" s="39">
        <v>1</v>
      </c>
      <c r="L412" s="39">
        <v>12</v>
      </c>
      <c r="M412" s="39">
        <v>6</v>
      </c>
      <c r="N412" s="39">
        <v>0</v>
      </c>
      <c r="O412" s="39">
        <v>0</v>
      </c>
      <c r="P412" s="39">
        <v>0</v>
      </c>
    </row>
    <row r="413" spans="1:16">
      <c r="A413" s="64" t="s">
        <v>486</v>
      </c>
      <c r="B413" s="39">
        <v>0</v>
      </c>
      <c r="C413" s="39">
        <v>0</v>
      </c>
      <c r="D413" s="39">
        <v>0</v>
      </c>
      <c r="E413" s="39">
        <v>43</v>
      </c>
      <c r="F413" s="39">
        <v>1</v>
      </c>
      <c r="G413" s="39">
        <v>2</v>
      </c>
      <c r="H413" s="39">
        <v>2</v>
      </c>
      <c r="I413" s="39">
        <v>0</v>
      </c>
      <c r="J413" s="39">
        <v>14</v>
      </c>
      <c r="K413" s="39">
        <v>1</v>
      </c>
      <c r="L413" s="39">
        <v>6</v>
      </c>
      <c r="M413" s="39">
        <v>4</v>
      </c>
      <c r="N413" s="39">
        <v>0</v>
      </c>
      <c r="O413" s="39">
        <v>0</v>
      </c>
      <c r="P413" s="39">
        <v>0</v>
      </c>
    </row>
    <row r="414" spans="1:16">
      <c r="A414" s="64" t="s">
        <v>487</v>
      </c>
      <c r="B414" s="39">
        <v>0</v>
      </c>
      <c r="C414" s="39">
        <v>0</v>
      </c>
      <c r="D414" s="39">
        <v>0</v>
      </c>
      <c r="E414" s="39">
        <v>7</v>
      </c>
      <c r="F414" s="39">
        <v>0</v>
      </c>
      <c r="G414" s="39">
        <v>0</v>
      </c>
      <c r="H414" s="39">
        <v>1</v>
      </c>
      <c r="I414" s="39">
        <v>0</v>
      </c>
      <c r="J414" s="39">
        <v>14</v>
      </c>
      <c r="K414" s="39">
        <v>2</v>
      </c>
      <c r="L414" s="39">
        <v>1</v>
      </c>
      <c r="M414" s="39">
        <v>1</v>
      </c>
      <c r="N414" s="39">
        <v>0</v>
      </c>
      <c r="O414" s="39">
        <v>0</v>
      </c>
      <c r="P414" s="39">
        <v>0</v>
      </c>
    </row>
    <row r="415" spans="1:16">
      <c r="A415" s="64" t="s">
        <v>488</v>
      </c>
      <c r="B415" s="39">
        <v>0</v>
      </c>
      <c r="C415" s="39">
        <v>0</v>
      </c>
      <c r="D415" s="39">
        <v>0</v>
      </c>
      <c r="E415" s="39">
        <v>5</v>
      </c>
      <c r="F415" s="39">
        <v>1</v>
      </c>
      <c r="G415" s="39">
        <v>0</v>
      </c>
      <c r="H415" s="39">
        <v>0</v>
      </c>
      <c r="I415" s="39">
        <v>0</v>
      </c>
      <c r="J415" s="39">
        <v>2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</row>
    <row r="416" spans="1:16">
      <c r="A416" s="64" t="s">
        <v>489</v>
      </c>
      <c r="B416" s="39">
        <v>0</v>
      </c>
      <c r="C416" s="39">
        <v>0</v>
      </c>
      <c r="D416" s="39">
        <v>0</v>
      </c>
      <c r="E416" s="39">
        <v>8</v>
      </c>
      <c r="F416" s="39">
        <v>2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</row>
    <row r="417" spans="1:16">
      <c r="A417" s="64" t="s">
        <v>490</v>
      </c>
      <c r="B417" s="39">
        <v>0</v>
      </c>
      <c r="C417" s="39">
        <v>0</v>
      </c>
      <c r="D417" s="39">
        <v>0</v>
      </c>
      <c r="E417" s="39">
        <v>1</v>
      </c>
      <c r="F417" s="39">
        <v>0</v>
      </c>
      <c r="G417" s="39">
        <v>0</v>
      </c>
      <c r="H417" s="39">
        <v>0</v>
      </c>
      <c r="I417" s="39">
        <v>0</v>
      </c>
      <c r="J417" s="39">
        <v>4</v>
      </c>
      <c r="K417" s="39">
        <v>1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</row>
    <row r="418" spans="1:16">
      <c r="A418" s="64" t="s">
        <v>491</v>
      </c>
      <c r="B418" s="39">
        <v>0</v>
      </c>
      <c r="C418" s="39">
        <v>0</v>
      </c>
      <c r="D418" s="39">
        <v>0</v>
      </c>
      <c r="E418" s="39">
        <v>9</v>
      </c>
      <c r="F418" s="39">
        <v>2</v>
      </c>
      <c r="G418" s="39">
        <v>0</v>
      </c>
      <c r="H418" s="39">
        <v>0</v>
      </c>
      <c r="I418" s="39">
        <v>0</v>
      </c>
      <c r="J418" s="39">
        <v>0</v>
      </c>
      <c r="K418" s="39">
        <v>0</v>
      </c>
      <c r="L418" s="39">
        <v>1</v>
      </c>
      <c r="M418" s="39">
        <v>0</v>
      </c>
      <c r="N418" s="39">
        <v>0</v>
      </c>
      <c r="O418" s="39">
        <v>0</v>
      </c>
      <c r="P418" s="39">
        <v>0</v>
      </c>
    </row>
    <row r="419" spans="1:16">
      <c r="A419" s="64" t="s">
        <v>492</v>
      </c>
      <c r="B419" s="39">
        <v>0</v>
      </c>
      <c r="C419" s="39">
        <v>0</v>
      </c>
      <c r="D419" s="39">
        <v>0</v>
      </c>
      <c r="E419" s="39">
        <v>5</v>
      </c>
      <c r="F419" s="39">
        <v>0</v>
      </c>
      <c r="G419" s="39">
        <v>0</v>
      </c>
      <c r="H419" s="39">
        <v>0</v>
      </c>
      <c r="I419" s="39">
        <v>0</v>
      </c>
      <c r="J419" s="39">
        <v>1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</row>
    <row r="420" spans="1:16">
      <c r="A420" s="64" t="s">
        <v>493</v>
      </c>
      <c r="B420" s="39">
        <v>0</v>
      </c>
      <c r="C420" s="39">
        <v>0</v>
      </c>
      <c r="D420" s="39">
        <v>0</v>
      </c>
      <c r="E420" s="39">
        <v>2</v>
      </c>
      <c r="F420" s="39">
        <v>0</v>
      </c>
      <c r="G420" s="39">
        <v>0</v>
      </c>
      <c r="H420" s="39">
        <v>0</v>
      </c>
      <c r="I420" s="39">
        <v>0</v>
      </c>
      <c r="J420" s="39">
        <v>1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</row>
    <row r="421" spans="1:16">
      <c r="A421" s="64" t="s">
        <v>494</v>
      </c>
      <c r="B421" s="39">
        <v>0</v>
      </c>
      <c r="C421" s="39">
        <v>0</v>
      </c>
      <c r="D421" s="39">
        <v>0</v>
      </c>
      <c r="E421" s="39">
        <v>0</v>
      </c>
      <c r="F421" s="39">
        <v>0</v>
      </c>
      <c r="G421" s="39">
        <v>0</v>
      </c>
      <c r="H421" s="39">
        <v>0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</row>
    <row r="422" spans="1:16">
      <c r="A422" s="64" t="s">
        <v>495</v>
      </c>
      <c r="B422" s="39">
        <v>0</v>
      </c>
      <c r="C422" s="39">
        <v>0</v>
      </c>
      <c r="D422" s="39">
        <v>0</v>
      </c>
      <c r="E422" s="39">
        <v>0</v>
      </c>
      <c r="F422" s="39">
        <v>0</v>
      </c>
      <c r="G422" s="39">
        <v>0</v>
      </c>
      <c r="H422" s="39">
        <v>0</v>
      </c>
      <c r="I422" s="39">
        <v>0</v>
      </c>
      <c r="J422" s="39">
        <v>1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</row>
    <row r="423" spans="1:16">
      <c r="A423" s="64" t="s">
        <v>496</v>
      </c>
      <c r="B423" s="39">
        <v>1</v>
      </c>
      <c r="C423" s="39">
        <v>1</v>
      </c>
      <c r="D423" s="39">
        <v>0</v>
      </c>
      <c r="E423" s="39">
        <v>12</v>
      </c>
      <c r="F423" s="39">
        <v>3</v>
      </c>
      <c r="G423" s="39">
        <v>2</v>
      </c>
      <c r="H423" s="39">
        <v>0</v>
      </c>
      <c r="I423" s="39">
        <v>0</v>
      </c>
      <c r="J423" s="39">
        <v>6</v>
      </c>
      <c r="K423" s="39">
        <v>2</v>
      </c>
      <c r="L423" s="39">
        <v>3</v>
      </c>
      <c r="M423" s="39">
        <v>2</v>
      </c>
      <c r="N423" s="39">
        <v>0</v>
      </c>
      <c r="O423" s="39">
        <v>0</v>
      </c>
      <c r="P423" s="39">
        <v>1</v>
      </c>
    </row>
    <row r="424" spans="1:16">
      <c r="A424" s="64" t="s">
        <v>497</v>
      </c>
      <c r="B424" s="39">
        <v>0</v>
      </c>
      <c r="C424" s="39">
        <v>0</v>
      </c>
      <c r="D424" s="39">
        <v>0</v>
      </c>
      <c r="E424" s="39">
        <v>9</v>
      </c>
      <c r="F424" s="39">
        <v>1</v>
      </c>
      <c r="G424" s="39">
        <v>0</v>
      </c>
      <c r="H424" s="39">
        <v>5</v>
      </c>
      <c r="I424" s="39">
        <v>0</v>
      </c>
      <c r="J424" s="39">
        <v>20</v>
      </c>
      <c r="K424" s="39">
        <v>2</v>
      </c>
      <c r="L424" s="39">
        <v>3</v>
      </c>
      <c r="M424" s="39">
        <v>5</v>
      </c>
      <c r="N424" s="39">
        <v>0</v>
      </c>
      <c r="O424" s="39">
        <v>0</v>
      </c>
      <c r="P424" s="39">
        <v>0</v>
      </c>
    </row>
    <row r="425" spans="1:16">
      <c r="A425" s="64" t="s">
        <v>498</v>
      </c>
      <c r="B425" s="39">
        <v>0</v>
      </c>
      <c r="C425" s="39">
        <v>0</v>
      </c>
      <c r="D425" s="39">
        <v>0</v>
      </c>
      <c r="E425" s="39">
        <v>24</v>
      </c>
      <c r="F425" s="39">
        <v>6</v>
      </c>
      <c r="G425" s="39">
        <v>1</v>
      </c>
      <c r="H425" s="39">
        <v>4</v>
      </c>
      <c r="I425" s="39">
        <v>0</v>
      </c>
      <c r="J425" s="39">
        <v>3</v>
      </c>
      <c r="K425" s="39">
        <v>1</v>
      </c>
      <c r="L425" s="39">
        <v>5</v>
      </c>
      <c r="M425" s="39">
        <v>0</v>
      </c>
      <c r="N425" s="39">
        <v>0</v>
      </c>
      <c r="O425" s="39">
        <v>0</v>
      </c>
      <c r="P425" s="39">
        <v>1</v>
      </c>
    </row>
    <row r="426" spans="1:16">
      <c r="A426" s="64" t="s">
        <v>499</v>
      </c>
      <c r="B426" s="39">
        <v>0</v>
      </c>
      <c r="C426" s="39">
        <v>0</v>
      </c>
      <c r="D426" s="39">
        <v>0</v>
      </c>
      <c r="E426" s="39">
        <v>1</v>
      </c>
      <c r="F426" s="39">
        <v>1</v>
      </c>
      <c r="G426" s="39">
        <v>0</v>
      </c>
      <c r="H426" s="39">
        <v>0</v>
      </c>
      <c r="I426" s="39">
        <v>0</v>
      </c>
      <c r="J426" s="39">
        <v>1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</row>
    <row r="427" spans="1:16">
      <c r="A427" s="64" t="s">
        <v>500</v>
      </c>
      <c r="B427" s="39">
        <v>0</v>
      </c>
      <c r="C427" s="39">
        <v>0</v>
      </c>
      <c r="D427" s="39">
        <v>0</v>
      </c>
      <c r="E427" s="39">
        <v>4</v>
      </c>
      <c r="F427" s="39">
        <v>0</v>
      </c>
      <c r="G427" s="39">
        <v>0</v>
      </c>
      <c r="H427" s="39">
        <v>0</v>
      </c>
      <c r="I427" s="39">
        <v>0</v>
      </c>
      <c r="J427" s="39">
        <v>1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</row>
    <row r="428" spans="1:16">
      <c r="A428" s="64" t="s">
        <v>501</v>
      </c>
      <c r="B428" s="39">
        <v>0</v>
      </c>
      <c r="C428" s="39">
        <v>0</v>
      </c>
      <c r="D428" s="39">
        <v>0</v>
      </c>
      <c r="E428" s="39">
        <v>0</v>
      </c>
      <c r="F428" s="39">
        <v>0</v>
      </c>
      <c r="G428" s="39">
        <v>0</v>
      </c>
      <c r="H428" s="39">
        <v>0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</row>
    <row r="429" spans="1:16">
      <c r="A429" s="64" t="s">
        <v>502</v>
      </c>
      <c r="B429" s="39">
        <v>0</v>
      </c>
      <c r="C429" s="39">
        <v>0</v>
      </c>
      <c r="D429" s="39">
        <v>0</v>
      </c>
      <c r="E429" s="39">
        <v>2</v>
      </c>
      <c r="F429" s="39">
        <v>0</v>
      </c>
      <c r="G429" s="39">
        <v>0</v>
      </c>
      <c r="H429" s="39">
        <v>0</v>
      </c>
      <c r="I429" s="39">
        <v>1</v>
      </c>
      <c r="J429" s="39">
        <v>0</v>
      </c>
      <c r="K429" s="39">
        <v>1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</row>
    <row r="430" spans="1:16">
      <c r="A430" s="64" t="s">
        <v>503</v>
      </c>
      <c r="B430" s="39">
        <v>0</v>
      </c>
      <c r="C430" s="39">
        <v>0</v>
      </c>
      <c r="D430" s="39">
        <v>0</v>
      </c>
      <c r="E430" s="39">
        <v>10</v>
      </c>
      <c r="F430" s="39">
        <v>1</v>
      </c>
      <c r="G430" s="39">
        <v>0</v>
      </c>
      <c r="H430" s="39">
        <v>0</v>
      </c>
      <c r="I430" s="39">
        <v>0</v>
      </c>
      <c r="J430" s="39">
        <v>3</v>
      </c>
      <c r="K430" s="39">
        <v>0</v>
      </c>
      <c r="L430" s="39">
        <v>1</v>
      </c>
      <c r="M430" s="39">
        <v>1</v>
      </c>
      <c r="N430" s="39">
        <v>0</v>
      </c>
      <c r="O430" s="39">
        <v>0</v>
      </c>
      <c r="P430" s="39">
        <v>0</v>
      </c>
    </row>
    <row r="431" spans="1:16">
      <c r="A431" s="64" t="s">
        <v>504</v>
      </c>
      <c r="B431" s="39">
        <v>0</v>
      </c>
      <c r="C431" s="39">
        <v>0</v>
      </c>
      <c r="D431" s="39">
        <v>0</v>
      </c>
      <c r="E431" s="39">
        <v>71</v>
      </c>
      <c r="F431" s="39">
        <v>0</v>
      </c>
      <c r="G431" s="39">
        <v>5</v>
      </c>
      <c r="H431" s="39">
        <v>8</v>
      </c>
      <c r="I431" s="39">
        <v>2</v>
      </c>
      <c r="J431" s="39">
        <v>27</v>
      </c>
      <c r="K431" s="39">
        <v>3</v>
      </c>
      <c r="L431" s="39">
        <v>6</v>
      </c>
      <c r="M431" s="39">
        <v>4</v>
      </c>
      <c r="N431" s="39">
        <v>0</v>
      </c>
      <c r="O431" s="39">
        <v>0</v>
      </c>
      <c r="P431" s="39">
        <v>0</v>
      </c>
    </row>
    <row r="432" spans="1:16">
      <c r="A432" s="64" t="s">
        <v>505</v>
      </c>
      <c r="B432" s="39">
        <v>0</v>
      </c>
      <c r="C432" s="39">
        <v>0</v>
      </c>
      <c r="D432" s="39">
        <v>0</v>
      </c>
      <c r="E432" s="39">
        <v>137</v>
      </c>
      <c r="F432" s="39">
        <v>2</v>
      </c>
      <c r="G432" s="39">
        <v>17</v>
      </c>
      <c r="H432" s="39">
        <v>47</v>
      </c>
      <c r="I432" s="39">
        <v>12</v>
      </c>
      <c r="J432" s="39">
        <v>66</v>
      </c>
      <c r="K432" s="39">
        <v>4</v>
      </c>
      <c r="L432" s="39">
        <v>6</v>
      </c>
      <c r="M432" s="39">
        <v>15</v>
      </c>
      <c r="N432" s="39">
        <v>0</v>
      </c>
      <c r="O432" s="39">
        <v>0</v>
      </c>
      <c r="P432" s="39">
        <v>0</v>
      </c>
    </row>
    <row r="433" spans="1:16">
      <c r="A433" s="64" t="s">
        <v>506</v>
      </c>
      <c r="B433" s="39">
        <v>0</v>
      </c>
      <c r="C433" s="39">
        <v>0</v>
      </c>
      <c r="D433" s="39">
        <v>0</v>
      </c>
      <c r="E433" s="39">
        <v>14</v>
      </c>
      <c r="F433" s="39">
        <v>0</v>
      </c>
      <c r="G433" s="39">
        <v>1</v>
      </c>
      <c r="H433" s="39">
        <v>2</v>
      </c>
      <c r="I433" s="39">
        <v>0</v>
      </c>
      <c r="J433" s="39">
        <v>9</v>
      </c>
      <c r="K433" s="39">
        <v>2</v>
      </c>
      <c r="L433" s="39">
        <v>2</v>
      </c>
      <c r="M433" s="39">
        <v>5</v>
      </c>
      <c r="N433" s="39">
        <v>0</v>
      </c>
      <c r="O433" s="39">
        <v>0</v>
      </c>
      <c r="P433" s="39">
        <v>0</v>
      </c>
    </row>
    <row r="434" spans="1:16">
      <c r="A434" s="64" t="s">
        <v>507</v>
      </c>
      <c r="B434" s="39">
        <v>1</v>
      </c>
      <c r="C434" s="39">
        <v>1</v>
      </c>
      <c r="D434" s="39">
        <v>0</v>
      </c>
      <c r="E434" s="39">
        <v>5</v>
      </c>
      <c r="F434" s="39">
        <v>0</v>
      </c>
      <c r="G434" s="39">
        <v>0</v>
      </c>
      <c r="H434" s="39">
        <v>0</v>
      </c>
      <c r="I434" s="39">
        <v>0</v>
      </c>
      <c r="J434" s="39">
        <v>5</v>
      </c>
      <c r="K434" s="39">
        <v>3</v>
      </c>
      <c r="L434" s="39">
        <v>2</v>
      </c>
      <c r="M434" s="39">
        <v>5</v>
      </c>
      <c r="N434" s="39">
        <v>0</v>
      </c>
      <c r="O434" s="39">
        <v>0</v>
      </c>
      <c r="P434" s="39">
        <v>1</v>
      </c>
    </row>
    <row r="435" spans="1:16">
      <c r="A435" s="64" t="s">
        <v>508</v>
      </c>
      <c r="B435" s="39">
        <v>0</v>
      </c>
      <c r="C435" s="39">
        <v>0</v>
      </c>
      <c r="D435" s="39">
        <v>0</v>
      </c>
      <c r="E435" s="39">
        <v>1</v>
      </c>
      <c r="F435" s="39">
        <v>0</v>
      </c>
      <c r="G435" s="39">
        <v>0</v>
      </c>
      <c r="H435" s="39">
        <v>0</v>
      </c>
      <c r="I435" s="39">
        <v>0</v>
      </c>
      <c r="J435" s="39">
        <v>1</v>
      </c>
      <c r="K435" s="39">
        <v>0</v>
      </c>
      <c r="L435" s="39">
        <v>0</v>
      </c>
      <c r="M435" s="39">
        <v>0</v>
      </c>
      <c r="N435" s="39">
        <v>0</v>
      </c>
      <c r="O435" s="39">
        <v>0</v>
      </c>
      <c r="P435" s="39">
        <v>0</v>
      </c>
    </row>
    <row r="436" spans="1:16">
      <c r="A436" s="64" t="s">
        <v>509</v>
      </c>
      <c r="B436" s="39">
        <v>0</v>
      </c>
      <c r="C436" s="39">
        <v>0</v>
      </c>
      <c r="D436" s="39">
        <v>0</v>
      </c>
      <c r="E436" s="39">
        <v>5</v>
      </c>
      <c r="F436" s="39">
        <v>0</v>
      </c>
      <c r="G436" s="39">
        <v>1</v>
      </c>
      <c r="H436" s="39">
        <v>0</v>
      </c>
      <c r="I436" s="39">
        <v>0</v>
      </c>
      <c r="J436" s="39">
        <v>2</v>
      </c>
      <c r="K436" s="39">
        <v>0</v>
      </c>
      <c r="L436" s="39">
        <v>0</v>
      </c>
      <c r="M436" s="39">
        <v>0</v>
      </c>
      <c r="N436" s="39">
        <v>0</v>
      </c>
      <c r="O436" s="39">
        <v>0</v>
      </c>
      <c r="P436" s="39">
        <v>0</v>
      </c>
    </row>
    <row r="437" spans="1:16">
      <c r="A437" s="64" t="s">
        <v>510</v>
      </c>
      <c r="B437" s="39">
        <v>0</v>
      </c>
      <c r="C437" s="39">
        <v>0</v>
      </c>
      <c r="D437" s="39">
        <v>0</v>
      </c>
      <c r="E437" s="39">
        <v>3</v>
      </c>
      <c r="F437" s="39">
        <v>0</v>
      </c>
      <c r="G437" s="39">
        <v>0</v>
      </c>
      <c r="H437" s="39">
        <v>0</v>
      </c>
      <c r="I437" s="39">
        <v>0</v>
      </c>
      <c r="J437" s="39">
        <v>1</v>
      </c>
      <c r="K437" s="39">
        <v>0</v>
      </c>
      <c r="L437" s="39">
        <v>0</v>
      </c>
      <c r="M437" s="39">
        <v>0</v>
      </c>
      <c r="N437" s="39">
        <v>0</v>
      </c>
      <c r="O437" s="39">
        <v>0</v>
      </c>
      <c r="P437" s="39">
        <v>0</v>
      </c>
    </row>
    <row r="438" spans="1:16">
      <c r="A438" s="64" t="s">
        <v>511</v>
      </c>
      <c r="B438" s="39">
        <v>0</v>
      </c>
      <c r="C438" s="39">
        <v>0</v>
      </c>
      <c r="D438" s="39">
        <v>0</v>
      </c>
      <c r="E438" s="39">
        <v>0</v>
      </c>
      <c r="F438" s="39">
        <v>0</v>
      </c>
      <c r="G438" s="39">
        <v>0</v>
      </c>
      <c r="H438" s="39">
        <v>0</v>
      </c>
      <c r="I438" s="39">
        <v>0</v>
      </c>
      <c r="J438" s="39">
        <v>0</v>
      </c>
      <c r="K438" s="39">
        <v>0</v>
      </c>
      <c r="L438" s="39">
        <v>0</v>
      </c>
      <c r="M438" s="39">
        <v>0</v>
      </c>
      <c r="N438" s="39">
        <v>0</v>
      </c>
      <c r="O438" s="39">
        <v>0</v>
      </c>
      <c r="P438" s="39">
        <v>0</v>
      </c>
    </row>
    <row r="439" spans="1:16">
      <c r="A439" s="64" t="s">
        <v>512</v>
      </c>
      <c r="B439" s="39">
        <v>0</v>
      </c>
      <c r="C439" s="39">
        <v>0</v>
      </c>
      <c r="D439" s="39">
        <v>0</v>
      </c>
      <c r="E439" s="39">
        <v>1</v>
      </c>
      <c r="F439" s="39">
        <v>0</v>
      </c>
      <c r="G439" s="39">
        <v>0</v>
      </c>
      <c r="H439" s="39">
        <v>1</v>
      </c>
      <c r="I439" s="39">
        <v>0</v>
      </c>
      <c r="J439" s="39">
        <v>1</v>
      </c>
      <c r="K439" s="39">
        <v>0</v>
      </c>
      <c r="L439" s="39">
        <v>1</v>
      </c>
      <c r="M439" s="39">
        <v>0</v>
      </c>
      <c r="N439" s="39">
        <v>0</v>
      </c>
      <c r="O439" s="39">
        <v>0</v>
      </c>
      <c r="P439" s="39">
        <v>0</v>
      </c>
    </row>
    <row r="440" spans="1:16">
      <c r="A440" s="64" t="s">
        <v>513</v>
      </c>
      <c r="B440" s="39">
        <v>1</v>
      </c>
      <c r="C440" s="39">
        <v>1</v>
      </c>
      <c r="D440" s="39">
        <v>0</v>
      </c>
      <c r="E440" s="39">
        <v>6</v>
      </c>
      <c r="F440" s="39">
        <v>0</v>
      </c>
      <c r="G440" s="39">
        <v>1</v>
      </c>
      <c r="H440" s="39">
        <v>0</v>
      </c>
      <c r="I440" s="39">
        <v>0</v>
      </c>
      <c r="J440" s="39">
        <v>7</v>
      </c>
      <c r="K440" s="39">
        <v>1</v>
      </c>
      <c r="L440" s="39">
        <v>6</v>
      </c>
      <c r="M440" s="39">
        <v>1</v>
      </c>
      <c r="N440" s="39">
        <v>0</v>
      </c>
      <c r="O440" s="39">
        <v>0</v>
      </c>
      <c r="P440" s="39">
        <v>2</v>
      </c>
    </row>
    <row r="441" spans="1:16">
      <c r="A441" s="64" t="s">
        <v>514</v>
      </c>
      <c r="B441" s="39">
        <v>0</v>
      </c>
      <c r="C441" s="39">
        <v>0</v>
      </c>
      <c r="D441" s="39">
        <v>0</v>
      </c>
      <c r="E441" s="39">
        <v>0</v>
      </c>
      <c r="F441" s="39">
        <v>0</v>
      </c>
      <c r="G441" s="39">
        <v>0</v>
      </c>
      <c r="H441" s="39">
        <v>0</v>
      </c>
      <c r="I441" s="39">
        <v>0</v>
      </c>
      <c r="J441" s="39">
        <v>1</v>
      </c>
      <c r="K441" s="39">
        <v>0</v>
      </c>
      <c r="L441" s="39">
        <v>0</v>
      </c>
      <c r="M441" s="39">
        <v>1</v>
      </c>
      <c r="N441" s="39">
        <v>0</v>
      </c>
      <c r="O441" s="39">
        <v>0</v>
      </c>
      <c r="P441" s="39">
        <v>0</v>
      </c>
    </row>
    <row r="442" spans="1:16">
      <c r="A442" s="64" t="s">
        <v>515</v>
      </c>
      <c r="B442" s="39">
        <v>0</v>
      </c>
      <c r="C442" s="39">
        <v>0</v>
      </c>
      <c r="D442" s="39">
        <v>0</v>
      </c>
      <c r="E442" s="39">
        <v>2</v>
      </c>
      <c r="F442" s="39">
        <v>0</v>
      </c>
      <c r="G442" s="39">
        <v>0</v>
      </c>
      <c r="H442" s="39">
        <v>0</v>
      </c>
      <c r="I442" s="39">
        <v>0</v>
      </c>
      <c r="J442" s="39">
        <v>2</v>
      </c>
      <c r="K442" s="39">
        <v>0</v>
      </c>
      <c r="L442" s="39">
        <v>0</v>
      </c>
      <c r="M442" s="39">
        <v>0</v>
      </c>
      <c r="N442" s="39">
        <v>0</v>
      </c>
      <c r="O442" s="39">
        <v>0</v>
      </c>
      <c r="P442" s="39">
        <v>0</v>
      </c>
    </row>
    <row r="443" spans="1:16">
      <c r="A443" s="64" t="s">
        <v>516</v>
      </c>
      <c r="B443" s="39">
        <v>0</v>
      </c>
      <c r="C443" s="39">
        <v>0</v>
      </c>
      <c r="D443" s="39">
        <v>0</v>
      </c>
      <c r="E443" s="39">
        <v>2</v>
      </c>
      <c r="F443" s="39">
        <v>0</v>
      </c>
      <c r="G443" s="39">
        <v>0</v>
      </c>
      <c r="H443" s="39">
        <v>0</v>
      </c>
      <c r="I443" s="39">
        <v>0</v>
      </c>
      <c r="J443" s="39">
        <v>4</v>
      </c>
      <c r="K443" s="39">
        <v>0</v>
      </c>
      <c r="L443" s="39">
        <v>0</v>
      </c>
      <c r="M443" s="39">
        <v>0</v>
      </c>
      <c r="N443" s="39">
        <v>0</v>
      </c>
      <c r="O443" s="39">
        <v>0</v>
      </c>
      <c r="P443" s="39">
        <v>0</v>
      </c>
    </row>
    <row r="444" spans="1:16">
      <c r="A444" s="64" t="s">
        <v>517</v>
      </c>
      <c r="B444" s="39">
        <v>0</v>
      </c>
      <c r="C444" s="39">
        <v>0</v>
      </c>
      <c r="D444" s="39">
        <v>0</v>
      </c>
      <c r="E444" s="39">
        <v>1</v>
      </c>
      <c r="F444" s="39">
        <v>1</v>
      </c>
      <c r="G444" s="39">
        <v>0</v>
      </c>
      <c r="H444" s="39">
        <v>0</v>
      </c>
      <c r="I444" s="39">
        <v>0</v>
      </c>
      <c r="J444" s="39">
        <v>0</v>
      </c>
      <c r="K444" s="39">
        <v>1</v>
      </c>
      <c r="L444" s="39">
        <v>0</v>
      </c>
      <c r="M444" s="39">
        <v>0</v>
      </c>
      <c r="N444" s="39">
        <v>0</v>
      </c>
      <c r="O444" s="39">
        <v>0</v>
      </c>
      <c r="P444" s="39">
        <v>0</v>
      </c>
    </row>
    <row r="445" spans="1:16">
      <c r="A445" s="64" t="s">
        <v>518</v>
      </c>
      <c r="B445" s="39">
        <v>0</v>
      </c>
      <c r="C445" s="39">
        <v>0</v>
      </c>
      <c r="D445" s="39">
        <v>0</v>
      </c>
      <c r="E445" s="39">
        <v>0</v>
      </c>
      <c r="F445" s="39">
        <v>0</v>
      </c>
      <c r="G445" s="39">
        <v>0</v>
      </c>
      <c r="H445" s="39">
        <v>0</v>
      </c>
      <c r="I445" s="39">
        <v>0</v>
      </c>
      <c r="J445" s="39">
        <v>0</v>
      </c>
      <c r="K445" s="39">
        <v>0</v>
      </c>
      <c r="L445" s="39">
        <v>0</v>
      </c>
      <c r="M445" s="39">
        <v>0</v>
      </c>
      <c r="N445" s="39">
        <v>0</v>
      </c>
      <c r="O445" s="39">
        <v>0</v>
      </c>
      <c r="P445" s="39">
        <v>0</v>
      </c>
    </row>
    <row r="446" spans="1:16">
      <c r="A446" s="64" t="s">
        <v>519</v>
      </c>
      <c r="B446" s="39">
        <v>0</v>
      </c>
      <c r="C446" s="39">
        <v>0</v>
      </c>
      <c r="D446" s="39">
        <v>0</v>
      </c>
      <c r="E446" s="39">
        <v>1</v>
      </c>
      <c r="F446" s="39">
        <v>0</v>
      </c>
      <c r="G446" s="39">
        <v>0</v>
      </c>
      <c r="H446" s="39">
        <v>0</v>
      </c>
      <c r="I446" s="39">
        <v>0</v>
      </c>
      <c r="J446" s="39">
        <v>0</v>
      </c>
      <c r="K446" s="39">
        <v>0</v>
      </c>
      <c r="L446" s="39">
        <v>0</v>
      </c>
      <c r="M446" s="39">
        <v>0</v>
      </c>
      <c r="N446" s="39">
        <v>0</v>
      </c>
      <c r="O446" s="39">
        <v>0</v>
      </c>
      <c r="P446" s="39">
        <v>0</v>
      </c>
    </row>
    <row r="447" spans="1:16">
      <c r="A447" s="64" t="s">
        <v>520</v>
      </c>
      <c r="B447" s="39">
        <v>0</v>
      </c>
      <c r="C447" s="39">
        <v>0</v>
      </c>
      <c r="D447" s="39">
        <v>0</v>
      </c>
      <c r="E447" s="39">
        <v>4</v>
      </c>
      <c r="F447" s="39">
        <v>0</v>
      </c>
      <c r="G447" s="39">
        <v>0</v>
      </c>
      <c r="H447" s="39">
        <v>2</v>
      </c>
      <c r="I447" s="39">
        <v>0</v>
      </c>
      <c r="J447" s="39">
        <v>2</v>
      </c>
      <c r="K447" s="39">
        <v>0</v>
      </c>
      <c r="L447" s="39">
        <v>0</v>
      </c>
      <c r="M447" s="39">
        <v>0</v>
      </c>
      <c r="N447" s="39">
        <v>0</v>
      </c>
      <c r="O447" s="39">
        <v>0</v>
      </c>
      <c r="P447" s="39">
        <v>0</v>
      </c>
    </row>
    <row r="448" spans="1:16">
      <c r="A448" s="64" t="s">
        <v>521</v>
      </c>
      <c r="B448" s="39">
        <v>0</v>
      </c>
      <c r="C448" s="39">
        <v>0</v>
      </c>
      <c r="D448" s="39">
        <v>0</v>
      </c>
      <c r="E448" s="39">
        <v>21</v>
      </c>
      <c r="F448" s="39">
        <v>1</v>
      </c>
      <c r="G448" s="39">
        <v>0</v>
      </c>
      <c r="H448" s="39">
        <v>3</v>
      </c>
      <c r="I448" s="39">
        <v>0</v>
      </c>
      <c r="J448" s="39">
        <v>5</v>
      </c>
      <c r="K448" s="39">
        <v>1</v>
      </c>
      <c r="L448" s="39">
        <v>0</v>
      </c>
      <c r="M448" s="39">
        <v>4</v>
      </c>
      <c r="N448" s="39">
        <v>0</v>
      </c>
      <c r="O448" s="39">
        <v>0</v>
      </c>
      <c r="P448" s="39">
        <v>0</v>
      </c>
    </row>
    <row r="449" spans="1:16">
      <c r="A449" s="64" t="s">
        <v>522</v>
      </c>
      <c r="B449" s="39">
        <v>2</v>
      </c>
      <c r="C449" s="39">
        <v>2</v>
      </c>
      <c r="D449" s="39">
        <v>0</v>
      </c>
      <c r="E449" s="39">
        <v>41</v>
      </c>
      <c r="F449" s="39">
        <v>4</v>
      </c>
      <c r="G449" s="39">
        <v>0</v>
      </c>
      <c r="H449" s="39">
        <v>2</v>
      </c>
      <c r="I449" s="39">
        <v>0</v>
      </c>
      <c r="J449" s="39">
        <v>11</v>
      </c>
      <c r="K449" s="39">
        <v>4</v>
      </c>
      <c r="L449" s="39">
        <v>2</v>
      </c>
      <c r="M449" s="39">
        <v>7</v>
      </c>
      <c r="N449" s="39">
        <v>0</v>
      </c>
      <c r="O449" s="39">
        <v>0</v>
      </c>
      <c r="P449" s="39">
        <v>2</v>
      </c>
    </row>
    <row r="450" spans="1:16">
      <c r="A450" s="64" t="s">
        <v>523</v>
      </c>
      <c r="B450" s="39">
        <v>0</v>
      </c>
      <c r="C450" s="39">
        <v>0</v>
      </c>
      <c r="D450" s="39">
        <v>0</v>
      </c>
      <c r="E450" s="39">
        <v>0</v>
      </c>
      <c r="F450" s="39">
        <v>0</v>
      </c>
      <c r="G450" s="39">
        <v>0</v>
      </c>
      <c r="H450" s="39">
        <v>0</v>
      </c>
      <c r="I450" s="39">
        <v>0</v>
      </c>
      <c r="J450" s="39">
        <v>2</v>
      </c>
      <c r="K450" s="39">
        <v>0</v>
      </c>
      <c r="L450" s="39">
        <v>0</v>
      </c>
      <c r="M450" s="39">
        <v>0</v>
      </c>
      <c r="N450" s="39">
        <v>0</v>
      </c>
      <c r="O450" s="39">
        <v>0</v>
      </c>
      <c r="P450" s="39">
        <v>0</v>
      </c>
    </row>
    <row r="451" spans="1:16">
      <c r="A451" s="64" t="s">
        <v>524</v>
      </c>
      <c r="B451" s="39">
        <v>0</v>
      </c>
      <c r="C451" s="39">
        <v>0</v>
      </c>
      <c r="D451" s="39">
        <v>0</v>
      </c>
      <c r="E451" s="39">
        <v>13</v>
      </c>
      <c r="F451" s="39">
        <v>0</v>
      </c>
      <c r="G451" s="39">
        <v>4</v>
      </c>
      <c r="H451" s="39">
        <v>1</v>
      </c>
      <c r="I451" s="39">
        <v>0</v>
      </c>
      <c r="J451" s="39">
        <v>11</v>
      </c>
      <c r="K451" s="39">
        <v>0</v>
      </c>
      <c r="L451" s="39">
        <v>5</v>
      </c>
      <c r="M451" s="39">
        <v>0</v>
      </c>
      <c r="N451" s="39">
        <v>0</v>
      </c>
      <c r="O451" s="39">
        <v>0</v>
      </c>
      <c r="P451" s="39">
        <v>0</v>
      </c>
    </row>
    <row r="452" spans="1:16">
      <c r="A452" s="64" t="s">
        <v>525</v>
      </c>
      <c r="B452" s="39">
        <v>0</v>
      </c>
      <c r="C452" s="39">
        <v>0</v>
      </c>
      <c r="D452" s="39">
        <v>0</v>
      </c>
      <c r="E452" s="39">
        <v>4</v>
      </c>
      <c r="F452" s="39">
        <v>0</v>
      </c>
      <c r="G452" s="39">
        <v>0</v>
      </c>
      <c r="H452" s="39">
        <v>0</v>
      </c>
      <c r="I452" s="39">
        <v>0</v>
      </c>
      <c r="J452" s="39">
        <v>2</v>
      </c>
      <c r="K452" s="39">
        <v>0</v>
      </c>
      <c r="L452" s="39">
        <v>1</v>
      </c>
      <c r="M452" s="39">
        <v>1</v>
      </c>
      <c r="N452" s="39">
        <v>0</v>
      </c>
      <c r="O452" s="39">
        <v>0</v>
      </c>
      <c r="P452" s="39">
        <v>0</v>
      </c>
    </row>
    <row r="453" spans="1:16">
      <c r="A453" s="64" t="s">
        <v>526</v>
      </c>
      <c r="B453" s="39">
        <v>0</v>
      </c>
      <c r="C453" s="39">
        <v>0</v>
      </c>
      <c r="D453" s="39">
        <v>0</v>
      </c>
      <c r="E453" s="39">
        <v>11</v>
      </c>
      <c r="F453" s="39">
        <v>2</v>
      </c>
      <c r="G453" s="39">
        <v>1</v>
      </c>
      <c r="H453" s="39">
        <v>1</v>
      </c>
      <c r="I453" s="39">
        <v>0</v>
      </c>
      <c r="J453" s="39">
        <v>4</v>
      </c>
      <c r="K453" s="39">
        <v>2</v>
      </c>
      <c r="L453" s="39">
        <v>1</v>
      </c>
      <c r="M453" s="39">
        <v>4</v>
      </c>
      <c r="N453" s="39">
        <v>0</v>
      </c>
      <c r="O453" s="39">
        <v>0</v>
      </c>
      <c r="P453" s="39">
        <v>0</v>
      </c>
    </row>
    <row r="454" spans="1:16">
      <c r="A454" s="64" t="s">
        <v>527</v>
      </c>
      <c r="B454" s="39">
        <v>0</v>
      </c>
      <c r="C454" s="39">
        <v>0</v>
      </c>
      <c r="D454" s="39">
        <v>0</v>
      </c>
      <c r="E454" s="39">
        <v>42</v>
      </c>
      <c r="F454" s="39">
        <v>3</v>
      </c>
      <c r="G454" s="39">
        <v>3</v>
      </c>
      <c r="H454" s="39">
        <v>2</v>
      </c>
      <c r="I454" s="39">
        <v>2</v>
      </c>
      <c r="J454" s="39">
        <v>24</v>
      </c>
      <c r="K454" s="39">
        <v>2</v>
      </c>
      <c r="L454" s="39">
        <v>13</v>
      </c>
      <c r="M454" s="39">
        <v>3</v>
      </c>
      <c r="N454" s="39">
        <v>0</v>
      </c>
      <c r="O454" s="39">
        <v>0</v>
      </c>
      <c r="P454" s="39">
        <v>0</v>
      </c>
    </row>
    <row r="455" spans="1:16">
      <c r="A455" s="64" t="s">
        <v>528</v>
      </c>
      <c r="B455" s="39">
        <v>0</v>
      </c>
      <c r="C455" s="39">
        <v>0</v>
      </c>
      <c r="D455" s="39">
        <v>0</v>
      </c>
      <c r="E455" s="39">
        <v>19</v>
      </c>
      <c r="F455" s="39">
        <v>3</v>
      </c>
      <c r="G455" s="39">
        <v>0</v>
      </c>
      <c r="H455" s="39">
        <v>4</v>
      </c>
      <c r="I455" s="39">
        <v>0</v>
      </c>
      <c r="J455" s="39">
        <v>10</v>
      </c>
      <c r="K455" s="39">
        <v>1</v>
      </c>
      <c r="L455" s="39">
        <v>0</v>
      </c>
      <c r="M455" s="39">
        <v>2</v>
      </c>
      <c r="N455" s="39">
        <v>0</v>
      </c>
      <c r="O455" s="39">
        <v>0</v>
      </c>
      <c r="P455" s="39">
        <v>0</v>
      </c>
    </row>
    <row r="456" spans="1:16">
      <c r="A456" s="64" t="s">
        <v>529</v>
      </c>
      <c r="B456" s="39">
        <v>0</v>
      </c>
      <c r="C456" s="39">
        <v>0</v>
      </c>
      <c r="D456" s="39">
        <v>0</v>
      </c>
      <c r="E456" s="39">
        <v>1</v>
      </c>
      <c r="F456" s="39">
        <v>0</v>
      </c>
      <c r="G456" s="39">
        <v>0</v>
      </c>
      <c r="H456" s="39">
        <v>0</v>
      </c>
      <c r="I456" s="39">
        <v>1</v>
      </c>
      <c r="J456" s="39">
        <v>2</v>
      </c>
      <c r="K456" s="39">
        <v>0</v>
      </c>
      <c r="L456" s="39">
        <v>0</v>
      </c>
      <c r="M456" s="39">
        <v>0</v>
      </c>
      <c r="N456" s="39">
        <v>0</v>
      </c>
      <c r="O456" s="39">
        <v>0</v>
      </c>
      <c r="P456" s="39">
        <v>0</v>
      </c>
    </row>
    <row r="457" spans="1:16">
      <c r="A457" s="64" t="s">
        <v>530</v>
      </c>
      <c r="B457" s="39">
        <v>0</v>
      </c>
      <c r="C457" s="39">
        <v>0</v>
      </c>
      <c r="D457" s="39">
        <v>0</v>
      </c>
      <c r="E457" s="39">
        <v>2</v>
      </c>
      <c r="F457" s="39">
        <v>0</v>
      </c>
      <c r="G457" s="39">
        <v>0</v>
      </c>
      <c r="H457" s="39">
        <v>0</v>
      </c>
      <c r="I457" s="39">
        <v>0</v>
      </c>
      <c r="J457" s="39">
        <v>0</v>
      </c>
      <c r="K457" s="39">
        <v>1</v>
      </c>
      <c r="L457" s="39">
        <v>3</v>
      </c>
      <c r="M457" s="39">
        <v>1</v>
      </c>
      <c r="N457" s="39">
        <v>0</v>
      </c>
      <c r="O457" s="39">
        <v>0</v>
      </c>
      <c r="P457" s="39">
        <v>0</v>
      </c>
    </row>
    <row r="458" spans="1:16">
      <c r="A458" s="64" t="s">
        <v>531</v>
      </c>
      <c r="B458" s="39">
        <v>0</v>
      </c>
      <c r="C458" s="39">
        <v>0</v>
      </c>
      <c r="D458" s="39">
        <v>0</v>
      </c>
      <c r="E458" s="39">
        <v>14</v>
      </c>
      <c r="F458" s="39">
        <v>1</v>
      </c>
      <c r="G458" s="39">
        <v>1</v>
      </c>
      <c r="H458" s="39">
        <v>1</v>
      </c>
      <c r="I458" s="39">
        <v>0</v>
      </c>
      <c r="J458" s="39">
        <v>3</v>
      </c>
      <c r="K458" s="39">
        <v>1</v>
      </c>
      <c r="L458" s="39">
        <v>0</v>
      </c>
      <c r="M458" s="39">
        <v>0</v>
      </c>
      <c r="N458" s="39">
        <v>0</v>
      </c>
      <c r="O458" s="39">
        <v>0</v>
      </c>
      <c r="P458" s="39">
        <v>0</v>
      </c>
    </row>
    <row r="459" spans="1:16">
      <c r="A459" s="64" t="s">
        <v>532</v>
      </c>
      <c r="B459" s="39">
        <v>0</v>
      </c>
      <c r="C459" s="39">
        <v>0</v>
      </c>
      <c r="D459" s="39">
        <v>0</v>
      </c>
      <c r="E459" s="39">
        <v>11</v>
      </c>
      <c r="F459" s="39">
        <v>0</v>
      </c>
      <c r="G459" s="39">
        <v>2</v>
      </c>
      <c r="H459" s="39">
        <v>0</v>
      </c>
      <c r="I459" s="39">
        <v>1</v>
      </c>
      <c r="J459" s="39">
        <v>8</v>
      </c>
      <c r="K459" s="39">
        <v>1</v>
      </c>
      <c r="L459" s="39">
        <v>0</v>
      </c>
      <c r="M459" s="39">
        <v>3</v>
      </c>
      <c r="N459" s="39">
        <v>0</v>
      </c>
      <c r="O459" s="39">
        <v>0</v>
      </c>
      <c r="P459" s="39">
        <v>0</v>
      </c>
    </row>
    <row r="460" spans="1:16">
      <c r="A460" s="64" t="s">
        <v>533</v>
      </c>
      <c r="B460" s="39">
        <v>0</v>
      </c>
      <c r="C460" s="39">
        <v>0</v>
      </c>
      <c r="D460" s="39">
        <v>0</v>
      </c>
      <c r="E460" s="39">
        <v>6</v>
      </c>
      <c r="F460" s="39">
        <v>0</v>
      </c>
      <c r="G460" s="39">
        <v>1</v>
      </c>
      <c r="H460" s="39">
        <v>1</v>
      </c>
      <c r="I460" s="39">
        <v>0</v>
      </c>
      <c r="J460" s="39">
        <v>25</v>
      </c>
      <c r="K460" s="39">
        <v>0</v>
      </c>
      <c r="L460" s="39">
        <v>14</v>
      </c>
      <c r="M460" s="39">
        <v>1</v>
      </c>
      <c r="N460" s="39">
        <v>0</v>
      </c>
      <c r="O460" s="39">
        <v>0</v>
      </c>
      <c r="P460" s="39">
        <v>0</v>
      </c>
    </row>
    <row r="461" spans="1:16">
      <c r="A461" s="64" t="s">
        <v>534</v>
      </c>
      <c r="B461" s="39">
        <v>0</v>
      </c>
      <c r="C461" s="39">
        <v>0</v>
      </c>
      <c r="D461" s="39">
        <v>0</v>
      </c>
      <c r="E461" s="39">
        <v>0</v>
      </c>
      <c r="F461" s="39">
        <v>0</v>
      </c>
      <c r="G461" s="39">
        <v>0</v>
      </c>
      <c r="H461" s="39">
        <v>0</v>
      </c>
      <c r="I461" s="39">
        <v>0</v>
      </c>
      <c r="J461" s="39">
        <v>0</v>
      </c>
      <c r="K461" s="39">
        <v>1</v>
      </c>
      <c r="L461" s="39">
        <v>0</v>
      </c>
      <c r="M461" s="39">
        <v>0</v>
      </c>
      <c r="N461" s="39">
        <v>0</v>
      </c>
      <c r="O461" s="39">
        <v>0</v>
      </c>
      <c r="P461" s="39">
        <v>0</v>
      </c>
    </row>
    <row r="462" spans="1:16">
      <c r="A462" s="64" t="s">
        <v>535</v>
      </c>
      <c r="B462" s="39">
        <v>0</v>
      </c>
      <c r="C462" s="39">
        <v>0</v>
      </c>
      <c r="D462" s="39">
        <v>0</v>
      </c>
      <c r="E462" s="39">
        <v>2</v>
      </c>
      <c r="F462" s="39">
        <v>0</v>
      </c>
      <c r="G462" s="39">
        <v>0</v>
      </c>
      <c r="H462" s="39">
        <v>0</v>
      </c>
      <c r="I462" s="39">
        <v>0</v>
      </c>
      <c r="J462" s="39">
        <v>0</v>
      </c>
      <c r="K462" s="39">
        <v>0</v>
      </c>
      <c r="L462" s="39">
        <v>0</v>
      </c>
      <c r="M462" s="39">
        <v>1</v>
      </c>
      <c r="N462" s="39">
        <v>0</v>
      </c>
      <c r="O462" s="39">
        <v>0</v>
      </c>
      <c r="P462" s="39">
        <v>0</v>
      </c>
    </row>
    <row r="463" spans="1:16">
      <c r="A463" s="64" t="s">
        <v>536</v>
      </c>
      <c r="B463" s="39">
        <v>0</v>
      </c>
      <c r="C463" s="39">
        <v>0</v>
      </c>
      <c r="D463" s="39">
        <v>0</v>
      </c>
      <c r="E463" s="39">
        <v>1</v>
      </c>
      <c r="F463" s="39">
        <v>1</v>
      </c>
      <c r="G463" s="39">
        <v>0</v>
      </c>
      <c r="H463" s="39">
        <v>0</v>
      </c>
      <c r="I463" s="39">
        <v>0</v>
      </c>
      <c r="J463" s="39">
        <v>2</v>
      </c>
      <c r="K463" s="39">
        <v>0</v>
      </c>
      <c r="L463" s="39">
        <v>0</v>
      </c>
      <c r="M463" s="39">
        <v>0</v>
      </c>
      <c r="N463" s="39">
        <v>0</v>
      </c>
      <c r="O463" s="39">
        <v>0</v>
      </c>
      <c r="P463" s="39">
        <v>0</v>
      </c>
    </row>
    <row r="464" spans="1:16">
      <c r="A464" s="64" t="s">
        <v>537</v>
      </c>
      <c r="B464" s="39">
        <v>0</v>
      </c>
      <c r="C464" s="39">
        <v>0</v>
      </c>
      <c r="D464" s="39">
        <v>0</v>
      </c>
      <c r="E464" s="39">
        <v>57</v>
      </c>
      <c r="F464" s="39">
        <v>1</v>
      </c>
      <c r="G464" s="39">
        <v>1</v>
      </c>
      <c r="H464" s="39">
        <v>5</v>
      </c>
      <c r="I464" s="39">
        <v>1</v>
      </c>
      <c r="J464" s="39">
        <v>40</v>
      </c>
      <c r="K464" s="39">
        <v>1</v>
      </c>
      <c r="L464" s="39">
        <v>7</v>
      </c>
      <c r="M464" s="39">
        <v>9</v>
      </c>
      <c r="N464" s="39">
        <v>0</v>
      </c>
      <c r="O464" s="39">
        <v>0</v>
      </c>
      <c r="P464" s="39">
        <v>0</v>
      </c>
    </row>
    <row r="465" spans="1:16">
      <c r="A465" s="64" t="s">
        <v>538</v>
      </c>
      <c r="B465" s="39">
        <v>0</v>
      </c>
      <c r="C465" s="39">
        <v>0</v>
      </c>
      <c r="D465" s="39">
        <v>0</v>
      </c>
      <c r="E465" s="39">
        <v>89</v>
      </c>
      <c r="F465" s="39">
        <v>1</v>
      </c>
      <c r="G465" s="39">
        <v>6</v>
      </c>
      <c r="H465" s="39">
        <v>14</v>
      </c>
      <c r="I465" s="39">
        <v>2</v>
      </c>
      <c r="J465" s="39">
        <v>53</v>
      </c>
      <c r="K465" s="39">
        <v>2</v>
      </c>
      <c r="L465" s="39">
        <v>7</v>
      </c>
      <c r="M465" s="39">
        <v>16</v>
      </c>
      <c r="N465" s="39">
        <v>0</v>
      </c>
      <c r="O465" s="39">
        <v>1</v>
      </c>
      <c r="P465" s="39">
        <v>1</v>
      </c>
    </row>
    <row r="466" spans="1:16">
      <c r="A466" s="64" t="s">
        <v>539</v>
      </c>
      <c r="B466" s="39">
        <v>0</v>
      </c>
      <c r="C466" s="39">
        <v>0</v>
      </c>
      <c r="D466" s="39">
        <v>0</v>
      </c>
      <c r="E466" s="39">
        <v>0</v>
      </c>
      <c r="F466" s="39">
        <v>0</v>
      </c>
      <c r="G466" s="39">
        <v>0</v>
      </c>
      <c r="H466" s="39">
        <v>0</v>
      </c>
      <c r="I466" s="39">
        <v>0</v>
      </c>
      <c r="J466" s="39">
        <v>0</v>
      </c>
      <c r="K466" s="39">
        <v>0</v>
      </c>
      <c r="L466" s="39">
        <v>0</v>
      </c>
      <c r="M466" s="39">
        <v>0</v>
      </c>
      <c r="N466" s="39">
        <v>0</v>
      </c>
      <c r="O466" s="39">
        <v>0</v>
      </c>
      <c r="P466" s="39">
        <v>0</v>
      </c>
    </row>
    <row r="467" spans="1:16">
      <c r="A467" s="64" t="s">
        <v>540</v>
      </c>
      <c r="B467" s="39">
        <v>0</v>
      </c>
      <c r="C467" s="39">
        <v>0</v>
      </c>
      <c r="D467" s="39">
        <v>0</v>
      </c>
      <c r="E467" s="39">
        <v>0</v>
      </c>
      <c r="F467" s="39">
        <v>0</v>
      </c>
      <c r="G467" s="39">
        <v>0</v>
      </c>
      <c r="H467" s="39">
        <v>0</v>
      </c>
      <c r="I467" s="39">
        <v>0</v>
      </c>
      <c r="J467" s="39">
        <v>0</v>
      </c>
      <c r="K467" s="39">
        <v>0</v>
      </c>
      <c r="L467" s="39">
        <v>0</v>
      </c>
      <c r="M467" s="39">
        <v>0</v>
      </c>
      <c r="N467" s="39">
        <v>0</v>
      </c>
      <c r="O467" s="39">
        <v>0</v>
      </c>
      <c r="P467" s="39">
        <v>0</v>
      </c>
    </row>
    <row r="468" spans="1:16">
      <c r="A468" s="64" t="s">
        <v>541</v>
      </c>
      <c r="B468" s="39">
        <v>0</v>
      </c>
      <c r="C468" s="39">
        <v>0</v>
      </c>
      <c r="D468" s="39">
        <v>0</v>
      </c>
      <c r="E468" s="39">
        <v>5</v>
      </c>
      <c r="F468" s="39">
        <v>0</v>
      </c>
      <c r="G468" s="39">
        <v>0</v>
      </c>
      <c r="H468" s="39">
        <v>2</v>
      </c>
      <c r="I468" s="39">
        <v>0</v>
      </c>
      <c r="J468" s="39">
        <v>5</v>
      </c>
      <c r="K468" s="39">
        <v>0</v>
      </c>
      <c r="L468" s="39">
        <v>0</v>
      </c>
      <c r="M468" s="39">
        <v>1</v>
      </c>
      <c r="N468" s="39">
        <v>0</v>
      </c>
      <c r="O468" s="39">
        <v>0</v>
      </c>
      <c r="P468" s="39">
        <v>0</v>
      </c>
    </row>
    <row r="469" spans="1:16">
      <c r="A469" s="64" t="s">
        <v>542</v>
      </c>
      <c r="B469" s="39">
        <v>0</v>
      </c>
      <c r="C469" s="39">
        <v>0</v>
      </c>
      <c r="D469" s="39">
        <v>0</v>
      </c>
      <c r="E469" s="39">
        <v>22</v>
      </c>
      <c r="F469" s="39">
        <v>0</v>
      </c>
      <c r="G469" s="39">
        <v>0</v>
      </c>
      <c r="H469" s="39">
        <v>2</v>
      </c>
      <c r="I469" s="39">
        <v>0</v>
      </c>
      <c r="J469" s="39">
        <v>4</v>
      </c>
      <c r="K469" s="39">
        <v>0</v>
      </c>
      <c r="L469" s="39">
        <v>0</v>
      </c>
      <c r="M469" s="39">
        <v>1</v>
      </c>
      <c r="N469" s="39">
        <v>0</v>
      </c>
      <c r="O469" s="39">
        <v>0</v>
      </c>
      <c r="P469" s="39">
        <v>0</v>
      </c>
    </row>
    <row r="470" spans="1:16">
      <c r="A470" s="64" t="s">
        <v>543</v>
      </c>
      <c r="B470" s="39">
        <v>0</v>
      </c>
      <c r="C470" s="39">
        <v>0</v>
      </c>
      <c r="D470" s="39">
        <v>0</v>
      </c>
      <c r="E470" s="39">
        <v>9</v>
      </c>
      <c r="F470" s="39">
        <v>0</v>
      </c>
      <c r="G470" s="39">
        <v>0</v>
      </c>
      <c r="H470" s="39">
        <v>0</v>
      </c>
      <c r="I470" s="39">
        <v>0</v>
      </c>
      <c r="J470" s="39">
        <v>16</v>
      </c>
      <c r="K470" s="39">
        <v>1</v>
      </c>
      <c r="L470" s="39">
        <v>1</v>
      </c>
      <c r="M470" s="39">
        <v>1</v>
      </c>
      <c r="N470" s="39">
        <v>0</v>
      </c>
      <c r="O470" s="39">
        <v>0</v>
      </c>
      <c r="P470" s="39">
        <v>0</v>
      </c>
    </row>
    <row r="471" spans="1:16">
      <c r="A471" s="64" t="s">
        <v>544</v>
      </c>
      <c r="B471" s="39">
        <v>0</v>
      </c>
      <c r="C471" s="39">
        <v>0</v>
      </c>
      <c r="D471" s="39">
        <v>0</v>
      </c>
      <c r="E471" s="39">
        <v>1</v>
      </c>
      <c r="F471" s="39">
        <v>0</v>
      </c>
      <c r="G471" s="39">
        <v>0</v>
      </c>
      <c r="H471" s="39">
        <v>0</v>
      </c>
      <c r="I471" s="39">
        <v>0</v>
      </c>
      <c r="J471" s="39">
        <v>0</v>
      </c>
      <c r="K471" s="39">
        <v>0</v>
      </c>
      <c r="L471" s="39">
        <v>0</v>
      </c>
      <c r="M471" s="39">
        <v>0</v>
      </c>
      <c r="N471" s="39">
        <v>0</v>
      </c>
      <c r="O471" s="39">
        <v>0</v>
      </c>
      <c r="P471" s="39">
        <v>0</v>
      </c>
    </row>
    <row r="472" spans="1:16">
      <c r="A472" s="64" t="s">
        <v>545</v>
      </c>
      <c r="B472" s="39">
        <v>0</v>
      </c>
      <c r="C472" s="39">
        <v>0</v>
      </c>
      <c r="D472" s="39">
        <v>0</v>
      </c>
      <c r="E472" s="39">
        <v>2</v>
      </c>
      <c r="F472" s="39">
        <v>0</v>
      </c>
      <c r="G472" s="39">
        <v>0</v>
      </c>
      <c r="H472" s="39">
        <v>0</v>
      </c>
      <c r="I472" s="39">
        <v>0</v>
      </c>
      <c r="J472" s="39">
        <v>0</v>
      </c>
      <c r="K472" s="39">
        <v>0</v>
      </c>
      <c r="L472" s="39">
        <v>0</v>
      </c>
      <c r="M472" s="39">
        <v>1</v>
      </c>
      <c r="N472" s="39">
        <v>0</v>
      </c>
      <c r="O472" s="39">
        <v>0</v>
      </c>
      <c r="P472" s="39">
        <v>0</v>
      </c>
    </row>
    <row r="473" spans="1:16">
      <c r="A473" s="64" t="s">
        <v>546</v>
      </c>
      <c r="B473" s="39">
        <v>0</v>
      </c>
      <c r="C473" s="39">
        <v>0</v>
      </c>
      <c r="D473" s="39">
        <v>0</v>
      </c>
      <c r="E473" s="39">
        <v>12</v>
      </c>
      <c r="F473" s="39">
        <v>0</v>
      </c>
      <c r="G473" s="39">
        <v>0</v>
      </c>
      <c r="H473" s="39">
        <v>1</v>
      </c>
      <c r="I473" s="39">
        <v>0</v>
      </c>
      <c r="J473" s="39">
        <v>14</v>
      </c>
      <c r="K473" s="39">
        <v>0</v>
      </c>
      <c r="L473" s="39">
        <v>2</v>
      </c>
      <c r="M473" s="39">
        <v>14</v>
      </c>
      <c r="N473" s="39">
        <v>0</v>
      </c>
      <c r="O473" s="39">
        <v>0</v>
      </c>
      <c r="P473" s="39">
        <v>0</v>
      </c>
    </row>
    <row r="474" spans="1:16">
      <c r="A474" s="64" t="s">
        <v>547</v>
      </c>
      <c r="B474" s="39">
        <v>0</v>
      </c>
      <c r="C474" s="39">
        <v>0</v>
      </c>
      <c r="D474" s="39">
        <v>0</v>
      </c>
      <c r="E474" s="39">
        <v>11</v>
      </c>
      <c r="F474" s="39">
        <v>2</v>
      </c>
      <c r="G474" s="39">
        <v>0</v>
      </c>
      <c r="H474" s="39">
        <v>1</v>
      </c>
      <c r="I474" s="39">
        <v>0</v>
      </c>
      <c r="J474" s="39">
        <v>3</v>
      </c>
      <c r="K474" s="39">
        <v>0</v>
      </c>
      <c r="L474" s="39">
        <v>0</v>
      </c>
      <c r="M474" s="39">
        <v>1</v>
      </c>
      <c r="N474" s="39">
        <v>0</v>
      </c>
      <c r="O474" s="39">
        <v>0</v>
      </c>
      <c r="P474" s="39">
        <v>0</v>
      </c>
    </row>
    <row r="475" spans="1:16">
      <c r="A475" s="64" t="s">
        <v>548</v>
      </c>
      <c r="B475" s="39">
        <v>0</v>
      </c>
      <c r="C475" s="39">
        <v>0</v>
      </c>
      <c r="D475" s="39">
        <v>0</v>
      </c>
      <c r="E475" s="39">
        <v>24</v>
      </c>
      <c r="F475" s="39">
        <v>1</v>
      </c>
      <c r="G475" s="39">
        <v>1</v>
      </c>
      <c r="H475" s="39">
        <v>2</v>
      </c>
      <c r="I475" s="39">
        <v>0</v>
      </c>
      <c r="J475" s="39">
        <v>12</v>
      </c>
      <c r="K475" s="39">
        <v>2</v>
      </c>
      <c r="L475" s="39">
        <v>2</v>
      </c>
      <c r="M475" s="39">
        <v>2</v>
      </c>
      <c r="N475" s="39">
        <v>0</v>
      </c>
      <c r="O475" s="39">
        <v>0</v>
      </c>
      <c r="P475" s="39">
        <v>0</v>
      </c>
    </row>
    <row r="476" spans="1:16">
      <c r="A476" s="64" t="s">
        <v>549</v>
      </c>
      <c r="B476" s="39">
        <v>0</v>
      </c>
      <c r="C476" s="39">
        <v>0</v>
      </c>
      <c r="D476" s="39">
        <v>0</v>
      </c>
      <c r="E476" s="39">
        <v>9</v>
      </c>
      <c r="F476" s="39">
        <v>0</v>
      </c>
      <c r="G476" s="39">
        <v>0</v>
      </c>
      <c r="H476" s="39">
        <v>0</v>
      </c>
      <c r="I476" s="39">
        <v>0</v>
      </c>
      <c r="J476" s="39">
        <v>1</v>
      </c>
      <c r="K476" s="39">
        <v>0</v>
      </c>
      <c r="L476" s="39">
        <v>0</v>
      </c>
      <c r="M476" s="39">
        <v>0</v>
      </c>
      <c r="N476" s="39">
        <v>0</v>
      </c>
      <c r="O476" s="39">
        <v>0</v>
      </c>
      <c r="P476" s="39">
        <v>0</v>
      </c>
    </row>
    <row r="477" spans="1:16">
      <c r="A477" s="64" t="s">
        <v>550</v>
      </c>
      <c r="B477" s="39">
        <v>0</v>
      </c>
      <c r="C477" s="39">
        <v>0</v>
      </c>
      <c r="D477" s="39">
        <v>0</v>
      </c>
      <c r="E477" s="39">
        <v>0</v>
      </c>
      <c r="F477" s="39">
        <v>0</v>
      </c>
      <c r="G477" s="39">
        <v>0</v>
      </c>
      <c r="H477" s="39">
        <v>0</v>
      </c>
      <c r="I477" s="39">
        <v>0</v>
      </c>
      <c r="J477" s="39">
        <v>0</v>
      </c>
      <c r="K477" s="39">
        <v>1</v>
      </c>
      <c r="L477" s="39">
        <v>0</v>
      </c>
      <c r="M477" s="39">
        <v>1</v>
      </c>
      <c r="N477" s="39">
        <v>0</v>
      </c>
      <c r="O477" s="39">
        <v>0</v>
      </c>
      <c r="P477" s="39">
        <v>0</v>
      </c>
    </row>
    <row r="478" spans="1:16">
      <c r="A478" s="64" t="s">
        <v>551</v>
      </c>
      <c r="B478" s="39">
        <v>0</v>
      </c>
      <c r="C478" s="39">
        <v>0</v>
      </c>
      <c r="D478" s="39">
        <v>0</v>
      </c>
      <c r="E478" s="39">
        <v>1</v>
      </c>
      <c r="F478" s="39">
        <v>0</v>
      </c>
      <c r="G478" s="39">
        <v>0</v>
      </c>
      <c r="H478" s="39">
        <v>0</v>
      </c>
      <c r="I478" s="39">
        <v>0</v>
      </c>
      <c r="J478" s="39">
        <v>0</v>
      </c>
      <c r="K478" s="39">
        <v>0</v>
      </c>
      <c r="L478" s="39">
        <v>0</v>
      </c>
      <c r="M478" s="39">
        <v>0</v>
      </c>
      <c r="N478" s="39">
        <v>0</v>
      </c>
      <c r="O478" s="39">
        <v>0</v>
      </c>
      <c r="P478" s="39">
        <v>0</v>
      </c>
    </row>
    <row r="479" spans="1:16">
      <c r="A479" s="64" t="s">
        <v>552</v>
      </c>
      <c r="B479" s="39">
        <v>0</v>
      </c>
      <c r="C479" s="39">
        <v>0</v>
      </c>
      <c r="D479" s="39">
        <v>0</v>
      </c>
      <c r="E479" s="39">
        <v>14</v>
      </c>
      <c r="F479" s="39">
        <v>3</v>
      </c>
      <c r="G479" s="39">
        <v>1</v>
      </c>
      <c r="H479" s="39">
        <v>2</v>
      </c>
      <c r="I479" s="39">
        <v>0</v>
      </c>
      <c r="J479" s="39">
        <v>9</v>
      </c>
      <c r="K479" s="39">
        <v>0</v>
      </c>
      <c r="L479" s="39">
        <v>1</v>
      </c>
      <c r="M479" s="39">
        <v>0</v>
      </c>
      <c r="N479" s="39">
        <v>0</v>
      </c>
      <c r="O479" s="39">
        <v>0</v>
      </c>
      <c r="P479" s="39">
        <v>0</v>
      </c>
    </row>
    <row r="480" spans="1:16">
      <c r="A480" s="64" t="s">
        <v>553</v>
      </c>
      <c r="B480" s="39">
        <v>0</v>
      </c>
      <c r="C480" s="39">
        <v>0</v>
      </c>
      <c r="D480" s="39">
        <v>0</v>
      </c>
      <c r="E480" s="39">
        <v>1</v>
      </c>
      <c r="F480" s="39">
        <v>0</v>
      </c>
      <c r="G480" s="39">
        <v>0</v>
      </c>
      <c r="H480" s="39">
        <v>0</v>
      </c>
      <c r="I480" s="39">
        <v>0</v>
      </c>
      <c r="J480" s="39">
        <v>4</v>
      </c>
      <c r="K480" s="39">
        <v>0</v>
      </c>
      <c r="L480" s="39">
        <v>1</v>
      </c>
      <c r="M480" s="39">
        <v>0</v>
      </c>
      <c r="N480" s="39">
        <v>0</v>
      </c>
      <c r="O480" s="39">
        <v>0</v>
      </c>
      <c r="P480" s="39">
        <v>0</v>
      </c>
    </row>
    <row r="481" spans="1:16">
      <c r="A481" s="64" t="s">
        <v>554</v>
      </c>
      <c r="B481" s="39">
        <v>0</v>
      </c>
      <c r="C481" s="39">
        <v>0</v>
      </c>
      <c r="D481" s="39">
        <v>0</v>
      </c>
      <c r="E481" s="39">
        <v>4</v>
      </c>
      <c r="F481" s="39">
        <v>0</v>
      </c>
      <c r="G481" s="39">
        <v>0</v>
      </c>
      <c r="H481" s="39">
        <v>0</v>
      </c>
      <c r="I481" s="39">
        <v>0</v>
      </c>
      <c r="J481" s="39">
        <v>0</v>
      </c>
      <c r="K481" s="39">
        <v>0</v>
      </c>
      <c r="L481" s="39">
        <v>0</v>
      </c>
      <c r="M481" s="39">
        <v>0</v>
      </c>
      <c r="N481" s="39">
        <v>0</v>
      </c>
      <c r="O481" s="39">
        <v>0</v>
      </c>
      <c r="P481" s="39">
        <v>0</v>
      </c>
    </row>
    <row r="482" spans="1:16">
      <c r="A482" s="64" t="s">
        <v>555</v>
      </c>
      <c r="B482" s="39">
        <v>0</v>
      </c>
      <c r="C482" s="39">
        <v>0</v>
      </c>
      <c r="D482" s="39">
        <v>0</v>
      </c>
      <c r="E482" s="39">
        <v>3</v>
      </c>
      <c r="F482" s="39">
        <v>1</v>
      </c>
      <c r="G482" s="39">
        <v>0</v>
      </c>
      <c r="H482" s="39">
        <v>0</v>
      </c>
      <c r="I482" s="39">
        <v>0</v>
      </c>
      <c r="J482" s="39">
        <v>0</v>
      </c>
      <c r="K482" s="39">
        <v>1</v>
      </c>
      <c r="L482" s="39">
        <v>1</v>
      </c>
      <c r="M482" s="39">
        <v>0</v>
      </c>
      <c r="N482" s="39">
        <v>0</v>
      </c>
      <c r="O482" s="39">
        <v>0</v>
      </c>
      <c r="P482" s="39">
        <v>0</v>
      </c>
    </row>
    <row r="483" spans="1:16">
      <c r="A483" s="64" t="s">
        <v>556</v>
      </c>
      <c r="B483" s="39">
        <v>0</v>
      </c>
      <c r="C483" s="39">
        <v>0</v>
      </c>
      <c r="D483" s="39">
        <v>0</v>
      </c>
      <c r="E483" s="39">
        <v>0</v>
      </c>
      <c r="F483" s="39">
        <v>0</v>
      </c>
      <c r="G483" s="39">
        <v>0</v>
      </c>
      <c r="H483" s="39">
        <v>0</v>
      </c>
      <c r="I483" s="39">
        <v>0</v>
      </c>
      <c r="J483" s="39">
        <v>0</v>
      </c>
      <c r="K483" s="39">
        <v>0</v>
      </c>
      <c r="L483" s="39">
        <v>0</v>
      </c>
      <c r="M483" s="39">
        <v>0</v>
      </c>
      <c r="N483" s="39">
        <v>0</v>
      </c>
      <c r="O483" s="39">
        <v>0</v>
      </c>
      <c r="P483" s="39">
        <v>0</v>
      </c>
    </row>
    <row r="484" spans="1:16">
      <c r="A484" s="64" t="s">
        <v>557</v>
      </c>
      <c r="B484" s="39">
        <v>0</v>
      </c>
      <c r="C484" s="39">
        <v>0</v>
      </c>
      <c r="D484" s="39">
        <v>0</v>
      </c>
      <c r="E484" s="39">
        <v>0</v>
      </c>
      <c r="F484" s="39">
        <v>0</v>
      </c>
      <c r="G484" s="39">
        <v>0</v>
      </c>
      <c r="H484" s="39">
        <v>0</v>
      </c>
      <c r="I484" s="39">
        <v>0</v>
      </c>
      <c r="J484" s="39">
        <v>1</v>
      </c>
      <c r="K484" s="39">
        <v>0</v>
      </c>
      <c r="L484" s="39">
        <v>0</v>
      </c>
      <c r="M484" s="39">
        <v>0</v>
      </c>
      <c r="N484" s="39">
        <v>0</v>
      </c>
      <c r="O484" s="39">
        <v>0</v>
      </c>
      <c r="P484" s="39">
        <v>0</v>
      </c>
    </row>
    <row r="485" spans="1:16">
      <c r="A485" s="64" t="s">
        <v>558</v>
      </c>
      <c r="B485" s="39">
        <v>0</v>
      </c>
      <c r="C485" s="39">
        <v>0</v>
      </c>
      <c r="D485" s="39">
        <v>0</v>
      </c>
      <c r="E485" s="39">
        <v>2</v>
      </c>
      <c r="F485" s="39">
        <v>0</v>
      </c>
      <c r="G485" s="39">
        <v>0</v>
      </c>
      <c r="H485" s="39">
        <v>0</v>
      </c>
      <c r="I485" s="39">
        <v>0</v>
      </c>
      <c r="J485" s="39">
        <v>0</v>
      </c>
      <c r="K485" s="39">
        <v>0</v>
      </c>
      <c r="L485" s="39">
        <v>0</v>
      </c>
      <c r="M485" s="39">
        <v>0</v>
      </c>
      <c r="N485" s="39">
        <v>0</v>
      </c>
      <c r="O485" s="39">
        <v>0</v>
      </c>
      <c r="P485" s="39">
        <v>0</v>
      </c>
    </row>
    <row r="486" spans="1:16">
      <c r="A486" s="64" t="s">
        <v>559</v>
      </c>
      <c r="B486" s="39">
        <v>0</v>
      </c>
      <c r="C486" s="39">
        <v>0</v>
      </c>
      <c r="D486" s="39">
        <v>0</v>
      </c>
      <c r="E486" s="39">
        <v>150</v>
      </c>
      <c r="F486" s="39">
        <v>9</v>
      </c>
      <c r="G486" s="39">
        <v>2</v>
      </c>
      <c r="H486" s="39">
        <v>33</v>
      </c>
      <c r="I486" s="39">
        <v>0</v>
      </c>
      <c r="J486" s="39">
        <v>53</v>
      </c>
      <c r="K486" s="39">
        <v>5</v>
      </c>
      <c r="L486" s="39">
        <v>27</v>
      </c>
      <c r="M486" s="39">
        <v>24</v>
      </c>
      <c r="N486" s="39">
        <v>0</v>
      </c>
      <c r="O486" s="39">
        <v>0</v>
      </c>
      <c r="P486" s="39">
        <v>0</v>
      </c>
    </row>
    <row r="487" spans="1:16">
      <c r="A487" s="64" t="s">
        <v>560</v>
      </c>
      <c r="B487" s="39">
        <v>1</v>
      </c>
      <c r="C487" s="39">
        <v>1</v>
      </c>
      <c r="D487" s="39">
        <v>0</v>
      </c>
      <c r="E487" s="39">
        <v>120</v>
      </c>
      <c r="F487" s="39">
        <v>1</v>
      </c>
      <c r="G487" s="39">
        <v>3</v>
      </c>
      <c r="H487" s="39">
        <v>11</v>
      </c>
      <c r="I487" s="39">
        <v>0</v>
      </c>
      <c r="J487" s="39">
        <v>30</v>
      </c>
      <c r="K487" s="39">
        <v>6</v>
      </c>
      <c r="L487" s="39">
        <v>11</v>
      </c>
      <c r="M487" s="39">
        <v>10</v>
      </c>
      <c r="N487" s="39">
        <v>0</v>
      </c>
      <c r="O487" s="39">
        <v>0</v>
      </c>
      <c r="P487" s="39">
        <v>1</v>
      </c>
    </row>
    <row r="488" spans="1:16">
      <c r="A488" s="64" t="s">
        <v>561</v>
      </c>
      <c r="B488" s="39">
        <v>0</v>
      </c>
      <c r="C488" s="39">
        <v>0</v>
      </c>
      <c r="D488" s="39">
        <v>0</v>
      </c>
      <c r="E488" s="39">
        <v>1</v>
      </c>
      <c r="F488" s="39">
        <v>0</v>
      </c>
      <c r="G488" s="39">
        <v>0</v>
      </c>
      <c r="H488" s="39">
        <v>1</v>
      </c>
      <c r="I488" s="39">
        <v>0</v>
      </c>
      <c r="J488" s="39">
        <v>4</v>
      </c>
      <c r="K488" s="39">
        <v>1</v>
      </c>
      <c r="L488" s="39">
        <v>0</v>
      </c>
      <c r="M488" s="39">
        <v>0</v>
      </c>
      <c r="N488" s="39">
        <v>0</v>
      </c>
      <c r="O488" s="39">
        <v>0</v>
      </c>
      <c r="P488" s="39">
        <v>0</v>
      </c>
    </row>
    <row r="489" spans="1:16">
      <c r="A489" s="64" t="s">
        <v>562</v>
      </c>
      <c r="B489" s="39">
        <v>0</v>
      </c>
      <c r="C489" s="39">
        <v>0</v>
      </c>
      <c r="D489" s="39">
        <v>0</v>
      </c>
      <c r="E489" s="39">
        <v>0</v>
      </c>
      <c r="F489" s="39">
        <v>0</v>
      </c>
      <c r="G489" s="39">
        <v>0</v>
      </c>
      <c r="H489" s="39">
        <v>0</v>
      </c>
      <c r="I489" s="39">
        <v>0</v>
      </c>
      <c r="J489" s="39">
        <v>5</v>
      </c>
      <c r="K489" s="39">
        <v>0</v>
      </c>
      <c r="L489" s="39">
        <v>0</v>
      </c>
      <c r="M489" s="39">
        <v>0</v>
      </c>
      <c r="N489" s="39">
        <v>0</v>
      </c>
      <c r="O489" s="39">
        <v>0</v>
      </c>
      <c r="P489" s="39">
        <v>0</v>
      </c>
    </row>
    <row r="490" spans="1:16">
      <c r="A490" s="64" t="s">
        <v>563</v>
      </c>
      <c r="B490" s="39">
        <v>0</v>
      </c>
      <c r="C490" s="39">
        <v>0</v>
      </c>
      <c r="D490" s="39">
        <v>0</v>
      </c>
      <c r="E490" s="39">
        <v>0</v>
      </c>
      <c r="F490" s="39">
        <v>0</v>
      </c>
      <c r="G490" s="39">
        <v>0</v>
      </c>
      <c r="H490" s="39">
        <v>0</v>
      </c>
      <c r="I490" s="39">
        <v>0</v>
      </c>
      <c r="J490" s="39">
        <v>1</v>
      </c>
      <c r="K490" s="39">
        <v>0</v>
      </c>
      <c r="L490" s="39">
        <v>0</v>
      </c>
      <c r="M490" s="39">
        <v>0</v>
      </c>
      <c r="N490" s="39">
        <v>0</v>
      </c>
      <c r="O490" s="39">
        <v>0</v>
      </c>
      <c r="P490" s="39">
        <v>0</v>
      </c>
    </row>
    <row r="491" spans="1:16">
      <c r="A491" s="64" t="s">
        <v>564</v>
      </c>
      <c r="B491" s="39">
        <v>0</v>
      </c>
      <c r="C491" s="39">
        <v>0</v>
      </c>
      <c r="D491" s="39">
        <v>0</v>
      </c>
      <c r="E491" s="39">
        <v>1</v>
      </c>
      <c r="F491" s="39">
        <v>0</v>
      </c>
      <c r="G491" s="39">
        <v>0</v>
      </c>
      <c r="H491" s="39">
        <v>0</v>
      </c>
      <c r="I491" s="39">
        <v>0</v>
      </c>
      <c r="J491" s="39">
        <v>1</v>
      </c>
      <c r="K491" s="39">
        <v>0</v>
      </c>
      <c r="L491" s="39">
        <v>0</v>
      </c>
      <c r="M491" s="39">
        <v>0</v>
      </c>
      <c r="N491" s="39">
        <v>0</v>
      </c>
      <c r="O491" s="39">
        <v>0</v>
      </c>
      <c r="P491" s="39">
        <v>0</v>
      </c>
    </row>
    <row r="492" spans="1:16">
      <c r="A492" s="64" t="s">
        <v>565</v>
      </c>
      <c r="B492" s="39">
        <v>1</v>
      </c>
      <c r="C492" s="39">
        <v>1</v>
      </c>
      <c r="D492" s="39">
        <v>0</v>
      </c>
      <c r="E492" s="39">
        <v>85</v>
      </c>
      <c r="F492" s="39">
        <v>2</v>
      </c>
      <c r="G492" s="39">
        <v>5</v>
      </c>
      <c r="H492" s="39">
        <v>10</v>
      </c>
      <c r="I492" s="39">
        <v>0</v>
      </c>
      <c r="J492" s="39">
        <v>40</v>
      </c>
      <c r="K492" s="39">
        <v>1</v>
      </c>
      <c r="L492" s="39">
        <v>6</v>
      </c>
      <c r="M492" s="39">
        <v>6</v>
      </c>
      <c r="N492" s="39">
        <v>0</v>
      </c>
      <c r="O492" s="39">
        <v>0</v>
      </c>
      <c r="P492" s="39">
        <v>1</v>
      </c>
    </row>
    <row r="493" spans="1:16">
      <c r="A493" s="64" t="s">
        <v>566</v>
      </c>
      <c r="B493" s="39">
        <v>0</v>
      </c>
      <c r="C493" s="39">
        <v>0</v>
      </c>
      <c r="D493" s="39">
        <v>0</v>
      </c>
      <c r="E493" s="39">
        <v>11</v>
      </c>
      <c r="F493" s="39">
        <v>1</v>
      </c>
      <c r="G493" s="39">
        <v>1</v>
      </c>
      <c r="H493" s="39">
        <v>1</v>
      </c>
      <c r="I493" s="39">
        <v>0</v>
      </c>
      <c r="J493" s="39">
        <v>12</v>
      </c>
      <c r="K493" s="39">
        <v>0</v>
      </c>
      <c r="L493" s="39">
        <v>1</v>
      </c>
      <c r="M493" s="39">
        <v>2</v>
      </c>
      <c r="N493" s="39">
        <v>0</v>
      </c>
      <c r="O493" s="39">
        <v>0</v>
      </c>
      <c r="P493" s="39">
        <v>0</v>
      </c>
    </row>
    <row r="494" spans="1:16">
      <c r="A494" s="64" t="s">
        <v>567</v>
      </c>
      <c r="B494" s="39">
        <v>0</v>
      </c>
      <c r="C494" s="39">
        <v>0</v>
      </c>
      <c r="D494" s="39">
        <v>0</v>
      </c>
      <c r="E494" s="39">
        <v>19</v>
      </c>
      <c r="F494" s="39">
        <v>0</v>
      </c>
      <c r="G494" s="39">
        <v>0</v>
      </c>
      <c r="H494" s="39">
        <v>0</v>
      </c>
      <c r="I494" s="39">
        <v>0</v>
      </c>
      <c r="J494" s="39">
        <v>14</v>
      </c>
      <c r="K494" s="39">
        <v>1</v>
      </c>
      <c r="L494" s="39">
        <v>3</v>
      </c>
      <c r="M494" s="39">
        <v>3</v>
      </c>
      <c r="N494" s="39">
        <v>0</v>
      </c>
      <c r="O494" s="39">
        <v>0</v>
      </c>
      <c r="P494" s="39">
        <v>0</v>
      </c>
    </row>
    <row r="495" spans="1:16">
      <c r="A495" s="64" t="s">
        <v>568</v>
      </c>
      <c r="B495" s="39">
        <v>0</v>
      </c>
      <c r="C495" s="39">
        <v>0</v>
      </c>
      <c r="D495" s="39">
        <v>0</v>
      </c>
      <c r="E495" s="39">
        <v>0</v>
      </c>
      <c r="F495" s="39">
        <v>0</v>
      </c>
      <c r="G495" s="39">
        <v>1</v>
      </c>
      <c r="H495" s="39">
        <v>0</v>
      </c>
      <c r="I495" s="39">
        <v>0</v>
      </c>
      <c r="J495" s="39">
        <v>0</v>
      </c>
      <c r="K495" s="39">
        <v>0</v>
      </c>
      <c r="L495" s="39">
        <v>0</v>
      </c>
      <c r="M495" s="39">
        <v>0</v>
      </c>
      <c r="N495" s="39">
        <v>0</v>
      </c>
      <c r="O495" s="39">
        <v>0</v>
      </c>
      <c r="P495" s="39">
        <v>0</v>
      </c>
    </row>
    <row r="496" spans="1:16">
      <c r="A496" s="64" t="s">
        <v>569</v>
      </c>
      <c r="B496" s="39">
        <v>0</v>
      </c>
      <c r="C496" s="39">
        <v>0</v>
      </c>
      <c r="D496" s="39">
        <v>0</v>
      </c>
      <c r="E496" s="39">
        <v>2</v>
      </c>
      <c r="F496" s="39">
        <v>0</v>
      </c>
      <c r="G496" s="39">
        <v>0</v>
      </c>
      <c r="H496" s="39">
        <v>0</v>
      </c>
      <c r="I496" s="39">
        <v>0</v>
      </c>
      <c r="J496" s="39">
        <v>0</v>
      </c>
      <c r="K496" s="39">
        <v>2</v>
      </c>
      <c r="L496" s="39">
        <v>0</v>
      </c>
      <c r="M496" s="39">
        <v>0</v>
      </c>
      <c r="N496" s="39">
        <v>0</v>
      </c>
      <c r="O496" s="39">
        <v>0</v>
      </c>
      <c r="P496" s="39">
        <v>0</v>
      </c>
    </row>
    <row r="497" spans="1:16">
      <c r="A497" s="64" t="s">
        <v>570</v>
      </c>
      <c r="B497" s="39">
        <v>3</v>
      </c>
      <c r="C497" s="39">
        <v>3</v>
      </c>
      <c r="D497" s="39">
        <v>0</v>
      </c>
      <c r="E497" s="39">
        <v>159</v>
      </c>
      <c r="F497" s="39">
        <v>6</v>
      </c>
      <c r="G497" s="39">
        <v>16</v>
      </c>
      <c r="H497" s="39">
        <v>200</v>
      </c>
      <c r="I497" s="39">
        <v>34</v>
      </c>
      <c r="J497" s="39">
        <v>140</v>
      </c>
      <c r="K497" s="39">
        <v>8</v>
      </c>
      <c r="L497" s="39">
        <v>4</v>
      </c>
      <c r="M497" s="39">
        <v>38</v>
      </c>
      <c r="N497" s="39">
        <v>0</v>
      </c>
      <c r="O497" s="39">
        <v>0</v>
      </c>
      <c r="P497" s="39">
        <v>3</v>
      </c>
    </row>
    <row r="498" spans="1:16">
      <c r="A498" s="64" t="s">
        <v>571</v>
      </c>
      <c r="B498" s="39">
        <v>0</v>
      </c>
      <c r="C498" s="39">
        <v>0</v>
      </c>
      <c r="D498" s="39">
        <v>0</v>
      </c>
      <c r="E498" s="39">
        <v>2</v>
      </c>
      <c r="F498" s="39">
        <v>0</v>
      </c>
      <c r="G498" s="39">
        <v>1</v>
      </c>
      <c r="H498" s="39">
        <v>0</v>
      </c>
      <c r="I498" s="39">
        <v>0</v>
      </c>
      <c r="J498" s="39">
        <v>1</v>
      </c>
      <c r="K498" s="39">
        <v>0</v>
      </c>
      <c r="L498" s="39">
        <v>0</v>
      </c>
      <c r="M498" s="39">
        <v>0</v>
      </c>
      <c r="N498" s="39">
        <v>0</v>
      </c>
      <c r="O498" s="39">
        <v>0</v>
      </c>
      <c r="P498" s="39">
        <v>0</v>
      </c>
    </row>
    <row r="499" spans="1:16">
      <c r="A499" s="64" t="s">
        <v>572</v>
      </c>
      <c r="B499" s="39">
        <v>0</v>
      </c>
      <c r="C499" s="39">
        <v>0</v>
      </c>
      <c r="D499" s="39">
        <v>0</v>
      </c>
      <c r="E499" s="39">
        <v>0</v>
      </c>
      <c r="F499" s="39">
        <v>0</v>
      </c>
      <c r="G499" s="39">
        <v>0</v>
      </c>
      <c r="H499" s="39">
        <v>0</v>
      </c>
      <c r="I499" s="39">
        <v>0</v>
      </c>
      <c r="J499" s="39">
        <v>2</v>
      </c>
      <c r="K499" s="39">
        <v>0</v>
      </c>
      <c r="L499" s="39">
        <v>0</v>
      </c>
      <c r="M499" s="39">
        <v>0</v>
      </c>
      <c r="N499" s="39">
        <v>0</v>
      </c>
      <c r="O499" s="39">
        <v>0</v>
      </c>
      <c r="P499" s="39">
        <v>0</v>
      </c>
    </row>
    <row r="500" spans="1:16">
      <c r="A500" s="64" t="s">
        <v>573</v>
      </c>
      <c r="B500" s="39">
        <v>0</v>
      </c>
      <c r="C500" s="39">
        <v>0</v>
      </c>
      <c r="D500" s="39">
        <v>0</v>
      </c>
      <c r="E500" s="39">
        <v>4</v>
      </c>
      <c r="F500" s="39">
        <v>0</v>
      </c>
      <c r="G500" s="39">
        <v>0</v>
      </c>
      <c r="H500" s="39">
        <v>1</v>
      </c>
      <c r="I500" s="39">
        <v>0</v>
      </c>
      <c r="J500" s="39">
        <v>1</v>
      </c>
      <c r="K500" s="39">
        <v>0</v>
      </c>
      <c r="L500" s="39">
        <v>0</v>
      </c>
      <c r="M500" s="39">
        <v>0</v>
      </c>
      <c r="N500" s="39">
        <v>0</v>
      </c>
      <c r="O500" s="39">
        <v>0</v>
      </c>
      <c r="P500" s="39">
        <v>0</v>
      </c>
    </row>
    <row r="501" spans="1:16">
      <c r="A501" s="64" t="s">
        <v>574</v>
      </c>
      <c r="B501" s="39">
        <v>0</v>
      </c>
      <c r="C501" s="39">
        <v>0</v>
      </c>
      <c r="D501" s="39">
        <v>0</v>
      </c>
      <c r="E501" s="39">
        <v>0</v>
      </c>
      <c r="F501" s="39">
        <v>0</v>
      </c>
      <c r="G501" s="39">
        <v>0</v>
      </c>
      <c r="H501" s="39">
        <v>0</v>
      </c>
      <c r="I501" s="39">
        <v>0</v>
      </c>
      <c r="J501" s="39">
        <v>1</v>
      </c>
      <c r="K501" s="39">
        <v>0</v>
      </c>
      <c r="L501" s="39">
        <v>0</v>
      </c>
      <c r="M501" s="39">
        <v>0</v>
      </c>
      <c r="N501" s="39">
        <v>0</v>
      </c>
      <c r="O501" s="39">
        <v>0</v>
      </c>
      <c r="P501" s="39">
        <v>0</v>
      </c>
    </row>
    <row r="502" spans="1:16">
      <c r="A502" s="64" t="s">
        <v>575</v>
      </c>
      <c r="B502" s="39">
        <v>0</v>
      </c>
      <c r="C502" s="39">
        <v>0</v>
      </c>
      <c r="D502" s="39">
        <v>0</v>
      </c>
      <c r="E502" s="39">
        <v>4</v>
      </c>
      <c r="F502" s="39">
        <v>0</v>
      </c>
      <c r="G502" s="39">
        <v>0</v>
      </c>
      <c r="H502" s="39">
        <v>0</v>
      </c>
      <c r="I502" s="39">
        <v>0</v>
      </c>
      <c r="J502" s="39">
        <v>2</v>
      </c>
      <c r="K502" s="39">
        <v>1</v>
      </c>
      <c r="L502" s="39">
        <v>0</v>
      </c>
      <c r="M502" s="39">
        <v>0</v>
      </c>
      <c r="N502" s="39">
        <v>0</v>
      </c>
      <c r="O502" s="39">
        <v>0</v>
      </c>
      <c r="P502" s="39">
        <v>0</v>
      </c>
    </row>
    <row r="503" spans="1:16">
      <c r="A503" s="64" t="s">
        <v>576</v>
      </c>
      <c r="B503" s="39">
        <v>0</v>
      </c>
      <c r="C503" s="39">
        <v>0</v>
      </c>
      <c r="D503" s="39">
        <v>0</v>
      </c>
      <c r="E503" s="39">
        <v>5</v>
      </c>
      <c r="F503" s="39">
        <v>2</v>
      </c>
      <c r="G503" s="39">
        <v>0</v>
      </c>
      <c r="H503" s="39">
        <v>0</v>
      </c>
      <c r="I503" s="39">
        <v>0</v>
      </c>
      <c r="J503" s="39">
        <v>2</v>
      </c>
      <c r="K503" s="39">
        <v>0</v>
      </c>
      <c r="L503" s="39">
        <v>0</v>
      </c>
      <c r="M503" s="39">
        <v>0</v>
      </c>
      <c r="N503" s="39">
        <v>0</v>
      </c>
      <c r="O503" s="39">
        <v>0</v>
      </c>
      <c r="P503" s="39">
        <v>0</v>
      </c>
    </row>
    <row r="504" spans="1:16">
      <c r="A504" s="64" t="s">
        <v>577</v>
      </c>
      <c r="B504" s="39">
        <v>0</v>
      </c>
      <c r="C504" s="39">
        <v>0</v>
      </c>
      <c r="D504" s="39">
        <v>0</v>
      </c>
      <c r="E504" s="39">
        <v>1</v>
      </c>
      <c r="F504" s="39">
        <v>0</v>
      </c>
      <c r="G504" s="39">
        <v>0</v>
      </c>
      <c r="H504" s="39">
        <v>0</v>
      </c>
      <c r="I504" s="39">
        <v>0</v>
      </c>
      <c r="J504" s="39">
        <v>0</v>
      </c>
      <c r="K504" s="39">
        <v>0</v>
      </c>
      <c r="L504" s="39">
        <v>0</v>
      </c>
      <c r="M504" s="39">
        <v>0</v>
      </c>
      <c r="N504" s="39">
        <v>0</v>
      </c>
      <c r="O504" s="39">
        <v>0</v>
      </c>
      <c r="P504" s="39">
        <v>0</v>
      </c>
    </row>
    <row r="505" spans="1:16">
      <c r="A505" s="64" t="s">
        <v>578</v>
      </c>
      <c r="B505" s="39">
        <v>0</v>
      </c>
      <c r="C505" s="39">
        <v>0</v>
      </c>
      <c r="D505" s="39">
        <v>0</v>
      </c>
      <c r="E505" s="39">
        <v>0</v>
      </c>
      <c r="F505" s="39">
        <v>0</v>
      </c>
      <c r="G505" s="39">
        <v>0</v>
      </c>
      <c r="H505" s="39">
        <v>0</v>
      </c>
      <c r="I505" s="39">
        <v>0</v>
      </c>
      <c r="J505" s="39">
        <v>1</v>
      </c>
      <c r="K505" s="39">
        <v>0</v>
      </c>
      <c r="L505" s="39">
        <v>0</v>
      </c>
      <c r="M505" s="39">
        <v>0</v>
      </c>
      <c r="N505" s="39">
        <v>0</v>
      </c>
      <c r="O505" s="39">
        <v>0</v>
      </c>
      <c r="P505" s="39">
        <v>0</v>
      </c>
    </row>
    <row r="506" spans="1:16">
      <c r="A506" s="64" t="s">
        <v>579</v>
      </c>
      <c r="B506" s="39">
        <v>0</v>
      </c>
      <c r="C506" s="39">
        <v>0</v>
      </c>
      <c r="D506" s="39">
        <v>0</v>
      </c>
      <c r="E506" s="39">
        <v>1</v>
      </c>
      <c r="F506" s="39">
        <v>0</v>
      </c>
      <c r="G506" s="39">
        <v>0</v>
      </c>
      <c r="H506" s="39">
        <v>0</v>
      </c>
      <c r="I506" s="39">
        <v>0</v>
      </c>
      <c r="J506" s="39">
        <v>2</v>
      </c>
      <c r="K506" s="39">
        <v>0</v>
      </c>
      <c r="L506" s="39">
        <v>0</v>
      </c>
      <c r="M506" s="39">
        <v>0</v>
      </c>
      <c r="N506" s="39">
        <v>0</v>
      </c>
      <c r="O506" s="39">
        <v>0</v>
      </c>
      <c r="P506" s="39">
        <v>0</v>
      </c>
    </row>
    <row r="507" spans="1:16">
      <c r="A507" s="64" t="s">
        <v>580</v>
      </c>
      <c r="B507" s="39">
        <v>0</v>
      </c>
      <c r="C507" s="39">
        <v>0</v>
      </c>
      <c r="D507" s="39">
        <v>0</v>
      </c>
      <c r="E507" s="39">
        <v>2</v>
      </c>
      <c r="F507" s="39">
        <v>0</v>
      </c>
      <c r="G507" s="39">
        <v>0</v>
      </c>
      <c r="H507" s="39">
        <v>0</v>
      </c>
      <c r="I507" s="39">
        <v>0</v>
      </c>
      <c r="J507" s="39">
        <v>2</v>
      </c>
      <c r="K507" s="39">
        <v>1</v>
      </c>
      <c r="L507" s="39">
        <v>0</v>
      </c>
      <c r="M507" s="39">
        <v>0</v>
      </c>
      <c r="N507" s="39">
        <v>0</v>
      </c>
      <c r="O507" s="39">
        <v>0</v>
      </c>
      <c r="P507" s="39">
        <v>0</v>
      </c>
    </row>
    <row r="508" spans="1:16">
      <c r="A508" s="64" t="s">
        <v>581</v>
      </c>
      <c r="B508" s="39">
        <v>0</v>
      </c>
      <c r="C508" s="39">
        <v>0</v>
      </c>
      <c r="D508" s="39">
        <v>0</v>
      </c>
      <c r="E508" s="39">
        <v>1</v>
      </c>
      <c r="F508" s="39">
        <v>0</v>
      </c>
      <c r="G508" s="39">
        <v>0</v>
      </c>
      <c r="H508" s="39">
        <v>0</v>
      </c>
      <c r="I508" s="39">
        <v>0</v>
      </c>
      <c r="J508" s="39">
        <v>3</v>
      </c>
      <c r="K508" s="39">
        <v>0</v>
      </c>
      <c r="L508" s="39">
        <v>0</v>
      </c>
      <c r="M508" s="39">
        <v>0</v>
      </c>
      <c r="N508" s="39">
        <v>0</v>
      </c>
      <c r="O508" s="39">
        <v>0</v>
      </c>
      <c r="P508" s="39">
        <v>0</v>
      </c>
    </row>
    <row r="509" spans="1:16">
      <c r="A509" s="64" t="s">
        <v>582</v>
      </c>
      <c r="B509" s="39">
        <v>0</v>
      </c>
      <c r="C509" s="39">
        <v>0</v>
      </c>
      <c r="D509" s="39">
        <v>0</v>
      </c>
      <c r="E509" s="39">
        <v>17</v>
      </c>
      <c r="F509" s="39">
        <v>0</v>
      </c>
      <c r="G509" s="39">
        <v>1</v>
      </c>
      <c r="H509" s="39">
        <v>0</v>
      </c>
      <c r="I509" s="39">
        <v>0</v>
      </c>
      <c r="J509" s="39">
        <v>14</v>
      </c>
      <c r="K509" s="39">
        <v>2</v>
      </c>
      <c r="L509" s="39">
        <v>0</v>
      </c>
      <c r="M509" s="39">
        <v>1</v>
      </c>
      <c r="N509" s="39">
        <v>0</v>
      </c>
      <c r="O509" s="39">
        <v>0</v>
      </c>
      <c r="P509" s="39">
        <v>0</v>
      </c>
    </row>
    <row r="510" spans="1:16">
      <c r="A510" s="63" t="s">
        <v>32</v>
      </c>
      <c r="B510" s="63">
        <v>114</v>
      </c>
      <c r="C510" s="63">
        <v>125</v>
      </c>
      <c r="D510" s="63">
        <v>3</v>
      </c>
      <c r="E510" s="63">
        <v>9643</v>
      </c>
      <c r="F510" s="63">
        <v>338</v>
      </c>
      <c r="G510" s="63">
        <v>752</v>
      </c>
      <c r="H510" s="63">
        <v>3115</v>
      </c>
      <c r="I510" s="63">
        <v>402</v>
      </c>
      <c r="J510" s="63">
        <v>7103</v>
      </c>
      <c r="K510" s="63">
        <v>480</v>
      </c>
      <c r="L510" s="63">
        <v>862</v>
      </c>
      <c r="M510" s="63">
        <v>1290</v>
      </c>
      <c r="N510" s="63">
        <v>3</v>
      </c>
      <c r="O510" s="63">
        <v>3</v>
      </c>
      <c r="P510" s="63">
        <v>149</v>
      </c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topLeftCell="C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79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20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3" t="s">
        <v>58</v>
      </c>
      <c r="O12" s="74" t="s">
        <v>59</v>
      </c>
      <c r="P12" s="74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7"/>
  <sheetViews>
    <sheetView topLeftCell="B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80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7"/>
  <sheetViews>
    <sheetView topLeftCell="C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81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topLeftCell="C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82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50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82" t="s">
        <v>58</v>
      </c>
      <c r="O12" s="77" t="s">
        <v>59</v>
      </c>
      <c r="P12" s="77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60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topLeftCell="B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83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7"/>
  <sheetViews>
    <sheetView topLeftCell="C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84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7"/>
  <sheetViews>
    <sheetView topLeftCell="C1" workbookViewId="0">
      <selection activeCell="P12" sqref="P12"/>
    </sheetView>
  </sheetViews>
  <sheetFormatPr defaultRowHeight="15" outlineLevelRow="1"/>
  <cols>
    <col min="1" max="1" width="34.5703125" customWidth="1"/>
    <col min="2" max="2" width="11.855468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>
      <c r="A1" s="9" t="s">
        <v>16</v>
      </c>
      <c r="B1" s="9"/>
      <c r="C1" s="9"/>
      <c r="D1" s="9"/>
      <c r="E1" s="9"/>
      <c r="F1" s="9"/>
      <c r="G1" s="9"/>
      <c r="H1" s="6"/>
      <c r="I1" s="4"/>
      <c r="J1" s="4"/>
      <c r="K1" s="4"/>
      <c r="L1" s="4"/>
      <c r="M1" s="4"/>
      <c r="N1" s="4"/>
    </row>
    <row r="2" spans="1:16">
      <c r="A2" s="10" t="s">
        <v>49</v>
      </c>
      <c r="B2" s="10"/>
      <c r="C2" s="10"/>
      <c r="D2" s="8"/>
      <c r="E2" s="10"/>
      <c r="F2" s="10"/>
      <c r="G2" s="10"/>
      <c r="H2" s="7"/>
      <c r="I2" s="4"/>
      <c r="J2" s="4"/>
      <c r="K2" s="4"/>
      <c r="L2" s="4"/>
      <c r="M2" s="4"/>
      <c r="N2" s="4"/>
    </row>
    <row r="3" spans="1:16">
      <c r="A3" s="10" t="s">
        <v>73</v>
      </c>
      <c r="B3" s="10"/>
      <c r="C3" s="10"/>
      <c r="D3" s="8"/>
      <c r="E3" s="10"/>
      <c r="F3" s="10"/>
      <c r="G3" s="10"/>
      <c r="H3" s="4"/>
      <c r="I3" s="4"/>
      <c r="J3" s="4"/>
      <c r="K3" s="4"/>
      <c r="L3" s="4"/>
      <c r="M3" s="4"/>
      <c r="N3" s="4"/>
    </row>
    <row r="4" spans="1:16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6">
      <c r="A5" s="100" t="s">
        <v>85</v>
      </c>
      <c r="B5" s="100"/>
      <c r="C5" s="100"/>
      <c r="D5" s="100"/>
      <c r="E5" s="100"/>
      <c r="F5" s="100"/>
      <c r="G5" s="100"/>
      <c r="H5" s="100"/>
      <c r="I5" s="100"/>
      <c r="J5" s="4"/>
      <c r="K5" s="4"/>
      <c r="L5" s="4"/>
      <c r="M5" s="4"/>
      <c r="N5" s="4"/>
    </row>
    <row r="6" spans="1:16">
      <c r="J6" s="4"/>
      <c r="K6" s="4"/>
      <c r="L6" s="4"/>
      <c r="M6" s="4"/>
      <c r="N6" s="4"/>
    </row>
    <row r="7" spans="1:16" hidden="1" outlineLevel="1">
      <c r="J7" s="4"/>
      <c r="K7" s="4"/>
      <c r="L7" s="4"/>
      <c r="M7" s="4"/>
      <c r="N7" s="4"/>
    </row>
    <row r="8" spans="1:16" hidden="1" outlineLevel="1">
      <c r="A8" s="11" t="s">
        <v>21</v>
      </c>
      <c r="B8" s="12" t="s">
        <v>33</v>
      </c>
      <c r="C8" s="12"/>
      <c r="D8" s="12"/>
      <c r="E8" s="12"/>
      <c r="F8" s="12"/>
      <c r="G8" s="12"/>
      <c r="H8" s="12"/>
      <c r="I8" s="12"/>
      <c r="J8" s="12"/>
      <c r="K8" s="12"/>
      <c r="L8" s="12"/>
      <c r="N8" s="4"/>
    </row>
    <row r="9" spans="1:16" hidden="1" outlineLevel="1">
      <c r="A9" s="11" t="s">
        <v>34</v>
      </c>
      <c r="B9" t="s">
        <v>33</v>
      </c>
      <c r="C9" s="12"/>
      <c r="D9" s="12"/>
      <c r="E9" s="12"/>
      <c r="F9" s="12"/>
      <c r="G9" s="12"/>
      <c r="H9" s="12"/>
      <c r="I9" s="12"/>
      <c r="J9" s="12"/>
      <c r="K9" s="12"/>
      <c r="L9" s="12"/>
      <c r="N9" s="4"/>
    </row>
    <row r="10" spans="1:16" hidden="1" outlineLevel="1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N10" s="4"/>
    </row>
    <row r="11" spans="1:16" hidden="1" outlineLevel="1">
      <c r="B11" s="13" t="s">
        <v>22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ht="45" collapsed="1">
      <c r="A12" s="41" t="s">
        <v>1</v>
      </c>
      <c r="B12" s="40" t="s">
        <v>23</v>
      </c>
      <c r="C12" s="71" t="s">
        <v>3</v>
      </c>
      <c r="D12" s="40" t="s">
        <v>24</v>
      </c>
      <c r="E12" s="40" t="s">
        <v>25</v>
      </c>
      <c r="F12" s="40" t="s">
        <v>5</v>
      </c>
      <c r="G12" s="40" t="s">
        <v>57</v>
      </c>
      <c r="H12" s="40" t="s">
        <v>26</v>
      </c>
      <c r="I12" s="40" t="s">
        <v>27</v>
      </c>
      <c r="J12" s="40" t="s">
        <v>28</v>
      </c>
      <c r="K12" s="40" t="s">
        <v>29</v>
      </c>
      <c r="L12" s="40" t="s">
        <v>31</v>
      </c>
      <c r="M12" s="40" t="s">
        <v>30</v>
      </c>
      <c r="N12" s="76" t="s">
        <v>58</v>
      </c>
      <c r="O12" s="77" t="s">
        <v>59</v>
      </c>
      <c r="P12" s="77" t="s">
        <v>583</v>
      </c>
    </row>
    <row r="13" spans="1:16">
      <c r="A13" s="63" t="s">
        <v>32</v>
      </c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</row>
    <row r="512" spans="1:16">
      <c r="A512" s="101" t="str">
        <f>'2022'!A511</f>
        <v>FONTE: SIP/PROCERGS - Atualizado em 06 de junho de 2022.</v>
      </c>
      <c r="B512" s="101"/>
      <c r="C512" s="101"/>
      <c r="D512" s="101"/>
      <c r="E512" s="101"/>
      <c r="F512" s="101"/>
      <c r="G512" s="101"/>
      <c r="H512" s="101"/>
      <c r="I512" s="101"/>
      <c r="J512" s="101"/>
      <c r="K512" s="101"/>
      <c r="L512" s="101"/>
      <c r="M512" s="101"/>
      <c r="N512" s="101"/>
      <c r="O512" s="101"/>
      <c r="P512" s="101"/>
    </row>
    <row r="513" spans="1:16">
      <c r="A513" s="67" t="s">
        <v>14</v>
      </c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9"/>
    </row>
    <row r="514" spans="1:16">
      <c r="A514" s="96" t="s">
        <v>587</v>
      </c>
      <c r="B514" s="96"/>
      <c r="C514" s="96"/>
      <c r="D514" s="96"/>
      <c r="E514" s="96"/>
      <c r="F514" s="96"/>
      <c r="G514" s="96"/>
      <c r="H514" s="96"/>
      <c r="I514" s="96"/>
      <c r="J514" s="96"/>
      <c r="K514" s="96"/>
      <c r="L514" s="96"/>
      <c r="M514" s="96"/>
      <c r="N514" s="96"/>
      <c r="O514" s="96"/>
      <c r="P514" s="96"/>
    </row>
    <row r="515" spans="1:16">
      <c r="A515" s="96"/>
      <c r="B515" s="96"/>
      <c r="C515" s="96"/>
      <c r="D515" s="96"/>
      <c r="E515" s="96"/>
      <c r="F515" s="96"/>
      <c r="G515" s="96"/>
      <c r="H515" s="96"/>
      <c r="I515" s="96"/>
      <c r="J515" s="96"/>
      <c r="K515" s="96"/>
      <c r="L515" s="96"/>
      <c r="M515" s="96"/>
      <c r="N515" s="96"/>
      <c r="O515" s="96"/>
      <c r="P515" s="96"/>
    </row>
    <row r="516" spans="1:16">
      <c r="A516" s="96" t="s">
        <v>15</v>
      </c>
      <c r="B516" s="96"/>
      <c r="C516" s="96"/>
      <c r="D516" s="96"/>
      <c r="E516" s="96"/>
      <c r="F516" s="96"/>
      <c r="G516" s="96"/>
      <c r="H516" s="96"/>
      <c r="I516" s="96"/>
      <c r="J516" s="96"/>
      <c r="K516" s="96"/>
      <c r="L516" s="96"/>
      <c r="M516" s="96"/>
      <c r="N516" s="96"/>
      <c r="O516" s="96"/>
      <c r="P516" s="96"/>
    </row>
    <row r="517" spans="1:16">
      <c r="A517" s="96"/>
      <c r="B517" s="96"/>
      <c r="C517" s="96"/>
      <c r="D517" s="96"/>
      <c r="E517" s="96"/>
      <c r="F517" s="96"/>
      <c r="G517" s="96"/>
      <c r="H517" s="96"/>
      <c r="I517" s="96"/>
      <c r="J517" s="96"/>
      <c r="K517" s="96"/>
      <c r="L517" s="96"/>
      <c r="M517" s="96"/>
      <c r="N517" s="96"/>
      <c r="O517" s="96"/>
      <c r="P517" s="96"/>
    </row>
  </sheetData>
  <mergeCells count="4">
    <mergeCell ref="A516:P517"/>
    <mergeCell ref="A5:I5"/>
    <mergeCell ref="A512:P512"/>
    <mergeCell ref="A514:P5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6</vt:i4>
      </vt:variant>
    </vt:vector>
  </HeadingPairs>
  <TitlesOfParts>
    <vt:vector size="20" baseType="lpstr">
      <vt:lpstr>GERAL</vt:lpstr>
      <vt:lpstr>2022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'2022'!Titulos_de_impressao</vt:lpstr>
      <vt:lpstr>ABR!Titulos_de_impressao</vt:lpstr>
      <vt:lpstr>FEV!Titulos_de_impressao</vt:lpstr>
      <vt:lpstr>MAR!Titulos_de_impressao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Cristina Maria dos Reis Martins</cp:lastModifiedBy>
  <cp:lastPrinted>2022-05-03T17:25:02Z</cp:lastPrinted>
  <dcterms:created xsi:type="dcterms:W3CDTF">2018-06-04T12:29:58Z</dcterms:created>
  <dcterms:modified xsi:type="dcterms:W3CDTF">2022-06-06T15:25:22Z</dcterms:modified>
</cp:coreProperties>
</file>