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smael Moreira\Desktop\SSP INDICADORES\Indicadores criminais ABRIL 2020\PARA O SITE\"/>
    </mc:Choice>
  </mc:AlternateContent>
  <xr:revisionPtr revIDLastSave="0" documentId="13_ncr:1_{765CA61A-85B7-4730-93E2-18654E967CA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7" r:id="rId1"/>
    <sheet name="Planilha1" sheetId="18" r:id="rId2"/>
    <sheet name="2012" sheetId="1" r:id="rId3"/>
    <sheet name="JAN" sheetId="2" r:id="rId4"/>
    <sheet name="FEV" sheetId="3" r:id="rId5"/>
    <sheet name="MAR" sheetId="5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8" l="1"/>
  <c r="D16" i="18"/>
  <c r="E16" i="18"/>
  <c r="F16" i="18"/>
  <c r="G16" i="18"/>
  <c r="H16" i="18"/>
  <c r="I16" i="18"/>
  <c r="J16" i="18"/>
  <c r="K16" i="18"/>
  <c r="L16" i="18"/>
  <c r="M16" i="18"/>
  <c r="N16" i="18"/>
  <c r="O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B26" i="18"/>
  <c r="B25" i="18"/>
  <c r="B24" i="18"/>
  <c r="B23" i="18"/>
  <c r="B22" i="18"/>
  <c r="B21" i="18"/>
  <c r="B20" i="18"/>
  <c r="B19" i="18"/>
  <c r="B18" i="18"/>
  <c r="B17" i="18"/>
  <c r="B16" i="18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P9" i="17"/>
  <c r="P13" i="17"/>
  <c r="O16" i="17"/>
  <c r="P14" i="17"/>
  <c r="P17" i="17"/>
  <c r="P8" i="17"/>
  <c r="P7" i="17"/>
  <c r="P15" i="17"/>
  <c r="O11" i="17"/>
  <c r="P12" i="17"/>
  <c r="P16" i="17"/>
  <c r="O18" i="17"/>
  <c r="O14" i="17"/>
  <c r="P10" i="17"/>
  <c r="O8" i="17"/>
  <c r="P18" i="17"/>
  <c r="O7" i="17"/>
  <c r="O10" i="17"/>
  <c r="O9" i="17"/>
  <c r="O15" i="17"/>
  <c r="O12" i="17"/>
  <c r="P11" i="17"/>
  <c r="O13" i="17"/>
  <c r="O17" i="17"/>
  <c r="K17" i="17"/>
  <c r="O19" i="17" l="1"/>
  <c r="P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D14" i="17"/>
  <c r="C15" i="17"/>
  <c r="D18" i="17"/>
  <c r="J7" i="17"/>
  <c r="H7" i="17"/>
  <c r="F16" i="17"/>
  <c r="G18" i="17"/>
  <c r="N15" i="17"/>
  <c r="E12" i="17"/>
  <c r="N14" i="17"/>
  <c r="J11" i="17"/>
  <c r="E8" i="17"/>
  <c r="L11" i="17"/>
  <c r="E13" i="17"/>
  <c r="N16" i="17"/>
  <c r="N7" i="17"/>
  <c r="N18" i="17"/>
  <c r="H9" i="17"/>
  <c r="L14" i="17"/>
  <c r="G7" i="17"/>
  <c r="N13" i="17"/>
  <c r="K18" i="17"/>
  <c r="I14" i="17"/>
  <c r="J8" i="17"/>
  <c r="H10" i="17"/>
  <c r="E16" i="17"/>
  <c r="K11" i="17"/>
  <c r="M17" i="17"/>
  <c r="I18" i="17"/>
  <c r="G11" i="17"/>
  <c r="G8" i="17"/>
  <c r="L10" i="17"/>
  <c r="K9" i="17"/>
  <c r="F9" i="17"/>
  <c r="J10" i="17"/>
  <c r="L12" i="17"/>
  <c r="I11" i="17"/>
  <c r="F17" i="17"/>
  <c r="F8" i="17"/>
  <c r="G15" i="17"/>
  <c r="E18" i="17"/>
  <c r="F7" i="17"/>
  <c r="J15" i="17"/>
  <c r="M8" i="17"/>
  <c r="J13" i="17"/>
  <c r="G10" i="17"/>
  <c r="L7" i="17"/>
  <c r="M9" i="17"/>
  <c r="M11" i="17"/>
  <c r="E17" i="17"/>
  <c r="C9" i="17"/>
  <c r="J14" i="17"/>
  <c r="I7" i="17"/>
  <c r="I16" i="17"/>
  <c r="H15" i="17"/>
  <c r="K10" i="17"/>
  <c r="L15" i="17"/>
  <c r="F14" i="17"/>
  <c r="C18" i="17"/>
  <c r="G9" i="17"/>
  <c r="F12" i="17"/>
  <c r="G12" i="17"/>
  <c r="K14" i="17"/>
  <c r="D9" i="17"/>
  <c r="C10" i="17"/>
  <c r="M15" i="17"/>
  <c r="I17" i="17"/>
  <c r="K8" i="17"/>
  <c r="K7" i="17"/>
  <c r="C16" i="17"/>
  <c r="K12" i="17"/>
  <c r="H8" i="17"/>
  <c r="D17" i="17"/>
  <c r="L18" i="17"/>
  <c r="D10" i="17"/>
  <c r="M14" i="17"/>
  <c r="G14" i="17"/>
  <c r="D12" i="17"/>
  <c r="E14" i="17"/>
  <c r="J9" i="17"/>
  <c r="F10" i="17"/>
  <c r="H14" i="17"/>
  <c r="N9" i="17"/>
  <c r="G13" i="17"/>
  <c r="I8" i="17"/>
  <c r="N10" i="17"/>
  <c r="C11" i="17"/>
  <c r="E10" i="17"/>
  <c r="M7" i="17"/>
  <c r="E9" i="17"/>
  <c r="F11" i="17"/>
  <c r="H18" i="17"/>
  <c r="D15" i="17"/>
  <c r="J18" i="17"/>
  <c r="L9" i="17"/>
  <c r="K16" i="17"/>
  <c r="C12" i="17"/>
  <c r="G16" i="17"/>
  <c r="C7" i="17"/>
  <c r="N12" i="17"/>
  <c r="L16" i="17"/>
  <c r="K15" i="17"/>
  <c r="I13" i="17"/>
  <c r="D7" i="17"/>
  <c r="H12" i="17"/>
  <c r="M12" i="17"/>
  <c r="F18" i="17"/>
  <c r="N17" i="17"/>
  <c r="C14" i="17"/>
  <c r="H13" i="17"/>
  <c r="I15" i="17"/>
  <c r="F13" i="17"/>
  <c r="H17" i="17"/>
  <c r="D16" i="17"/>
  <c r="D11" i="17"/>
  <c r="C13" i="17"/>
  <c r="L17" i="17"/>
  <c r="J17" i="17"/>
  <c r="J16" i="17"/>
  <c r="M16" i="17"/>
  <c r="J12" i="17"/>
  <c r="K13" i="17"/>
  <c r="N8" i="17"/>
  <c r="H11" i="17"/>
  <c r="L13" i="17"/>
  <c r="H16" i="17"/>
  <c r="C17" i="17"/>
  <c r="E15" i="17"/>
  <c r="D13" i="17"/>
  <c r="G17" i="17"/>
  <c r="E11" i="17"/>
  <c r="L8" i="17"/>
  <c r="M18" i="17"/>
  <c r="M13" i="17"/>
  <c r="I12" i="17"/>
  <c r="D8" i="17"/>
  <c r="N11" i="17"/>
  <c r="I10" i="17"/>
  <c r="E7" i="17"/>
  <c r="C8" i="17"/>
  <c r="I9" i="17"/>
  <c r="M10" i="17"/>
  <c r="F15" i="17"/>
  <c r="D19" i="17" l="1"/>
  <c r="M19" i="17"/>
  <c r="K19" i="17"/>
  <c r="E19" i="17"/>
  <c r="F19" i="17"/>
  <c r="G19" i="17"/>
  <c r="C19" i="17"/>
  <c r="N19" i="17"/>
  <c r="I19" i="17"/>
  <c r="H19" i="17"/>
  <c r="J19" i="17"/>
  <c r="L19" i="17"/>
  <c r="H14" i="18"/>
  <c r="M14" i="18"/>
  <c r="F14" i="18"/>
  <c r="J14" i="18"/>
  <c r="N14" i="18"/>
  <c r="D14" i="18"/>
  <c r="L14" i="18"/>
  <c r="E14" i="18"/>
  <c r="I14" i="18"/>
  <c r="B14" i="18"/>
  <c r="C14" i="18"/>
  <c r="G14" i="18"/>
  <c r="K14" i="18"/>
  <c r="O14" i="18"/>
</calcChain>
</file>

<file path=xl/sharedStrings.xml><?xml version="1.0" encoding="utf-8"?>
<sst xmlns="http://schemas.openxmlformats.org/spreadsheetml/2006/main" count="6968" uniqueCount="604">
  <si>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</si>
  <si>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</si>
  <si>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</si>
  <si>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</si>
  <si>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</si>
  <si>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</si>
  <si>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</si>
  <si>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</si>
  <si>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</si>
  <si>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</si>
  <si>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</si>
  <si>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</si>
  <si>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</si>
  <si>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</si>
  <si>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</si>
  <si>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</si>
  <si>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</si>
  <si>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</si>
  <si>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</si>
  <si>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</si>
  <si>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</si>
  <si>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</si>
  <si>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</si>
  <si>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</si>
  <si>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</si>
  <si>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</si>
  <si>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</si>
  <si>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</si>
  <si>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</si>
  <si>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</si>
  <si>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</si>
  <si>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</si>
  <si>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</si>
  <si>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</si>
  <si>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</si>
  <si>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</si>
  <si>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</si>
  <si>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</si>
  <si>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</si>
  <si>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</si>
  <si>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</si>
  <si>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</si>
  <si>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</si>
  <si>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</si>
  <si>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</si>
  <si>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</si>
  <si>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</si>
  <si>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</si>
  <si>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</si>
  <si>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</si>
  <si>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</si>
  <si>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</si>
  <si>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</si>
  <si>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</si>
  <si>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</si>
  <si>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</si>
  <si>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</si>
  <si>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</si>
  <si>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</si>
  <si>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</si>
  <si>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</si>
  <si>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</si>
  <si>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</si>
  <si>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</si>
  <si>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</si>
  <si>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</si>
  <si>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</si>
  <si>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</si>
  <si>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</si>
  <si>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</si>
  <si>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</si>
  <si>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</si>
  <si>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</si>
  <si>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</si>
  <si>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</si>
  <si>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</si>
  <si>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</si>
  <si>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</si>
  <si>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</si>
  <si>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</si>
  <si>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</si>
  <si>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</si>
  <si>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</si>
  <si>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</si>
  <si>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</si>
  <si>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</si>
  <si>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</si>
  <si>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</si>
  <si>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</si>
  <si>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</si>
  <si>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</si>
  <si>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</si>
  <si>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</si>
  <si>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</si>
  <si>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</si>
  <si>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</si>
  <si>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</si>
  <si>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</si>
  <si>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</si>
  <si>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</si>
  <si>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</si>
  <si>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</si>
  <si>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</si>
  <si>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</si>
  <si>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</si>
  <si>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</si>
  <si>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</si>
  <si>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</si>
  <si>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</si>
  <si>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</si>
  <si>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</si>
  <si>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</si>
  <si>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</si>
  <si>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</si>
  <si>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</si>
  <si>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</si>
  <si>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</si>
  <si>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</si>
  <si>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</si>
  <si>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</si>
  <si>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</si>
  <si>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</si>
  <si>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</si>
  <si>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</si>
  <si>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</si>
  <si>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</si>
  <si>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</si>
  <si>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</si>
  <si>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</si>
  <si>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</si>
  <si>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</si>
  <si>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</si>
  <si>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</si>
  <si>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</si>
  <si>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</si>
  <si>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</si>
  <si>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</si>
  <si>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</si>
  <si>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</si>
  <si>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</si>
  <si>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</si>
  <si>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</si>
  <si>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</si>
  <si>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</si>
  <si>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</si>
  <si>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</si>
  <si>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</si>
  <si>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</si>
  <si>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</si>
  <si>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</si>
  <si>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</si>
  <si>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</si>
  <si>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</si>
  <si>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</si>
  <si>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</si>
  <si>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</si>
  <si>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</si>
  <si>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</si>
  <si>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</si>
  <si>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</si>
  <si>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</si>
  <si>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</si>
  <si>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</si>
  <si>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</si>
  <si>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</si>
  <si>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</si>
  <si>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</si>
  <si>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</si>
  <si>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</si>
  <si>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</si>
  <si>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</si>
  <si>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</si>
  <si>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</si>
  <si>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</si>
  <si>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</si>
  <si>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</si>
  <si>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</si>
  <si>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</si>
  <si>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</si>
  <si>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</si>
  <si>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</si>
  <si>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</si>
  <si>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</si>
  <si>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</si>
  <si>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</si>
  <si>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</si>
  <si>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</si>
  <si>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</si>
  <si>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</si>
  <si>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</si>
  <si>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</si>
  <si>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</si>
  <si>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</si>
  <si>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</si>
  <si>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</si>
  <si>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</si>
  <si>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</si>
  <si>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</si>
  <si>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</si>
  <si>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</si>
  <si>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</si>
  <si>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</si>
  <si>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</si>
  <si>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</si>
  <si>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</si>
  <si>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</si>
  <si>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</si>
  <si>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</si>
  <si>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</si>
  <si>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</si>
  <si>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</si>
  <si>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</si>
  <si>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</si>
  <si>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</si>
  <si>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</si>
  <si>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</si>
  <si>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</si>
  <si>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</si>
  <si>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</si>
  <si>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</si>
  <si>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</si>
  <si>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</si>
  <si>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</si>
  <si>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</si>
  <si>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</si>
  <si>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</si>
  <si>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</si>
  <si>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</si>
  <si>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</si>
  <si>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</si>
  <si>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</si>
  <si>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</si>
  <si>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</si>
  <si>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</si>
  <si>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</si>
  <si>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</si>
  <si>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</si>
  <si>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</si>
  <si>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</si>
  <si>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</si>
  <si>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</si>
  <si>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</si>
  <si>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</si>
  <si>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</si>
  <si>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</si>
  <si>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</si>
  <si>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</si>
  <si>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</si>
  <si>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</si>
  <si>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</si>
  <si>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</si>
  <si>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</si>
  <si>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</si>
  <si>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</si>
  <si>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</si>
  <si>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</si>
  <si>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</si>
  <si>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</si>
  <si>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</si>
  <si>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</si>
  <si>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</si>
  <si>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</si>
  <si>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</si>
  <si>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</si>
  <si>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</si>
  <si>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</si>
  <si>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</si>
  <si>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</si>
  <si>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</si>
  <si>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</si>
  <si>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</si>
  <si>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</si>
  <si>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</si>
  <si>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</si>
  <si>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</si>
  <si>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</si>
  <si>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</si>
  <si>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</si>
  <si>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</si>
  <si>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</si>
  <si>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</si>
  <si>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</si>
  <si>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</si>
  <si>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</si>
  <si>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</si>
  <si>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</si>
  <si>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</si>
  <si>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</si>
  <si>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</si>
  <si>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</si>
  <si>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</si>
  <si>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</si>
  <si>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</si>
  <si>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</si>
  <si>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</si>
  <si>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</si>
  <si>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</si>
  <si>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</si>
  <si>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</si>
  <si>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</si>
  <si>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</si>
  <si>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</si>
  <si>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</si>
  <si>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</si>
  <si>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</si>
  <si>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</si>
  <si>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</si>
  <si>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</si>
  <si>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</si>
  <si>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</si>
  <si>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</si>
  <si>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</si>
  <si>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</si>
  <si>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</si>
  <si>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</si>
  <si>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</si>
  <si>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</si>
  <si>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</si>
  <si>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</si>
  <si>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</si>
  <si>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</si>
  <si>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</si>
  <si>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</si>
  <si>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</si>
  <si>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</si>
  <si>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</si>
  <si>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</si>
  <si>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</si>
  <si>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</si>
  <si>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</si>
  <si>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</si>
  <si>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</si>
  <si>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</si>
  <si>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</si>
  <si>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</si>
  <si>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</si>
  <si>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</si>
  <si>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</si>
  <si>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</si>
  <si>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</si>
  <si>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</si>
  <si>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</si>
  <si>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</si>
  <si>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</si>
  <si>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</si>
  <si>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</si>
  <si>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</si>
  <si>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</si>
  <si>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</si>
  <si>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</si>
  <si>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</si>
  <si>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</si>
  <si>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</si>
  <si>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</si>
  <si>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</si>
  <si>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</si>
  <si>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</si>
  <si>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</si>
  <si>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</si>
  <si>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</si>
  <si>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</si>
  <si>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</si>
  <si>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</si>
  <si>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</si>
  <si>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</si>
  <si>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</si>
  <si>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</si>
  <si>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</si>
  <si>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</si>
  <si>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</si>
  <si>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</si>
  <si>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</si>
  <si>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</si>
  <si>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</si>
  <si>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</si>
  <si>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</si>
  <si>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</si>
  <si>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</si>
  <si>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</si>
  <si>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</si>
  <si>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</si>
  <si>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</si>
  <si>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</si>
  <si>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</si>
  <si>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</si>
  <si>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</si>
  <si>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</si>
  <si>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</si>
  <si>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</si>
  <si>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</si>
  <si>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</si>
  <si>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</si>
  <si>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</si>
  <si>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</si>
  <si>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</si>
  <si>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</si>
  <si>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</si>
  <si>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</si>
  <si>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</si>
  <si>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</si>
  <si>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</si>
  <si>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</si>
  <si>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</si>
  <si>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</si>
  <si>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</si>
  <si>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</si>
  <si>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</si>
  <si>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</si>
  <si>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</si>
  <si>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</si>
  <si>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</si>
  <si>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</si>
  <si>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</si>
  <si>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</si>
  <si>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</si>
  <si>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</si>
  <si>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</si>
  <si>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</si>
  <si>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</si>
  <si>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</si>
  <si>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</si>
  <si>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</si>
  <si>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</si>
  <si>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</si>
  <si>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</si>
  <si>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</si>
  <si>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</si>
  <si>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</si>
  <si>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</si>
  <si>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</si>
  <si>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</si>
  <si>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</si>
  <si>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</si>
  <si>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</si>
  <si>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</si>
  <si>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</si>
  <si>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</si>
  <si>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</si>
  <si>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</si>
  <si>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</si>
  <si>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</si>
  <si>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</si>
  <si>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</si>
  <si>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</si>
  <si>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</si>
  <si>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</si>
  <si>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</si>
  <si>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</si>
  <si>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</si>
  <si>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</si>
  <si>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</si>
  <si>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</si>
  <si>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</si>
  <si>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</si>
  <si>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</si>
  <si>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</si>
  <si>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</si>
  <si>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</si>
  <si>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</si>
  <si>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</si>
  <si>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</si>
  <si>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</si>
  <si>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</si>
  <si>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</si>
  <si>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</si>
  <si>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</si>
  <si>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</si>
  <si>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</si>
  <si>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</si>
  <si>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</si>
  <si>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</si>
  <si>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</si>
  <si>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</si>
  <si>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</si>
  <si>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</si>
  <si>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</si>
  <si>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</si>
  <si>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</si>
  <si>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</si>
  <si>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</si>
  <si>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</si>
  <si>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</si>
  <si>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</si>
  <si>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</si>
  <si>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</si>
  <si>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</si>
  <si>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</si>
  <si>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</si>
  <si>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</si>
  <si>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</si>
  <si>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</si>
  <si>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</si>
  <si>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</si>
  <si>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</si>
  <si>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</si>
  <si>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</si>
  <si>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</si>
  <si>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</si>
  <si>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</si>
  <si>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</si>
  <si>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</si>
  <si>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</si>
  <si>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</si>
  <si>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</si>
  <si>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</si>
  <si>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</si>
  <si>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</si>
  <si>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</si>
  <si>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</si>
  <si>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</si>
  <si>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</si>
  <si>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</si>
  <si>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</si>
  <si>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</si>
  <si>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</si>
  <si>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</si>
  <si>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</si>
  <si>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</si>
  <si>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</si>
  <si>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</si>
  <si>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</si>
  <si>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</si>
  <si>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</si>
  <si>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</si>
  <si>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</si>
  <si>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</si>
  <si>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</si>
  <si>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</si>
  <si>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</si>
  <si>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</si>
  <si>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</si>
  <si>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</si>
  <si>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</si>
  <si>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</si>
  <si>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</si>
  <si>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</si>
  <si>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</si>
  <si>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</si>
  <si>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</si>
  <si>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</si>
  <si>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</si>
  <si>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</si>
  <si>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</si>
  <si>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</si>
  <si>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</si>
  <si>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</si>
  <si>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</si>
  <si>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</si>
  <si>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</si>
  <si>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</si>
  <si>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</si>
  <si>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</si>
  <si>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</si>
  <si>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</si>
  <si>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</si>
  <si>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</si>
  <si>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</si>
  <si>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</si>
  <si>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FONTE: SIP/PROCERGS - Atualizado em 05 de Abril de 2020.</t>
  </si>
  <si>
    <t>Abigeato* - As ocorrências de abigeato estão contidas tambem na somatória das ocorrências de furto.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</si>
  <si>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</si>
  <si>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</si>
  <si>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</si>
  <si>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</si>
  <si>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</si>
  <si>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</si>
  <si>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</si>
  <si>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</si>
  <si>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</si>
  <si>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</si>
  <si>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</si>
  <si>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</si>
  <si>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Indicadores Criminais por município - Período:  de 01 de  janeiro à 31 de dezembro de 2012 - Fato Consumado</t>
  </si>
  <si>
    <t>Indicadores Criminais por município:  janeiro de 2012 - Fato Consumado</t>
  </si>
  <si>
    <t>Indicadores Criminais por município:  fevereiro de 2012 - Fato Consumado</t>
  </si>
  <si>
    <t>Indicadores Criminais por município:  março de 2012 - Fato Consumado</t>
  </si>
  <si>
    <t>Indicadores Criminais por município:  abril de 2012 - Fato Consumado</t>
  </si>
  <si>
    <t>Indicadores Criminais por município:  maio de 2012 - Fato Consumado</t>
  </si>
  <si>
    <t>Indicadores Criminais por município:  junho de 2012 - Fato Consumado</t>
  </si>
  <si>
    <t>Indicadores Criminais por município:  julho de 2012 - Fato Consumado</t>
  </si>
  <si>
    <t>Indicadores Criminais por município:  agosto de 2012 - Fato Consumado</t>
  </si>
  <si>
    <t>Indicadores Criminais por município:  setembro de 2012 - Fato Consumado</t>
  </si>
  <si>
    <t>Indicadores Criminais por município:  outubro de 2012 - Fato Consumado</t>
  </si>
  <si>
    <t>Indicadores Criminais por município:  novembro de 2012 - Fato Consumado</t>
  </si>
  <si>
    <t>Indicadores Criminais por município:  dezembro de 2012 - Fato Consumado</t>
  </si>
  <si>
    <t>Ocorrências de crimes consumados, no RS, no período de 01 de janeiro a 31 de Dezembro de 2012</t>
  </si>
  <si>
    <t>2012/Fev</t>
  </si>
  <si>
    <t>2012/Abr</t>
  </si>
  <si>
    <t>2012/Mai</t>
  </si>
  <si>
    <t>2012/Ago</t>
  </si>
  <si>
    <t>2012/Set</t>
  </si>
  <si>
    <t>2012/Out</t>
  </si>
  <si>
    <t>2012/Dez</t>
  </si>
  <si>
    <t>JAN A FEV 2012</t>
  </si>
  <si>
    <t>JAN A MAR 2012</t>
  </si>
  <si>
    <t>JAN A ABR 2012</t>
  </si>
  <si>
    <t>JAN A MAI 2012</t>
  </si>
  <si>
    <t>JAN A JUN 2012</t>
  </si>
  <si>
    <t>JAN A JUL 2012</t>
  </si>
  <si>
    <t>JAN A AGO 2012</t>
  </si>
  <si>
    <t>JAN A SET 2012</t>
  </si>
  <si>
    <t>JAN A OUT 2012</t>
  </si>
  <si>
    <t>JAN A NOV 2012</t>
  </si>
  <si>
    <t>JAN A DEZ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</si>
</sst>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1" fillId="0" borderId="13" xfId="1" applyNumberFormat="1" applyFont="1" applyFill="1" applyBorder="1" applyAlignment="1">
      <alignment horizontal="center" vertical="center" wrapText="1"/>
    </xf>
    <xf numFmtId="3" fontId="12" fillId="2" borderId="14" xfId="1" applyNumberFormat="1" applyFont="1" applyFill="1" applyBorder="1" applyAlignment="1">
      <alignment horizontal="center" vertical="center" wrapText="1"/>
    </xf>
    <xf numFmtId="49" fontId="11" fillId="0" borderId="7" xfId="1" applyNumberFormat="1" applyFont="1" applyFill="1" applyBorder="1" applyAlignment="1">
      <alignment horizontal="center" vertical="center" wrapText="1"/>
    </xf>
    <xf numFmtId="3" fontId="12" fillId="2" borderId="1" xfId="1" applyNumberFormat="1" applyFont="1" applyFill="1" applyBorder="1" applyAlignment="1">
      <alignment horizontal="center" vertical="center" wrapText="1"/>
    </xf>
    <xf numFmtId="3" fontId="12" fillId="2" borderId="15" xfId="1" applyNumberFormat="1" applyFont="1" applyFill="1" applyBorder="1" applyAlignment="1">
      <alignment horizontal="center" vertical="center" wrapText="1"/>
    </xf>
    <xf numFmtId="2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/>
    <xf numFmtId="0" fontId="18" fillId="0" borderId="0" xfId="0" applyFont="1" applyAlignment="1"/>
    <xf numFmtId="3" fontId="11" fillId="2" borderId="13" xfId="1" applyNumberFormat="1" applyFont="1" applyFill="1" applyBorder="1" applyAlignment="1">
      <alignment horizontal="center" vertical="center" wrapText="1"/>
    </xf>
    <xf numFmtId="3" fontId="11" fillId="2" borderId="23" xfId="1" applyNumberFormat="1" applyFont="1" applyFill="1" applyBorder="1" applyAlignment="1">
      <alignment horizontal="center" vertical="center" wrapText="1"/>
    </xf>
    <xf numFmtId="3" fontId="11" fillId="2" borderId="9" xfId="1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3" fontId="11" fillId="2" borderId="7" xfId="1" applyNumberFormat="1" applyFont="1" applyFill="1" applyBorder="1" applyAlignment="1">
      <alignment horizontal="center" vertical="center" wrapText="1"/>
    </xf>
    <xf numFmtId="3" fontId="11" fillId="2" borderId="4" xfId="1" applyNumberFormat="1" applyFont="1" applyFill="1" applyBorder="1" applyAlignment="1">
      <alignment horizontal="center" vertical="center" wrapText="1"/>
    </xf>
    <xf numFmtId="3" fontId="11" fillId="2" borderId="8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20" fillId="3" borderId="1" xfId="0" applyNumberFormat="1" applyFont="1" applyFill="1" applyBorder="1" applyAlignment="1">
      <alignment horizontal="center" vertical="top"/>
    </xf>
    <xf numFmtId="0" fontId="21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1" fillId="5" borderId="10" xfId="1" applyFont="1" applyFill="1" applyBorder="1" applyAlignment="1">
      <alignment horizontal="center" vertical="center" wrapText="1"/>
    </xf>
    <xf numFmtId="0" fontId="11" fillId="5" borderId="11" xfId="1" applyFont="1" applyFill="1" applyBorder="1" applyAlignment="1">
      <alignment horizontal="center" vertical="center" wrapText="1"/>
    </xf>
    <xf numFmtId="0" fontId="11" fillId="5" borderId="12" xfId="1" applyFont="1" applyFill="1" applyBorder="1" applyAlignment="1">
      <alignment horizontal="center" vertical="center" wrapText="1"/>
    </xf>
    <xf numFmtId="49" fontId="11" fillId="5" borderId="7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3" fontId="12" fillId="5" borderId="15" xfId="1" applyNumberFormat="1" applyFont="1" applyFill="1" applyBorder="1" applyAlignment="1">
      <alignment horizontal="center" vertical="center" wrapText="1"/>
    </xf>
    <xf numFmtId="0" fontId="11" fillId="5" borderId="21" xfId="1" applyFont="1" applyFill="1" applyBorder="1" applyAlignment="1">
      <alignment horizontal="center" vertical="center" wrapText="1"/>
    </xf>
    <xf numFmtId="0" fontId="11" fillId="5" borderId="22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3" fontId="11" fillId="5" borderId="7" xfId="1" applyNumberFormat="1" applyFont="1" applyFill="1" applyBorder="1" applyAlignment="1">
      <alignment horizontal="center" vertical="center" wrapText="1"/>
    </xf>
    <xf numFmtId="3" fontId="11" fillId="5" borderId="4" xfId="1" applyNumberFormat="1" applyFont="1" applyFill="1" applyBorder="1" applyAlignment="1">
      <alignment horizontal="center" vertical="center" wrapText="1"/>
    </xf>
    <xf numFmtId="3" fontId="11" fillId="5" borderId="8" xfId="1" applyNumberFormat="1" applyFont="1" applyFill="1" applyBorder="1" applyAlignment="1">
      <alignment horizontal="center" vertical="center" wrapText="1"/>
    </xf>
    <xf numFmtId="3" fontId="12" fillId="2" borderId="2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2" fillId="0" borderId="1" xfId="0" applyFont="1" applyFill="1" applyBorder="1" applyAlignment="1">
      <alignment horizontal="left" vertical="top"/>
    </xf>
    <xf numFmtId="49" fontId="13" fillId="0" borderId="10" xfId="1" applyNumberFormat="1" applyFont="1" applyFill="1" applyBorder="1" applyAlignment="1">
      <alignment horizontal="center" vertical="center" wrapText="1"/>
    </xf>
    <xf numFmtId="3" fontId="13" fillId="0" borderId="11" xfId="1" applyNumberFormat="1" applyFont="1" applyFill="1" applyBorder="1" applyAlignment="1">
      <alignment horizontal="center" vertical="center" wrapText="1"/>
    </xf>
    <xf numFmtId="3" fontId="13" fillId="0" borderId="12" xfId="1" applyNumberFormat="1" applyFont="1" applyFill="1" applyBorder="1" applyAlignment="1">
      <alignment horizontal="center" vertical="center" wrapText="1"/>
    </xf>
    <xf numFmtId="49" fontId="13" fillId="0" borderId="17" xfId="1" applyNumberFormat="1" applyFont="1" applyFill="1" applyBorder="1" applyAlignment="1">
      <alignment horizontal="center" vertical="center" wrapText="1"/>
    </xf>
    <xf numFmtId="3" fontId="11" fillId="0" borderId="10" xfId="1" applyNumberFormat="1" applyFont="1" applyFill="1" applyBorder="1" applyAlignment="1">
      <alignment horizontal="center" vertical="center" wrapText="1"/>
    </xf>
    <xf numFmtId="3" fontId="11" fillId="0" borderId="24" xfId="1" applyNumberFormat="1" applyFont="1" applyFill="1" applyBorder="1" applyAlignment="1">
      <alignment horizontal="center" vertical="center" wrapText="1"/>
    </xf>
    <xf numFmtId="3" fontId="11" fillId="0" borderId="6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21" fillId="6" borderId="1" xfId="0" applyFont="1" applyFill="1" applyBorder="1" applyAlignment="1">
      <alignment vertical="center"/>
    </xf>
    <xf numFmtId="0" fontId="10" fillId="7" borderId="3" xfId="0" applyNumberFormat="1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1" fillId="5" borderId="16" xfId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 wrapText="1"/>
    </xf>
    <xf numFmtId="0" fontId="11" fillId="5" borderId="17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11" fillId="5" borderId="19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5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  <xf numFmtId="3" fontId="0" fillId="0" borderId="0" xfId="0" applyNumberFormat="1"/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573"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  <sz val="8"/>
      </font>
      <fill>
        <patternFill patternType="solid">
          <fgColor indexed="64"/>
          <bgColor theme="0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56.434161111109" createdVersion="3" refreshedVersion="6" minRefreshableVersion="3" recordCount="6578" xr:uid="{00000000-000A-0000-FFFF-FFFF14000000}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2/Jan"/>
        <s v="2012/Feb"/>
        <s v="2012/Mar"/>
        <s v="2012/Apr"/>
        <s v="2012/May"/>
        <s v="2012/Jun"/>
        <s v="2012/Jul"/>
        <s v="2012/Aug"/>
        <s v="2012/Sep"/>
        <s v="2012/Oct"/>
        <s v="2012/Nov"/>
        <s v="2012/Dec"/>
        <m/>
        <n v="2018" u="1"/>
      </sharedItems>
    </cacheField>
    <cacheField name="Homicídio  Doloso" numFmtId="0">
      <sharedItems containsString="0" containsBlank="1" containsNumber="1" containsInteger="1" minValue="0" maxValue="61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3139"/>
    </cacheField>
    <cacheField name="FURTO ABIGEATO" numFmtId="0">
      <sharedItems containsString="0" containsBlank="1" containsNumber="1" containsInteger="1" minValue="0" maxValue="23"/>
    </cacheField>
    <cacheField name="Furto de Veículo" numFmtId="0">
      <sharedItems containsString="0" containsBlank="1" containsNumber="1" containsInteger="1" minValue="0" maxValue="394"/>
    </cacheField>
    <cacheField name="Roubos" numFmtId="0">
      <sharedItems containsString="0" containsBlank="1" containsNumber="1" containsInteger="1" minValue="0" maxValue="1528"/>
    </cacheField>
    <cacheField name="Roubo de Veículo" numFmtId="0">
      <sharedItems containsString="0" containsBlank="1" containsNumber="1" containsInteger="1" minValue="0" maxValue="611"/>
    </cacheField>
    <cacheField name="Estelionato" numFmtId="0">
      <sharedItems containsString="0" containsBlank="1" containsNumber="1" containsInteger="1" minValue="0" maxValue="524"/>
    </cacheField>
    <cacheField name="Delitos Relacionados à Armas e Munições" numFmtId="0">
      <sharedItems containsString="0" containsBlank="1" containsNumber="1" containsInteger="1" minValue="0" maxValue="86"/>
    </cacheField>
    <cacheField name="Entorpecentes - Posse" numFmtId="0">
      <sharedItems containsString="0" containsBlank="1" containsNumber="1" containsInteger="1" minValue="0" maxValue="217"/>
    </cacheField>
    <cacheField name="Entorpecentes - Tráfico" numFmtId="0">
      <sharedItems containsString="0" containsBlank="1" containsNumber="1" containsInteger="1" minValue="0" maxValue="280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76"/>
    </cacheField>
    <cacheField name="ROUBO A ESTABELECIMENTO COMERCIAL" numFmtId="0">
      <sharedItems containsString="0" containsBlank="1" containsNumber="1" containsInteger="1" minValue="0" maxValue="163"/>
    </cacheField>
    <cacheField name="ROUBO A ESTABELECIMENTO COMERCIAL (MINI MERCADO E ARMAZENS)" numFmtId="0">
      <sharedItems containsString="0" containsBlank="1" containsNumber="1" containsInteger="1" minValue="0" maxValue="8"/>
    </cacheField>
    <cacheField name="ROUBO A ESTABELECIMENTO COMERCIAL COM LESOES" numFmtId="0">
      <sharedItems containsString="0" containsBlank="1" containsNumber="1" containsInteger="1" minValue="0" maxValue="6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27"/>
    </cacheField>
    <cacheField name="ROUBO A MOTORISTA DE LOTACAO" numFmtId="0">
      <sharedItems containsString="0" containsBlank="1" containsNumber="1" containsInteger="1" minValue="0" maxValue="17"/>
    </cacheField>
    <cacheField name="ROUBO A TRANSPORTE COLETIVO" numFmtId="0">
      <sharedItems containsString="0" containsBlank="1" containsNumber="1" containsInteger="1" minValue="0" maxValue="89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67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56.434161921294" createdVersion="6" refreshedVersion="6" minRefreshableVersion="3" recordCount="6578" xr:uid="{00000000-000A-0000-FFFF-FFFF19000000}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85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2/Jan"/>
        <s v="2012/Feb"/>
        <s v="2012/Mar"/>
        <s v="2012/Apr"/>
        <s v="2012/May"/>
        <s v="2012/Jun"/>
        <s v="2012/Jul"/>
        <s v="2012/Aug"/>
        <s v="2012/Sep"/>
        <s v="2012/Oct"/>
        <s v="2012/Nov"/>
        <s v="2012/Dec"/>
        <m/>
        <s v="2016/Feb" u="1"/>
        <s v="2014/Mar" u="1"/>
        <s v="2014/Aug" u="1"/>
        <s v="2017/Jan" u="1"/>
        <s v="2013/Nov" u="1"/>
        <s v="2014/Jul" u="1"/>
        <s v="2017/Sep" u="1"/>
        <s v="2016/Jun" u="1"/>
        <s v="2014/Oct" u="1"/>
        <s v="2016/Apr" u="1"/>
        <s v="2017/Dec" u="1"/>
        <s v="2017/Feb" u="1"/>
        <s v="2015/Mar" u="1"/>
        <s v="2015/Aug" u="1"/>
        <s v="2014/Nov" u="1"/>
        <s v="2015/Jul" u="1"/>
        <s v="2013/May" u="1"/>
        <s v="2017/Jun" u="1"/>
        <s v="2015/Oct" u="1"/>
        <s v="2017/Apr" u="1"/>
        <s v="2016/Mar" u="1"/>
        <s v="2013/Jan" u="1"/>
        <s v="2013/Sep" u="1"/>
        <s v="2016/Aug" u="1"/>
        <s v="2015/Nov" u="1"/>
        <s v="2016/Jul" u="1"/>
        <s v="2014/May" u="1"/>
        <s v="2013/Dec" u="1"/>
        <s v="2016/Oct" u="1"/>
        <s v="2013/Feb" u="1"/>
        <s v="2017/Mar" u="1"/>
        <s v="2014/Jan" u="1"/>
        <s v="2014/Sep" u="1"/>
        <s v="2017/Aug" u="1"/>
        <s v="2016/Nov" u="1"/>
        <s v="2013/Jun" u="1"/>
        <s v="2017/Jul" u="1"/>
        <s v="2015/May" u="1"/>
        <s v="2013/Apr" u="1"/>
        <s v="2014/Dec" u="1"/>
        <s v="2017/Oct" u="1"/>
        <s v="2014/Feb" u="1"/>
        <s v="2015/Jan" u="1"/>
        <s v="2015/Sep" u="1"/>
        <s v="2017/Nov" u="1"/>
        <s v="2014/Jun" u="1"/>
        <s v="2016/May" u="1"/>
        <s v="2014/Apr" u="1"/>
        <s v="2015/Dec" u="1"/>
        <s v="2015/Feb" u="1"/>
        <s v="2013/Mar" u="1"/>
        <s v="2013/Aug" u="1"/>
        <s v="2016/Jan" u="1"/>
        <s v="2013/Jul" u="1"/>
        <s v="2016/Sep" u="1"/>
        <s v="2015/Jun" u="1"/>
        <s v="2017/May" u="1"/>
        <s v="2013/Oct" u="1"/>
        <s v="2015/Apr" u="1"/>
        <s v="2016/Dec" u="1"/>
      </sharedItems>
    </cacheField>
    <cacheField name="Homicídio  Doloso" numFmtId="0">
      <sharedItems containsString="0" containsBlank="1" containsNumber="1" containsInteger="1" minValue="0" maxValue="61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3139"/>
    </cacheField>
    <cacheField name="FURTO ABIGEATO" numFmtId="0">
      <sharedItems containsString="0" containsBlank="1" containsNumber="1" containsInteger="1" minValue="0" maxValue="23"/>
    </cacheField>
    <cacheField name="Furto de Veículo" numFmtId="0">
      <sharedItems containsString="0" containsBlank="1" containsNumber="1" containsInteger="1" minValue="0" maxValue="394"/>
    </cacheField>
    <cacheField name="Roubos" numFmtId="0">
      <sharedItems containsString="0" containsBlank="1" containsNumber="1" containsInteger="1" minValue="0" maxValue="1528"/>
    </cacheField>
    <cacheField name="Roubo de Veículo" numFmtId="0">
      <sharedItems containsString="0" containsBlank="1" containsNumber="1" containsInteger="1" minValue="0" maxValue="611"/>
    </cacheField>
    <cacheField name="Estelionato" numFmtId="0">
      <sharedItems containsString="0" containsBlank="1" containsNumber="1" containsInteger="1" minValue="0" maxValue="524"/>
    </cacheField>
    <cacheField name="Delitos Relacionados à Armas e Munições" numFmtId="0">
      <sharedItems containsString="0" containsBlank="1" containsNumber="1" containsInteger="1" minValue="0" maxValue="86"/>
    </cacheField>
    <cacheField name="Entorpecentes - Posse" numFmtId="0">
      <sharedItems containsString="0" containsBlank="1" containsNumber="1" containsInteger="1" minValue="0" maxValue="217"/>
    </cacheField>
    <cacheField name="Entorpecentes - Tráfico" numFmtId="0">
      <sharedItems containsString="0" containsBlank="1" containsNumber="1" containsInteger="1" minValue="0" maxValue="280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76"/>
    </cacheField>
    <cacheField name="ROUBO A ESTABELECIMENTO COMERCIAL" numFmtId="0">
      <sharedItems containsString="0" containsBlank="1" containsNumber="1" containsInteger="1" minValue="0" maxValue="163"/>
    </cacheField>
    <cacheField name="ROUBO A ESTABELECIMENTO COMERCIAL (MINI MERCADO E ARMAZENS)" numFmtId="0">
      <sharedItems containsString="0" containsBlank="1" containsNumber="1" containsInteger="1" minValue="0" maxValue="8"/>
    </cacheField>
    <cacheField name="ROUBO A ESTABELECIMENTO COMERCIAL COM LESOES" numFmtId="0">
      <sharedItems containsString="0" containsBlank="1" containsNumber="1" containsInteger="1" minValue="0" maxValue="6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27"/>
    </cacheField>
    <cacheField name="ROUBO A MOTORISTA DE LOTACAO" numFmtId="0">
      <sharedItems containsString="0" containsBlank="1" containsNumber="1" containsInteger="1" minValue="0" maxValue="17"/>
    </cacheField>
    <cacheField name="ROUBO A TRANSPORTE COLETIVO" numFmtId="0">
      <sharedItems containsString="0" containsBlank="1" containsNumber="1" containsInteger="1" minValue="0" maxValue="89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67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1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r"/>
    <x v="0"/>
    <x v="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y"/>
    <x v="0"/>
    <x v="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Dec"/>
    <x v="0"/>
    <x v="1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Jan"/>
    <x v="1"/>
    <x v="2"/>
    <s v="ACEGUA"/>
    <x v="1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Feb"/>
    <x v="1"/>
    <x v="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Mar"/>
    <x v="1"/>
    <x v="2"/>
    <m/>
    <x v="1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Apr"/>
    <x v="1"/>
    <x v="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May"/>
    <x v="1"/>
    <x v="2"/>
    <m/>
    <x v="16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Jun"/>
    <x v="1"/>
    <x v="2"/>
    <m/>
    <x v="1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Jul"/>
    <x v="1"/>
    <x v="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Aug"/>
    <x v="1"/>
    <x v="2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Sep"/>
    <x v="1"/>
    <x v="2"/>
    <m/>
    <x v="20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Oct"/>
    <x v="1"/>
    <x v="2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Nov"/>
    <x v="1"/>
    <x v="2"/>
    <m/>
    <x v="2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Dec"/>
    <x v="1"/>
    <x v="2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Jan"/>
    <x v="2"/>
    <x v="3"/>
    <s v="AGUA SAN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Feb"/>
    <x v="2"/>
    <x v="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Mar"/>
    <x v="2"/>
    <x v="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Apr"/>
    <x v="2"/>
    <x v="3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May"/>
    <x v="2"/>
    <x v="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Jun"/>
    <x v="2"/>
    <x v="3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Jul"/>
    <x v="2"/>
    <x v="3"/>
    <m/>
    <x v="18"/>
    <n v="0"/>
    <n v="0"/>
    <n v="1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Aug"/>
    <x v="2"/>
    <x v="3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Sep"/>
    <x v="2"/>
    <x v="3"/>
    <m/>
    <x v="2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Oct"/>
    <x v="2"/>
    <x v="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Nov"/>
    <x v="2"/>
    <x v="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Dec"/>
    <x v="2"/>
    <x v="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Jan"/>
    <x v="3"/>
    <x v="4"/>
    <s v="AGUDO"/>
    <x v="12"/>
    <n v="0"/>
    <n v="0"/>
    <n v="1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GUDO2012/Feb"/>
    <x v="3"/>
    <x v="4"/>
    <m/>
    <x v="13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2/Mar"/>
    <x v="3"/>
    <x v="4"/>
    <m/>
    <x v="14"/>
    <n v="0"/>
    <n v="0"/>
    <n v="2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Apr"/>
    <x v="3"/>
    <x v="4"/>
    <m/>
    <x v="15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May"/>
    <x v="3"/>
    <x v="4"/>
    <m/>
    <x v="16"/>
    <n v="0"/>
    <n v="0"/>
    <n v="12"/>
    <n v="2"/>
    <n v="1"/>
    <n v="3"/>
    <n v="0"/>
    <n v="2"/>
    <n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GUDO2012/Jun"/>
    <x v="3"/>
    <x v="4"/>
    <m/>
    <x v="17"/>
    <n v="0"/>
    <n v="0"/>
    <n v="1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Jul"/>
    <x v="3"/>
    <x v="4"/>
    <m/>
    <x v="18"/>
    <n v="1"/>
    <n v="0"/>
    <n v="12"/>
    <n v="0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GUDO2012/Aug"/>
    <x v="3"/>
    <x v="4"/>
    <m/>
    <x v="19"/>
    <n v="0"/>
    <n v="0"/>
    <n v="1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Sep"/>
    <x v="3"/>
    <x v="4"/>
    <m/>
    <x v="20"/>
    <n v="0"/>
    <n v="1"/>
    <n v="2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Oct"/>
    <x v="3"/>
    <x v="4"/>
    <m/>
    <x v="21"/>
    <n v="0"/>
    <n v="0"/>
    <n v="1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2/Nov"/>
    <x v="3"/>
    <x v="4"/>
    <m/>
    <x v="22"/>
    <n v="1"/>
    <n v="0"/>
    <n v="11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AGUDO2012/Dec"/>
    <x v="3"/>
    <x v="4"/>
    <m/>
    <x v="23"/>
    <n v="0"/>
    <n v="0"/>
    <n v="1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2/Jan"/>
    <x v="4"/>
    <x v="5"/>
    <s v="AJURICABA"/>
    <x v="12"/>
    <n v="0"/>
    <n v="0"/>
    <n v="6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Feb"/>
    <x v="4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Mar"/>
    <x v="4"/>
    <x v="5"/>
    <m/>
    <x v="14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Apr"/>
    <x v="4"/>
    <x v="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May"/>
    <x v="4"/>
    <x v="5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Jun"/>
    <x v="4"/>
    <x v="5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Jul"/>
    <x v="4"/>
    <x v="5"/>
    <m/>
    <x v="18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Aug"/>
    <x v="4"/>
    <x v="5"/>
    <m/>
    <x v="19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Sep"/>
    <x v="4"/>
    <x v="5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Oct"/>
    <x v="4"/>
    <x v="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Nov"/>
    <x v="4"/>
    <x v="5"/>
    <m/>
    <x v="22"/>
    <n v="0"/>
    <n v="0"/>
    <n v="4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Dec"/>
    <x v="4"/>
    <x v="5"/>
    <m/>
    <x v="23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Jan"/>
    <x v="5"/>
    <x v="6"/>
    <s v="ALECRIM"/>
    <x v="1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Feb"/>
    <x v="5"/>
    <x v="6"/>
    <m/>
    <x v="1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Mar"/>
    <x v="5"/>
    <x v="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Apr"/>
    <x v="5"/>
    <x v="6"/>
    <m/>
    <x v="15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May"/>
    <x v="5"/>
    <x v="6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Jun"/>
    <x v="5"/>
    <x v="6"/>
    <m/>
    <x v="17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2/Jul"/>
    <x v="5"/>
    <x v="6"/>
    <m/>
    <x v="18"/>
    <n v="0"/>
    <n v="0"/>
    <n v="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2/Aug"/>
    <x v="5"/>
    <x v="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Sep"/>
    <x v="5"/>
    <x v="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Oct"/>
    <x v="5"/>
    <x v="6"/>
    <m/>
    <x v="21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ECRIM2012/Nov"/>
    <x v="5"/>
    <x v="6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Dec"/>
    <x v="5"/>
    <x v="6"/>
    <m/>
    <x v="23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GRETE2012/Jan"/>
    <x v="6"/>
    <x v="7"/>
    <s v="ALEGRETE"/>
    <x v="12"/>
    <n v="0"/>
    <n v="0"/>
    <n v="54"/>
    <n v="4"/>
    <n v="1"/>
    <n v="8"/>
    <n v="0"/>
    <n v="3"/>
    <n v="6"/>
    <n v="9"/>
    <n v="4"/>
    <n v="0"/>
    <n v="0"/>
    <n v="0"/>
    <n v="0"/>
    <n v="1"/>
    <n v="1"/>
    <n v="0"/>
    <n v="0"/>
    <n v="0"/>
    <n v="0"/>
    <n v="0"/>
    <n v="0"/>
    <n v="0"/>
    <n v="0"/>
    <n v="0"/>
  </r>
  <r>
    <s v="ALEGRETE2012/Feb"/>
    <x v="6"/>
    <x v="7"/>
    <m/>
    <x v="13"/>
    <n v="0"/>
    <n v="0"/>
    <n v="61"/>
    <n v="5"/>
    <n v="2"/>
    <n v="5"/>
    <n v="0"/>
    <n v="10"/>
    <n v="6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ALEGRETE2012/Mar"/>
    <x v="6"/>
    <x v="7"/>
    <m/>
    <x v="14"/>
    <n v="0"/>
    <n v="0"/>
    <n v="62"/>
    <n v="10"/>
    <n v="2"/>
    <n v="11"/>
    <n v="0"/>
    <n v="9"/>
    <n v="8"/>
    <n v="11"/>
    <n v="5"/>
    <n v="0"/>
    <n v="0"/>
    <n v="0"/>
    <n v="0"/>
    <n v="1"/>
    <n v="0"/>
    <n v="0"/>
    <n v="0"/>
    <n v="0"/>
    <n v="0"/>
    <n v="0"/>
    <n v="0"/>
    <n v="0"/>
    <n v="0"/>
    <n v="0"/>
  </r>
  <r>
    <s v="ALEGRETE2012/Apr"/>
    <x v="6"/>
    <x v="7"/>
    <m/>
    <x v="15"/>
    <n v="2"/>
    <n v="0"/>
    <n v="92"/>
    <n v="8"/>
    <n v="1"/>
    <n v="9"/>
    <n v="0"/>
    <n v="14"/>
    <n v="6"/>
    <n v="8"/>
    <n v="4"/>
    <n v="0"/>
    <n v="0"/>
    <n v="0"/>
    <n v="0"/>
    <n v="4"/>
    <n v="2"/>
    <n v="0"/>
    <n v="0"/>
    <n v="0"/>
    <n v="0"/>
    <n v="0"/>
    <n v="0"/>
    <n v="0"/>
    <n v="0"/>
    <n v="2"/>
  </r>
  <r>
    <s v="ALEGRETE2012/May"/>
    <x v="6"/>
    <x v="7"/>
    <m/>
    <x v="16"/>
    <n v="1"/>
    <n v="1"/>
    <n v="80"/>
    <n v="7"/>
    <n v="0"/>
    <n v="13"/>
    <n v="0"/>
    <n v="10"/>
    <n v="5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ALEGRETE2012/Jun"/>
    <x v="6"/>
    <x v="7"/>
    <m/>
    <x v="17"/>
    <n v="0"/>
    <n v="0"/>
    <n v="68"/>
    <n v="7"/>
    <n v="1"/>
    <n v="4"/>
    <n v="0"/>
    <n v="6"/>
    <n v="7"/>
    <n v="6"/>
    <n v="6"/>
    <n v="0"/>
    <n v="0"/>
    <n v="0"/>
    <n v="0"/>
    <n v="2"/>
    <n v="0"/>
    <n v="0"/>
    <n v="0"/>
    <n v="0"/>
    <n v="0"/>
    <n v="0"/>
    <n v="1"/>
    <n v="0"/>
    <n v="0"/>
    <n v="0"/>
  </r>
  <r>
    <s v="ALEGRETE2012/Jul"/>
    <x v="6"/>
    <x v="7"/>
    <m/>
    <x v="18"/>
    <n v="0"/>
    <n v="0"/>
    <n v="71"/>
    <n v="8"/>
    <n v="0"/>
    <n v="9"/>
    <n v="0"/>
    <n v="5"/>
    <n v="1"/>
    <n v="4"/>
    <n v="6"/>
    <n v="0"/>
    <n v="0"/>
    <n v="0"/>
    <n v="0"/>
    <n v="2"/>
    <n v="0"/>
    <n v="0"/>
    <n v="0"/>
    <n v="0"/>
    <n v="0"/>
    <n v="0"/>
    <n v="0"/>
    <n v="0"/>
    <n v="0"/>
    <n v="0"/>
  </r>
  <r>
    <s v="ALEGRETE2012/Aug"/>
    <x v="6"/>
    <x v="7"/>
    <m/>
    <x v="19"/>
    <n v="3"/>
    <n v="0"/>
    <n v="59"/>
    <n v="5"/>
    <n v="2"/>
    <n v="9"/>
    <n v="0"/>
    <n v="9"/>
    <n v="1"/>
    <n v="5"/>
    <n v="2"/>
    <n v="0"/>
    <n v="0"/>
    <n v="0"/>
    <n v="0"/>
    <n v="0"/>
    <n v="1"/>
    <n v="0"/>
    <n v="0"/>
    <n v="0"/>
    <n v="0"/>
    <n v="0"/>
    <n v="0"/>
    <n v="0"/>
    <n v="0"/>
    <n v="3"/>
  </r>
  <r>
    <s v="ALEGRETE2012/Sep"/>
    <x v="6"/>
    <x v="7"/>
    <m/>
    <x v="20"/>
    <n v="0"/>
    <n v="0"/>
    <n v="83"/>
    <n v="11"/>
    <n v="1"/>
    <n v="8"/>
    <n v="0"/>
    <n v="8"/>
    <n v="5"/>
    <n v="4"/>
    <n v="4"/>
    <n v="0"/>
    <n v="0"/>
    <n v="0"/>
    <n v="0"/>
    <n v="4"/>
    <n v="2"/>
    <n v="0"/>
    <n v="0"/>
    <n v="0"/>
    <n v="0"/>
    <n v="0"/>
    <n v="0"/>
    <n v="0"/>
    <n v="0"/>
    <n v="0"/>
  </r>
  <r>
    <s v="ALEGRETE2012/Oct"/>
    <x v="6"/>
    <x v="7"/>
    <m/>
    <x v="21"/>
    <n v="1"/>
    <n v="0"/>
    <n v="86"/>
    <n v="7"/>
    <n v="1"/>
    <n v="16"/>
    <n v="0"/>
    <n v="13"/>
    <n v="1"/>
    <n v="9"/>
    <n v="6"/>
    <n v="0"/>
    <n v="0"/>
    <n v="0"/>
    <n v="0"/>
    <n v="5"/>
    <n v="5"/>
    <n v="1"/>
    <n v="0"/>
    <n v="0"/>
    <n v="0"/>
    <n v="0"/>
    <n v="0"/>
    <n v="0"/>
    <n v="0"/>
    <n v="1"/>
  </r>
  <r>
    <s v="ALEGRETE2012/Nov"/>
    <x v="6"/>
    <x v="7"/>
    <m/>
    <x v="22"/>
    <n v="1"/>
    <n v="0"/>
    <n v="64"/>
    <n v="11"/>
    <n v="0"/>
    <n v="8"/>
    <n v="0"/>
    <n v="8"/>
    <n v="3"/>
    <n v="3"/>
    <n v="5"/>
    <n v="0"/>
    <n v="0"/>
    <n v="0"/>
    <n v="0"/>
    <n v="0"/>
    <n v="1"/>
    <n v="0"/>
    <n v="0"/>
    <n v="0"/>
    <n v="0"/>
    <n v="0"/>
    <n v="0"/>
    <n v="0"/>
    <n v="0"/>
    <n v="1"/>
  </r>
  <r>
    <s v="ALEGRETE2012/Dec"/>
    <x v="6"/>
    <x v="7"/>
    <m/>
    <x v="23"/>
    <n v="0"/>
    <n v="0"/>
    <n v="86"/>
    <n v="7"/>
    <n v="2"/>
    <n v="5"/>
    <n v="0"/>
    <n v="10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ALEGRIA2012/Jan"/>
    <x v="7"/>
    <x v="8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Feb"/>
    <x v="7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Mar"/>
    <x v="7"/>
    <x v="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Apr"/>
    <x v="7"/>
    <x v="8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May"/>
    <x v="7"/>
    <x v="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Jun"/>
    <x v="7"/>
    <x v="8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Jul"/>
    <x v="7"/>
    <x v="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Aug"/>
    <x v="7"/>
    <x v="8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Sep"/>
    <x v="7"/>
    <x v="8"/>
    <m/>
    <x v="20"/>
    <n v="0"/>
    <n v="0"/>
    <n v="4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Oct"/>
    <x v="7"/>
    <x v="8"/>
    <m/>
    <x v="21"/>
    <n v="0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Nov"/>
    <x v="7"/>
    <x v="8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Dec"/>
    <x v="7"/>
    <x v="8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Jan"/>
    <x v="8"/>
    <x v="9"/>
    <s v="ALMIRANTE TAMANDAR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Feb"/>
    <x v="8"/>
    <x v="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Mar"/>
    <x v="8"/>
    <x v="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Apr"/>
    <x v="8"/>
    <x v="9"/>
    <m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May"/>
    <x v="8"/>
    <x v="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Jun"/>
    <x v="8"/>
    <x v="9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Jul"/>
    <x v="8"/>
    <x v="9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Aug"/>
    <x v="8"/>
    <x v="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Sep"/>
    <x v="8"/>
    <x v="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Oct"/>
    <x v="8"/>
    <x v="9"/>
    <m/>
    <x v="2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MIRANTE TAMANDARE DO SUL2012/Nov"/>
    <x v="8"/>
    <x v="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Dec"/>
    <x v="8"/>
    <x v="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Jan"/>
    <x v="9"/>
    <x v="10"/>
    <s v="ALPESTRE"/>
    <x v="12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Feb"/>
    <x v="9"/>
    <x v="10"/>
    <m/>
    <x v="13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2/Mar"/>
    <x v="9"/>
    <x v="10"/>
    <m/>
    <x v="14"/>
    <n v="2"/>
    <n v="0"/>
    <n v="8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ALPESTRE2012/Apr"/>
    <x v="9"/>
    <x v="10"/>
    <m/>
    <x v="15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May"/>
    <x v="9"/>
    <x v="10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2/Jun"/>
    <x v="9"/>
    <x v="10"/>
    <m/>
    <x v="17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Jul"/>
    <x v="9"/>
    <x v="10"/>
    <m/>
    <x v="18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Aug"/>
    <x v="9"/>
    <x v="10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Sep"/>
    <x v="9"/>
    <x v="10"/>
    <m/>
    <x v="20"/>
    <n v="1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2/Oct"/>
    <x v="9"/>
    <x v="10"/>
    <m/>
    <x v="21"/>
    <n v="0"/>
    <n v="0"/>
    <n v="5"/>
    <n v="1"/>
    <n v="2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Nov"/>
    <x v="9"/>
    <x v="10"/>
    <m/>
    <x v="22"/>
    <n v="0"/>
    <n v="0"/>
    <n v="1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Dec"/>
    <x v="9"/>
    <x v="10"/>
    <m/>
    <x v="23"/>
    <n v="1"/>
    <n v="0"/>
    <n v="8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TO ALEGRE2012/Jan"/>
    <x v="10"/>
    <x v="11"/>
    <s v="ALTO ALEG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Mar"/>
    <x v="10"/>
    <x v="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May"/>
    <x v="10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Jun"/>
    <x v="10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Jul"/>
    <x v="10"/>
    <x v="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Aug"/>
    <x v="10"/>
    <x v="11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12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Oct"/>
    <x v="10"/>
    <x v="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Nov"/>
    <x v="10"/>
    <x v="1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Dec"/>
    <x v="10"/>
    <x v="1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Jan"/>
    <x v="11"/>
    <x v="12"/>
    <s v="ALTO FELI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Feb"/>
    <x v="11"/>
    <x v="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Mar"/>
    <x v="11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Apr"/>
    <x v="11"/>
    <x v="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May"/>
    <x v="11"/>
    <x v="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Jun"/>
    <x v="11"/>
    <x v="1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Jul"/>
    <x v="11"/>
    <x v="1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Aug"/>
    <x v="11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Sep"/>
    <x v="11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Oct"/>
    <x v="11"/>
    <x v="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Nov"/>
    <x v="11"/>
    <x v="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Dec"/>
    <x v="11"/>
    <x v="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2/Jan"/>
    <x v="12"/>
    <x v="13"/>
    <s v="ALVORADA"/>
    <x v="12"/>
    <n v="12"/>
    <n v="1"/>
    <n v="195"/>
    <n v="4"/>
    <n v="46"/>
    <n v="127"/>
    <n v="18"/>
    <n v="30"/>
    <n v="11"/>
    <n v="45"/>
    <n v="16"/>
    <n v="0"/>
    <n v="0"/>
    <n v="0"/>
    <n v="0"/>
    <n v="11"/>
    <n v="8"/>
    <n v="0"/>
    <n v="0"/>
    <n v="0"/>
    <n v="0"/>
    <n v="1"/>
    <n v="16"/>
    <n v="0"/>
    <n v="0"/>
    <n v="14"/>
  </r>
  <r>
    <s v="ALVORADA2012/Feb"/>
    <x v="12"/>
    <x v="13"/>
    <m/>
    <x v="13"/>
    <n v="5"/>
    <n v="0"/>
    <n v="186"/>
    <n v="1"/>
    <n v="30"/>
    <n v="145"/>
    <n v="20"/>
    <n v="25"/>
    <n v="9"/>
    <n v="44"/>
    <n v="20"/>
    <n v="0"/>
    <n v="0"/>
    <n v="0"/>
    <n v="0"/>
    <n v="4"/>
    <n v="10"/>
    <n v="0"/>
    <n v="0"/>
    <n v="0"/>
    <n v="0"/>
    <n v="0"/>
    <n v="26"/>
    <n v="0"/>
    <n v="1"/>
    <n v="6"/>
  </r>
  <r>
    <s v="ALVORADA2012/Mar"/>
    <x v="12"/>
    <x v="13"/>
    <m/>
    <x v="14"/>
    <n v="9"/>
    <n v="0"/>
    <n v="203"/>
    <n v="3"/>
    <n v="7"/>
    <n v="166"/>
    <n v="35"/>
    <n v="19"/>
    <n v="13"/>
    <n v="38"/>
    <n v="19"/>
    <n v="0"/>
    <n v="0"/>
    <n v="0"/>
    <n v="0"/>
    <n v="13"/>
    <n v="19"/>
    <n v="0"/>
    <n v="0"/>
    <n v="0"/>
    <n v="2"/>
    <n v="0"/>
    <n v="20"/>
    <n v="0"/>
    <n v="0"/>
    <n v="10"/>
  </r>
  <r>
    <s v="ALVORADA2012/Apr"/>
    <x v="12"/>
    <x v="13"/>
    <m/>
    <x v="15"/>
    <n v="18"/>
    <n v="0"/>
    <n v="174"/>
    <n v="0"/>
    <n v="25"/>
    <n v="172"/>
    <n v="22"/>
    <n v="21"/>
    <n v="17"/>
    <n v="59"/>
    <n v="15"/>
    <n v="0"/>
    <n v="0"/>
    <n v="0"/>
    <n v="0"/>
    <n v="4"/>
    <n v="10"/>
    <n v="1"/>
    <n v="1"/>
    <n v="0"/>
    <n v="1"/>
    <n v="0"/>
    <n v="23"/>
    <n v="0"/>
    <n v="0"/>
    <n v="18"/>
  </r>
  <r>
    <s v="ALVORADA2012/May"/>
    <x v="12"/>
    <x v="13"/>
    <m/>
    <x v="16"/>
    <n v="14"/>
    <n v="0"/>
    <n v="179"/>
    <n v="1"/>
    <n v="27"/>
    <n v="165"/>
    <n v="23"/>
    <n v="28"/>
    <n v="21"/>
    <n v="74"/>
    <n v="19"/>
    <n v="0"/>
    <n v="0"/>
    <n v="0"/>
    <n v="0"/>
    <n v="5"/>
    <n v="12"/>
    <n v="1"/>
    <n v="0"/>
    <n v="0"/>
    <n v="0"/>
    <n v="0"/>
    <n v="14"/>
    <n v="0"/>
    <n v="0"/>
    <n v="14"/>
  </r>
  <r>
    <s v="ALVORADA2012/Jun"/>
    <x v="12"/>
    <x v="13"/>
    <m/>
    <x v="17"/>
    <n v="9"/>
    <n v="0"/>
    <n v="163"/>
    <n v="4"/>
    <n v="51"/>
    <n v="126"/>
    <n v="17"/>
    <n v="18"/>
    <n v="14"/>
    <n v="85"/>
    <n v="25"/>
    <n v="0"/>
    <n v="0"/>
    <n v="0"/>
    <n v="0"/>
    <n v="7"/>
    <n v="8"/>
    <n v="0"/>
    <n v="0"/>
    <n v="0"/>
    <n v="2"/>
    <n v="0"/>
    <n v="17"/>
    <n v="0"/>
    <n v="0"/>
    <n v="9"/>
  </r>
  <r>
    <s v="ALVORADA2012/Jul"/>
    <x v="12"/>
    <x v="13"/>
    <m/>
    <x v="18"/>
    <n v="14"/>
    <n v="0"/>
    <n v="139"/>
    <n v="0"/>
    <n v="39"/>
    <n v="113"/>
    <n v="23"/>
    <n v="15"/>
    <n v="10"/>
    <n v="82"/>
    <n v="17"/>
    <n v="0"/>
    <n v="0"/>
    <n v="0"/>
    <n v="0"/>
    <n v="2"/>
    <n v="9"/>
    <n v="1"/>
    <n v="1"/>
    <n v="0"/>
    <n v="0"/>
    <n v="0"/>
    <n v="7"/>
    <n v="0"/>
    <n v="0"/>
    <n v="15"/>
  </r>
  <r>
    <s v="ALVORADA2012/Aug"/>
    <x v="12"/>
    <x v="13"/>
    <m/>
    <x v="19"/>
    <n v="12"/>
    <n v="0"/>
    <n v="145"/>
    <n v="2"/>
    <n v="32"/>
    <n v="119"/>
    <n v="17"/>
    <n v="22"/>
    <n v="17"/>
    <n v="109"/>
    <n v="12"/>
    <n v="0"/>
    <n v="0"/>
    <n v="0"/>
    <n v="0"/>
    <n v="2"/>
    <n v="5"/>
    <n v="0"/>
    <n v="0"/>
    <n v="0"/>
    <n v="0"/>
    <n v="0"/>
    <n v="7"/>
    <n v="0"/>
    <n v="0"/>
    <n v="14"/>
  </r>
  <r>
    <s v="ALVORADA2012/Sep"/>
    <x v="12"/>
    <x v="13"/>
    <m/>
    <x v="20"/>
    <n v="11"/>
    <n v="0"/>
    <n v="146"/>
    <n v="1"/>
    <n v="19"/>
    <n v="118"/>
    <n v="14"/>
    <n v="18"/>
    <n v="18"/>
    <n v="114"/>
    <n v="17"/>
    <n v="0"/>
    <n v="0"/>
    <n v="0"/>
    <n v="0"/>
    <n v="7"/>
    <n v="7"/>
    <n v="1"/>
    <n v="0"/>
    <n v="0"/>
    <n v="0"/>
    <n v="0"/>
    <n v="6"/>
    <n v="0"/>
    <n v="0"/>
    <n v="11"/>
  </r>
  <r>
    <s v="ALVORADA2012/Oct"/>
    <x v="12"/>
    <x v="13"/>
    <m/>
    <x v="21"/>
    <n v="11"/>
    <n v="0"/>
    <n v="162"/>
    <n v="2"/>
    <n v="19"/>
    <n v="109"/>
    <n v="25"/>
    <n v="25"/>
    <n v="10"/>
    <n v="89"/>
    <n v="20"/>
    <n v="0"/>
    <n v="0"/>
    <n v="0"/>
    <n v="0"/>
    <n v="4"/>
    <n v="5"/>
    <n v="0"/>
    <n v="0"/>
    <n v="0"/>
    <n v="0"/>
    <n v="0"/>
    <n v="12"/>
    <n v="0"/>
    <n v="0"/>
    <n v="11"/>
  </r>
  <r>
    <s v="ALVORADA2012/Nov"/>
    <x v="12"/>
    <x v="13"/>
    <m/>
    <x v="22"/>
    <n v="12"/>
    <n v="0"/>
    <n v="180"/>
    <n v="0"/>
    <n v="10"/>
    <n v="82"/>
    <n v="17"/>
    <n v="26"/>
    <n v="13"/>
    <n v="106"/>
    <n v="29"/>
    <n v="0"/>
    <n v="0"/>
    <n v="0"/>
    <n v="0"/>
    <n v="7"/>
    <n v="8"/>
    <n v="0"/>
    <n v="0"/>
    <n v="0"/>
    <n v="1"/>
    <n v="0"/>
    <n v="4"/>
    <n v="0"/>
    <n v="0"/>
    <n v="12"/>
  </r>
  <r>
    <s v="ALVORADA2012/Dec"/>
    <x v="12"/>
    <x v="13"/>
    <m/>
    <x v="23"/>
    <n v="5"/>
    <n v="1"/>
    <n v="142"/>
    <n v="2"/>
    <n v="19"/>
    <n v="87"/>
    <n v="26"/>
    <n v="25"/>
    <n v="11"/>
    <n v="125"/>
    <n v="20"/>
    <n v="0"/>
    <n v="0"/>
    <n v="0"/>
    <n v="0"/>
    <n v="4"/>
    <n v="5"/>
    <n v="0"/>
    <n v="2"/>
    <n v="0"/>
    <n v="4"/>
    <n v="0"/>
    <n v="6"/>
    <n v="0"/>
    <n v="0"/>
    <n v="6"/>
  </r>
  <r>
    <s v="AMARAL FERRADOR2012/Jan"/>
    <x v="13"/>
    <x v="14"/>
    <s v="AMARAL FERRADOR"/>
    <x v="12"/>
    <n v="0"/>
    <n v="0"/>
    <n v="10"/>
    <n v="1"/>
    <n v="0"/>
    <n v="3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AMARAL FERRADOR2012/Feb"/>
    <x v="13"/>
    <x v="1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Mar"/>
    <x v="13"/>
    <x v="1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Apr"/>
    <x v="13"/>
    <x v="14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May"/>
    <x v="13"/>
    <x v="14"/>
    <m/>
    <x v="1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Jun"/>
    <x v="13"/>
    <x v="14"/>
    <m/>
    <x v="17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Jul"/>
    <x v="13"/>
    <x v="14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Aug"/>
    <x v="13"/>
    <x v="14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Sep"/>
    <x v="13"/>
    <x v="14"/>
    <m/>
    <x v="20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2/Oct"/>
    <x v="13"/>
    <x v="14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Nov"/>
    <x v="13"/>
    <x v="1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Dec"/>
    <x v="13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Jan"/>
    <x v="14"/>
    <x v="15"/>
    <s v="AMETISTA DO SUL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Feb"/>
    <x v="14"/>
    <x v="1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Mar"/>
    <x v="14"/>
    <x v="15"/>
    <m/>
    <x v="14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Apr"/>
    <x v="14"/>
    <x v="15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May"/>
    <x v="14"/>
    <x v="15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Jun"/>
    <x v="14"/>
    <x v="15"/>
    <m/>
    <x v="17"/>
    <n v="0"/>
    <n v="0"/>
    <n v="4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12/Jul"/>
    <x v="14"/>
    <x v="15"/>
    <m/>
    <x v="18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Aug"/>
    <x v="14"/>
    <x v="15"/>
    <m/>
    <x v="19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Sep"/>
    <x v="14"/>
    <x v="1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Oct"/>
    <x v="14"/>
    <x v="1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Nov"/>
    <x v="14"/>
    <x v="15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Dec"/>
    <x v="14"/>
    <x v="15"/>
    <m/>
    <x v="23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Jan"/>
    <x v="15"/>
    <x v="16"/>
    <s v="ANDRE DA ROC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Feb"/>
    <x v="15"/>
    <x v="16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Mar"/>
    <x v="15"/>
    <x v="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Apr"/>
    <x v="15"/>
    <x v="16"/>
    <m/>
    <x v="15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May"/>
    <x v="15"/>
    <x v="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Jun"/>
    <x v="15"/>
    <x v="1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Jul"/>
    <x v="15"/>
    <x v="1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Aug"/>
    <x v="15"/>
    <x v="1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Sep"/>
    <x v="15"/>
    <x v="1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Oct"/>
    <x v="15"/>
    <x v="1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Nov"/>
    <x v="15"/>
    <x v="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Dec"/>
    <x v="15"/>
    <x v="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Jan"/>
    <x v="16"/>
    <x v="17"/>
    <s v="ANTA GORD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Feb"/>
    <x v="16"/>
    <x v="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Mar"/>
    <x v="16"/>
    <x v="1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Apr"/>
    <x v="16"/>
    <x v="17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May"/>
    <x v="16"/>
    <x v="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Jun"/>
    <x v="16"/>
    <x v="17"/>
    <m/>
    <x v="17"/>
    <n v="0"/>
    <n v="0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Jul"/>
    <x v="16"/>
    <x v="1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Aug"/>
    <x v="16"/>
    <x v="17"/>
    <m/>
    <x v="19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Sep"/>
    <x v="16"/>
    <x v="1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Oct"/>
    <x v="16"/>
    <x v="1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Nov"/>
    <x v="16"/>
    <x v="1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Dec"/>
    <x v="16"/>
    <x v="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Jan"/>
    <x v="17"/>
    <x v="18"/>
    <s v="ANTONIO PRADO"/>
    <x v="12"/>
    <n v="0"/>
    <n v="0"/>
    <n v="9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2/Feb"/>
    <x v="17"/>
    <x v="18"/>
    <m/>
    <x v="13"/>
    <n v="0"/>
    <n v="0"/>
    <n v="8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Mar"/>
    <x v="17"/>
    <x v="18"/>
    <m/>
    <x v="14"/>
    <n v="0"/>
    <n v="0"/>
    <n v="8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2/Apr"/>
    <x v="17"/>
    <x v="18"/>
    <m/>
    <x v="15"/>
    <n v="0"/>
    <n v="0"/>
    <n v="13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2/May"/>
    <x v="17"/>
    <x v="18"/>
    <m/>
    <x v="16"/>
    <n v="0"/>
    <n v="0"/>
    <n v="15"/>
    <n v="1"/>
    <n v="0"/>
    <n v="1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NTONIO PRADO2012/Jun"/>
    <x v="17"/>
    <x v="18"/>
    <m/>
    <x v="17"/>
    <n v="0"/>
    <n v="0"/>
    <n v="16"/>
    <n v="1"/>
    <n v="1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2/Jul"/>
    <x v="17"/>
    <x v="18"/>
    <m/>
    <x v="18"/>
    <n v="0"/>
    <n v="0"/>
    <n v="21"/>
    <n v="0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2/Aug"/>
    <x v="17"/>
    <x v="18"/>
    <m/>
    <x v="19"/>
    <n v="0"/>
    <n v="0"/>
    <n v="14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Sep"/>
    <x v="17"/>
    <x v="18"/>
    <m/>
    <x v="20"/>
    <n v="0"/>
    <n v="0"/>
    <n v="10"/>
    <n v="1"/>
    <n v="0"/>
    <n v="5"/>
    <n v="0"/>
    <n v="2"/>
    <n v="1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ANTONIO PRADO2012/Oct"/>
    <x v="17"/>
    <x v="18"/>
    <m/>
    <x v="21"/>
    <n v="0"/>
    <n v="0"/>
    <n v="13"/>
    <n v="1"/>
    <n v="1"/>
    <n v="1"/>
    <n v="0"/>
    <n v="3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NTONIO PRADO2012/Nov"/>
    <x v="17"/>
    <x v="18"/>
    <m/>
    <x v="22"/>
    <n v="0"/>
    <n v="0"/>
    <n v="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2/Dec"/>
    <x v="17"/>
    <x v="18"/>
    <m/>
    <x v="23"/>
    <n v="0"/>
    <n v="0"/>
    <n v="19"/>
    <n v="1"/>
    <n v="0"/>
    <n v="1"/>
    <n v="1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</r>
  <r>
    <s v="ARAMBARE2012/Jan"/>
    <x v="18"/>
    <x v="19"/>
    <s v="ARAMBARE"/>
    <x v="12"/>
    <n v="0"/>
    <n v="0"/>
    <n v="14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2/Feb"/>
    <x v="18"/>
    <x v="19"/>
    <m/>
    <x v="13"/>
    <n v="0"/>
    <n v="0"/>
    <n v="1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Mar"/>
    <x v="18"/>
    <x v="1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Apr"/>
    <x v="18"/>
    <x v="19"/>
    <m/>
    <x v="15"/>
    <n v="0"/>
    <n v="0"/>
    <n v="1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May"/>
    <x v="18"/>
    <x v="19"/>
    <m/>
    <x v="16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2/Jun"/>
    <x v="18"/>
    <x v="19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Jul"/>
    <x v="18"/>
    <x v="19"/>
    <m/>
    <x v="18"/>
    <n v="0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Aug"/>
    <x v="18"/>
    <x v="19"/>
    <m/>
    <x v="19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Sep"/>
    <x v="18"/>
    <x v="19"/>
    <m/>
    <x v="20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Oct"/>
    <x v="18"/>
    <x v="19"/>
    <m/>
    <x v="21"/>
    <n v="0"/>
    <n v="0"/>
    <n v="5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AMBARE2012/Nov"/>
    <x v="18"/>
    <x v="19"/>
    <m/>
    <x v="2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Dec"/>
    <x v="18"/>
    <x v="19"/>
    <m/>
    <x v="23"/>
    <n v="0"/>
    <n v="0"/>
    <n v="9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2/Jan"/>
    <x v="19"/>
    <x v="20"/>
    <s v="ARARICA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Feb"/>
    <x v="19"/>
    <x v="20"/>
    <m/>
    <x v="13"/>
    <n v="0"/>
    <n v="0"/>
    <n v="5"/>
    <n v="1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RARICA2012/Mar"/>
    <x v="19"/>
    <x v="20"/>
    <m/>
    <x v="14"/>
    <n v="0"/>
    <n v="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Apr"/>
    <x v="19"/>
    <x v="20"/>
    <m/>
    <x v="15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May"/>
    <x v="19"/>
    <x v="20"/>
    <m/>
    <x v="16"/>
    <n v="0"/>
    <n v="0"/>
    <n v="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Jun"/>
    <x v="19"/>
    <x v="20"/>
    <m/>
    <x v="17"/>
    <n v="0"/>
    <n v="0"/>
    <n v="2"/>
    <n v="0"/>
    <n v="0"/>
    <n v="2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RARICA2012/Jul"/>
    <x v="19"/>
    <x v="20"/>
    <m/>
    <x v="18"/>
    <n v="0"/>
    <n v="0"/>
    <n v="4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2/Aug"/>
    <x v="19"/>
    <x v="20"/>
    <m/>
    <x v="19"/>
    <n v="0"/>
    <n v="0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RICA2012/Sep"/>
    <x v="19"/>
    <x v="20"/>
    <m/>
    <x v="2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Oct"/>
    <x v="19"/>
    <x v="20"/>
    <m/>
    <x v="2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Nov"/>
    <x v="19"/>
    <x v="20"/>
    <m/>
    <x v="22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Dec"/>
    <x v="19"/>
    <x v="20"/>
    <m/>
    <x v="23"/>
    <n v="0"/>
    <n v="0"/>
    <n v="8"/>
    <n v="0"/>
    <n v="1"/>
    <n v="1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</r>
  <r>
    <s v="ARATIBA2012/Jan"/>
    <x v="20"/>
    <x v="21"/>
    <s v="ARATIBA"/>
    <x v="12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ARATIBA2012/Feb"/>
    <x v="20"/>
    <x v="21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12/Mar"/>
    <x v="20"/>
    <x v="2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Apr"/>
    <x v="20"/>
    <x v="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May"/>
    <x v="20"/>
    <x v="21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Jun"/>
    <x v="20"/>
    <x v="2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Jul"/>
    <x v="20"/>
    <x v="2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Aug"/>
    <x v="20"/>
    <x v="2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Sep"/>
    <x v="20"/>
    <x v="21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ATIBA2012/Oct"/>
    <x v="20"/>
    <x v="21"/>
    <m/>
    <x v="21"/>
    <n v="0"/>
    <n v="0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2/Nov"/>
    <x v="20"/>
    <x v="21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Dec"/>
    <x v="20"/>
    <x v="21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2/Jan"/>
    <x v="21"/>
    <x v="22"/>
    <s v="ARROIO DO MEIO"/>
    <x v="12"/>
    <n v="0"/>
    <n v="0"/>
    <n v="16"/>
    <n v="0"/>
    <n v="1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12/Feb"/>
    <x v="21"/>
    <x v="22"/>
    <m/>
    <x v="13"/>
    <n v="0"/>
    <n v="0"/>
    <n v="16"/>
    <n v="1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2/Mar"/>
    <x v="21"/>
    <x v="22"/>
    <m/>
    <x v="14"/>
    <n v="0"/>
    <n v="1"/>
    <n v="19"/>
    <n v="0"/>
    <n v="0"/>
    <n v="2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ARROIO DO MEIO2012/Apr"/>
    <x v="21"/>
    <x v="22"/>
    <m/>
    <x v="15"/>
    <n v="0"/>
    <n v="0"/>
    <n v="12"/>
    <n v="0"/>
    <n v="0"/>
    <n v="4"/>
    <n v="0"/>
    <n v="1"/>
    <n v="3"/>
    <n v="0"/>
    <n v="0"/>
    <n v="0"/>
    <n v="0"/>
    <n v="0"/>
    <n v="0"/>
    <n v="1"/>
    <n v="3"/>
    <n v="1"/>
    <n v="0"/>
    <n v="0"/>
    <n v="0"/>
    <n v="0"/>
    <n v="0"/>
    <n v="0"/>
    <n v="0"/>
    <n v="0"/>
  </r>
  <r>
    <s v="ARROIO DO MEIO2012/May"/>
    <x v="21"/>
    <x v="22"/>
    <m/>
    <x v="16"/>
    <n v="0"/>
    <n v="0"/>
    <n v="14"/>
    <n v="0"/>
    <n v="3"/>
    <n v="1"/>
    <n v="0"/>
    <n v="3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12/Jun"/>
    <x v="21"/>
    <x v="22"/>
    <m/>
    <x v="17"/>
    <n v="1"/>
    <n v="0"/>
    <n v="21"/>
    <n v="0"/>
    <n v="1"/>
    <n v="2"/>
    <n v="0"/>
    <n v="4"/>
    <n v="0"/>
    <n v="2"/>
    <n v="0"/>
    <n v="0"/>
    <n v="0"/>
    <n v="0"/>
    <n v="0"/>
    <n v="1"/>
    <n v="2"/>
    <n v="0"/>
    <n v="0"/>
    <n v="0"/>
    <n v="0"/>
    <n v="0"/>
    <n v="0"/>
    <n v="0"/>
    <n v="0"/>
    <n v="1"/>
  </r>
  <r>
    <s v="ARROIO DO MEIO2012/Jul"/>
    <x v="21"/>
    <x v="22"/>
    <m/>
    <x v="18"/>
    <n v="0"/>
    <n v="0"/>
    <n v="11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2/Aug"/>
    <x v="21"/>
    <x v="22"/>
    <m/>
    <x v="19"/>
    <n v="0"/>
    <n v="0"/>
    <n v="16"/>
    <n v="0"/>
    <n v="1"/>
    <n v="3"/>
    <n v="0"/>
    <n v="3"/>
    <n v="1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2/Sep"/>
    <x v="21"/>
    <x v="22"/>
    <m/>
    <x v="20"/>
    <n v="0"/>
    <n v="0"/>
    <n v="18"/>
    <n v="0"/>
    <n v="1"/>
    <n v="7"/>
    <n v="0"/>
    <n v="1"/>
    <n v="0"/>
    <n v="0"/>
    <n v="0"/>
    <n v="0"/>
    <n v="0"/>
    <n v="0"/>
    <n v="0"/>
    <n v="0"/>
    <n v="5"/>
    <n v="0"/>
    <n v="0"/>
    <n v="0"/>
    <n v="0"/>
    <n v="0"/>
    <n v="0"/>
    <n v="0"/>
    <n v="0"/>
    <n v="0"/>
  </r>
  <r>
    <s v="ARROIO DO MEIO2012/Oct"/>
    <x v="21"/>
    <x v="22"/>
    <m/>
    <x v="21"/>
    <n v="0"/>
    <n v="0"/>
    <n v="24"/>
    <n v="1"/>
    <n v="0"/>
    <n v="3"/>
    <n v="0"/>
    <n v="1"/>
    <n v="1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ARROIO DO MEIO2012/Nov"/>
    <x v="21"/>
    <x v="22"/>
    <m/>
    <x v="22"/>
    <n v="0"/>
    <n v="0"/>
    <n v="17"/>
    <n v="0"/>
    <n v="1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DO MEIO2012/Dec"/>
    <x v="21"/>
    <x v="22"/>
    <m/>
    <x v="23"/>
    <n v="0"/>
    <n v="0"/>
    <n v="20"/>
    <n v="1"/>
    <n v="0"/>
    <n v="3"/>
    <n v="0"/>
    <n v="2"/>
    <n v="0"/>
    <n v="2"/>
    <n v="0"/>
    <n v="0"/>
    <n v="1"/>
    <n v="0"/>
    <n v="0"/>
    <n v="2"/>
    <n v="0"/>
    <n v="0"/>
    <n v="0"/>
    <n v="0"/>
    <n v="0"/>
    <n v="0"/>
    <n v="0"/>
    <n v="0"/>
    <n v="0"/>
    <n v="0"/>
  </r>
  <r>
    <s v="ARROIO DO PADRE2012/Jan"/>
    <x v="22"/>
    <x v="23"/>
    <s v="ARROIO DO PAD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Feb"/>
    <x v="22"/>
    <x v="2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Mar"/>
    <x v="22"/>
    <x v="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Apr"/>
    <x v="22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May"/>
    <x v="22"/>
    <x v="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Jun"/>
    <x v="22"/>
    <x v="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Aug"/>
    <x v="22"/>
    <x v="2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Sep"/>
    <x v="22"/>
    <x v="2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Oct"/>
    <x v="22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Nov"/>
    <x v="22"/>
    <x v="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Dec"/>
    <x v="22"/>
    <x v="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Jan"/>
    <x v="23"/>
    <x v="24"/>
    <s v="ARROIO DO SAL"/>
    <x v="12"/>
    <n v="0"/>
    <n v="0"/>
    <n v="55"/>
    <n v="0"/>
    <n v="2"/>
    <n v="4"/>
    <n v="0"/>
    <n v="2"/>
    <n v="0"/>
    <n v="7"/>
    <n v="2"/>
    <n v="0"/>
    <n v="0"/>
    <n v="0"/>
    <n v="0"/>
    <n v="2"/>
    <n v="1"/>
    <n v="0"/>
    <n v="0"/>
    <n v="0"/>
    <n v="0"/>
    <n v="0"/>
    <n v="0"/>
    <n v="0"/>
    <n v="0"/>
    <n v="0"/>
  </r>
  <r>
    <s v="ARROIO DO SAL2012/Feb"/>
    <x v="23"/>
    <x v="24"/>
    <m/>
    <x v="13"/>
    <n v="0"/>
    <n v="0"/>
    <n v="56"/>
    <n v="0"/>
    <n v="1"/>
    <n v="1"/>
    <n v="0"/>
    <n v="1"/>
    <n v="1"/>
    <n v="7"/>
    <n v="4"/>
    <n v="0"/>
    <n v="0"/>
    <n v="0"/>
    <n v="0"/>
    <n v="3"/>
    <n v="1"/>
    <n v="0"/>
    <n v="0"/>
    <n v="0"/>
    <n v="0"/>
    <n v="0"/>
    <n v="0"/>
    <n v="0"/>
    <n v="0"/>
    <n v="0"/>
  </r>
  <r>
    <s v="ARROIO DO SAL2012/Mar"/>
    <x v="23"/>
    <x v="24"/>
    <m/>
    <x v="14"/>
    <n v="0"/>
    <n v="0"/>
    <n v="1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Apr"/>
    <x v="23"/>
    <x v="24"/>
    <m/>
    <x v="15"/>
    <n v="0"/>
    <n v="0"/>
    <n v="23"/>
    <n v="0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RROIO DO SAL2012/May"/>
    <x v="23"/>
    <x v="24"/>
    <m/>
    <x v="16"/>
    <n v="0"/>
    <n v="0"/>
    <n v="27"/>
    <n v="0"/>
    <n v="0"/>
    <n v="2"/>
    <n v="0"/>
    <n v="1"/>
    <n v="0"/>
    <n v="0"/>
    <n v="2"/>
    <n v="0"/>
    <n v="0"/>
    <n v="0"/>
    <n v="0"/>
    <n v="4"/>
    <n v="2"/>
    <n v="0"/>
    <n v="0"/>
    <n v="0"/>
    <n v="0"/>
    <n v="0"/>
    <n v="0"/>
    <n v="0"/>
    <n v="0"/>
    <n v="0"/>
  </r>
  <r>
    <s v="ARROIO DO SAL2012/Jun"/>
    <x v="23"/>
    <x v="24"/>
    <m/>
    <x v="17"/>
    <n v="0"/>
    <n v="0"/>
    <n v="20"/>
    <n v="0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12/Jul"/>
    <x v="23"/>
    <x v="24"/>
    <m/>
    <x v="18"/>
    <n v="0"/>
    <n v="0"/>
    <n v="27"/>
    <n v="0"/>
    <n v="2"/>
    <n v="3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12/Aug"/>
    <x v="23"/>
    <x v="24"/>
    <m/>
    <x v="19"/>
    <n v="0"/>
    <n v="0"/>
    <n v="19"/>
    <n v="0"/>
    <n v="1"/>
    <n v="8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</r>
  <r>
    <s v="ARROIO DO SAL2012/Sep"/>
    <x v="23"/>
    <x v="24"/>
    <m/>
    <x v="20"/>
    <n v="0"/>
    <n v="0"/>
    <n v="22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Oct"/>
    <x v="23"/>
    <x v="24"/>
    <m/>
    <x v="21"/>
    <n v="0"/>
    <n v="0"/>
    <n v="19"/>
    <n v="0"/>
    <n v="2"/>
    <n v="5"/>
    <n v="0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ARROIO DO SAL2012/Nov"/>
    <x v="23"/>
    <x v="24"/>
    <m/>
    <x v="22"/>
    <n v="0"/>
    <n v="0"/>
    <n v="35"/>
    <n v="2"/>
    <n v="3"/>
    <n v="8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12/Dec"/>
    <x v="23"/>
    <x v="24"/>
    <m/>
    <x v="23"/>
    <n v="0"/>
    <n v="0"/>
    <n v="31"/>
    <n v="0"/>
    <n v="6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Jan"/>
    <x v="24"/>
    <x v="25"/>
    <s v="ARROIO DO TIGRE"/>
    <x v="12"/>
    <n v="1"/>
    <n v="0"/>
    <n v="14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12/Feb"/>
    <x v="24"/>
    <x v="25"/>
    <m/>
    <x v="13"/>
    <n v="0"/>
    <n v="0"/>
    <n v="1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Mar"/>
    <x v="24"/>
    <x v="25"/>
    <m/>
    <x v="14"/>
    <n v="0"/>
    <n v="0"/>
    <n v="9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2/Apr"/>
    <x v="24"/>
    <x v="25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May"/>
    <x v="24"/>
    <x v="2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Jun"/>
    <x v="24"/>
    <x v="25"/>
    <m/>
    <x v="17"/>
    <n v="0"/>
    <n v="0"/>
    <n v="6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2/Jul"/>
    <x v="24"/>
    <x v="25"/>
    <m/>
    <x v="18"/>
    <n v="0"/>
    <n v="0"/>
    <n v="6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Aug"/>
    <x v="24"/>
    <x v="25"/>
    <m/>
    <x v="19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Sep"/>
    <x v="24"/>
    <x v="25"/>
    <m/>
    <x v="20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Oct"/>
    <x v="24"/>
    <x v="25"/>
    <m/>
    <x v="21"/>
    <n v="0"/>
    <n v="0"/>
    <n v="7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Nov"/>
    <x v="24"/>
    <x v="25"/>
    <m/>
    <x v="22"/>
    <n v="0"/>
    <n v="0"/>
    <n v="10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Dec"/>
    <x v="24"/>
    <x v="25"/>
    <m/>
    <x v="23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2/Jan"/>
    <x v="25"/>
    <x v="26"/>
    <s v="ARROIO DOS RATOS"/>
    <x v="12"/>
    <n v="0"/>
    <n v="0"/>
    <n v="1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Feb"/>
    <x v="25"/>
    <x v="26"/>
    <m/>
    <x v="13"/>
    <n v="0"/>
    <n v="0"/>
    <n v="8"/>
    <n v="1"/>
    <n v="1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12/Mar"/>
    <x v="25"/>
    <x v="26"/>
    <m/>
    <x v="14"/>
    <n v="0"/>
    <n v="0"/>
    <n v="8"/>
    <n v="1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2/Apr"/>
    <x v="25"/>
    <x v="26"/>
    <m/>
    <x v="15"/>
    <n v="0"/>
    <n v="0"/>
    <n v="7"/>
    <n v="1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May"/>
    <x v="25"/>
    <x v="26"/>
    <m/>
    <x v="16"/>
    <n v="0"/>
    <n v="0"/>
    <n v="13"/>
    <n v="4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2/Jun"/>
    <x v="25"/>
    <x v="26"/>
    <m/>
    <x v="17"/>
    <n v="0"/>
    <n v="0"/>
    <n v="1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Jul"/>
    <x v="25"/>
    <x v="26"/>
    <m/>
    <x v="18"/>
    <n v="0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2/Aug"/>
    <x v="25"/>
    <x v="26"/>
    <m/>
    <x v="19"/>
    <n v="0"/>
    <n v="0"/>
    <n v="7"/>
    <n v="0"/>
    <n v="0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ARROIO DOS RATOS2012/Sep"/>
    <x v="25"/>
    <x v="26"/>
    <m/>
    <x v="20"/>
    <n v="0"/>
    <n v="0"/>
    <n v="7"/>
    <n v="1"/>
    <n v="0"/>
    <n v="3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2/Oct"/>
    <x v="25"/>
    <x v="26"/>
    <m/>
    <x v="21"/>
    <n v="0"/>
    <n v="0"/>
    <n v="1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S RATOS2012/Nov"/>
    <x v="25"/>
    <x v="26"/>
    <m/>
    <x v="22"/>
    <n v="0"/>
    <n v="0"/>
    <n v="17"/>
    <n v="0"/>
    <n v="0"/>
    <n v="0"/>
    <n v="1"/>
    <n v="0"/>
    <n v="1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RROIO DOS RATOS2012/Dec"/>
    <x v="25"/>
    <x v="26"/>
    <m/>
    <x v="2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2/Jan"/>
    <x v="26"/>
    <x v="27"/>
    <s v="ARROIO GRANDE"/>
    <x v="12"/>
    <n v="0"/>
    <n v="0"/>
    <n v="17"/>
    <n v="6"/>
    <n v="0"/>
    <n v="0"/>
    <n v="0"/>
    <n v="2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2/Feb"/>
    <x v="26"/>
    <x v="27"/>
    <m/>
    <x v="13"/>
    <n v="0"/>
    <n v="0"/>
    <n v="13"/>
    <n v="4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Mar"/>
    <x v="26"/>
    <x v="27"/>
    <m/>
    <x v="14"/>
    <n v="0"/>
    <n v="0"/>
    <n v="14"/>
    <n v="6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Apr"/>
    <x v="26"/>
    <x v="27"/>
    <m/>
    <x v="15"/>
    <n v="0"/>
    <n v="0"/>
    <n v="14"/>
    <n v="5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ROIO GRANDE2012/May"/>
    <x v="26"/>
    <x v="27"/>
    <m/>
    <x v="16"/>
    <n v="1"/>
    <n v="0"/>
    <n v="21"/>
    <n v="6"/>
    <n v="0"/>
    <n v="0"/>
    <n v="0"/>
    <n v="2"/>
    <n v="2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ARROIO GRANDE2012/Jun"/>
    <x v="26"/>
    <x v="27"/>
    <m/>
    <x v="17"/>
    <n v="0"/>
    <n v="0"/>
    <n v="16"/>
    <n v="5"/>
    <n v="0"/>
    <n v="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2/Jul"/>
    <x v="26"/>
    <x v="27"/>
    <m/>
    <x v="18"/>
    <n v="0"/>
    <n v="0"/>
    <n v="20"/>
    <n v="5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Aug"/>
    <x v="26"/>
    <x v="27"/>
    <m/>
    <x v="19"/>
    <n v="0"/>
    <n v="0"/>
    <n v="12"/>
    <n v="3"/>
    <n v="0"/>
    <n v="1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Sep"/>
    <x v="26"/>
    <x v="27"/>
    <m/>
    <x v="20"/>
    <n v="0"/>
    <n v="0"/>
    <n v="13"/>
    <n v="5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2/Oct"/>
    <x v="26"/>
    <x v="27"/>
    <m/>
    <x v="21"/>
    <n v="0"/>
    <n v="0"/>
    <n v="12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RROIO GRANDE2012/Nov"/>
    <x v="26"/>
    <x v="27"/>
    <m/>
    <x v="22"/>
    <n v="0"/>
    <n v="0"/>
    <n v="1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Dec"/>
    <x v="26"/>
    <x v="27"/>
    <m/>
    <x v="23"/>
    <n v="0"/>
    <n v="0"/>
    <n v="14"/>
    <n v="5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2/Jan"/>
    <x v="27"/>
    <x v="28"/>
    <s v="ARVOREZINHA"/>
    <x v="12"/>
    <n v="0"/>
    <n v="0"/>
    <n v="5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Feb"/>
    <x v="27"/>
    <x v="28"/>
    <m/>
    <x v="13"/>
    <n v="0"/>
    <n v="0"/>
    <n v="5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Mar"/>
    <x v="27"/>
    <x v="28"/>
    <m/>
    <x v="14"/>
    <n v="0"/>
    <n v="0"/>
    <n v="7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Apr"/>
    <x v="27"/>
    <x v="28"/>
    <m/>
    <x v="15"/>
    <n v="0"/>
    <n v="0"/>
    <n v="8"/>
    <n v="1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2/May"/>
    <x v="27"/>
    <x v="28"/>
    <m/>
    <x v="16"/>
    <n v="0"/>
    <n v="0"/>
    <n v="14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2/Jun"/>
    <x v="27"/>
    <x v="28"/>
    <m/>
    <x v="17"/>
    <n v="0"/>
    <n v="0"/>
    <n v="7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2/Jul"/>
    <x v="27"/>
    <x v="28"/>
    <m/>
    <x v="18"/>
    <n v="0"/>
    <n v="0"/>
    <n v="7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2/Aug"/>
    <x v="27"/>
    <x v="28"/>
    <m/>
    <x v="19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Sep"/>
    <x v="27"/>
    <x v="28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Oct"/>
    <x v="27"/>
    <x v="28"/>
    <m/>
    <x v="21"/>
    <n v="0"/>
    <n v="0"/>
    <n v="4"/>
    <n v="0"/>
    <n v="0"/>
    <n v="1"/>
    <n v="2"/>
    <n v="3"/>
    <n v="4"/>
    <n v="1"/>
    <n v="3"/>
    <n v="0"/>
    <n v="0"/>
    <n v="0"/>
    <n v="0"/>
    <n v="1"/>
    <n v="1"/>
    <n v="0"/>
    <n v="0"/>
    <n v="0"/>
    <n v="0"/>
    <n v="0"/>
    <n v="0"/>
    <n v="0"/>
    <n v="0"/>
    <n v="0"/>
  </r>
  <r>
    <s v="ARVOREZINHA2012/Nov"/>
    <x v="27"/>
    <x v="28"/>
    <m/>
    <x v="22"/>
    <n v="0"/>
    <n v="0"/>
    <n v="4"/>
    <n v="0"/>
    <n v="1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2/Dec"/>
    <x v="27"/>
    <x v="28"/>
    <m/>
    <x v="23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Jan"/>
    <x v="28"/>
    <x v="29"/>
    <s v="AUGUSTO PESTANA"/>
    <x v="1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Feb"/>
    <x v="28"/>
    <x v="29"/>
    <m/>
    <x v="13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Mar"/>
    <x v="28"/>
    <x v="29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Apr"/>
    <x v="28"/>
    <x v="29"/>
    <m/>
    <x v="15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May"/>
    <x v="28"/>
    <x v="29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Jun"/>
    <x v="28"/>
    <x v="29"/>
    <m/>
    <x v="17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Jul"/>
    <x v="28"/>
    <x v="29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Aug"/>
    <x v="28"/>
    <x v="29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Sep"/>
    <x v="28"/>
    <x v="29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Oct"/>
    <x v="28"/>
    <x v="29"/>
    <m/>
    <x v="21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Nov"/>
    <x v="28"/>
    <x v="29"/>
    <m/>
    <x v="2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Dec"/>
    <x v="28"/>
    <x v="2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Jan"/>
    <x v="29"/>
    <x v="30"/>
    <s v="AU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Feb"/>
    <x v="29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Mar"/>
    <x v="29"/>
    <x v="3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Apr"/>
    <x v="29"/>
    <x v="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May"/>
    <x v="29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Jun"/>
    <x v="29"/>
    <x v="3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Jul"/>
    <x v="29"/>
    <x v="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Aug"/>
    <x v="29"/>
    <x v="3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Sep"/>
    <x v="29"/>
    <x v="3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Oct"/>
    <x v="29"/>
    <x v="3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Nov"/>
    <x v="29"/>
    <x v="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Dec"/>
    <x v="29"/>
    <x v="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2/Jan"/>
    <x v="30"/>
    <x v="31"/>
    <s v="BAGE"/>
    <x v="12"/>
    <n v="0"/>
    <n v="0"/>
    <n v="128"/>
    <n v="7"/>
    <n v="6"/>
    <n v="12"/>
    <n v="1"/>
    <n v="11"/>
    <n v="6"/>
    <n v="9"/>
    <n v="13"/>
    <n v="0"/>
    <n v="0"/>
    <n v="0"/>
    <n v="0"/>
    <n v="10"/>
    <n v="3"/>
    <n v="0"/>
    <n v="0"/>
    <n v="0"/>
    <n v="0"/>
    <n v="0"/>
    <n v="0"/>
    <n v="0"/>
    <n v="0"/>
    <n v="0"/>
  </r>
  <r>
    <s v="BAGE2012/Feb"/>
    <x v="30"/>
    <x v="31"/>
    <m/>
    <x v="13"/>
    <n v="0"/>
    <n v="1"/>
    <n v="96"/>
    <n v="18"/>
    <n v="6"/>
    <n v="17"/>
    <n v="0"/>
    <n v="10"/>
    <n v="3"/>
    <n v="6"/>
    <n v="5"/>
    <n v="0"/>
    <n v="0"/>
    <n v="0"/>
    <n v="0"/>
    <n v="2"/>
    <n v="3"/>
    <n v="0"/>
    <n v="0"/>
    <n v="0"/>
    <n v="0"/>
    <n v="0"/>
    <n v="0"/>
    <n v="0"/>
    <n v="0"/>
    <n v="0"/>
  </r>
  <r>
    <s v="BAGE2012/Mar"/>
    <x v="30"/>
    <x v="31"/>
    <m/>
    <x v="14"/>
    <n v="0"/>
    <n v="0"/>
    <n v="92"/>
    <n v="11"/>
    <n v="7"/>
    <n v="18"/>
    <n v="0"/>
    <n v="15"/>
    <n v="4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AGE2012/Apr"/>
    <x v="30"/>
    <x v="31"/>
    <m/>
    <x v="15"/>
    <n v="2"/>
    <n v="0"/>
    <n v="105"/>
    <n v="13"/>
    <n v="7"/>
    <n v="15"/>
    <n v="1"/>
    <n v="6"/>
    <n v="1"/>
    <n v="15"/>
    <n v="8"/>
    <n v="0"/>
    <n v="0"/>
    <n v="0"/>
    <n v="0"/>
    <n v="1"/>
    <n v="1"/>
    <n v="0"/>
    <n v="0"/>
    <n v="0"/>
    <n v="0"/>
    <n v="0"/>
    <n v="0"/>
    <n v="0"/>
    <n v="0"/>
    <n v="2"/>
  </r>
  <r>
    <s v="BAGE2012/May"/>
    <x v="30"/>
    <x v="31"/>
    <m/>
    <x v="16"/>
    <n v="0"/>
    <n v="0"/>
    <n v="161"/>
    <n v="21"/>
    <n v="5"/>
    <n v="19"/>
    <n v="0"/>
    <n v="12"/>
    <n v="4"/>
    <n v="15"/>
    <n v="7"/>
    <n v="0"/>
    <n v="0"/>
    <n v="0"/>
    <n v="0"/>
    <n v="4"/>
    <n v="2"/>
    <n v="0"/>
    <n v="0"/>
    <n v="0"/>
    <n v="0"/>
    <n v="0"/>
    <n v="0"/>
    <n v="0"/>
    <n v="0"/>
    <n v="0"/>
  </r>
  <r>
    <s v="BAGE2012/Jun"/>
    <x v="30"/>
    <x v="31"/>
    <m/>
    <x v="17"/>
    <n v="0"/>
    <n v="0"/>
    <n v="120"/>
    <n v="18"/>
    <n v="5"/>
    <n v="18"/>
    <n v="0"/>
    <n v="8"/>
    <n v="0"/>
    <n v="11"/>
    <n v="4"/>
    <n v="0"/>
    <n v="0"/>
    <n v="0"/>
    <n v="0"/>
    <n v="4"/>
    <n v="0"/>
    <n v="0"/>
    <n v="0"/>
    <n v="0"/>
    <n v="0"/>
    <n v="0"/>
    <n v="2"/>
    <n v="0"/>
    <n v="0"/>
    <n v="0"/>
  </r>
  <r>
    <s v="BAGE2012/Jul"/>
    <x v="30"/>
    <x v="31"/>
    <m/>
    <x v="18"/>
    <n v="0"/>
    <n v="0"/>
    <n v="115"/>
    <n v="16"/>
    <n v="6"/>
    <n v="22"/>
    <n v="0"/>
    <n v="10"/>
    <n v="3"/>
    <n v="12"/>
    <n v="7"/>
    <n v="0"/>
    <n v="0"/>
    <n v="0"/>
    <n v="0"/>
    <n v="6"/>
    <n v="1"/>
    <n v="0"/>
    <n v="0"/>
    <n v="0"/>
    <n v="0"/>
    <n v="0"/>
    <n v="0"/>
    <n v="0"/>
    <n v="0"/>
    <n v="0"/>
  </r>
  <r>
    <s v="BAGE2012/Aug"/>
    <x v="30"/>
    <x v="31"/>
    <m/>
    <x v="19"/>
    <n v="0"/>
    <n v="0"/>
    <n v="141"/>
    <n v="14"/>
    <n v="10"/>
    <n v="22"/>
    <n v="0"/>
    <n v="23"/>
    <n v="1"/>
    <n v="9"/>
    <n v="12"/>
    <n v="0"/>
    <n v="0"/>
    <n v="0"/>
    <n v="0"/>
    <n v="0"/>
    <n v="0"/>
    <n v="0"/>
    <n v="0"/>
    <n v="0"/>
    <n v="0"/>
    <n v="0"/>
    <n v="0"/>
    <n v="0"/>
    <n v="0"/>
    <n v="0"/>
  </r>
  <r>
    <s v="BAGE2012/Sep"/>
    <x v="30"/>
    <x v="31"/>
    <m/>
    <x v="20"/>
    <n v="0"/>
    <n v="0"/>
    <n v="118"/>
    <n v="17"/>
    <n v="2"/>
    <n v="9"/>
    <n v="0"/>
    <n v="14"/>
    <n v="3"/>
    <n v="5"/>
    <n v="8"/>
    <n v="0"/>
    <n v="0"/>
    <n v="0"/>
    <n v="0"/>
    <n v="2"/>
    <n v="1"/>
    <n v="0"/>
    <n v="0"/>
    <n v="0"/>
    <n v="0"/>
    <n v="0"/>
    <n v="0"/>
    <n v="0"/>
    <n v="0"/>
    <n v="0"/>
  </r>
  <r>
    <s v="BAGE2012/Oct"/>
    <x v="30"/>
    <x v="31"/>
    <m/>
    <x v="21"/>
    <n v="1"/>
    <n v="0"/>
    <n v="99"/>
    <n v="12"/>
    <n v="3"/>
    <n v="21"/>
    <n v="0"/>
    <n v="11"/>
    <n v="5"/>
    <n v="12"/>
    <n v="6"/>
    <n v="0"/>
    <n v="0"/>
    <n v="0"/>
    <n v="0"/>
    <n v="1"/>
    <n v="4"/>
    <n v="0"/>
    <n v="0"/>
    <n v="0"/>
    <n v="0"/>
    <n v="0"/>
    <n v="0"/>
    <n v="0"/>
    <n v="0"/>
    <n v="1"/>
  </r>
  <r>
    <s v="BAGE2012/Nov"/>
    <x v="30"/>
    <x v="31"/>
    <m/>
    <x v="22"/>
    <n v="0"/>
    <n v="0"/>
    <n v="101"/>
    <n v="12"/>
    <n v="6"/>
    <n v="11"/>
    <n v="1"/>
    <n v="8"/>
    <n v="8"/>
    <n v="14"/>
    <n v="6"/>
    <n v="0"/>
    <n v="0"/>
    <n v="0"/>
    <n v="0"/>
    <n v="2"/>
    <n v="0"/>
    <n v="0"/>
    <n v="0"/>
    <n v="0"/>
    <n v="0"/>
    <n v="0"/>
    <n v="0"/>
    <n v="0"/>
    <n v="0"/>
    <n v="0"/>
  </r>
  <r>
    <s v="BAGE2012/Dec"/>
    <x v="30"/>
    <x v="31"/>
    <m/>
    <x v="23"/>
    <n v="0"/>
    <n v="0"/>
    <n v="95"/>
    <n v="5"/>
    <n v="11"/>
    <n v="22"/>
    <n v="1"/>
    <n v="12"/>
    <n v="5"/>
    <n v="15"/>
    <n v="12"/>
    <n v="0"/>
    <n v="0"/>
    <n v="0"/>
    <n v="0"/>
    <n v="3"/>
    <n v="0"/>
    <n v="1"/>
    <n v="1"/>
    <n v="0"/>
    <n v="0"/>
    <n v="0"/>
    <n v="1"/>
    <n v="0"/>
    <n v="0"/>
    <n v="0"/>
  </r>
  <r>
    <s v="BALNEARIO PINHAL2012/Jan"/>
    <x v="31"/>
    <x v="32"/>
    <s v="BALNEARIO PINHAL"/>
    <x v="12"/>
    <n v="0"/>
    <n v="0"/>
    <n v="34"/>
    <n v="0"/>
    <n v="9"/>
    <n v="14"/>
    <n v="0"/>
    <n v="2"/>
    <n v="1"/>
    <n v="6"/>
    <n v="5"/>
    <n v="0"/>
    <n v="0"/>
    <n v="0"/>
    <n v="0"/>
    <n v="1"/>
    <n v="3"/>
    <n v="0"/>
    <n v="0"/>
    <n v="0"/>
    <n v="0"/>
    <n v="0"/>
    <n v="0"/>
    <n v="0"/>
    <n v="0"/>
    <n v="0"/>
  </r>
  <r>
    <s v="BALNEARIO PINHAL2012/Feb"/>
    <x v="31"/>
    <x v="32"/>
    <m/>
    <x v="13"/>
    <n v="1"/>
    <n v="0"/>
    <n v="49"/>
    <n v="0"/>
    <n v="11"/>
    <n v="5"/>
    <n v="1"/>
    <n v="5"/>
    <n v="3"/>
    <n v="12"/>
    <n v="6"/>
    <n v="0"/>
    <n v="0"/>
    <n v="0"/>
    <n v="0"/>
    <n v="0"/>
    <n v="1"/>
    <n v="0"/>
    <n v="0"/>
    <n v="0"/>
    <n v="0"/>
    <n v="0"/>
    <n v="0"/>
    <n v="0"/>
    <n v="0"/>
    <n v="1"/>
  </r>
  <r>
    <s v="BALNEARIO PINHAL2012/Mar"/>
    <x v="31"/>
    <x v="32"/>
    <m/>
    <x v="14"/>
    <n v="0"/>
    <n v="0"/>
    <n v="25"/>
    <n v="0"/>
    <n v="0"/>
    <n v="2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BALNEARIO PINHAL2012/Apr"/>
    <x v="31"/>
    <x v="32"/>
    <m/>
    <x v="15"/>
    <n v="1"/>
    <n v="0"/>
    <n v="22"/>
    <n v="1"/>
    <n v="1"/>
    <n v="2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ALNEARIO PINHAL2012/May"/>
    <x v="31"/>
    <x v="32"/>
    <m/>
    <x v="16"/>
    <n v="0"/>
    <n v="0"/>
    <n v="44"/>
    <n v="4"/>
    <n v="0"/>
    <n v="4"/>
    <n v="0"/>
    <n v="1"/>
    <n v="2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BALNEARIO PINHAL2012/Jun"/>
    <x v="31"/>
    <x v="32"/>
    <m/>
    <x v="17"/>
    <n v="0"/>
    <n v="0"/>
    <n v="26"/>
    <n v="2"/>
    <n v="0"/>
    <n v="3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2/Jul"/>
    <x v="31"/>
    <x v="32"/>
    <m/>
    <x v="18"/>
    <n v="0"/>
    <n v="0"/>
    <n v="30"/>
    <n v="0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2/Aug"/>
    <x v="31"/>
    <x v="32"/>
    <m/>
    <x v="19"/>
    <n v="0"/>
    <n v="0"/>
    <n v="23"/>
    <n v="0"/>
    <n v="0"/>
    <n v="2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2/Sep"/>
    <x v="31"/>
    <x v="32"/>
    <m/>
    <x v="20"/>
    <n v="0"/>
    <n v="0"/>
    <n v="29"/>
    <n v="1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LNEARIO PINHAL2012/Oct"/>
    <x v="31"/>
    <x v="32"/>
    <m/>
    <x v="21"/>
    <n v="0"/>
    <n v="0"/>
    <n v="34"/>
    <n v="4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2/Nov"/>
    <x v="31"/>
    <x v="32"/>
    <m/>
    <x v="22"/>
    <n v="1"/>
    <n v="0"/>
    <n v="1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LNEARIO PINHAL2012/Dec"/>
    <x v="31"/>
    <x v="32"/>
    <m/>
    <x v="23"/>
    <n v="0"/>
    <n v="0"/>
    <n v="26"/>
    <n v="0"/>
    <n v="2"/>
    <n v="5"/>
    <n v="1"/>
    <n v="0"/>
    <n v="0"/>
    <n v="2"/>
    <n v="0"/>
    <n v="0"/>
    <n v="0"/>
    <n v="0"/>
    <n v="0"/>
    <n v="1"/>
    <n v="1"/>
    <n v="0"/>
    <n v="0"/>
    <n v="0"/>
    <n v="0"/>
    <n v="0"/>
    <n v="0"/>
    <n v="0"/>
    <n v="1"/>
    <n v="0"/>
  </r>
  <r>
    <s v="BARAO2012/Jan"/>
    <x v="32"/>
    <x v="33"/>
    <s v="BARAO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2/Feb"/>
    <x v="32"/>
    <x v="33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2/Mar"/>
    <x v="32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Apr"/>
    <x v="32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May"/>
    <x v="32"/>
    <x v="33"/>
    <m/>
    <x v="16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12/Jun"/>
    <x v="32"/>
    <x v="33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2/Jul"/>
    <x v="32"/>
    <x v="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Aug"/>
    <x v="32"/>
    <x v="3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Sep"/>
    <x v="32"/>
    <x v="33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2/Oct"/>
    <x v="32"/>
    <x v="3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Nov"/>
    <x v="32"/>
    <x v="3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Dec"/>
    <x v="32"/>
    <x v="33"/>
    <m/>
    <x v="23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2/Jan"/>
    <x v="33"/>
    <x v="34"/>
    <s v="BARAO DE COTEGIPE"/>
    <x v="1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Feb"/>
    <x v="33"/>
    <x v="3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Mar"/>
    <x v="33"/>
    <x v="34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Apr"/>
    <x v="33"/>
    <x v="34"/>
    <m/>
    <x v="15"/>
    <n v="0"/>
    <n v="0"/>
    <n v="4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May"/>
    <x v="33"/>
    <x v="34"/>
    <m/>
    <x v="16"/>
    <n v="0"/>
    <n v="0"/>
    <n v="7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BARAO DE COTEGIPE2012/Jun"/>
    <x v="33"/>
    <x v="34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Jul"/>
    <x v="33"/>
    <x v="34"/>
    <m/>
    <x v="18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Aug"/>
    <x v="33"/>
    <x v="34"/>
    <m/>
    <x v="19"/>
    <n v="0"/>
    <n v="0"/>
    <n v="7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Sep"/>
    <x v="33"/>
    <x v="34"/>
    <m/>
    <x v="20"/>
    <n v="0"/>
    <n v="0"/>
    <n v="8"/>
    <n v="0"/>
    <n v="0"/>
    <n v="0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AO DE COTEGIPE2012/Oct"/>
    <x v="33"/>
    <x v="34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Nov"/>
    <x v="33"/>
    <x v="34"/>
    <m/>
    <x v="22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2/Dec"/>
    <x v="33"/>
    <x v="34"/>
    <m/>
    <x v="23"/>
    <n v="0"/>
    <n v="0"/>
    <n v="14"/>
    <n v="1"/>
    <n v="1"/>
    <n v="1"/>
    <n v="0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</r>
  <r>
    <s v="BARAO DO TRIUNFO2012/Jan"/>
    <x v="34"/>
    <x v="35"/>
    <s v="BARAO DO TRIUNF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Feb"/>
    <x v="34"/>
    <x v="35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Mar"/>
    <x v="34"/>
    <x v="35"/>
    <m/>
    <x v="14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2/Apr"/>
    <x v="34"/>
    <x v="35"/>
    <m/>
    <x v="15"/>
    <n v="0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May"/>
    <x v="34"/>
    <x v="35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2/Jun"/>
    <x v="34"/>
    <x v="35"/>
    <m/>
    <x v="17"/>
    <n v="1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12/Jul"/>
    <x v="34"/>
    <x v="35"/>
    <m/>
    <x v="18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Aug"/>
    <x v="34"/>
    <x v="35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Sep"/>
    <x v="34"/>
    <x v="35"/>
    <m/>
    <x v="20"/>
    <n v="0"/>
    <n v="0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Oct"/>
    <x v="34"/>
    <x v="3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Nov"/>
    <x v="34"/>
    <x v="3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Dec"/>
    <x v="34"/>
    <x v="35"/>
    <m/>
    <x v="23"/>
    <n v="0"/>
    <n v="0"/>
    <n v="7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2/Jan"/>
    <x v="35"/>
    <x v="36"/>
    <s v="BARRA DO GUARITA"/>
    <x v="12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Feb"/>
    <x v="35"/>
    <x v="36"/>
    <m/>
    <x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2/Mar"/>
    <x v="35"/>
    <x v="3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Apr"/>
    <x v="35"/>
    <x v="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May"/>
    <x v="35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Jun"/>
    <x v="35"/>
    <x v="3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Jul"/>
    <x v="35"/>
    <x v="36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BARRA DO GUARITA2012/Aug"/>
    <x v="35"/>
    <x v="3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Sep"/>
    <x v="35"/>
    <x v="3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Oct"/>
    <x v="35"/>
    <x v="36"/>
    <m/>
    <x v="21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Nov"/>
    <x v="35"/>
    <x v="36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Dec"/>
    <x v="35"/>
    <x v="3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Jan"/>
    <x v="36"/>
    <x v="37"/>
    <s v="BARRA DO QUARAI"/>
    <x v="12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2/Feb"/>
    <x v="36"/>
    <x v="37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Mar"/>
    <x v="36"/>
    <x v="3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Apr"/>
    <x v="36"/>
    <x v="37"/>
    <m/>
    <x v="15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May"/>
    <x v="36"/>
    <x v="37"/>
    <m/>
    <x v="16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2/Jun"/>
    <x v="36"/>
    <x v="37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Jul"/>
    <x v="36"/>
    <x v="3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Aug"/>
    <x v="36"/>
    <x v="37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Sep"/>
    <x v="36"/>
    <x v="3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Oct"/>
    <x v="36"/>
    <x v="37"/>
    <m/>
    <x v="21"/>
    <n v="0"/>
    <n v="0"/>
    <n v="8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Nov"/>
    <x v="36"/>
    <x v="37"/>
    <m/>
    <x v="22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Dec"/>
    <x v="36"/>
    <x v="37"/>
    <m/>
    <x v="23"/>
    <n v="0"/>
    <n v="0"/>
    <n v="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2/Jan"/>
    <x v="37"/>
    <x v="38"/>
    <s v="BARRA DO RIBEIRO"/>
    <x v="12"/>
    <n v="0"/>
    <n v="0"/>
    <n v="13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12/Feb"/>
    <x v="37"/>
    <x v="38"/>
    <m/>
    <x v="13"/>
    <n v="0"/>
    <n v="0"/>
    <n v="15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12/Mar"/>
    <x v="37"/>
    <x v="38"/>
    <m/>
    <x v="14"/>
    <n v="0"/>
    <n v="0"/>
    <n v="27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BARRA DO RIBEIRO2012/Apr"/>
    <x v="37"/>
    <x v="38"/>
    <m/>
    <x v="15"/>
    <n v="0"/>
    <n v="0"/>
    <n v="26"/>
    <n v="1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May"/>
    <x v="37"/>
    <x v="38"/>
    <m/>
    <x v="16"/>
    <n v="0"/>
    <n v="0"/>
    <n v="2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2/Jun"/>
    <x v="37"/>
    <x v="38"/>
    <m/>
    <x v="17"/>
    <n v="0"/>
    <n v="0"/>
    <n v="18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Jul"/>
    <x v="37"/>
    <x v="38"/>
    <m/>
    <x v="18"/>
    <n v="0"/>
    <n v="0"/>
    <n v="10"/>
    <n v="1"/>
    <n v="0"/>
    <n v="6"/>
    <n v="1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BARRA DO RIBEIRO2012/Aug"/>
    <x v="37"/>
    <x v="38"/>
    <m/>
    <x v="19"/>
    <n v="1"/>
    <n v="0"/>
    <n v="21"/>
    <n v="4"/>
    <n v="0"/>
    <n v="3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BARRA DO RIBEIRO2012/Sep"/>
    <x v="37"/>
    <x v="38"/>
    <m/>
    <x v="20"/>
    <n v="0"/>
    <n v="0"/>
    <n v="10"/>
    <n v="6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12/Oct"/>
    <x v="37"/>
    <x v="38"/>
    <m/>
    <x v="21"/>
    <n v="0"/>
    <n v="0"/>
    <n v="25"/>
    <n v="7"/>
    <n v="0"/>
    <n v="4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ARRA DO RIBEIRO2012/Nov"/>
    <x v="37"/>
    <x v="38"/>
    <m/>
    <x v="22"/>
    <n v="0"/>
    <n v="0"/>
    <n v="13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Dec"/>
    <x v="37"/>
    <x v="38"/>
    <m/>
    <x v="23"/>
    <n v="1"/>
    <n v="0"/>
    <n v="12"/>
    <n v="5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RIO AZUL2012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Feb"/>
    <x v="38"/>
    <x v="3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Apr"/>
    <x v="38"/>
    <x v="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May"/>
    <x v="38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Jun"/>
    <x v="38"/>
    <x v="3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Jul"/>
    <x v="38"/>
    <x v="39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Oct"/>
    <x v="38"/>
    <x v="39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Nov"/>
    <x v="38"/>
    <x v="3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Dec"/>
    <x v="38"/>
    <x v="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Jan"/>
    <x v="39"/>
    <x v="40"/>
    <s v="BARRA FUND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RA FUNDA2012/Feb"/>
    <x v="39"/>
    <x v="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Mar"/>
    <x v="39"/>
    <x v="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Apr"/>
    <x v="39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May"/>
    <x v="39"/>
    <x v="4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Jun"/>
    <x v="39"/>
    <x v="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Jul"/>
    <x v="39"/>
    <x v="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Aug"/>
    <x v="39"/>
    <x v="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Sep"/>
    <x v="39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Oct"/>
    <x v="39"/>
    <x v="40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FUNDA2012/Nov"/>
    <x v="39"/>
    <x v="40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FUNDA2012/Dec"/>
    <x v="39"/>
    <x v="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Jan"/>
    <x v="40"/>
    <x v="41"/>
    <s v="BARRACA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Feb"/>
    <x v="40"/>
    <x v="41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Mar"/>
    <x v="40"/>
    <x v="41"/>
    <m/>
    <x v="14"/>
    <n v="0"/>
    <n v="0"/>
    <n v="8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2/Apr"/>
    <x v="40"/>
    <x v="41"/>
    <m/>
    <x v="15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2/May"/>
    <x v="40"/>
    <x v="41"/>
    <m/>
    <x v="16"/>
    <n v="0"/>
    <n v="0"/>
    <n v="4"/>
    <n v="0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ACAO2012/Jun"/>
    <x v="40"/>
    <x v="41"/>
    <m/>
    <x v="17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Jul"/>
    <x v="40"/>
    <x v="41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2/Aug"/>
    <x v="40"/>
    <x v="4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Sep"/>
    <x v="40"/>
    <x v="41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Oct"/>
    <x v="40"/>
    <x v="41"/>
    <m/>
    <x v="21"/>
    <n v="0"/>
    <n v="0"/>
    <n v="5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Nov"/>
    <x v="40"/>
    <x v="41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Dec"/>
    <x v="40"/>
    <x v="41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Jan"/>
    <x v="41"/>
    <x v="42"/>
    <s v="BARROS CASSAL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Feb"/>
    <x v="41"/>
    <x v="42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Mar"/>
    <x v="41"/>
    <x v="42"/>
    <m/>
    <x v="14"/>
    <n v="0"/>
    <n v="0"/>
    <n v="4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Apr"/>
    <x v="41"/>
    <x v="42"/>
    <m/>
    <x v="15"/>
    <n v="0"/>
    <n v="0"/>
    <n v="9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May"/>
    <x v="41"/>
    <x v="42"/>
    <m/>
    <x v="16"/>
    <n v="0"/>
    <n v="0"/>
    <n v="9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2/Jun"/>
    <x v="41"/>
    <x v="42"/>
    <m/>
    <x v="17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2/Jul"/>
    <x v="41"/>
    <x v="42"/>
    <m/>
    <x v="18"/>
    <n v="0"/>
    <n v="0"/>
    <n v="7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2/Aug"/>
    <x v="41"/>
    <x v="42"/>
    <m/>
    <x v="19"/>
    <n v="2"/>
    <n v="0"/>
    <n v="8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</r>
  <r>
    <s v="BARROS CASSAL2012/Sep"/>
    <x v="41"/>
    <x v="42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2/Oct"/>
    <x v="41"/>
    <x v="42"/>
    <m/>
    <x v="21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2/Nov"/>
    <x v="41"/>
    <x v="42"/>
    <m/>
    <x v="22"/>
    <n v="0"/>
    <n v="0"/>
    <n v="1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Dec"/>
    <x v="41"/>
    <x v="42"/>
    <m/>
    <x v="23"/>
    <n v="0"/>
    <n v="0"/>
    <n v="7"/>
    <n v="0"/>
    <n v="3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BENJAMIN CONSTANT DO SUL2012/Jan"/>
    <x v="42"/>
    <x v="43"/>
    <s v="BENJAMIN CONSTANT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Feb"/>
    <x v="42"/>
    <x v="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Mar"/>
    <x v="42"/>
    <x v="4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Apr"/>
    <x v="42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Jun"/>
    <x v="42"/>
    <x v="4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Jul"/>
    <x v="42"/>
    <x v="4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Aug"/>
    <x v="42"/>
    <x v="4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Sep"/>
    <x v="42"/>
    <x v="43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Oct"/>
    <x v="42"/>
    <x v="4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Nov"/>
    <x v="42"/>
    <x v="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Dec"/>
    <x v="42"/>
    <x v="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2/Jan"/>
    <x v="43"/>
    <x v="44"/>
    <s v="BENTO GONCALVES"/>
    <x v="12"/>
    <n v="2"/>
    <n v="0"/>
    <n v="112"/>
    <n v="0"/>
    <n v="19"/>
    <n v="16"/>
    <n v="12"/>
    <n v="11"/>
    <n v="4"/>
    <n v="4"/>
    <n v="6"/>
    <n v="0"/>
    <n v="0"/>
    <n v="0"/>
    <n v="0"/>
    <n v="4"/>
    <n v="2"/>
    <n v="0"/>
    <n v="1"/>
    <n v="0"/>
    <n v="0"/>
    <n v="0"/>
    <n v="0"/>
    <n v="0"/>
    <n v="0"/>
    <n v="2"/>
  </r>
  <r>
    <s v="BENTO GONCALVES2012/Feb"/>
    <x v="43"/>
    <x v="44"/>
    <m/>
    <x v="13"/>
    <n v="2"/>
    <n v="0"/>
    <n v="120"/>
    <n v="0"/>
    <n v="16"/>
    <n v="16"/>
    <n v="5"/>
    <n v="14"/>
    <n v="3"/>
    <n v="8"/>
    <n v="3"/>
    <n v="0"/>
    <n v="0"/>
    <n v="0"/>
    <n v="0"/>
    <n v="13"/>
    <n v="5"/>
    <n v="0"/>
    <n v="0"/>
    <n v="0"/>
    <n v="0"/>
    <n v="0"/>
    <n v="0"/>
    <n v="0"/>
    <n v="0"/>
    <n v="2"/>
  </r>
  <r>
    <s v="BENTO GONCALVES2012/Mar"/>
    <x v="43"/>
    <x v="44"/>
    <m/>
    <x v="14"/>
    <n v="2"/>
    <n v="0"/>
    <n v="121"/>
    <n v="0"/>
    <n v="27"/>
    <n v="23"/>
    <n v="5"/>
    <n v="15"/>
    <n v="8"/>
    <n v="10"/>
    <n v="2"/>
    <n v="0"/>
    <n v="0"/>
    <n v="0"/>
    <n v="0"/>
    <n v="15"/>
    <n v="6"/>
    <n v="0"/>
    <n v="0"/>
    <n v="0"/>
    <n v="0"/>
    <n v="0"/>
    <n v="0"/>
    <n v="0"/>
    <n v="0"/>
    <n v="2"/>
  </r>
  <r>
    <s v="BENTO GONCALVES2012/Apr"/>
    <x v="43"/>
    <x v="44"/>
    <m/>
    <x v="15"/>
    <n v="2"/>
    <n v="0"/>
    <n v="148"/>
    <n v="0"/>
    <n v="19"/>
    <n v="34"/>
    <n v="8"/>
    <n v="9"/>
    <n v="3"/>
    <n v="6"/>
    <n v="3"/>
    <n v="0"/>
    <n v="0"/>
    <n v="0"/>
    <n v="0"/>
    <n v="11"/>
    <n v="15"/>
    <n v="0"/>
    <n v="1"/>
    <n v="0"/>
    <n v="0"/>
    <n v="0"/>
    <n v="0"/>
    <n v="0"/>
    <n v="0"/>
    <n v="2"/>
  </r>
  <r>
    <s v="BENTO GONCALVES2012/May"/>
    <x v="43"/>
    <x v="44"/>
    <m/>
    <x v="16"/>
    <n v="2"/>
    <n v="0"/>
    <n v="151"/>
    <n v="1"/>
    <n v="16"/>
    <n v="24"/>
    <n v="10"/>
    <n v="11"/>
    <n v="4"/>
    <n v="16"/>
    <n v="7"/>
    <n v="0"/>
    <n v="0"/>
    <n v="0"/>
    <n v="0"/>
    <n v="9"/>
    <n v="10"/>
    <n v="0"/>
    <n v="0"/>
    <n v="0"/>
    <n v="0"/>
    <n v="0"/>
    <n v="3"/>
    <n v="1"/>
    <n v="0"/>
    <n v="2"/>
  </r>
  <r>
    <s v="BENTO GONCALVES2012/Jun"/>
    <x v="43"/>
    <x v="44"/>
    <m/>
    <x v="17"/>
    <n v="0"/>
    <n v="0"/>
    <n v="115"/>
    <n v="1"/>
    <n v="14"/>
    <n v="32"/>
    <n v="9"/>
    <n v="14"/>
    <n v="6"/>
    <n v="17"/>
    <n v="6"/>
    <n v="0"/>
    <n v="0"/>
    <n v="0"/>
    <n v="0"/>
    <n v="6"/>
    <n v="10"/>
    <n v="0"/>
    <n v="1"/>
    <n v="0"/>
    <n v="0"/>
    <n v="0"/>
    <n v="0"/>
    <n v="0"/>
    <n v="0"/>
    <n v="0"/>
  </r>
  <r>
    <s v="BENTO GONCALVES2012/Jul"/>
    <x v="43"/>
    <x v="44"/>
    <m/>
    <x v="18"/>
    <n v="1"/>
    <n v="0"/>
    <n v="125"/>
    <n v="1"/>
    <n v="14"/>
    <n v="34"/>
    <n v="7"/>
    <n v="14"/>
    <n v="3"/>
    <n v="11"/>
    <n v="5"/>
    <n v="0"/>
    <n v="0"/>
    <n v="0"/>
    <n v="0"/>
    <n v="6"/>
    <n v="15"/>
    <n v="0"/>
    <n v="0"/>
    <n v="0"/>
    <n v="0"/>
    <n v="0"/>
    <n v="0"/>
    <n v="1"/>
    <n v="0"/>
    <n v="1"/>
  </r>
  <r>
    <s v="BENTO GONCALVES2012/Aug"/>
    <x v="43"/>
    <x v="44"/>
    <m/>
    <x v="19"/>
    <n v="0"/>
    <n v="0"/>
    <n v="165"/>
    <n v="1"/>
    <n v="33"/>
    <n v="30"/>
    <n v="7"/>
    <n v="14"/>
    <n v="6"/>
    <n v="6"/>
    <n v="5"/>
    <n v="0"/>
    <n v="0"/>
    <n v="0"/>
    <n v="0"/>
    <n v="13"/>
    <n v="14"/>
    <n v="0"/>
    <n v="1"/>
    <n v="0"/>
    <n v="0"/>
    <n v="0"/>
    <n v="0"/>
    <n v="0"/>
    <n v="0"/>
    <n v="0"/>
  </r>
  <r>
    <s v="BENTO GONCALVES2012/Sep"/>
    <x v="43"/>
    <x v="44"/>
    <m/>
    <x v="20"/>
    <n v="1"/>
    <n v="0"/>
    <n v="138"/>
    <n v="1"/>
    <n v="26"/>
    <n v="23"/>
    <n v="6"/>
    <n v="15"/>
    <n v="3"/>
    <n v="3"/>
    <n v="3"/>
    <n v="0"/>
    <n v="0"/>
    <n v="0"/>
    <n v="0"/>
    <n v="11"/>
    <n v="8"/>
    <n v="0"/>
    <n v="0"/>
    <n v="1"/>
    <n v="0"/>
    <n v="0"/>
    <n v="0"/>
    <n v="0"/>
    <n v="0"/>
    <n v="1"/>
  </r>
  <r>
    <s v="BENTO GONCALVES2012/Oct"/>
    <x v="43"/>
    <x v="44"/>
    <m/>
    <x v="21"/>
    <n v="1"/>
    <n v="0"/>
    <n v="134"/>
    <n v="0"/>
    <n v="20"/>
    <n v="14"/>
    <n v="5"/>
    <n v="10"/>
    <n v="5"/>
    <n v="6"/>
    <n v="2"/>
    <n v="0"/>
    <n v="0"/>
    <n v="0"/>
    <n v="0"/>
    <n v="11"/>
    <n v="7"/>
    <n v="0"/>
    <n v="1"/>
    <n v="0"/>
    <n v="0"/>
    <n v="0"/>
    <n v="0"/>
    <n v="0"/>
    <n v="0"/>
    <n v="1"/>
  </r>
  <r>
    <s v="BENTO GONCALVES2012/Nov"/>
    <x v="43"/>
    <x v="44"/>
    <m/>
    <x v="22"/>
    <n v="1"/>
    <n v="0"/>
    <n v="105"/>
    <n v="0"/>
    <n v="23"/>
    <n v="26"/>
    <n v="5"/>
    <n v="15"/>
    <n v="4"/>
    <n v="4"/>
    <n v="2"/>
    <n v="0"/>
    <n v="0"/>
    <n v="0"/>
    <n v="1"/>
    <n v="7"/>
    <n v="11"/>
    <n v="0"/>
    <n v="0"/>
    <n v="0"/>
    <n v="0"/>
    <n v="0"/>
    <n v="0"/>
    <n v="0"/>
    <n v="0"/>
    <n v="1"/>
  </r>
  <r>
    <s v="BENTO GONCALVES2012/Dec"/>
    <x v="43"/>
    <x v="44"/>
    <m/>
    <x v="23"/>
    <n v="2"/>
    <n v="0"/>
    <n v="126"/>
    <n v="2"/>
    <n v="17"/>
    <n v="27"/>
    <n v="2"/>
    <n v="15"/>
    <n v="3"/>
    <n v="11"/>
    <n v="4"/>
    <n v="0"/>
    <n v="0"/>
    <n v="0"/>
    <n v="0"/>
    <n v="10"/>
    <n v="8"/>
    <n v="0"/>
    <n v="0"/>
    <n v="0"/>
    <n v="0"/>
    <n v="0"/>
    <n v="0"/>
    <n v="0"/>
    <n v="0"/>
    <n v="2"/>
  </r>
  <r>
    <s v="BOA VISTA DAS MISSOES2012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Feb"/>
    <x v="44"/>
    <x v="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Mar"/>
    <x v="44"/>
    <x v="4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Apr"/>
    <x v="44"/>
    <x v="4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May"/>
    <x v="44"/>
    <x v="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Jun"/>
    <x v="44"/>
    <x v="4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Jul"/>
    <x v="44"/>
    <x v="4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Aug"/>
    <x v="44"/>
    <x v="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Sep"/>
    <x v="44"/>
    <x v="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Oct"/>
    <x v="44"/>
    <x v="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Nov"/>
    <x v="44"/>
    <x v="4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Dec"/>
    <x v="44"/>
    <x v="45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Jan"/>
    <x v="45"/>
    <x v="46"/>
    <s v="BOA VISTA DO BURICA"/>
    <x v="12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BURICA2012/Feb"/>
    <x v="45"/>
    <x v="46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Mar"/>
    <x v="45"/>
    <x v="4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Apr"/>
    <x v="45"/>
    <x v="4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May"/>
    <x v="45"/>
    <x v="46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Jun"/>
    <x v="45"/>
    <x v="46"/>
    <m/>
    <x v="17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12/Jul"/>
    <x v="45"/>
    <x v="4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Aug"/>
    <x v="45"/>
    <x v="4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Sep"/>
    <x v="45"/>
    <x v="46"/>
    <m/>
    <x v="2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Oct"/>
    <x v="45"/>
    <x v="46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Nov"/>
    <x v="45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Dec"/>
    <x v="45"/>
    <x v="46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Jan"/>
    <x v="46"/>
    <x v="47"/>
    <s v="BOA VISTA DO CADEADO"/>
    <x v="12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2/Feb"/>
    <x v="46"/>
    <x v="47"/>
    <m/>
    <x v="13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2/Mar"/>
    <x v="46"/>
    <x v="4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Apr"/>
    <x v="46"/>
    <x v="47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May"/>
    <x v="46"/>
    <x v="47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2/Jun"/>
    <x v="46"/>
    <x v="4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Jul"/>
    <x v="46"/>
    <x v="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Aug"/>
    <x v="46"/>
    <x v="47"/>
    <m/>
    <x v="19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2/Sep"/>
    <x v="46"/>
    <x v="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Oct"/>
    <x v="46"/>
    <x v="47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Nov"/>
    <x v="46"/>
    <x v="4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Dec"/>
    <x v="46"/>
    <x v="47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Jan"/>
    <x v="47"/>
    <x v="48"/>
    <s v="BOA VISTA DO INC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Feb"/>
    <x v="47"/>
    <x v="48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INCRA2012/Mar"/>
    <x v="47"/>
    <x v="4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Apr"/>
    <x v="47"/>
    <x v="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May"/>
    <x v="47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Jun"/>
    <x v="47"/>
    <x v="48"/>
    <m/>
    <x v="17"/>
    <n v="0"/>
    <n v="0"/>
    <n v="4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INCRA2012/Jul"/>
    <x v="47"/>
    <x v="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Aug"/>
    <x v="47"/>
    <x v="48"/>
    <m/>
    <x v="1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Sep"/>
    <x v="47"/>
    <x v="4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Oct"/>
    <x v="47"/>
    <x v="48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Nov"/>
    <x v="47"/>
    <x v="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Dec"/>
    <x v="47"/>
    <x v="4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Jan"/>
    <x v="48"/>
    <x v="49"/>
    <s v="BOA VIS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Mar"/>
    <x v="48"/>
    <x v="49"/>
    <m/>
    <x v="14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SUL2012/Apr"/>
    <x v="48"/>
    <x v="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May"/>
    <x v="48"/>
    <x v="49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Jun"/>
    <x v="48"/>
    <x v="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Jul"/>
    <x v="48"/>
    <x v="49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Aug"/>
    <x v="48"/>
    <x v="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Sep"/>
    <x v="48"/>
    <x v="4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Oct"/>
    <x v="48"/>
    <x v="4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Nov"/>
    <x v="48"/>
    <x v="4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Dec"/>
    <x v="48"/>
    <x v="4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Jan"/>
    <x v="49"/>
    <x v="50"/>
    <s v="BOM JESUS"/>
    <x v="12"/>
    <n v="0"/>
    <n v="0"/>
    <n v="22"/>
    <n v="7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JESUS2012/Feb"/>
    <x v="49"/>
    <x v="50"/>
    <m/>
    <x v="13"/>
    <n v="0"/>
    <n v="0"/>
    <n v="19"/>
    <n v="3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12/Mar"/>
    <x v="49"/>
    <x v="50"/>
    <m/>
    <x v="14"/>
    <n v="1"/>
    <n v="0"/>
    <n v="13"/>
    <n v="3"/>
    <n v="1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2/Apr"/>
    <x v="49"/>
    <x v="50"/>
    <m/>
    <x v="15"/>
    <n v="0"/>
    <n v="0"/>
    <n v="11"/>
    <n v="2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JESUS2012/May"/>
    <x v="49"/>
    <x v="50"/>
    <m/>
    <x v="16"/>
    <n v="0"/>
    <n v="0"/>
    <n v="14"/>
    <n v="3"/>
    <n v="0"/>
    <n v="0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BOM JESUS2012/Jun"/>
    <x v="49"/>
    <x v="50"/>
    <m/>
    <x v="17"/>
    <n v="0"/>
    <n v="0"/>
    <n v="11"/>
    <n v="2"/>
    <n v="0"/>
    <n v="2"/>
    <n v="0"/>
    <n v="0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BOM JESUS2012/Jul"/>
    <x v="49"/>
    <x v="50"/>
    <m/>
    <x v="18"/>
    <n v="0"/>
    <n v="0"/>
    <n v="11"/>
    <n v="2"/>
    <n v="0"/>
    <n v="1"/>
    <n v="0"/>
    <n v="4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OM JESUS2012/Aug"/>
    <x v="49"/>
    <x v="50"/>
    <m/>
    <x v="19"/>
    <n v="0"/>
    <n v="0"/>
    <n v="13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Sep"/>
    <x v="49"/>
    <x v="50"/>
    <m/>
    <x v="20"/>
    <n v="0"/>
    <n v="0"/>
    <n v="12"/>
    <n v="3"/>
    <n v="1"/>
    <n v="2"/>
    <n v="0"/>
    <n v="0"/>
    <n v="3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BOM JESUS2012/Oct"/>
    <x v="49"/>
    <x v="50"/>
    <m/>
    <x v="21"/>
    <n v="0"/>
    <n v="0"/>
    <n v="13"/>
    <n v="6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M JESUS2012/Nov"/>
    <x v="49"/>
    <x v="50"/>
    <m/>
    <x v="22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JESUS2012/Dec"/>
    <x v="49"/>
    <x v="50"/>
    <m/>
    <x v="23"/>
    <n v="0"/>
    <n v="0"/>
    <n v="5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2/Jan"/>
    <x v="50"/>
    <x v="51"/>
    <s v="BOM PRINCIPIO"/>
    <x v="12"/>
    <n v="0"/>
    <n v="0"/>
    <n v="5"/>
    <n v="0"/>
    <n v="2"/>
    <n v="1"/>
    <n v="1"/>
    <n v="3"/>
    <n v="0"/>
    <n v="16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2/Feb"/>
    <x v="50"/>
    <x v="51"/>
    <m/>
    <x v="13"/>
    <n v="0"/>
    <n v="0"/>
    <n v="1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2/Mar"/>
    <x v="50"/>
    <x v="51"/>
    <m/>
    <x v="14"/>
    <n v="0"/>
    <n v="0"/>
    <n v="15"/>
    <n v="0"/>
    <n v="2"/>
    <n v="1"/>
    <n v="1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BOM PRINCIPIO2012/Apr"/>
    <x v="50"/>
    <x v="51"/>
    <m/>
    <x v="15"/>
    <n v="0"/>
    <n v="0"/>
    <n v="17"/>
    <n v="0"/>
    <n v="1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May"/>
    <x v="50"/>
    <x v="51"/>
    <m/>
    <x v="16"/>
    <n v="0"/>
    <n v="0"/>
    <n v="6"/>
    <n v="0"/>
    <n v="0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Jun"/>
    <x v="50"/>
    <x v="51"/>
    <m/>
    <x v="17"/>
    <n v="0"/>
    <n v="0"/>
    <n v="7"/>
    <n v="0"/>
    <n v="0"/>
    <n v="0"/>
    <n v="0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Jul"/>
    <x v="50"/>
    <x v="51"/>
    <m/>
    <x v="18"/>
    <n v="0"/>
    <n v="0"/>
    <n v="4"/>
    <n v="0"/>
    <n v="1"/>
    <n v="1"/>
    <n v="1"/>
    <n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BOM PRINCIPIO2012/Aug"/>
    <x v="50"/>
    <x v="51"/>
    <m/>
    <x v="19"/>
    <n v="0"/>
    <n v="0"/>
    <n v="12"/>
    <n v="0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Sep"/>
    <x v="50"/>
    <x v="51"/>
    <m/>
    <x v="20"/>
    <n v="0"/>
    <n v="0"/>
    <n v="7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Oct"/>
    <x v="50"/>
    <x v="51"/>
    <m/>
    <x v="21"/>
    <n v="0"/>
    <n v="0"/>
    <n v="9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2/Nov"/>
    <x v="50"/>
    <x v="51"/>
    <m/>
    <x v="22"/>
    <n v="0"/>
    <n v="0"/>
    <n v="7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2/Dec"/>
    <x v="50"/>
    <x v="51"/>
    <m/>
    <x v="23"/>
    <n v="0"/>
    <n v="0"/>
    <n v="4"/>
    <n v="0"/>
    <n v="0"/>
    <n v="0"/>
    <n v="1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2/Jan"/>
    <x v="51"/>
    <x v="52"/>
    <s v="BOM PROGRESS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Feb"/>
    <x v="51"/>
    <x v="52"/>
    <m/>
    <x v="13"/>
    <n v="1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OM PROGRESSO2012/Mar"/>
    <x v="51"/>
    <x v="52"/>
    <m/>
    <x v="14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PROGRESSO2012/Apr"/>
    <x v="51"/>
    <x v="5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May"/>
    <x v="51"/>
    <x v="52"/>
    <m/>
    <x v="16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PROGRESSO2012/Jun"/>
    <x v="51"/>
    <x v="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Jul"/>
    <x v="51"/>
    <x v="52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Aug"/>
    <x v="51"/>
    <x v="52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Sep"/>
    <x v="51"/>
    <x v="52"/>
    <m/>
    <x v="20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Oct"/>
    <x v="51"/>
    <x v="52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Nov"/>
    <x v="51"/>
    <x v="52"/>
    <m/>
    <x v="22"/>
    <n v="0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PROGRESSO2012/Dec"/>
    <x v="51"/>
    <x v="5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Jan"/>
    <x v="52"/>
    <x v="53"/>
    <s v="BOM RETIRO DO SUL"/>
    <x v="12"/>
    <n v="0"/>
    <n v="0"/>
    <n v="1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Feb"/>
    <x v="52"/>
    <x v="53"/>
    <m/>
    <x v="13"/>
    <n v="0"/>
    <n v="0"/>
    <n v="13"/>
    <n v="1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2/Mar"/>
    <x v="52"/>
    <x v="53"/>
    <m/>
    <x v="14"/>
    <n v="0"/>
    <n v="0"/>
    <n v="11"/>
    <n v="0"/>
    <n v="0"/>
    <n v="4"/>
    <n v="0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BOM RETIRO DO SUL2012/Apr"/>
    <x v="52"/>
    <x v="53"/>
    <m/>
    <x v="15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May"/>
    <x v="52"/>
    <x v="53"/>
    <m/>
    <x v="16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Jun"/>
    <x v="52"/>
    <x v="53"/>
    <m/>
    <x v="17"/>
    <n v="0"/>
    <n v="0"/>
    <n v="1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Jul"/>
    <x v="52"/>
    <x v="53"/>
    <m/>
    <x v="18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Aug"/>
    <x v="52"/>
    <x v="53"/>
    <m/>
    <x v="19"/>
    <n v="0"/>
    <n v="0"/>
    <n v="1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RETIRO DO SUL2012/Sep"/>
    <x v="52"/>
    <x v="53"/>
    <m/>
    <x v="2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Oct"/>
    <x v="52"/>
    <x v="53"/>
    <m/>
    <x v="21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Nov"/>
    <x v="52"/>
    <x v="53"/>
    <m/>
    <x v="22"/>
    <n v="0"/>
    <n v="0"/>
    <n v="7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Dec"/>
    <x v="52"/>
    <x v="53"/>
    <m/>
    <x v="23"/>
    <n v="0"/>
    <n v="0"/>
    <n v="1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12/Jan"/>
    <x v="53"/>
    <x v="54"/>
    <s v="BOQUEIRAO DO LEAO"/>
    <x v="12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Feb"/>
    <x v="53"/>
    <x v="54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Mar"/>
    <x v="53"/>
    <x v="54"/>
    <m/>
    <x v="14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Apr"/>
    <x v="53"/>
    <x v="54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May"/>
    <x v="53"/>
    <x v="54"/>
    <m/>
    <x v="16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12/Jun"/>
    <x v="53"/>
    <x v="5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Jul"/>
    <x v="53"/>
    <x v="5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Aug"/>
    <x v="53"/>
    <x v="54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Sep"/>
    <x v="53"/>
    <x v="5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Oct"/>
    <x v="53"/>
    <x v="54"/>
    <m/>
    <x v="21"/>
    <n v="0"/>
    <n v="0"/>
    <n v="11"/>
    <n v="1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12/Nov"/>
    <x v="53"/>
    <x v="54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Dec"/>
    <x v="53"/>
    <x v="5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Jan"/>
    <x v="54"/>
    <x v="55"/>
    <s v="BOSSOROCA"/>
    <x v="12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Feb"/>
    <x v="54"/>
    <x v="55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Mar"/>
    <x v="54"/>
    <x v="55"/>
    <m/>
    <x v="14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Apr"/>
    <x v="54"/>
    <x v="55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2/May"/>
    <x v="54"/>
    <x v="55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Jun"/>
    <x v="54"/>
    <x v="55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Jul"/>
    <x v="54"/>
    <x v="55"/>
    <m/>
    <x v="18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Aug"/>
    <x v="54"/>
    <x v="5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Sep"/>
    <x v="54"/>
    <x v="5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Oct"/>
    <x v="54"/>
    <x v="55"/>
    <m/>
    <x v="21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Nov"/>
    <x v="54"/>
    <x v="55"/>
    <m/>
    <x v="22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12/Dec"/>
    <x v="54"/>
    <x v="55"/>
    <m/>
    <x v="2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ZANO2012/Jan"/>
    <x v="55"/>
    <x v="56"/>
    <s v="BO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Feb"/>
    <x v="55"/>
    <x v="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Mar"/>
    <x v="55"/>
    <x v="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Apr"/>
    <x v="55"/>
    <x v="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May"/>
    <x v="55"/>
    <x v="5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Jun"/>
    <x v="55"/>
    <x v="5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Jul"/>
    <x v="55"/>
    <x v="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Aug"/>
    <x v="55"/>
    <x v="56"/>
    <m/>
    <x v="19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Sep"/>
    <x v="55"/>
    <x v="5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Oct"/>
    <x v="55"/>
    <x v="5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Nov"/>
    <x v="55"/>
    <x v="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Dec"/>
    <x v="55"/>
    <x v="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Jan"/>
    <x v="56"/>
    <x v="57"/>
    <s v="BRAGA"/>
    <x v="12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12/Feb"/>
    <x v="56"/>
    <x v="57"/>
    <m/>
    <x v="13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12/Mar"/>
    <x v="56"/>
    <x v="57"/>
    <m/>
    <x v="14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2/Apr"/>
    <x v="56"/>
    <x v="57"/>
    <m/>
    <x v="15"/>
    <n v="0"/>
    <n v="0"/>
    <n v="4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2/May"/>
    <x v="56"/>
    <x v="5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Jun"/>
    <x v="56"/>
    <x v="5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Jul"/>
    <x v="56"/>
    <x v="5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Aug"/>
    <x v="56"/>
    <x v="57"/>
    <m/>
    <x v="19"/>
    <n v="0"/>
    <n v="0"/>
    <n v="7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RAGA2012/Sep"/>
    <x v="56"/>
    <x v="57"/>
    <m/>
    <x v="20"/>
    <n v="0"/>
    <n v="0"/>
    <n v="11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RAGA2012/Oct"/>
    <x v="56"/>
    <x v="57"/>
    <m/>
    <x v="21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12/Nov"/>
    <x v="56"/>
    <x v="57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Dec"/>
    <x v="56"/>
    <x v="57"/>
    <m/>
    <x v="2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Jan"/>
    <x v="57"/>
    <x v="58"/>
    <s v="BROCHIE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OCHIER2012/Feb"/>
    <x v="57"/>
    <x v="5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Mar"/>
    <x v="57"/>
    <x v="5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Apr"/>
    <x v="57"/>
    <x v="5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May"/>
    <x v="57"/>
    <x v="5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Jun"/>
    <x v="57"/>
    <x v="5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Jul"/>
    <x v="57"/>
    <x v="58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Aug"/>
    <x v="57"/>
    <x v="58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Sep"/>
    <x v="57"/>
    <x v="58"/>
    <m/>
    <x v="2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2/Oct"/>
    <x v="57"/>
    <x v="5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Nov"/>
    <x v="57"/>
    <x v="5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Dec"/>
    <x v="57"/>
    <x v="5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2/Jan"/>
    <x v="58"/>
    <x v="59"/>
    <s v="BUTIA"/>
    <x v="12"/>
    <n v="1"/>
    <n v="0"/>
    <n v="19"/>
    <n v="0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UTIA2012/Feb"/>
    <x v="58"/>
    <x v="59"/>
    <m/>
    <x v="13"/>
    <n v="0"/>
    <n v="0"/>
    <n v="33"/>
    <n v="4"/>
    <n v="0"/>
    <n v="1"/>
    <n v="1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</r>
  <r>
    <s v="BUTIA2012/Mar"/>
    <x v="58"/>
    <x v="59"/>
    <m/>
    <x v="14"/>
    <n v="1"/>
    <n v="0"/>
    <n v="20"/>
    <n v="0"/>
    <n v="0"/>
    <n v="2"/>
    <n v="1"/>
    <n v="3"/>
    <n v="0"/>
    <n v="3"/>
    <n v="5"/>
    <n v="0"/>
    <n v="0"/>
    <n v="0"/>
    <n v="0"/>
    <n v="1"/>
    <n v="0"/>
    <n v="0"/>
    <n v="0"/>
    <n v="0"/>
    <n v="0"/>
    <n v="0"/>
    <n v="0"/>
    <n v="0"/>
    <n v="0"/>
    <n v="1"/>
  </r>
  <r>
    <s v="BUTIA2012/Apr"/>
    <x v="58"/>
    <x v="59"/>
    <m/>
    <x v="15"/>
    <n v="0"/>
    <n v="0"/>
    <n v="26"/>
    <n v="2"/>
    <n v="0"/>
    <n v="2"/>
    <n v="2"/>
    <n v="2"/>
    <n v="0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BUTIA2012/May"/>
    <x v="58"/>
    <x v="59"/>
    <m/>
    <x v="16"/>
    <n v="0"/>
    <n v="0"/>
    <n v="29"/>
    <n v="4"/>
    <n v="1"/>
    <n v="0"/>
    <n v="0"/>
    <n v="4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UTIA2012/Jun"/>
    <x v="58"/>
    <x v="59"/>
    <m/>
    <x v="17"/>
    <n v="0"/>
    <n v="0"/>
    <n v="27"/>
    <n v="1"/>
    <n v="0"/>
    <n v="3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BUTIA2012/Jul"/>
    <x v="58"/>
    <x v="59"/>
    <m/>
    <x v="18"/>
    <n v="0"/>
    <n v="0"/>
    <n v="24"/>
    <n v="2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UTIA2012/Aug"/>
    <x v="58"/>
    <x v="59"/>
    <m/>
    <x v="19"/>
    <n v="1"/>
    <n v="0"/>
    <n v="28"/>
    <n v="2"/>
    <n v="0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BUTIA2012/Sep"/>
    <x v="58"/>
    <x v="59"/>
    <m/>
    <x v="20"/>
    <n v="1"/>
    <n v="0"/>
    <n v="22"/>
    <n v="4"/>
    <n v="0"/>
    <n v="4"/>
    <n v="0"/>
    <n v="1"/>
    <n v="1"/>
    <n v="3"/>
    <n v="0"/>
    <n v="0"/>
    <n v="0"/>
    <n v="0"/>
    <n v="0"/>
    <n v="2"/>
    <n v="1"/>
    <n v="0"/>
    <n v="0"/>
    <n v="0"/>
    <n v="0"/>
    <n v="0"/>
    <n v="0"/>
    <n v="0"/>
    <n v="0"/>
    <n v="1"/>
  </r>
  <r>
    <s v="BUTIA2012/Oct"/>
    <x v="58"/>
    <x v="59"/>
    <m/>
    <x v="21"/>
    <n v="1"/>
    <n v="0"/>
    <n v="30"/>
    <n v="0"/>
    <n v="0"/>
    <n v="3"/>
    <n v="1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BUTIA2012/Nov"/>
    <x v="58"/>
    <x v="59"/>
    <m/>
    <x v="22"/>
    <n v="0"/>
    <n v="1"/>
    <n v="42"/>
    <n v="1"/>
    <n v="0"/>
    <n v="3"/>
    <n v="0"/>
    <n v="3"/>
    <n v="3"/>
    <n v="3"/>
    <n v="0"/>
    <n v="0"/>
    <n v="0"/>
    <n v="0"/>
    <n v="0"/>
    <n v="5"/>
    <n v="1"/>
    <n v="0"/>
    <n v="0"/>
    <n v="0"/>
    <n v="0"/>
    <n v="0"/>
    <n v="0"/>
    <n v="0"/>
    <n v="0"/>
    <n v="0"/>
  </r>
  <r>
    <s v="BUTIA2012/Dec"/>
    <x v="58"/>
    <x v="59"/>
    <m/>
    <x v="23"/>
    <n v="0"/>
    <n v="1"/>
    <n v="37"/>
    <n v="2"/>
    <n v="0"/>
    <n v="4"/>
    <n v="0"/>
    <n v="3"/>
    <n v="2"/>
    <n v="2"/>
    <n v="0"/>
    <n v="0"/>
    <n v="0"/>
    <n v="0"/>
    <n v="0"/>
    <n v="3"/>
    <n v="3"/>
    <n v="0"/>
    <n v="0"/>
    <n v="0"/>
    <n v="0"/>
    <n v="0"/>
    <n v="0"/>
    <n v="0"/>
    <n v="0"/>
    <n v="0"/>
  </r>
  <r>
    <s v="CACAPAVA DO SUL2012/Jan"/>
    <x v="59"/>
    <x v="60"/>
    <s v="CACAPAVA DO SUL"/>
    <x v="12"/>
    <n v="1"/>
    <n v="0"/>
    <n v="40"/>
    <n v="5"/>
    <n v="1"/>
    <n v="1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CAPAVA DO SUL2012/Feb"/>
    <x v="59"/>
    <x v="60"/>
    <m/>
    <x v="13"/>
    <n v="0"/>
    <n v="0"/>
    <n v="36"/>
    <n v="3"/>
    <n v="2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12/Mar"/>
    <x v="59"/>
    <x v="60"/>
    <m/>
    <x v="14"/>
    <n v="1"/>
    <n v="0"/>
    <n v="51"/>
    <n v="7"/>
    <n v="0"/>
    <n v="2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CACAPAVA DO SUL2012/Apr"/>
    <x v="59"/>
    <x v="60"/>
    <m/>
    <x v="15"/>
    <n v="0"/>
    <n v="0"/>
    <n v="63"/>
    <n v="7"/>
    <n v="2"/>
    <n v="1"/>
    <n v="0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CAPAVA DO SUL2012/May"/>
    <x v="59"/>
    <x v="60"/>
    <m/>
    <x v="16"/>
    <n v="1"/>
    <n v="0"/>
    <n v="68"/>
    <n v="7"/>
    <n v="0"/>
    <n v="1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CAPAVA DO SUL2012/Jun"/>
    <x v="59"/>
    <x v="60"/>
    <m/>
    <x v="17"/>
    <n v="0"/>
    <n v="0"/>
    <n v="82"/>
    <n v="9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12/Jul"/>
    <x v="59"/>
    <x v="60"/>
    <m/>
    <x v="18"/>
    <n v="0"/>
    <n v="0"/>
    <n v="46"/>
    <n v="5"/>
    <n v="0"/>
    <n v="5"/>
    <n v="0"/>
    <n v="1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CAPAVA DO SUL2012/Aug"/>
    <x v="59"/>
    <x v="60"/>
    <m/>
    <x v="19"/>
    <n v="1"/>
    <n v="0"/>
    <n v="39"/>
    <n v="5"/>
    <n v="1"/>
    <n v="4"/>
    <n v="0"/>
    <n v="4"/>
    <n v="2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CAPAVA DO SUL2012/Sep"/>
    <x v="59"/>
    <x v="60"/>
    <m/>
    <x v="20"/>
    <n v="0"/>
    <n v="0"/>
    <n v="40"/>
    <n v="0"/>
    <n v="0"/>
    <n v="4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CAPAVA DO SUL2012/Oct"/>
    <x v="59"/>
    <x v="60"/>
    <m/>
    <x v="21"/>
    <n v="0"/>
    <n v="0"/>
    <n v="31"/>
    <n v="2"/>
    <n v="1"/>
    <n v="2"/>
    <n v="1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CAPAVA DO SUL2012/Nov"/>
    <x v="59"/>
    <x v="60"/>
    <m/>
    <x v="22"/>
    <n v="1"/>
    <n v="0"/>
    <n v="42"/>
    <n v="9"/>
    <n v="2"/>
    <n v="4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CACAPAVA DO SUL2012/Dec"/>
    <x v="59"/>
    <x v="60"/>
    <m/>
    <x v="23"/>
    <n v="2"/>
    <n v="0"/>
    <n v="38"/>
    <n v="3"/>
    <n v="1"/>
    <n v="1"/>
    <n v="0"/>
    <n v="3"/>
    <n v="4"/>
    <n v="1"/>
    <n v="1"/>
    <n v="0"/>
    <n v="0"/>
    <n v="0"/>
    <n v="0"/>
    <n v="3"/>
    <n v="0"/>
    <n v="0"/>
    <n v="0"/>
    <n v="0"/>
    <n v="0"/>
    <n v="0"/>
    <n v="0"/>
    <n v="0"/>
    <n v="0"/>
    <n v="2"/>
  </r>
  <r>
    <s v="CACEQUI2012/Jan"/>
    <x v="60"/>
    <x v="61"/>
    <s v="CACEQUI"/>
    <x v="12"/>
    <n v="0"/>
    <n v="0"/>
    <n v="13"/>
    <n v="7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2/Feb"/>
    <x v="60"/>
    <x v="61"/>
    <m/>
    <x v="13"/>
    <n v="0"/>
    <n v="0"/>
    <n v="14"/>
    <n v="4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12/Mar"/>
    <x v="60"/>
    <x v="61"/>
    <m/>
    <x v="14"/>
    <n v="0"/>
    <n v="0"/>
    <n v="20"/>
    <n v="1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Apr"/>
    <x v="60"/>
    <x v="61"/>
    <m/>
    <x v="15"/>
    <n v="0"/>
    <n v="0"/>
    <n v="2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May"/>
    <x v="60"/>
    <x v="61"/>
    <m/>
    <x v="16"/>
    <n v="0"/>
    <n v="0"/>
    <n v="32"/>
    <n v="7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CEQUI2012/Jun"/>
    <x v="60"/>
    <x v="61"/>
    <m/>
    <x v="17"/>
    <n v="0"/>
    <n v="0"/>
    <n v="31"/>
    <n v="9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12/Jul"/>
    <x v="60"/>
    <x v="61"/>
    <m/>
    <x v="18"/>
    <n v="1"/>
    <n v="0"/>
    <n v="2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EQUI2012/Aug"/>
    <x v="60"/>
    <x v="61"/>
    <m/>
    <x v="19"/>
    <n v="0"/>
    <n v="1"/>
    <n v="24"/>
    <n v="5"/>
    <n v="0"/>
    <n v="1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</r>
  <r>
    <s v="CACEQUI2012/Sep"/>
    <x v="60"/>
    <x v="61"/>
    <m/>
    <x v="20"/>
    <n v="0"/>
    <n v="0"/>
    <n v="17"/>
    <n v="4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Oct"/>
    <x v="60"/>
    <x v="61"/>
    <m/>
    <x v="21"/>
    <n v="1"/>
    <n v="0"/>
    <n v="22"/>
    <n v="8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CEQUI2012/Nov"/>
    <x v="60"/>
    <x v="61"/>
    <m/>
    <x v="22"/>
    <n v="0"/>
    <n v="0"/>
    <n v="11"/>
    <n v="7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12/Dec"/>
    <x v="60"/>
    <x v="61"/>
    <m/>
    <x v="23"/>
    <n v="0"/>
    <n v="0"/>
    <n v="21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2/Jan"/>
    <x v="61"/>
    <x v="62"/>
    <s v="CACHOEIRA DO SUL"/>
    <x v="12"/>
    <n v="0"/>
    <n v="0"/>
    <n v="133"/>
    <n v="3"/>
    <n v="3"/>
    <n v="14"/>
    <n v="0"/>
    <n v="9"/>
    <n v="7"/>
    <n v="9"/>
    <n v="1"/>
    <n v="0"/>
    <n v="0"/>
    <n v="0"/>
    <n v="0"/>
    <n v="7"/>
    <n v="1"/>
    <n v="0"/>
    <n v="1"/>
    <n v="0"/>
    <n v="0"/>
    <n v="0"/>
    <n v="0"/>
    <n v="0"/>
    <n v="0"/>
    <n v="0"/>
  </r>
  <r>
    <s v="CACHOEIRA DO SUL2012/Feb"/>
    <x v="61"/>
    <x v="62"/>
    <m/>
    <x v="13"/>
    <n v="1"/>
    <n v="0"/>
    <n v="100"/>
    <n v="3"/>
    <n v="4"/>
    <n v="10"/>
    <n v="0"/>
    <n v="9"/>
    <n v="2"/>
    <n v="11"/>
    <n v="8"/>
    <n v="0"/>
    <n v="0"/>
    <n v="0"/>
    <n v="0"/>
    <n v="6"/>
    <n v="3"/>
    <n v="0"/>
    <n v="0"/>
    <n v="0"/>
    <n v="0"/>
    <n v="0"/>
    <n v="0"/>
    <n v="0"/>
    <n v="0"/>
    <n v="1"/>
  </r>
  <r>
    <s v="CACHOEIRA DO SUL2012/Mar"/>
    <x v="61"/>
    <x v="62"/>
    <m/>
    <x v="14"/>
    <n v="0"/>
    <n v="0"/>
    <n v="99"/>
    <n v="4"/>
    <n v="4"/>
    <n v="4"/>
    <n v="0"/>
    <n v="14"/>
    <n v="4"/>
    <n v="12"/>
    <n v="6"/>
    <n v="0"/>
    <n v="0"/>
    <n v="0"/>
    <n v="0"/>
    <n v="0"/>
    <n v="0"/>
    <n v="0"/>
    <n v="0"/>
    <n v="0"/>
    <n v="0"/>
    <n v="0"/>
    <n v="0"/>
    <n v="0"/>
    <n v="0"/>
    <n v="0"/>
  </r>
  <r>
    <s v="CACHOEIRA DO SUL2012/Apr"/>
    <x v="61"/>
    <x v="62"/>
    <m/>
    <x v="15"/>
    <n v="1"/>
    <n v="0"/>
    <n v="90"/>
    <n v="6"/>
    <n v="3"/>
    <n v="12"/>
    <n v="0"/>
    <n v="12"/>
    <n v="3"/>
    <n v="7"/>
    <n v="5"/>
    <n v="0"/>
    <n v="0"/>
    <n v="0"/>
    <n v="0"/>
    <n v="2"/>
    <n v="0"/>
    <n v="0"/>
    <n v="0"/>
    <n v="0"/>
    <n v="0"/>
    <n v="0"/>
    <n v="0"/>
    <n v="0"/>
    <n v="0"/>
    <n v="1"/>
  </r>
  <r>
    <s v="CACHOEIRA DO SUL2012/May"/>
    <x v="61"/>
    <x v="62"/>
    <m/>
    <x v="16"/>
    <n v="0"/>
    <n v="0"/>
    <n v="94"/>
    <n v="7"/>
    <n v="2"/>
    <n v="16"/>
    <n v="0"/>
    <n v="9"/>
    <n v="2"/>
    <n v="10"/>
    <n v="5"/>
    <n v="0"/>
    <n v="0"/>
    <n v="0"/>
    <n v="0"/>
    <n v="3"/>
    <n v="4"/>
    <n v="0"/>
    <n v="1"/>
    <n v="0"/>
    <n v="0"/>
    <n v="0"/>
    <n v="0"/>
    <n v="0"/>
    <n v="0"/>
    <n v="0"/>
  </r>
  <r>
    <s v="CACHOEIRA DO SUL2012/Jun"/>
    <x v="61"/>
    <x v="62"/>
    <m/>
    <x v="17"/>
    <n v="0"/>
    <n v="0"/>
    <n v="70"/>
    <n v="6"/>
    <n v="2"/>
    <n v="15"/>
    <n v="0"/>
    <n v="12"/>
    <n v="4"/>
    <n v="9"/>
    <n v="3"/>
    <n v="0"/>
    <n v="0"/>
    <n v="0"/>
    <n v="0"/>
    <n v="3"/>
    <n v="2"/>
    <n v="0"/>
    <n v="0"/>
    <n v="0"/>
    <n v="0"/>
    <n v="0"/>
    <n v="0"/>
    <n v="0"/>
    <n v="0"/>
    <n v="0"/>
  </r>
  <r>
    <s v="CACHOEIRA DO SUL2012/Jul"/>
    <x v="61"/>
    <x v="62"/>
    <m/>
    <x v="18"/>
    <n v="1"/>
    <n v="0"/>
    <n v="91"/>
    <n v="3"/>
    <n v="7"/>
    <n v="9"/>
    <n v="0"/>
    <n v="11"/>
    <n v="4"/>
    <n v="3"/>
    <n v="2"/>
    <n v="0"/>
    <n v="0"/>
    <n v="0"/>
    <n v="0"/>
    <n v="8"/>
    <n v="1"/>
    <n v="0"/>
    <n v="0"/>
    <n v="0"/>
    <n v="0"/>
    <n v="0"/>
    <n v="0"/>
    <n v="0"/>
    <n v="1"/>
    <n v="1"/>
  </r>
  <r>
    <s v="CACHOEIRA DO SUL2012/Aug"/>
    <x v="61"/>
    <x v="62"/>
    <m/>
    <x v="19"/>
    <n v="0"/>
    <n v="0"/>
    <n v="99"/>
    <n v="7"/>
    <n v="3"/>
    <n v="12"/>
    <n v="0"/>
    <n v="10"/>
    <n v="5"/>
    <n v="3"/>
    <n v="4"/>
    <n v="0"/>
    <n v="0"/>
    <n v="0"/>
    <n v="0"/>
    <n v="5"/>
    <n v="1"/>
    <n v="1"/>
    <n v="0"/>
    <n v="0"/>
    <n v="0"/>
    <n v="0"/>
    <n v="0"/>
    <n v="0"/>
    <n v="0"/>
    <n v="0"/>
  </r>
  <r>
    <s v="CACHOEIRA DO SUL2012/Sep"/>
    <x v="61"/>
    <x v="62"/>
    <m/>
    <x v="20"/>
    <n v="1"/>
    <n v="0"/>
    <n v="105"/>
    <n v="4"/>
    <n v="5"/>
    <n v="7"/>
    <n v="1"/>
    <n v="7"/>
    <n v="5"/>
    <n v="0"/>
    <n v="3"/>
    <n v="0"/>
    <n v="0"/>
    <n v="0"/>
    <n v="0"/>
    <n v="3"/>
    <n v="0"/>
    <n v="0"/>
    <n v="0"/>
    <n v="0"/>
    <n v="0"/>
    <n v="0"/>
    <n v="0"/>
    <n v="0"/>
    <n v="0"/>
    <n v="1"/>
  </r>
  <r>
    <s v="CACHOEIRA DO SUL2012/Oct"/>
    <x v="61"/>
    <x v="62"/>
    <m/>
    <x v="21"/>
    <n v="0"/>
    <n v="0"/>
    <n v="100"/>
    <n v="4"/>
    <n v="3"/>
    <n v="7"/>
    <n v="1"/>
    <n v="5"/>
    <n v="3"/>
    <n v="3"/>
    <n v="9"/>
    <n v="0"/>
    <n v="0"/>
    <n v="0"/>
    <n v="0"/>
    <n v="0"/>
    <n v="1"/>
    <n v="0"/>
    <n v="0"/>
    <n v="0"/>
    <n v="0"/>
    <n v="0"/>
    <n v="0"/>
    <n v="0"/>
    <n v="0"/>
    <n v="0"/>
  </r>
  <r>
    <s v="CACHOEIRA DO SUL2012/Nov"/>
    <x v="61"/>
    <x v="62"/>
    <m/>
    <x v="22"/>
    <n v="0"/>
    <n v="0"/>
    <n v="98"/>
    <n v="8"/>
    <n v="2"/>
    <n v="9"/>
    <n v="1"/>
    <n v="6"/>
    <n v="7"/>
    <n v="4"/>
    <n v="6"/>
    <n v="0"/>
    <n v="0"/>
    <n v="0"/>
    <n v="0"/>
    <n v="0"/>
    <n v="2"/>
    <n v="0"/>
    <n v="1"/>
    <n v="0"/>
    <n v="0"/>
    <n v="0"/>
    <n v="0"/>
    <n v="0"/>
    <n v="0"/>
    <n v="0"/>
  </r>
  <r>
    <s v="CACHOEIRA DO SUL2012/Dec"/>
    <x v="61"/>
    <x v="62"/>
    <m/>
    <x v="23"/>
    <n v="0"/>
    <n v="0"/>
    <n v="83"/>
    <n v="9"/>
    <n v="3"/>
    <n v="10"/>
    <n v="0"/>
    <n v="11"/>
    <n v="3"/>
    <n v="5"/>
    <n v="5"/>
    <n v="0"/>
    <n v="0"/>
    <n v="0"/>
    <n v="0"/>
    <n v="6"/>
    <n v="1"/>
    <n v="0"/>
    <n v="0"/>
    <n v="0"/>
    <n v="0"/>
    <n v="0"/>
    <n v="0"/>
    <n v="0"/>
    <n v="0"/>
    <n v="0"/>
  </r>
  <r>
    <s v="CACHOEIRINHA2012/Jan"/>
    <x v="62"/>
    <x v="63"/>
    <s v="CACHOEIRINHA"/>
    <x v="12"/>
    <n v="4"/>
    <n v="0"/>
    <n v="143"/>
    <n v="3"/>
    <n v="16"/>
    <n v="57"/>
    <n v="25"/>
    <n v="17"/>
    <n v="8"/>
    <n v="71"/>
    <n v="6"/>
    <n v="0"/>
    <n v="0"/>
    <n v="0"/>
    <n v="0"/>
    <n v="12"/>
    <n v="8"/>
    <n v="0"/>
    <n v="0"/>
    <n v="1"/>
    <n v="0"/>
    <n v="0"/>
    <n v="4"/>
    <n v="0"/>
    <n v="0"/>
    <n v="4"/>
  </r>
  <r>
    <s v="CACHOEIRINHA2012/Feb"/>
    <x v="62"/>
    <x v="63"/>
    <m/>
    <x v="13"/>
    <n v="1"/>
    <n v="0"/>
    <n v="132"/>
    <n v="0"/>
    <n v="14"/>
    <n v="48"/>
    <n v="27"/>
    <n v="28"/>
    <n v="4"/>
    <n v="73"/>
    <n v="9"/>
    <n v="0"/>
    <n v="0"/>
    <n v="0"/>
    <n v="0"/>
    <n v="4"/>
    <n v="3"/>
    <n v="0"/>
    <n v="0"/>
    <n v="1"/>
    <n v="0"/>
    <n v="0"/>
    <n v="0"/>
    <n v="0"/>
    <n v="0"/>
    <n v="1"/>
  </r>
  <r>
    <s v="CACHOEIRINHA2012/Mar"/>
    <x v="62"/>
    <x v="63"/>
    <m/>
    <x v="14"/>
    <n v="4"/>
    <n v="0"/>
    <n v="133"/>
    <n v="1"/>
    <n v="20"/>
    <n v="63"/>
    <n v="20"/>
    <n v="27"/>
    <n v="10"/>
    <n v="26"/>
    <n v="13"/>
    <n v="0"/>
    <n v="0"/>
    <n v="0"/>
    <n v="1"/>
    <n v="5"/>
    <n v="2"/>
    <n v="0"/>
    <n v="0"/>
    <n v="0"/>
    <n v="0"/>
    <n v="3"/>
    <n v="4"/>
    <n v="0"/>
    <n v="0"/>
    <n v="4"/>
  </r>
  <r>
    <s v="CACHOEIRINHA2012/Apr"/>
    <x v="62"/>
    <x v="63"/>
    <m/>
    <x v="15"/>
    <n v="0"/>
    <n v="0"/>
    <n v="129"/>
    <n v="3"/>
    <n v="19"/>
    <n v="61"/>
    <n v="29"/>
    <n v="21"/>
    <n v="3"/>
    <n v="21"/>
    <n v="10"/>
    <n v="0"/>
    <n v="0"/>
    <n v="0"/>
    <n v="0"/>
    <n v="6"/>
    <n v="3"/>
    <n v="2"/>
    <n v="0"/>
    <n v="1"/>
    <n v="1"/>
    <n v="3"/>
    <n v="3"/>
    <n v="0"/>
    <n v="0"/>
    <n v="0"/>
  </r>
  <r>
    <s v="CACHOEIRINHA2012/May"/>
    <x v="62"/>
    <x v="63"/>
    <m/>
    <x v="16"/>
    <n v="2"/>
    <n v="0"/>
    <n v="177"/>
    <n v="3"/>
    <n v="26"/>
    <n v="78"/>
    <n v="32"/>
    <n v="31"/>
    <n v="7"/>
    <n v="39"/>
    <n v="7"/>
    <n v="0"/>
    <n v="0"/>
    <n v="0"/>
    <n v="0"/>
    <n v="16"/>
    <n v="8"/>
    <n v="1"/>
    <n v="0"/>
    <n v="0"/>
    <n v="0"/>
    <n v="6"/>
    <n v="8"/>
    <n v="0"/>
    <n v="0"/>
    <n v="2"/>
  </r>
  <r>
    <s v="CACHOEIRINHA2012/Jun"/>
    <x v="62"/>
    <x v="63"/>
    <m/>
    <x v="17"/>
    <n v="4"/>
    <n v="0"/>
    <n v="150"/>
    <n v="2"/>
    <n v="17"/>
    <n v="41"/>
    <n v="32"/>
    <n v="25"/>
    <n v="4"/>
    <n v="19"/>
    <n v="4"/>
    <n v="0"/>
    <n v="0"/>
    <n v="0"/>
    <n v="0"/>
    <n v="10"/>
    <n v="4"/>
    <n v="3"/>
    <n v="0"/>
    <n v="0"/>
    <n v="0"/>
    <n v="2"/>
    <n v="3"/>
    <n v="0"/>
    <n v="0"/>
    <n v="4"/>
  </r>
  <r>
    <s v="CACHOEIRINHA2012/Jul"/>
    <x v="62"/>
    <x v="63"/>
    <m/>
    <x v="18"/>
    <n v="3"/>
    <n v="0"/>
    <n v="167"/>
    <n v="3"/>
    <n v="13"/>
    <n v="48"/>
    <n v="14"/>
    <n v="22"/>
    <n v="3"/>
    <n v="46"/>
    <n v="8"/>
    <n v="0"/>
    <n v="0"/>
    <n v="0"/>
    <n v="0"/>
    <n v="12"/>
    <n v="2"/>
    <n v="0"/>
    <n v="0"/>
    <n v="0"/>
    <n v="0"/>
    <n v="1"/>
    <n v="8"/>
    <n v="0"/>
    <n v="0"/>
    <n v="3"/>
  </r>
  <r>
    <s v="CACHOEIRINHA2012/Aug"/>
    <x v="62"/>
    <x v="63"/>
    <m/>
    <x v="19"/>
    <n v="2"/>
    <n v="0"/>
    <n v="169"/>
    <n v="2"/>
    <n v="19"/>
    <n v="74"/>
    <n v="20"/>
    <n v="20"/>
    <n v="5"/>
    <n v="28"/>
    <n v="9"/>
    <n v="0"/>
    <n v="0"/>
    <n v="0"/>
    <n v="0"/>
    <n v="5"/>
    <n v="6"/>
    <n v="4"/>
    <n v="0"/>
    <n v="0"/>
    <n v="0"/>
    <n v="0"/>
    <n v="0"/>
    <n v="0"/>
    <n v="0"/>
    <n v="2"/>
  </r>
  <r>
    <s v="CACHOEIRINHA2012/Sep"/>
    <x v="62"/>
    <x v="63"/>
    <m/>
    <x v="20"/>
    <n v="0"/>
    <n v="0"/>
    <n v="166"/>
    <n v="1"/>
    <n v="20"/>
    <n v="82"/>
    <n v="22"/>
    <n v="16"/>
    <n v="8"/>
    <n v="26"/>
    <n v="8"/>
    <n v="0"/>
    <n v="0"/>
    <n v="0"/>
    <n v="0"/>
    <n v="14"/>
    <n v="17"/>
    <n v="1"/>
    <n v="0"/>
    <n v="0"/>
    <n v="0"/>
    <n v="2"/>
    <n v="4"/>
    <n v="0"/>
    <n v="0"/>
    <n v="0"/>
  </r>
  <r>
    <s v="CACHOEIRINHA2012/Oct"/>
    <x v="62"/>
    <x v="63"/>
    <m/>
    <x v="21"/>
    <n v="3"/>
    <n v="0"/>
    <n v="212"/>
    <n v="0"/>
    <n v="13"/>
    <n v="64"/>
    <n v="12"/>
    <n v="24"/>
    <n v="4"/>
    <n v="26"/>
    <n v="5"/>
    <n v="0"/>
    <n v="0"/>
    <n v="0"/>
    <n v="0"/>
    <n v="12"/>
    <n v="8"/>
    <n v="0"/>
    <n v="0"/>
    <n v="1"/>
    <n v="0"/>
    <n v="3"/>
    <n v="3"/>
    <n v="0"/>
    <n v="0"/>
    <n v="3"/>
  </r>
  <r>
    <s v="CACHOEIRINHA2012/Nov"/>
    <x v="62"/>
    <x v="63"/>
    <m/>
    <x v="22"/>
    <n v="2"/>
    <n v="0"/>
    <n v="144"/>
    <n v="0"/>
    <n v="15"/>
    <n v="66"/>
    <n v="12"/>
    <n v="22"/>
    <n v="7"/>
    <n v="28"/>
    <n v="3"/>
    <n v="0"/>
    <n v="0"/>
    <n v="0"/>
    <n v="0"/>
    <n v="7"/>
    <n v="7"/>
    <n v="1"/>
    <n v="1"/>
    <n v="0"/>
    <n v="0"/>
    <n v="1"/>
    <n v="6"/>
    <n v="0"/>
    <n v="0"/>
    <n v="2"/>
  </r>
  <r>
    <s v="CACHOEIRINHA2012/Dec"/>
    <x v="62"/>
    <x v="63"/>
    <m/>
    <x v="23"/>
    <n v="2"/>
    <n v="0"/>
    <n v="155"/>
    <n v="0"/>
    <n v="15"/>
    <n v="64"/>
    <n v="18"/>
    <n v="27"/>
    <n v="2"/>
    <n v="17"/>
    <n v="4"/>
    <n v="0"/>
    <n v="0"/>
    <n v="0"/>
    <n v="0"/>
    <n v="11"/>
    <n v="7"/>
    <n v="5"/>
    <n v="0"/>
    <n v="0"/>
    <n v="0"/>
    <n v="1"/>
    <n v="1"/>
    <n v="0"/>
    <n v="0"/>
    <n v="2"/>
  </r>
  <r>
    <s v="CACIQUE DOBLE2012/Jan"/>
    <x v="63"/>
    <x v="64"/>
    <s v="CACIQUE DOBLE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Feb"/>
    <x v="63"/>
    <x v="64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2/Mar"/>
    <x v="63"/>
    <x v="64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Apr"/>
    <x v="63"/>
    <x v="6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May"/>
    <x v="63"/>
    <x v="64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CIQUE DOBLE2012/Jun"/>
    <x v="63"/>
    <x v="6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Jul"/>
    <x v="63"/>
    <x v="64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2/Aug"/>
    <x v="63"/>
    <x v="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Sep"/>
    <x v="63"/>
    <x v="64"/>
    <m/>
    <x v="20"/>
    <n v="0"/>
    <n v="0"/>
    <n v="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Oct"/>
    <x v="63"/>
    <x v="6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Nov"/>
    <x v="63"/>
    <x v="64"/>
    <m/>
    <x v="22"/>
    <n v="0"/>
    <n v="0"/>
    <n v="12"/>
    <n v="2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2/Dec"/>
    <x v="63"/>
    <x v="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Jan"/>
    <x v="64"/>
    <x v="65"/>
    <s v="CAIBAT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Feb"/>
    <x v="64"/>
    <x v="6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Mar"/>
    <x v="64"/>
    <x v="6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IBATE2012/Apr"/>
    <x v="64"/>
    <x v="65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May"/>
    <x v="64"/>
    <x v="65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Jun"/>
    <x v="64"/>
    <x v="65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</r>
  <r>
    <s v="CAIBATE2012/Jul"/>
    <x v="64"/>
    <x v="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Aug"/>
    <x v="64"/>
    <x v="6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Sep"/>
    <x v="64"/>
    <x v="6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Oct"/>
    <x v="64"/>
    <x v="65"/>
    <m/>
    <x v="21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2/Nov"/>
    <x v="64"/>
    <x v="65"/>
    <m/>
    <x v="22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12/Dec"/>
    <x v="64"/>
    <x v="65"/>
    <m/>
    <x v="23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2/Jan"/>
    <x v="65"/>
    <x v="66"/>
    <s v="CAICARA"/>
    <x v="1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2/Feb"/>
    <x v="65"/>
    <x v="6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Mar"/>
    <x v="65"/>
    <x v="66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Apr"/>
    <x v="65"/>
    <x v="66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2/May"/>
    <x v="65"/>
    <x v="66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Jun"/>
    <x v="65"/>
    <x v="6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Jul"/>
    <x v="65"/>
    <x v="66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ICARA2012/Aug"/>
    <x v="65"/>
    <x v="6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Sep"/>
    <x v="65"/>
    <x v="66"/>
    <m/>
    <x v="2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2/Oct"/>
    <x v="65"/>
    <x v="66"/>
    <m/>
    <x v="21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Nov"/>
    <x v="65"/>
    <x v="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Dec"/>
    <x v="65"/>
    <x v="66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2/Jan"/>
    <x v="66"/>
    <x v="67"/>
    <s v="CAMAQUA"/>
    <x v="12"/>
    <n v="1"/>
    <n v="0"/>
    <n v="90"/>
    <n v="4"/>
    <n v="8"/>
    <n v="8"/>
    <n v="0"/>
    <n v="16"/>
    <n v="6"/>
    <n v="4"/>
    <n v="3"/>
    <n v="0"/>
    <n v="0"/>
    <n v="0"/>
    <n v="0"/>
    <n v="2"/>
    <n v="1"/>
    <n v="0"/>
    <n v="0"/>
    <n v="0"/>
    <n v="0"/>
    <n v="0"/>
    <n v="0"/>
    <n v="0"/>
    <n v="0"/>
    <n v="1"/>
  </r>
  <r>
    <s v="CAMAQUA2012/Feb"/>
    <x v="66"/>
    <x v="67"/>
    <m/>
    <x v="13"/>
    <n v="0"/>
    <n v="0"/>
    <n v="120"/>
    <n v="4"/>
    <n v="5"/>
    <n v="10"/>
    <n v="1"/>
    <n v="6"/>
    <n v="3"/>
    <n v="2"/>
    <n v="2"/>
    <n v="0"/>
    <n v="0"/>
    <n v="0"/>
    <n v="0"/>
    <n v="5"/>
    <n v="2"/>
    <n v="0"/>
    <n v="0"/>
    <n v="0"/>
    <n v="0"/>
    <n v="0"/>
    <n v="0"/>
    <n v="0"/>
    <n v="0"/>
    <n v="0"/>
  </r>
  <r>
    <s v="CAMAQUA2012/Mar"/>
    <x v="66"/>
    <x v="67"/>
    <m/>
    <x v="14"/>
    <n v="0"/>
    <n v="0"/>
    <n v="153"/>
    <n v="2"/>
    <n v="14"/>
    <n v="14"/>
    <n v="0"/>
    <n v="12"/>
    <n v="4"/>
    <n v="8"/>
    <n v="3"/>
    <n v="0"/>
    <n v="0"/>
    <n v="0"/>
    <n v="0"/>
    <n v="7"/>
    <n v="1"/>
    <n v="0"/>
    <n v="0"/>
    <n v="0"/>
    <n v="0"/>
    <n v="0"/>
    <n v="0"/>
    <n v="0"/>
    <n v="1"/>
    <n v="0"/>
  </r>
  <r>
    <s v="CAMAQUA2012/Apr"/>
    <x v="66"/>
    <x v="67"/>
    <m/>
    <x v="15"/>
    <n v="0"/>
    <n v="0"/>
    <n v="145"/>
    <n v="6"/>
    <n v="11"/>
    <n v="34"/>
    <n v="0"/>
    <n v="23"/>
    <n v="2"/>
    <n v="9"/>
    <n v="4"/>
    <n v="0"/>
    <n v="0"/>
    <n v="0"/>
    <n v="0"/>
    <n v="12"/>
    <n v="4"/>
    <n v="0"/>
    <n v="0"/>
    <n v="0"/>
    <n v="0"/>
    <n v="0"/>
    <n v="0"/>
    <n v="0"/>
    <n v="0"/>
    <n v="0"/>
  </r>
  <r>
    <s v="CAMAQUA2012/May"/>
    <x v="66"/>
    <x v="67"/>
    <m/>
    <x v="16"/>
    <n v="1"/>
    <n v="0"/>
    <n v="110"/>
    <n v="10"/>
    <n v="18"/>
    <n v="25"/>
    <n v="1"/>
    <n v="11"/>
    <n v="5"/>
    <n v="4"/>
    <n v="5"/>
    <n v="0"/>
    <n v="0"/>
    <n v="0"/>
    <n v="0"/>
    <n v="6"/>
    <n v="4"/>
    <n v="0"/>
    <n v="0"/>
    <n v="0"/>
    <n v="0"/>
    <n v="0"/>
    <n v="0"/>
    <n v="0"/>
    <n v="0"/>
    <n v="1"/>
  </r>
  <r>
    <s v="CAMAQUA2012/Jun"/>
    <x v="66"/>
    <x v="67"/>
    <m/>
    <x v="17"/>
    <n v="0"/>
    <n v="0"/>
    <n v="120"/>
    <n v="5"/>
    <n v="4"/>
    <n v="20"/>
    <n v="1"/>
    <n v="19"/>
    <n v="0"/>
    <n v="2"/>
    <n v="4"/>
    <n v="0"/>
    <n v="0"/>
    <n v="0"/>
    <n v="0"/>
    <n v="4"/>
    <n v="3"/>
    <n v="2"/>
    <n v="1"/>
    <n v="0"/>
    <n v="0"/>
    <n v="0"/>
    <n v="0"/>
    <n v="0"/>
    <n v="0"/>
    <n v="0"/>
  </r>
  <r>
    <s v="CAMAQUA2012/Jul"/>
    <x v="66"/>
    <x v="67"/>
    <m/>
    <x v="18"/>
    <n v="0"/>
    <n v="0"/>
    <n v="99"/>
    <n v="7"/>
    <n v="10"/>
    <n v="20"/>
    <n v="1"/>
    <n v="19"/>
    <n v="5"/>
    <n v="0"/>
    <n v="7"/>
    <n v="0"/>
    <n v="0"/>
    <n v="0"/>
    <n v="0"/>
    <n v="5"/>
    <n v="6"/>
    <n v="0"/>
    <n v="0"/>
    <n v="0"/>
    <n v="0"/>
    <n v="0"/>
    <n v="0"/>
    <n v="0"/>
    <n v="0"/>
    <n v="0"/>
  </r>
  <r>
    <s v="CAMAQUA2012/Aug"/>
    <x v="66"/>
    <x v="67"/>
    <m/>
    <x v="19"/>
    <n v="0"/>
    <n v="0"/>
    <n v="72"/>
    <n v="5"/>
    <n v="4"/>
    <n v="17"/>
    <n v="0"/>
    <n v="21"/>
    <n v="1"/>
    <n v="1"/>
    <n v="6"/>
    <n v="0"/>
    <n v="0"/>
    <n v="0"/>
    <n v="0"/>
    <n v="2"/>
    <n v="0"/>
    <n v="1"/>
    <n v="0"/>
    <n v="0"/>
    <n v="0"/>
    <n v="0"/>
    <n v="0"/>
    <n v="0"/>
    <n v="0"/>
    <n v="0"/>
  </r>
  <r>
    <s v="CAMAQUA2012/Sep"/>
    <x v="66"/>
    <x v="67"/>
    <m/>
    <x v="20"/>
    <n v="0"/>
    <n v="0"/>
    <n v="75"/>
    <n v="4"/>
    <n v="6"/>
    <n v="11"/>
    <n v="0"/>
    <n v="4"/>
    <n v="1"/>
    <n v="2"/>
    <n v="6"/>
    <n v="0"/>
    <n v="0"/>
    <n v="0"/>
    <n v="0"/>
    <n v="4"/>
    <n v="1"/>
    <n v="1"/>
    <n v="0"/>
    <n v="0"/>
    <n v="0"/>
    <n v="0"/>
    <n v="0"/>
    <n v="0"/>
    <n v="0"/>
    <n v="0"/>
  </r>
  <r>
    <s v="CAMAQUA2012/Oct"/>
    <x v="66"/>
    <x v="67"/>
    <m/>
    <x v="21"/>
    <n v="1"/>
    <n v="0"/>
    <n v="89"/>
    <n v="1"/>
    <n v="8"/>
    <n v="15"/>
    <n v="0"/>
    <n v="16"/>
    <n v="6"/>
    <n v="5"/>
    <n v="5"/>
    <n v="0"/>
    <n v="0"/>
    <n v="0"/>
    <n v="0"/>
    <n v="5"/>
    <n v="4"/>
    <n v="0"/>
    <n v="0"/>
    <n v="0"/>
    <n v="0"/>
    <n v="0"/>
    <n v="0"/>
    <n v="0"/>
    <n v="0"/>
    <n v="1"/>
  </r>
  <r>
    <s v="CAMAQUA2012/Nov"/>
    <x v="66"/>
    <x v="67"/>
    <m/>
    <x v="22"/>
    <n v="0"/>
    <n v="0"/>
    <n v="87"/>
    <n v="2"/>
    <n v="6"/>
    <n v="19"/>
    <n v="0"/>
    <n v="8"/>
    <n v="5"/>
    <n v="4"/>
    <n v="4"/>
    <n v="0"/>
    <n v="0"/>
    <n v="0"/>
    <n v="0"/>
    <n v="6"/>
    <n v="5"/>
    <n v="0"/>
    <n v="0"/>
    <n v="0"/>
    <n v="0"/>
    <n v="0"/>
    <n v="0"/>
    <n v="0"/>
    <n v="0"/>
    <n v="0"/>
  </r>
  <r>
    <s v="CAMAQUA2012/Dec"/>
    <x v="66"/>
    <x v="67"/>
    <m/>
    <x v="23"/>
    <n v="0"/>
    <n v="0"/>
    <n v="117"/>
    <n v="7"/>
    <n v="13"/>
    <n v="10"/>
    <n v="0"/>
    <n v="5"/>
    <n v="6"/>
    <n v="7"/>
    <n v="8"/>
    <n v="0"/>
    <n v="0"/>
    <n v="0"/>
    <n v="0"/>
    <n v="6"/>
    <n v="0"/>
    <n v="0"/>
    <n v="0"/>
    <n v="0"/>
    <n v="0"/>
    <n v="0"/>
    <n v="0"/>
    <n v="0"/>
    <n v="0"/>
    <n v="0"/>
  </r>
  <r>
    <s v="CAMARGO2012/Jan"/>
    <x v="67"/>
    <x v="68"/>
    <s v="CAMARG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Feb"/>
    <x v="67"/>
    <x v="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Mar"/>
    <x v="67"/>
    <x v="68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2/Apr"/>
    <x v="67"/>
    <x v="6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May"/>
    <x v="67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ARGO2012/Jun"/>
    <x v="67"/>
    <x v="6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Jul"/>
    <x v="67"/>
    <x v="6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Aug"/>
    <x v="67"/>
    <x v="6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Sep"/>
    <x v="67"/>
    <x v="68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Oct"/>
    <x v="67"/>
    <x v="6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Nov"/>
    <x v="67"/>
    <x v="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Dec"/>
    <x v="67"/>
    <x v="6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Jan"/>
    <x v="68"/>
    <x v="69"/>
    <s v="CAMBARA DO SUL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Feb"/>
    <x v="68"/>
    <x v="69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Mar"/>
    <x v="68"/>
    <x v="69"/>
    <m/>
    <x v="14"/>
    <n v="0"/>
    <n v="0"/>
    <n v="8"/>
    <n v="4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BARA DO SUL2012/Apr"/>
    <x v="68"/>
    <x v="69"/>
    <m/>
    <x v="15"/>
    <n v="0"/>
    <n v="0"/>
    <n v="4"/>
    <n v="1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2/May"/>
    <x v="68"/>
    <x v="69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Jun"/>
    <x v="68"/>
    <x v="69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Jul"/>
    <x v="68"/>
    <x v="69"/>
    <m/>
    <x v="18"/>
    <n v="0"/>
    <n v="0"/>
    <n v="9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2/Aug"/>
    <x v="68"/>
    <x v="69"/>
    <m/>
    <x v="19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2/Sep"/>
    <x v="68"/>
    <x v="69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Oct"/>
    <x v="68"/>
    <x v="69"/>
    <m/>
    <x v="21"/>
    <n v="0"/>
    <n v="0"/>
    <n v="9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Nov"/>
    <x v="68"/>
    <x v="6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Dec"/>
    <x v="68"/>
    <x v="69"/>
    <m/>
    <x v="23"/>
    <n v="0"/>
    <n v="0"/>
    <n v="8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ESTRE DA SERRA2012/Jan"/>
    <x v="69"/>
    <x v="70"/>
    <s v="CAMPESTRE DA SERR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Feb"/>
    <x v="69"/>
    <x v="70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Mar"/>
    <x v="69"/>
    <x v="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Apr"/>
    <x v="69"/>
    <x v="7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May"/>
    <x v="69"/>
    <x v="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Jun"/>
    <x v="69"/>
    <x v="7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Jul"/>
    <x v="69"/>
    <x v="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Aug"/>
    <x v="69"/>
    <x v="70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Sep"/>
    <x v="69"/>
    <x v="70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Oct"/>
    <x v="69"/>
    <x v="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Nov"/>
    <x v="69"/>
    <x v="70"/>
    <m/>
    <x v="22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Dec"/>
    <x v="69"/>
    <x v="70"/>
    <m/>
    <x v="23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Jan"/>
    <x v="70"/>
    <x v="71"/>
    <s v="CAMPINA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Feb"/>
    <x v="70"/>
    <x v="71"/>
    <m/>
    <x v="13"/>
    <n v="0"/>
    <n v="0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Mar"/>
    <x v="70"/>
    <x v="71"/>
    <m/>
    <x v="14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2/Apr"/>
    <x v="70"/>
    <x v="71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12/May"/>
    <x v="70"/>
    <x v="71"/>
    <m/>
    <x v="16"/>
    <n v="0"/>
    <n v="0"/>
    <n v="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Jun"/>
    <x v="70"/>
    <x v="7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Jul"/>
    <x v="70"/>
    <x v="71"/>
    <m/>
    <x v="18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12/Aug"/>
    <x v="70"/>
    <x v="71"/>
    <m/>
    <x v="1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12/Sep"/>
    <x v="70"/>
    <x v="71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Oct"/>
    <x v="70"/>
    <x v="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Nov"/>
    <x v="70"/>
    <x v="71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Dec"/>
    <x v="70"/>
    <x v="71"/>
    <m/>
    <x v="23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MPINAS DO SUL2012/Jan"/>
    <x v="71"/>
    <x v="72"/>
    <s v="CAMPINA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Feb"/>
    <x v="71"/>
    <x v="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Mar"/>
    <x v="71"/>
    <x v="7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Apr"/>
    <x v="71"/>
    <x v="72"/>
    <m/>
    <x v="1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2/May"/>
    <x v="71"/>
    <x v="7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Jun"/>
    <x v="71"/>
    <x v="72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Jul"/>
    <x v="71"/>
    <x v="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Aug"/>
    <x v="71"/>
    <x v="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Sep"/>
    <x v="71"/>
    <x v="72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2/Oct"/>
    <x v="71"/>
    <x v="72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Nov"/>
    <x v="71"/>
    <x v="72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Dec"/>
    <x v="71"/>
    <x v="72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12/Jan"/>
    <x v="72"/>
    <x v="73"/>
    <s v="CAMPO BOM"/>
    <x v="12"/>
    <n v="2"/>
    <n v="0"/>
    <n v="76"/>
    <n v="3"/>
    <n v="22"/>
    <n v="24"/>
    <n v="18"/>
    <n v="16"/>
    <n v="0"/>
    <n v="17"/>
    <n v="1"/>
    <n v="0"/>
    <n v="0"/>
    <n v="0"/>
    <n v="0"/>
    <n v="11"/>
    <n v="10"/>
    <n v="1"/>
    <n v="0"/>
    <n v="0"/>
    <n v="0"/>
    <n v="0"/>
    <n v="0"/>
    <n v="0"/>
    <n v="0"/>
    <n v="2"/>
  </r>
  <r>
    <s v="CAMPO BOM2012/Feb"/>
    <x v="72"/>
    <x v="73"/>
    <m/>
    <x v="13"/>
    <n v="0"/>
    <n v="0"/>
    <n v="86"/>
    <n v="3"/>
    <n v="6"/>
    <n v="35"/>
    <n v="9"/>
    <n v="8"/>
    <n v="1"/>
    <n v="16"/>
    <n v="5"/>
    <n v="0"/>
    <n v="0"/>
    <n v="0"/>
    <n v="0"/>
    <n v="2"/>
    <n v="8"/>
    <n v="0"/>
    <n v="0"/>
    <n v="0"/>
    <n v="0"/>
    <n v="0"/>
    <n v="0"/>
    <n v="0"/>
    <n v="0"/>
    <n v="0"/>
  </r>
  <r>
    <s v="CAMPO BOM2012/Mar"/>
    <x v="72"/>
    <x v="73"/>
    <m/>
    <x v="14"/>
    <n v="1"/>
    <n v="0"/>
    <n v="83"/>
    <n v="0"/>
    <n v="8"/>
    <n v="24"/>
    <n v="6"/>
    <n v="11"/>
    <n v="2"/>
    <n v="29"/>
    <n v="4"/>
    <n v="0"/>
    <n v="0"/>
    <n v="0"/>
    <n v="0"/>
    <n v="4"/>
    <n v="5"/>
    <n v="0"/>
    <n v="0"/>
    <n v="0"/>
    <n v="0"/>
    <n v="0"/>
    <n v="0"/>
    <n v="0"/>
    <n v="0"/>
    <n v="1"/>
  </r>
  <r>
    <s v="CAMPO BOM2012/Apr"/>
    <x v="72"/>
    <x v="73"/>
    <m/>
    <x v="15"/>
    <n v="0"/>
    <n v="0"/>
    <n v="73"/>
    <n v="3"/>
    <n v="11"/>
    <n v="31"/>
    <n v="8"/>
    <n v="8"/>
    <n v="4"/>
    <n v="16"/>
    <n v="3"/>
    <n v="0"/>
    <n v="0"/>
    <n v="0"/>
    <n v="0"/>
    <n v="8"/>
    <n v="3"/>
    <n v="0"/>
    <n v="0"/>
    <n v="0"/>
    <n v="0"/>
    <n v="0"/>
    <n v="0"/>
    <n v="0"/>
    <n v="0"/>
    <n v="0"/>
  </r>
  <r>
    <s v="CAMPO BOM2012/May"/>
    <x v="72"/>
    <x v="73"/>
    <m/>
    <x v="16"/>
    <n v="2"/>
    <n v="0"/>
    <n v="61"/>
    <n v="1"/>
    <n v="14"/>
    <n v="32"/>
    <n v="8"/>
    <n v="6"/>
    <n v="1"/>
    <n v="12"/>
    <n v="2"/>
    <n v="0"/>
    <n v="0"/>
    <n v="0"/>
    <n v="0"/>
    <n v="4"/>
    <n v="5"/>
    <n v="0"/>
    <n v="0"/>
    <n v="0"/>
    <n v="0"/>
    <n v="0"/>
    <n v="0"/>
    <n v="0"/>
    <n v="0"/>
    <n v="3"/>
  </r>
  <r>
    <s v="CAMPO BOM2012/Jun"/>
    <x v="72"/>
    <x v="73"/>
    <m/>
    <x v="17"/>
    <n v="0"/>
    <n v="0"/>
    <n v="83"/>
    <n v="1"/>
    <n v="17"/>
    <n v="30"/>
    <n v="4"/>
    <n v="5"/>
    <n v="0"/>
    <n v="6"/>
    <n v="1"/>
    <n v="0"/>
    <n v="0"/>
    <n v="0"/>
    <n v="0"/>
    <n v="6"/>
    <n v="3"/>
    <n v="0"/>
    <n v="0"/>
    <n v="0"/>
    <n v="0"/>
    <n v="0"/>
    <n v="2"/>
    <n v="0"/>
    <n v="0"/>
    <n v="0"/>
  </r>
  <r>
    <s v="CAMPO BOM2012/Jul"/>
    <x v="72"/>
    <x v="73"/>
    <m/>
    <x v="18"/>
    <n v="0"/>
    <n v="0"/>
    <n v="45"/>
    <n v="2"/>
    <n v="14"/>
    <n v="35"/>
    <n v="5"/>
    <n v="19"/>
    <n v="2"/>
    <n v="11"/>
    <n v="3"/>
    <n v="0"/>
    <n v="0"/>
    <n v="0"/>
    <n v="0"/>
    <n v="0"/>
    <n v="2"/>
    <n v="0"/>
    <n v="0"/>
    <n v="0"/>
    <n v="0"/>
    <n v="0"/>
    <n v="0"/>
    <n v="0"/>
    <n v="0"/>
    <n v="0"/>
  </r>
  <r>
    <s v="CAMPO BOM2012/Aug"/>
    <x v="72"/>
    <x v="73"/>
    <m/>
    <x v="19"/>
    <n v="0"/>
    <n v="0"/>
    <n v="57"/>
    <n v="1"/>
    <n v="17"/>
    <n v="24"/>
    <n v="11"/>
    <n v="9"/>
    <n v="2"/>
    <n v="13"/>
    <n v="0"/>
    <n v="0"/>
    <n v="0"/>
    <n v="0"/>
    <n v="0"/>
    <n v="4"/>
    <n v="12"/>
    <n v="0"/>
    <n v="0"/>
    <n v="0"/>
    <n v="0"/>
    <n v="0"/>
    <n v="0"/>
    <n v="0"/>
    <n v="0"/>
    <n v="0"/>
  </r>
  <r>
    <s v="CAMPO BOM2012/Sep"/>
    <x v="72"/>
    <x v="73"/>
    <m/>
    <x v="20"/>
    <n v="1"/>
    <n v="0"/>
    <n v="85"/>
    <n v="0"/>
    <n v="13"/>
    <n v="35"/>
    <n v="13"/>
    <n v="9"/>
    <n v="2"/>
    <n v="16"/>
    <n v="1"/>
    <n v="0"/>
    <n v="0"/>
    <n v="0"/>
    <n v="0"/>
    <n v="5"/>
    <n v="8"/>
    <n v="0"/>
    <n v="0"/>
    <n v="0"/>
    <n v="0"/>
    <n v="0"/>
    <n v="0"/>
    <n v="0"/>
    <n v="0"/>
    <n v="1"/>
  </r>
  <r>
    <s v="CAMPO BOM2012/Oct"/>
    <x v="72"/>
    <x v="73"/>
    <m/>
    <x v="21"/>
    <n v="0"/>
    <n v="0"/>
    <n v="80"/>
    <n v="0"/>
    <n v="5"/>
    <n v="48"/>
    <n v="12"/>
    <n v="6"/>
    <n v="3"/>
    <n v="31"/>
    <n v="1"/>
    <n v="0"/>
    <n v="0"/>
    <n v="0"/>
    <n v="0"/>
    <n v="1"/>
    <n v="12"/>
    <n v="0"/>
    <n v="0"/>
    <n v="0"/>
    <n v="0"/>
    <n v="0"/>
    <n v="0"/>
    <n v="0"/>
    <n v="0"/>
    <n v="0"/>
  </r>
  <r>
    <s v="CAMPO BOM2012/Nov"/>
    <x v="72"/>
    <x v="73"/>
    <m/>
    <x v="22"/>
    <n v="0"/>
    <n v="0"/>
    <n v="75"/>
    <n v="0"/>
    <n v="10"/>
    <n v="25"/>
    <n v="14"/>
    <n v="8"/>
    <n v="5"/>
    <n v="8"/>
    <n v="0"/>
    <n v="0"/>
    <n v="0"/>
    <n v="0"/>
    <n v="0"/>
    <n v="7"/>
    <n v="6"/>
    <n v="1"/>
    <n v="1"/>
    <n v="0"/>
    <n v="0"/>
    <n v="0"/>
    <n v="0"/>
    <n v="0"/>
    <n v="0"/>
    <n v="0"/>
  </r>
  <r>
    <s v="CAMPO BOM2012/Dec"/>
    <x v="72"/>
    <x v="73"/>
    <m/>
    <x v="23"/>
    <n v="0"/>
    <n v="0"/>
    <n v="77"/>
    <n v="0"/>
    <n v="12"/>
    <n v="33"/>
    <n v="14"/>
    <n v="8"/>
    <n v="1"/>
    <n v="9"/>
    <n v="2"/>
    <n v="0"/>
    <n v="0"/>
    <n v="0"/>
    <n v="0"/>
    <n v="6"/>
    <n v="7"/>
    <n v="0"/>
    <n v="0"/>
    <n v="0"/>
    <n v="0"/>
    <n v="0"/>
    <n v="0"/>
    <n v="0"/>
    <n v="0"/>
    <n v="0"/>
  </r>
  <r>
    <s v="CAMPO NOVO2012/Jan"/>
    <x v="73"/>
    <x v="74"/>
    <s v="CAMPO NOVO"/>
    <x v="12"/>
    <n v="0"/>
    <n v="0"/>
    <n v="4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Feb"/>
    <x v="73"/>
    <x v="74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Mar"/>
    <x v="73"/>
    <x v="74"/>
    <m/>
    <x v="14"/>
    <n v="0"/>
    <n v="0"/>
    <n v="1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2/Apr"/>
    <x v="73"/>
    <x v="74"/>
    <m/>
    <x v="15"/>
    <n v="0"/>
    <n v="0"/>
    <n v="2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May"/>
    <x v="73"/>
    <x v="74"/>
    <m/>
    <x v="16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Jun"/>
    <x v="73"/>
    <x v="74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Jul"/>
    <x v="73"/>
    <x v="74"/>
    <m/>
    <x v="18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Aug"/>
    <x v="73"/>
    <x v="74"/>
    <m/>
    <x v="19"/>
    <n v="0"/>
    <n v="0"/>
    <n v="4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2/Sep"/>
    <x v="73"/>
    <x v="74"/>
    <m/>
    <x v="20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Oct"/>
    <x v="73"/>
    <x v="74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2/Nov"/>
    <x v="73"/>
    <x v="74"/>
    <m/>
    <x v="2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Dec"/>
    <x v="73"/>
    <x v="74"/>
    <m/>
    <x v="2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Jan"/>
    <x v="74"/>
    <x v="75"/>
    <s v="CAMPOS BORG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Feb"/>
    <x v="74"/>
    <x v="7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Mar"/>
    <x v="74"/>
    <x v="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Apr"/>
    <x v="74"/>
    <x v="7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May"/>
    <x v="74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Jun"/>
    <x v="74"/>
    <x v="75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Jul"/>
    <x v="74"/>
    <x v="75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Aug"/>
    <x v="74"/>
    <x v="75"/>
    <m/>
    <x v="19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Sep"/>
    <x v="74"/>
    <x v="7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Oct"/>
    <x v="74"/>
    <x v="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Nov"/>
    <x v="74"/>
    <x v="7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Dec"/>
    <x v="74"/>
    <x v="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Jan"/>
    <x v="75"/>
    <x v="76"/>
    <s v="CANDELARIA"/>
    <x v="12"/>
    <n v="0"/>
    <n v="0"/>
    <n v="29"/>
    <n v="5"/>
    <n v="3"/>
    <n v="4"/>
    <n v="1"/>
    <n v="3"/>
    <n v="3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CANDELARIA2012/Feb"/>
    <x v="75"/>
    <x v="76"/>
    <m/>
    <x v="13"/>
    <n v="2"/>
    <n v="0"/>
    <n v="22"/>
    <n v="5"/>
    <n v="0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NDELARIA2012/Mar"/>
    <x v="75"/>
    <x v="76"/>
    <m/>
    <x v="14"/>
    <n v="1"/>
    <n v="0"/>
    <n v="20"/>
    <n v="2"/>
    <n v="2"/>
    <n v="7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NDELARIA2012/Apr"/>
    <x v="75"/>
    <x v="76"/>
    <m/>
    <x v="15"/>
    <n v="2"/>
    <n v="0"/>
    <n v="21"/>
    <n v="0"/>
    <n v="2"/>
    <n v="5"/>
    <n v="0"/>
    <n v="0"/>
    <n v="4"/>
    <n v="3"/>
    <n v="3"/>
    <n v="0"/>
    <n v="0"/>
    <n v="0"/>
    <n v="0"/>
    <n v="0"/>
    <n v="0"/>
    <n v="0"/>
    <n v="0"/>
    <n v="0"/>
    <n v="0"/>
    <n v="0"/>
    <n v="0"/>
    <n v="0"/>
    <n v="0"/>
    <n v="3"/>
  </r>
  <r>
    <s v="CANDELARIA2012/May"/>
    <x v="75"/>
    <x v="76"/>
    <m/>
    <x v="16"/>
    <n v="0"/>
    <n v="0"/>
    <n v="20"/>
    <n v="3"/>
    <n v="1"/>
    <n v="4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2/Jun"/>
    <x v="75"/>
    <x v="76"/>
    <m/>
    <x v="17"/>
    <n v="0"/>
    <n v="0"/>
    <n v="40"/>
    <n v="2"/>
    <n v="0"/>
    <n v="4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Jul"/>
    <x v="75"/>
    <x v="76"/>
    <m/>
    <x v="18"/>
    <n v="0"/>
    <n v="0"/>
    <n v="31"/>
    <n v="1"/>
    <n v="0"/>
    <n v="7"/>
    <n v="1"/>
    <n v="1"/>
    <n v="2"/>
    <n v="1"/>
    <n v="1"/>
    <n v="0"/>
    <n v="0"/>
    <n v="0"/>
    <n v="0"/>
    <n v="0"/>
    <n v="3"/>
    <n v="0"/>
    <n v="1"/>
    <n v="0"/>
    <n v="0"/>
    <n v="0"/>
    <n v="0"/>
    <n v="0"/>
    <n v="0"/>
    <n v="0"/>
  </r>
  <r>
    <s v="CANDELARIA2012/Aug"/>
    <x v="75"/>
    <x v="76"/>
    <m/>
    <x v="19"/>
    <n v="0"/>
    <n v="0"/>
    <n v="32"/>
    <n v="0"/>
    <n v="2"/>
    <n v="2"/>
    <n v="0"/>
    <n v="3"/>
    <n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2/Sep"/>
    <x v="75"/>
    <x v="76"/>
    <m/>
    <x v="20"/>
    <n v="0"/>
    <n v="0"/>
    <n v="21"/>
    <n v="1"/>
    <n v="1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Oct"/>
    <x v="75"/>
    <x v="76"/>
    <m/>
    <x v="21"/>
    <n v="0"/>
    <n v="0"/>
    <n v="41"/>
    <n v="1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NDELARIA2012/Nov"/>
    <x v="75"/>
    <x v="76"/>
    <m/>
    <x v="22"/>
    <n v="0"/>
    <n v="0"/>
    <n v="29"/>
    <n v="0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Dec"/>
    <x v="75"/>
    <x v="76"/>
    <m/>
    <x v="23"/>
    <n v="1"/>
    <n v="0"/>
    <n v="34"/>
    <n v="0"/>
    <n v="1"/>
    <n v="1"/>
    <n v="1"/>
    <n v="4"/>
    <n v="2"/>
    <n v="0"/>
    <n v="1"/>
    <n v="0"/>
    <n v="0"/>
    <n v="0"/>
    <n v="0"/>
    <n v="0"/>
    <n v="0"/>
    <n v="0"/>
    <n v="1"/>
    <n v="0"/>
    <n v="0"/>
    <n v="0"/>
    <n v="0"/>
    <n v="0"/>
    <n v="0"/>
    <n v="1"/>
  </r>
  <r>
    <s v="CANDIDO GODOI2012/Jan"/>
    <x v="76"/>
    <x v="77"/>
    <s v="CANDIDO GODOI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Feb"/>
    <x v="76"/>
    <x v="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Mar"/>
    <x v="76"/>
    <x v="77"/>
    <m/>
    <x v="14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Apr"/>
    <x v="76"/>
    <x v="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May"/>
    <x v="76"/>
    <x v="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Jun"/>
    <x v="76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Jul"/>
    <x v="76"/>
    <x v="77"/>
    <m/>
    <x v="18"/>
    <n v="0"/>
    <n v="0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2/Aug"/>
    <x v="76"/>
    <x v="77"/>
    <m/>
    <x v="19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IDO GODOI2012/Sep"/>
    <x v="76"/>
    <x v="7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Oct"/>
    <x v="76"/>
    <x v="7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Nov"/>
    <x v="76"/>
    <x v="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Dec"/>
    <x v="76"/>
    <x v="7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Jan"/>
    <x v="77"/>
    <x v="78"/>
    <s v="CANDIOTA"/>
    <x v="12"/>
    <n v="0"/>
    <n v="0"/>
    <n v="12"/>
    <n v="4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2/Feb"/>
    <x v="77"/>
    <x v="78"/>
    <m/>
    <x v="13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Mar"/>
    <x v="77"/>
    <x v="78"/>
    <m/>
    <x v="14"/>
    <n v="0"/>
    <n v="0"/>
    <n v="1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Apr"/>
    <x v="77"/>
    <x v="78"/>
    <m/>
    <x v="15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May"/>
    <x v="77"/>
    <x v="78"/>
    <m/>
    <x v="16"/>
    <n v="0"/>
    <n v="0"/>
    <n v="1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Jun"/>
    <x v="77"/>
    <x v="78"/>
    <m/>
    <x v="17"/>
    <n v="0"/>
    <n v="0"/>
    <n v="14"/>
    <n v="5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IOTA2012/Jul"/>
    <x v="77"/>
    <x v="78"/>
    <m/>
    <x v="18"/>
    <n v="0"/>
    <n v="0"/>
    <n v="14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2/Aug"/>
    <x v="77"/>
    <x v="78"/>
    <m/>
    <x v="19"/>
    <n v="0"/>
    <n v="0"/>
    <n v="19"/>
    <n v="1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Sep"/>
    <x v="77"/>
    <x v="78"/>
    <m/>
    <x v="20"/>
    <n v="1"/>
    <n v="0"/>
    <n v="12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IOTA2012/Oct"/>
    <x v="77"/>
    <x v="78"/>
    <m/>
    <x v="21"/>
    <n v="0"/>
    <n v="0"/>
    <n v="1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Nov"/>
    <x v="77"/>
    <x v="78"/>
    <m/>
    <x v="22"/>
    <n v="0"/>
    <n v="0"/>
    <n v="2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Dec"/>
    <x v="77"/>
    <x v="78"/>
    <m/>
    <x v="23"/>
    <n v="0"/>
    <n v="0"/>
    <n v="14"/>
    <n v="4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2/Jan"/>
    <x v="78"/>
    <x v="79"/>
    <s v="CANELA"/>
    <x v="12"/>
    <n v="0"/>
    <n v="0"/>
    <n v="60"/>
    <n v="0"/>
    <n v="1"/>
    <n v="2"/>
    <n v="0"/>
    <n v="3"/>
    <n v="0"/>
    <n v="1"/>
    <n v="0"/>
    <n v="0"/>
    <n v="0"/>
    <n v="0"/>
    <n v="0"/>
    <n v="1"/>
    <n v="0"/>
    <n v="0"/>
    <n v="1"/>
    <n v="0"/>
    <n v="0"/>
    <n v="0"/>
    <n v="0"/>
    <n v="0"/>
    <n v="0"/>
    <n v="0"/>
  </r>
  <r>
    <s v="CANELA2012/Feb"/>
    <x v="78"/>
    <x v="79"/>
    <m/>
    <x v="13"/>
    <n v="0"/>
    <n v="0"/>
    <n v="56"/>
    <n v="1"/>
    <n v="2"/>
    <n v="4"/>
    <n v="0"/>
    <n v="5"/>
    <n v="3"/>
    <n v="1"/>
    <n v="1"/>
    <n v="0"/>
    <n v="0"/>
    <n v="0"/>
    <n v="0"/>
    <n v="1"/>
    <n v="0"/>
    <n v="0"/>
    <n v="0"/>
    <n v="0"/>
    <n v="0"/>
    <n v="0"/>
    <n v="1"/>
    <n v="0"/>
    <n v="0"/>
    <n v="0"/>
  </r>
  <r>
    <s v="CANELA2012/Mar"/>
    <x v="78"/>
    <x v="79"/>
    <m/>
    <x v="14"/>
    <n v="0"/>
    <n v="0"/>
    <n v="63"/>
    <n v="1"/>
    <n v="1"/>
    <n v="2"/>
    <n v="0"/>
    <n v="7"/>
    <n v="0"/>
    <n v="4"/>
    <n v="7"/>
    <n v="0"/>
    <n v="0"/>
    <n v="0"/>
    <n v="0"/>
    <n v="2"/>
    <n v="0"/>
    <n v="0"/>
    <n v="0"/>
    <n v="0"/>
    <n v="0"/>
    <n v="0"/>
    <n v="0"/>
    <n v="0"/>
    <n v="0"/>
    <n v="0"/>
  </r>
  <r>
    <s v="CANELA2012/Apr"/>
    <x v="78"/>
    <x v="79"/>
    <m/>
    <x v="15"/>
    <n v="0"/>
    <n v="0"/>
    <n v="51"/>
    <n v="0"/>
    <n v="6"/>
    <n v="4"/>
    <n v="0"/>
    <n v="3"/>
    <n v="2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CANELA2012/May"/>
    <x v="78"/>
    <x v="79"/>
    <m/>
    <x v="16"/>
    <n v="0"/>
    <n v="0"/>
    <n v="101"/>
    <n v="0"/>
    <n v="2"/>
    <n v="4"/>
    <n v="0"/>
    <n v="9"/>
    <n v="1"/>
    <n v="5"/>
    <n v="5"/>
    <n v="0"/>
    <n v="0"/>
    <n v="0"/>
    <n v="0"/>
    <n v="4"/>
    <n v="0"/>
    <n v="0"/>
    <n v="0"/>
    <n v="0"/>
    <n v="0"/>
    <n v="0"/>
    <n v="0"/>
    <n v="0"/>
    <n v="0"/>
    <n v="0"/>
  </r>
  <r>
    <s v="CANELA2012/Jun"/>
    <x v="78"/>
    <x v="79"/>
    <m/>
    <x v="17"/>
    <n v="0"/>
    <n v="0"/>
    <n v="41"/>
    <n v="0"/>
    <n v="2"/>
    <n v="4"/>
    <n v="1"/>
    <n v="7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CANELA2012/Jul"/>
    <x v="78"/>
    <x v="79"/>
    <m/>
    <x v="18"/>
    <n v="0"/>
    <n v="0"/>
    <n v="64"/>
    <n v="0"/>
    <n v="1"/>
    <n v="7"/>
    <n v="0"/>
    <n v="4"/>
    <n v="6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CANELA2012/Aug"/>
    <x v="78"/>
    <x v="79"/>
    <m/>
    <x v="19"/>
    <n v="0"/>
    <n v="0"/>
    <n v="83"/>
    <n v="0"/>
    <n v="2"/>
    <n v="3"/>
    <n v="0"/>
    <n v="12"/>
    <n v="4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ANELA2012/Sep"/>
    <x v="78"/>
    <x v="79"/>
    <m/>
    <x v="20"/>
    <n v="0"/>
    <n v="0"/>
    <n v="54"/>
    <n v="1"/>
    <n v="2"/>
    <n v="3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NELA2012/Oct"/>
    <x v="78"/>
    <x v="79"/>
    <m/>
    <x v="21"/>
    <n v="0"/>
    <n v="0"/>
    <n v="87"/>
    <n v="3"/>
    <n v="4"/>
    <n v="7"/>
    <n v="1"/>
    <n v="4"/>
    <n v="0"/>
    <n v="10"/>
    <n v="7"/>
    <n v="0"/>
    <n v="0"/>
    <n v="0"/>
    <n v="0"/>
    <n v="5"/>
    <n v="0"/>
    <n v="0"/>
    <n v="0"/>
    <n v="0"/>
    <n v="0"/>
    <n v="0"/>
    <n v="0"/>
    <n v="0"/>
    <n v="0"/>
    <n v="0"/>
  </r>
  <r>
    <s v="CANELA2012/Nov"/>
    <x v="78"/>
    <x v="79"/>
    <m/>
    <x v="22"/>
    <n v="0"/>
    <n v="0"/>
    <n v="47"/>
    <n v="0"/>
    <n v="1"/>
    <n v="6"/>
    <n v="1"/>
    <n v="7"/>
    <n v="1"/>
    <n v="9"/>
    <n v="9"/>
    <n v="0"/>
    <n v="0"/>
    <n v="0"/>
    <n v="0"/>
    <n v="4"/>
    <n v="0"/>
    <n v="0"/>
    <n v="0"/>
    <n v="0"/>
    <n v="0"/>
    <n v="0"/>
    <n v="0"/>
    <n v="0"/>
    <n v="0"/>
    <n v="0"/>
  </r>
  <r>
    <s v="CANELA2012/Dec"/>
    <x v="78"/>
    <x v="79"/>
    <m/>
    <x v="23"/>
    <n v="0"/>
    <n v="0"/>
    <n v="54"/>
    <n v="0"/>
    <n v="2"/>
    <n v="5"/>
    <n v="0"/>
    <n v="11"/>
    <n v="0"/>
    <n v="5"/>
    <n v="6"/>
    <n v="0"/>
    <n v="0"/>
    <n v="0"/>
    <n v="0"/>
    <n v="2"/>
    <n v="1"/>
    <n v="0"/>
    <n v="0"/>
    <n v="0"/>
    <n v="0"/>
    <n v="0"/>
    <n v="0"/>
    <n v="0"/>
    <n v="0"/>
    <n v="0"/>
  </r>
  <r>
    <s v="CANGUCU2012/Jan"/>
    <x v="79"/>
    <x v="80"/>
    <s v="CANGUCU"/>
    <x v="12"/>
    <n v="0"/>
    <n v="0"/>
    <n v="23"/>
    <n v="4"/>
    <n v="0"/>
    <n v="2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NGUCU2012/Feb"/>
    <x v="79"/>
    <x v="80"/>
    <m/>
    <x v="13"/>
    <n v="1"/>
    <n v="0"/>
    <n v="2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NGUCU2012/Mar"/>
    <x v="79"/>
    <x v="80"/>
    <m/>
    <x v="14"/>
    <n v="0"/>
    <n v="0"/>
    <n v="21"/>
    <n v="4"/>
    <n v="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GUCU2012/Apr"/>
    <x v="79"/>
    <x v="80"/>
    <m/>
    <x v="15"/>
    <n v="0"/>
    <n v="0"/>
    <n v="27"/>
    <n v="7"/>
    <n v="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ANGUCU2012/May"/>
    <x v="79"/>
    <x v="80"/>
    <m/>
    <x v="16"/>
    <n v="0"/>
    <n v="0"/>
    <n v="25"/>
    <n v="6"/>
    <n v="3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Jun"/>
    <x v="79"/>
    <x v="80"/>
    <m/>
    <x v="17"/>
    <n v="0"/>
    <n v="0"/>
    <n v="26"/>
    <n v="1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GUCU2012/Jul"/>
    <x v="79"/>
    <x v="80"/>
    <m/>
    <x v="18"/>
    <n v="1"/>
    <n v="0"/>
    <n v="35"/>
    <n v="12"/>
    <n v="4"/>
    <n v="1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CANGUCU2012/Aug"/>
    <x v="79"/>
    <x v="80"/>
    <m/>
    <x v="19"/>
    <n v="0"/>
    <n v="0"/>
    <n v="22"/>
    <n v="4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Sep"/>
    <x v="79"/>
    <x v="80"/>
    <m/>
    <x v="20"/>
    <n v="1"/>
    <n v="0"/>
    <n v="19"/>
    <n v="6"/>
    <n v="3"/>
    <n v="3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ANGUCU2012/Oct"/>
    <x v="79"/>
    <x v="80"/>
    <m/>
    <x v="21"/>
    <n v="0"/>
    <n v="0"/>
    <n v="19"/>
    <n v="5"/>
    <n v="2"/>
    <n v="2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GUCU2012/Nov"/>
    <x v="79"/>
    <x v="80"/>
    <m/>
    <x v="22"/>
    <n v="1"/>
    <n v="0"/>
    <n v="30"/>
    <n v="7"/>
    <n v="0"/>
    <n v="2"/>
    <n v="0"/>
    <n v="6"/>
    <n v="0"/>
    <n v="1"/>
    <n v="2"/>
    <n v="0"/>
    <n v="0"/>
    <n v="0"/>
    <n v="0"/>
    <n v="0"/>
    <n v="0"/>
    <n v="0"/>
    <n v="0"/>
    <n v="0"/>
    <n v="0"/>
    <n v="0"/>
    <n v="0"/>
    <n v="1"/>
    <n v="0"/>
    <n v="1"/>
  </r>
  <r>
    <s v="CANGUCU2012/Dec"/>
    <x v="79"/>
    <x v="80"/>
    <m/>
    <x v="23"/>
    <n v="0"/>
    <n v="0"/>
    <n v="28"/>
    <n v="8"/>
    <n v="4"/>
    <n v="0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OAS2012/Jan"/>
    <x v="80"/>
    <x v="81"/>
    <s v="CANOAS"/>
    <x v="12"/>
    <n v="10"/>
    <n v="0"/>
    <n v="432"/>
    <n v="7"/>
    <n v="59"/>
    <n v="172"/>
    <n v="78"/>
    <n v="75"/>
    <n v="7"/>
    <n v="79"/>
    <n v="26"/>
    <n v="0"/>
    <n v="0"/>
    <n v="0"/>
    <n v="0"/>
    <n v="20"/>
    <n v="23"/>
    <n v="2"/>
    <n v="0"/>
    <n v="0"/>
    <n v="0"/>
    <n v="0"/>
    <n v="9"/>
    <n v="0"/>
    <n v="0"/>
    <n v="11"/>
  </r>
  <r>
    <s v="CANOAS2012/Feb"/>
    <x v="80"/>
    <x v="81"/>
    <m/>
    <x v="13"/>
    <n v="6"/>
    <n v="1"/>
    <n v="470"/>
    <n v="3"/>
    <n v="33"/>
    <n v="209"/>
    <n v="96"/>
    <n v="46"/>
    <n v="15"/>
    <n v="84"/>
    <n v="15"/>
    <n v="0"/>
    <n v="0"/>
    <n v="0"/>
    <n v="1"/>
    <n v="29"/>
    <n v="22"/>
    <n v="1"/>
    <n v="0"/>
    <n v="0"/>
    <n v="2"/>
    <n v="0"/>
    <n v="9"/>
    <n v="0"/>
    <n v="0"/>
    <n v="6"/>
  </r>
  <r>
    <s v="CANOAS2012/Mar"/>
    <x v="80"/>
    <x v="81"/>
    <m/>
    <x v="14"/>
    <n v="7"/>
    <n v="0"/>
    <n v="486"/>
    <n v="2"/>
    <n v="54"/>
    <n v="235"/>
    <n v="90"/>
    <n v="66"/>
    <n v="9"/>
    <n v="82"/>
    <n v="22"/>
    <n v="1"/>
    <n v="0"/>
    <n v="0"/>
    <n v="0"/>
    <n v="12"/>
    <n v="28"/>
    <n v="0"/>
    <n v="0"/>
    <n v="0"/>
    <n v="0"/>
    <n v="0"/>
    <n v="17"/>
    <n v="0"/>
    <n v="1"/>
    <n v="7"/>
  </r>
  <r>
    <s v="CANOAS2012/Apr"/>
    <x v="80"/>
    <x v="81"/>
    <m/>
    <x v="15"/>
    <n v="9"/>
    <n v="0"/>
    <n v="479"/>
    <n v="3"/>
    <n v="64"/>
    <n v="197"/>
    <n v="90"/>
    <n v="40"/>
    <n v="14"/>
    <n v="86"/>
    <n v="30"/>
    <n v="0"/>
    <n v="1"/>
    <n v="0"/>
    <n v="0"/>
    <n v="20"/>
    <n v="30"/>
    <n v="2"/>
    <n v="0"/>
    <n v="0"/>
    <n v="0"/>
    <n v="1"/>
    <n v="9"/>
    <n v="0"/>
    <n v="0"/>
    <n v="12"/>
  </r>
  <r>
    <s v="CANOAS2012/May"/>
    <x v="80"/>
    <x v="81"/>
    <m/>
    <x v="16"/>
    <n v="8"/>
    <n v="0"/>
    <n v="566"/>
    <n v="5"/>
    <n v="53"/>
    <n v="177"/>
    <n v="101"/>
    <n v="51"/>
    <n v="14"/>
    <n v="102"/>
    <n v="36"/>
    <n v="0"/>
    <n v="0"/>
    <n v="0"/>
    <n v="0"/>
    <n v="24"/>
    <n v="19"/>
    <n v="0"/>
    <n v="1"/>
    <n v="0"/>
    <n v="0"/>
    <n v="0"/>
    <n v="4"/>
    <n v="0"/>
    <n v="0"/>
    <n v="10"/>
  </r>
  <r>
    <s v="CANOAS2012/Jun"/>
    <x v="80"/>
    <x v="81"/>
    <m/>
    <x v="17"/>
    <n v="8"/>
    <n v="0"/>
    <n v="513"/>
    <n v="6"/>
    <n v="68"/>
    <n v="192"/>
    <n v="82"/>
    <n v="40"/>
    <n v="9"/>
    <n v="86"/>
    <n v="25"/>
    <n v="0"/>
    <n v="0"/>
    <n v="0"/>
    <n v="0"/>
    <n v="4"/>
    <n v="13"/>
    <n v="1"/>
    <n v="0"/>
    <n v="0"/>
    <n v="0"/>
    <n v="1"/>
    <n v="3"/>
    <n v="1"/>
    <n v="0"/>
    <n v="8"/>
  </r>
  <r>
    <s v="CANOAS2012/Jul"/>
    <x v="80"/>
    <x v="81"/>
    <m/>
    <x v="18"/>
    <n v="8"/>
    <n v="0"/>
    <n v="500"/>
    <n v="1"/>
    <n v="65"/>
    <n v="203"/>
    <n v="80"/>
    <n v="48"/>
    <n v="21"/>
    <n v="87"/>
    <n v="37"/>
    <n v="2"/>
    <n v="1"/>
    <n v="0"/>
    <n v="0"/>
    <n v="8"/>
    <n v="44"/>
    <n v="3"/>
    <n v="0"/>
    <n v="0"/>
    <n v="0"/>
    <n v="0"/>
    <n v="7"/>
    <n v="0"/>
    <n v="0"/>
    <n v="7"/>
  </r>
  <r>
    <s v="CANOAS2012/Aug"/>
    <x v="80"/>
    <x v="81"/>
    <m/>
    <x v="19"/>
    <n v="14"/>
    <n v="0"/>
    <n v="430"/>
    <n v="3"/>
    <n v="74"/>
    <n v="213"/>
    <n v="71"/>
    <n v="44"/>
    <n v="23"/>
    <n v="96"/>
    <n v="38"/>
    <n v="1"/>
    <n v="0"/>
    <n v="0"/>
    <n v="1"/>
    <n v="11"/>
    <n v="26"/>
    <n v="1"/>
    <n v="2"/>
    <n v="0"/>
    <n v="2"/>
    <n v="1"/>
    <n v="10"/>
    <n v="0"/>
    <n v="0"/>
    <n v="14"/>
  </r>
  <r>
    <s v="CANOAS2012/Sep"/>
    <x v="80"/>
    <x v="81"/>
    <m/>
    <x v="20"/>
    <n v="10"/>
    <n v="0"/>
    <n v="437"/>
    <n v="8"/>
    <n v="62"/>
    <n v="171"/>
    <n v="86"/>
    <n v="42"/>
    <n v="22"/>
    <n v="132"/>
    <n v="27"/>
    <n v="0"/>
    <n v="0"/>
    <n v="0"/>
    <n v="0"/>
    <n v="14"/>
    <n v="27"/>
    <n v="1"/>
    <n v="0"/>
    <n v="0"/>
    <n v="0"/>
    <n v="0"/>
    <n v="2"/>
    <n v="0"/>
    <n v="0"/>
    <n v="10"/>
  </r>
  <r>
    <s v="CANOAS2012/Oct"/>
    <x v="80"/>
    <x v="81"/>
    <m/>
    <x v="21"/>
    <n v="9"/>
    <n v="0"/>
    <n v="489"/>
    <n v="2"/>
    <n v="71"/>
    <n v="204"/>
    <n v="79"/>
    <n v="53"/>
    <n v="18"/>
    <n v="88"/>
    <n v="35"/>
    <n v="0"/>
    <n v="0"/>
    <n v="0"/>
    <n v="0"/>
    <n v="7"/>
    <n v="19"/>
    <n v="0"/>
    <n v="1"/>
    <n v="0"/>
    <n v="1"/>
    <n v="0"/>
    <n v="5"/>
    <n v="0"/>
    <n v="0"/>
    <n v="11"/>
  </r>
  <r>
    <s v="CANOAS2012/Nov"/>
    <x v="80"/>
    <x v="81"/>
    <m/>
    <x v="22"/>
    <n v="15"/>
    <n v="0"/>
    <n v="421"/>
    <n v="0"/>
    <n v="52"/>
    <n v="211"/>
    <n v="67"/>
    <n v="45"/>
    <n v="11"/>
    <n v="81"/>
    <n v="35"/>
    <n v="1"/>
    <n v="0"/>
    <n v="0"/>
    <n v="0"/>
    <n v="11"/>
    <n v="16"/>
    <n v="0"/>
    <n v="1"/>
    <n v="0"/>
    <n v="0"/>
    <n v="1"/>
    <n v="4"/>
    <n v="0"/>
    <n v="0"/>
    <n v="17"/>
  </r>
  <r>
    <s v="CANOAS2012/Dec"/>
    <x v="80"/>
    <x v="81"/>
    <m/>
    <x v="23"/>
    <n v="16"/>
    <n v="0"/>
    <n v="430"/>
    <n v="4"/>
    <n v="37"/>
    <n v="183"/>
    <n v="58"/>
    <n v="33"/>
    <n v="25"/>
    <n v="108"/>
    <n v="27"/>
    <n v="0"/>
    <n v="0"/>
    <n v="0"/>
    <n v="0"/>
    <n v="18"/>
    <n v="37"/>
    <n v="1"/>
    <n v="0"/>
    <n v="0"/>
    <n v="0"/>
    <n v="0"/>
    <n v="3"/>
    <n v="0"/>
    <n v="0"/>
    <n v="16"/>
  </r>
  <r>
    <s v="CANUDOS DO VALE2012/Jan"/>
    <x v="81"/>
    <x v="82"/>
    <s v="CANUDOS DO VAL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Feb"/>
    <x v="81"/>
    <x v="8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Mar"/>
    <x v="81"/>
    <x v="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Apr"/>
    <x v="81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Jul"/>
    <x v="81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Aug"/>
    <x v="81"/>
    <x v="8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Oct"/>
    <x v="81"/>
    <x v="8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Jan"/>
    <x v="82"/>
    <x v="83"/>
    <s v="CAPAO BONITO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Feb"/>
    <x v="82"/>
    <x v="8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Mar"/>
    <x v="82"/>
    <x v="8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Apr"/>
    <x v="82"/>
    <x v="8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May"/>
    <x v="82"/>
    <x v="8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Jun"/>
    <x v="82"/>
    <x v="83"/>
    <m/>
    <x v="17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BONITO DO SUL2012/Jul"/>
    <x v="82"/>
    <x v="8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Aug"/>
    <x v="82"/>
    <x v="83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Sep"/>
    <x v="82"/>
    <x v="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Oct"/>
    <x v="82"/>
    <x v="83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BONITO DO SUL2012/Nov"/>
    <x v="82"/>
    <x v="8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Dec"/>
    <x v="82"/>
    <x v="8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2/Jan"/>
    <x v="83"/>
    <x v="84"/>
    <s v="CAPAO DA CANOA"/>
    <x v="12"/>
    <n v="3"/>
    <n v="0"/>
    <n v="243"/>
    <n v="5"/>
    <n v="16"/>
    <n v="47"/>
    <n v="4"/>
    <n v="17"/>
    <n v="3"/>
    <n v="43"/>
    <n v="17"/>
    <n v="0"/>
    <n v="0"/>
    <n v="0"/>
    <n v="0"/>
    <n v="1"/>
    <n v="12"/>
    <n v="1"/>
    <n v="0"/>
    <n v="0"/>
    <n v="0"/>
    <n v="0"/>
    <n v="0"/>
    <n v="0"/>
    <n v="0"/>
    <n v="3"/>
  </r>
  <r>
    <s v="CAPAO DA CANOA2012/Feb"/>
    <x v="83"/>
    <x v="84"/>
    <m/>
    <x v="13"/>
    <n v="0"/>
    <n v="0"/>
    <n v="187"/>
    <n v="2"/>
    <n v="20"/>
    <n v="40"/>
    <n v="3"/>
    <n v="14"/>
    <n v="4"/>
    <n v="35"/>
    <n v="14"/>
    <n v="0"/>
    <n v="0"/>
    <n v="0"/>
    <n v="0"/>
    <n v="3"/>
    <n v="12"/>
    <n v="1"/>
    <n v="0"/>
    <n v="0"/>
    <n v="0"/>
    <n v="0"/>
    <n v="1"/>
    <n v="0"/>
    <n v="0"/>
    <n v="0"/>
  </r>
  <r>
    <s v="CAPAO DA CANOA2012/Mar"/>
    <x v="83"/>
    <x v="84"/>
    <m/>
    <x v="14"/>
    <n v="3"/>
    <n v="0"/>
    <n v="122"/>
    <n v="2"/>
    <n v="24"/>
    <n v="19"/>
    <n v="1"/>
    <n v="10"/>
    <n v="0"/>
    <n v="7"/>
    <n v="7"/>
    <n v="0"/>
    <n v="0"/>
    <n v="0"/>
    <n v="0"/>
    <n v="7"/>
    <n v="5"/>
    <n v="0"/>
    <n v="1"/>
    <n v="0"/>
    <n v="0"/>
    <n v="0"/>
    <n v="0"/>
    <n v="0"/>
    <n v="0"/>
    <n v="3"/>
  </r>
  <r>
    <s v="CAPAO DA CANOA2012/Apr"/>
    <x v="83"/>
    <x v="84"/>
    <m/>
    <x v="15"/>
    <n v="2"/>
    <n v="0"/>
    <n v="134"/>
    <n v="2"/>
    <n v="13"/>
    <n v="26"/>
    <n v="4"/>
    <n v="4"/>
    <n v="0"/>
    <n v="5"/>
    <n v="3"/>
    <n v="0"/>
    <n v="0"/>
    <n v="0"/>
    <n v="0"/>
    <n v="9"/>
    <n v="13"/>
    <n v="0"/>
    <n v="1"/>
    <n v="0"/>
    <n v="0"/>
    <n v="0"/>
    <n v="0"/>
    <n v="0"/>
    <n v="0"/>
    <n v="2"/>
  </r>
  <r>
    <s v="CAPAO DA CANOA2012/May"/>
    <x v="83"/>
    <x v="84"/>
    <m/>
    <x v="16"/>
    <n v="3"/>
    <n v="0"/>
    <n v="92"/>
    <n v="2"/>
    <n v="12"/>
    <n v="39"/>
    <n v="3"/>
    <n v="5"/>
    <n v="0"/>
    <n v="2"/>
    <n v="7"/>
    <n v="0"/>
    <n v="0"/>
    <n v="0"/>
    <n v="0"/>
    <n v="6"/>
    <n v="10"/>
    <n v="0"/>
    <n v="0"/>
    <n v="1"/>
    <n v="0"/>
    <n v="0"/>
    <n v="0"/>
    <n v="0"/>
    <n v="0"/>
    <n v="3"/>
  </r>
  <r>
    <s v="CAPAO DA CANOA2012/Jun"/>
    <x v="83"/>
    <x v="84"/>
    <m/>
    <x v="17"/>
    <n v="1"/>
    <n v="0"/>
    <n v="79"/>
    <n v="3"/>
    <n v="16"/>
    <n v="24"/>
    <n v="2"/>
    <n v="11"/>
    <n v="2"/>
    <n v="4"/>
    <n v="4"/>
    <n v="0"/>
    <n v="0"/>
    <n v="0"/>
    <n v="0"/>
    <n v="8"/>
    <n v="11"/>
    <n v="0"/>
    <n v="0"/>
    <n v="0"/>
    <n v="0"/>
    <n v="0"/>
    <n v="0"/>
    <n v="0"/>
    <n v="0"/>
    <n v="1"/>
  </r>
  <r>
    <s v="CAPAO DA CANOA2012/Jul"/>
    <x v="83"/>
    <x v="84"/>
    <m/>
    <x v="18"/>
    <n v="2"/>
    <n v="0"/>
    <n v="82"/>
    <n v="2"/>
    <n v="21"/>
    <n v="13"/>
    <n v="2"/>
    <n v="10"/>
    <n v="2"/>
    <n v="8"/>
    <n v="7"/>
    <n v="0"/>
    <n v="0"/>
    <n v="0"/>
    <n v="0"/>
    <n v="5"/>
    <n v="4"/>
    <n v="0"/>
    <n v="2"/>
    <n v="0"/>
    <n v="0"/>
    <n v="0"/>
    <n v="0"/>
    <n v="0"/>
    <n v="0"/>
    <n v="2"/>
  </r>
  <r>
    <s v="CAPAO DA CANOA2012/Aug"/>
    <x v="83"/>
    <x v="84"/>
    <m/>
    <x v="19"/>
    <n v="1"/>
    <n v="0"/>
    <n v="100"/>
    <n v="2"/>
    <n v="4"/>
    <n v="17"/>
    <n v="3"/>
    <n v="6"/>
    <n v="3"/>
    <n v="5"/>
    <n v="8"/>
    <n v="0"/>
    <n v="0"/>
    <n v="0"/>
    <n v="0"/>
    <n v="2"/>
    <n v="2"/>
    <n v="0"/>
    <n v="0"/>
    <n v="0"/>
    <n v="0"/>
    <n v="0"/>
    <n v="1"/>
    <n v="0"/>
    <n v="0"/>
    <n v="1"/>
  </r>
  <r>
    <s v="CAPAO DA CANOA2012/Sep"/>
    <x v="83"/>
    <x v="84"/>
    <m/>
    <x v="20"/>
    <n v="0"/>
    <n v="0"/>
    <n v="113"/>
    <n v="0"/>
    <n v="4"/>
    <n v="22"/>
    <n v="2"/>
    <n v="9"/>
    <n v="3"/>
    <n v="4"/>
    <n v="3"/>
    <n v="0"/>
    <n v="0"/>
    <n v="0"/>
    <n v="0"/>
    <n v="7"/>
    <n v="4"/>
    <n v="2"/>
    <n v="0"/>
    <n v="0"/>
    <n v="0"/>
    <n v="0"/>
    <n v="0"/>
    <n v="0"/>
    <n v="0"/>
    <n v="0"/>
  </r>
  <r>
    <s v="CAPAO DA CANOA2012/Oct"/>
    <x v="83"/>
    <x v="84"/>
    <m/>
    <x v="21"/>
    <n v="0"/>
    <n v="0"/>
    <n v="124"/>
    <n v="5"/>
    <n v="11"/>
    <n v="22"/>
    <n v="2"/>
    <n v="11"/>
    <n v="2"/>
    <n v="2"/>
    <n v="2"/>
    <n v="0"/>
    <n v="0"/>
    <n v="0"/>
    <n v="0"/>
    <n v="5"/>
    <n v="5"/>
    <n v="0"/>
    <n v="0"/>
    <n v="0"/>
    <n v="0"/>
    <n v="0"/>
    <n v="0"/>
    <n v="0"/>
    <n v="1"/>
    <n v="0"/>
  </r>
  <r>
    <s v="CAPAO DA CANOA2012/Nov"/>
    <x v="83"/>
    <x v="84"/>
    <m/>
    <x v="22"/>
    <n v="2"/>
    <n v="0"/>
    <n v="102"/>
    <n v="1"/>
    <n v="9"/>
    <n v="17"/>
    <n v="0"/>
    <n v="14"/>
    <n v="2"/>
    <n v="10"/>
    <n v="7"/>
    <n v="0"/>
    <n v="0"/>
    <n v="0"/>
    <n v="0"/>
    <n v="6"/>
    <n v="2"/>
    <n v="0"/>
    <n v="1"/>
    <n v="0"/>
    <n v="0"/>
    <n v="0"/>
    <n v="0"/>
    <n v="0"/>
    <n v="0"/>
    <n v="2"/>
  </r>
  <r>
    <s v="CAPAO DA CANOA2012/Dec"/>
    <x v="83"/>
    <x v="84"/>
    <m/>
    <x v="23"/>
    <n v="2"/>
    <n v="0"/>
    <n v="104"/>
    <n v="1"/>
    <n v="8"/>
    <n v="18"/>
    <n v="2"/>
    <n v="12"/>
    <n v="2"/>
    <n v="11"/>
    <n v="11"/>
    <n v="0"/>
    <n v="0"/>
    <n v="0"/>
    <n v="0"/>
    <n v="0"/>
    <n v="4"/>
    <n v="0"/>
    <n v="0"/>
    <n v="0"/>
    <n v="0"/>
    <n v="0"/>
    <n v="0"/>
    <n v="0"/>
    <n v="1"/>
    <n v="2"/>
  </r>
  <r>
    <s v="CAPAO DO CIPO2012/Jan"/>
    <x v="84"/>
    <x v="85"/>
    <s v="CAPAO DO CI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Feb"/>
    <x v="84"/>
    <x v="8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Mar"/>
    <x v="84"/>
    <x v="85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Apr"/>
    <x v="84"/>
    <x v="85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May"/>
    <x v="84"/>
    <x v="8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Jun"/>
    <x v="84"/>
    <x v="85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Jul"/>
    <x v="84"/>
    <x v="8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Aug"/>
    <x v="84"/>
    <x v="8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Sep"/>
    <x v="84"/>
    <x v="85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Oct"/>
    <x v="84"/>
    <x v="85"/>
    <m/>
    <x v="21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Nov"/>
    <x v="84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Dec"/>
    <x v="84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Jan"/>
    <x v="85"/>
    <x v="86"/>
    <s v="CAPAO DO LEAO"/>
    <x v="12"/>
    <n v="0"/>
    <n v="0"/>
    <n v="18"/>
    <n v="3"/>
    <n v="1"/>
    <n v="3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AO DO LEAO2012/Feb"/>
    <x v="85"/>
    <x v="86"/>
    <m/>
    <x v="13"/>
    <n v="0"/>
    <n v="0"/>
    <n v="1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Mar"/>
    <x v="85"/>
    <x v="86"/>
    <m/>
    <x v="14"/>
    <n v="1"/>
    <n v="0"/>
    <n v="15"/>
    <n v="6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12/Apr"/>
    <x v="85"/>
    <x v="86"/>
    <m/>
    <x v="15"/>
    <n v="0"/>
    <n v="0"/>
    <n v="14"/>
    <n v="2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2/May"/>
    <x v="85"/>
    <x v="86"/>
    <m/>
    <x v="16"/>
    <n v="0"/>
    <n v="0"/>
    <n v="26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Jun"/>
    <x v="85"/>
    <x v="86"/>
    <m/>
    <x v="17"/>
    <n v="0"/>
    <n v="0"/>
    <n v="25"/>
    <n v="5"/>
    <n v="0"/>
    <n v="2"/>
    <n v="2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PAO DO LEAO2012/Jul"/>
    <x v="85"/>
    <x v="86"/>
    <m/>
    <x v="18"/>
    <n v="0"/>
    <n v="0"/>
    <n v="21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Aug"/>
    <x v="85"/>
    <x v="86"/>
    <m/>
    <x v="19"/>
    <n v="0"/>
    <n v="0"/>
    <n v="16"/>
    <n v="4"/>
    <n v="0"/>
    <n v="4"/>
    <n v="0"/>
    <n v="0"/>
    <n v="1"/>
    <n v="0"/>
    <n v="0"/>
    <n v="0"/>
    <n v="0"/>
    <n v="0"/>
    <n v="0"/>
    <n v="0"/>
    <n v="1"/>
    <n v="0"/>
    <n v="0"/>
    <n v="0"/>
    <n v="1"/>
    <n v="0"/>
    <n v="1"/>
    <n v="0"/>
    <n v="0"/>
    <n v="0"/>
  </r>
  <r>
    <s v="CAPAO DO LEAO2012/Sep"/>
    <x v="85"/>
    <x v="86"/>
    <m/>
    <x v="20"/>
    <n v="0"/>
    <n v="0"/>
    <n v="26"/>
    <n v="7"/>
    <n v="2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Oct"/>
    <x v="85"/>
    <x v="86"/>
    <m/>
    <x v="21"/>
    <n v="1"/>
    <n v="0"/>
    <n v="18"/>
    <n v="7"/>
    <n v="0"/>
    <n v="3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12/Nov"/>
    <x v="85"/>
    <x v="86"/>
    <m/>
    <x v="22"/>
    <n v="0"/>
    <n v="0"/>
    <n v="15"/>
    <n v="2"/>
    <n v="1"/>
    <n v="6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AO DO LEAO2012/Dec"/>
    <x v="85"/>
    <x v="86"/>
    <m/>
    <x v="23"/>
    <n v="0"/>
    <n v="0"/>
    <n v="10"/>
    <n v="1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Jan"/>
    <x v="86"/>
    <x v="87"/>
    <s v="CAPELA DE SANTANA"/>
    <x v="12"/>
    <n v="0"/>
    <n v="0"/>
    <n v="12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12/Feb"/>
    <x v="86"/>
    <x v="87"/>
    <m/>
    <x v="13"/>
    <n v="0"/>
    <n v="0"/>
    <n v="14"/>
    <n v="1"/>
    <n v="0"/>
    <n v="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12/Mar"/>
    <x v="86"/>
    <x v="87"/>
    <m/>
    <x v="14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Apr"/>
    <x v="86"/>
    <x v="87"/>
    <m/>
    <x v="15"/>
    <n v="0"/>
    <n v="0"/>
    <n v="12"/>
    <n v="3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2/May"/>
    <x v="86"/>
    <x v="87"/>
    <m/>
    <x v="16"/>
    <n v="0"/>
    <n v="0"/>
    <n v="10"/>
    <n v="0"/>
    <n v="0"/>
    <n v="2"/>
    <n v="1"/>
    <n v="0"/>
    <n v="0"/>
    <n v="1"/>
    <n v="1"/>
    <n v="0"/>
    <n v="0"/>
    <n v="0"/>
    <n v="0"/>
    <n v="2"/>
    <n v="0"/>
    <n v="0"/>
    <n v="1"/>
    <n v="0"/>
    <n v="0"/>
    <n v="0"/>
    <n v="0"/>
    <n v="0"/>
    <n v="0"/>
    <n v="0"/>
  </r>
  <r>
    <s v="CAPELA DE SANTANA2012/Jun"/>
    <x v="86"/>
    <x v="87"/>
    <m/>
    <x v="17"/>
    <n v="0"/>
    <n v="0"/>
    <n v="8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Jul"/>
    <x v="86"/>
    <x v="87"/>
    <m/>
    <x v="18"/>
    <n v="0"/>
    <n v="0"/>
    <n v="6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Aug"/>
    <x v="86"/>
    <x v="87"/>
    <m/>
    <x v="19"/>
    <n v="0"/>
    <n v="0"/>
    <n v="5"/>
    <n v="1"/>
    <n v="0"/>
    <n v="2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Sep"/>
    <x v="86"/>
    <x v="87"/>
    <m/>
    <x v="20"/>
    <n v="1"/>
    <n v="0"/>
    <n v="7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2/Oct"/>
    <x v="86"/>
    <x v="87"/>
    <m/>
    <x v="21"/>
    <n v="0"/>
    <n v="0"/>
    <n v="4"/>
    <n v="2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2/Nov"/>
    <x v="86"/>
    <x v="87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Dec"/>
    <x v="86"/>
    <x v="87"/>
    <m/>
    <x v="23"/>
    <n v="0"/>
    <n v="0"/>
    <n v="7"/>
    <n v="2"/>
    <n v="1"/>
    <n v="1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PITAO2012/Jan"/>
    <x v="87"/>
    <x v="88"/>
    <s v="CAPI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Feb"/>
    <x v="87"/>
    <x v="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Mar"/>
    <x v="87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Apr"/>
    <x v="87"/>
    <x v="8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May"/>
    <x v="87"/>
    <x v="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Jun"/>
    <x v="87"/>
    <x v="8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Jul"/>
    <x v="87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Aug"/>
    <x v="87"/>
    <x v="88"/>
    <m/>
    <x v="19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TAO2012/Sep"/>
    <x v="87"/>
    <x v="88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Oct"/>
    <x v="87"/>
    <x v="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Nov"/>
    <x v="87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Dec"/>
    <x v="87"/>
    <x v="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Jan"/>
    <x v="88"/>
    <x v="89"/>
    <s v="CAPIVARI DO SUL"/>
    <x v="12"/>
    <n v="0"/>
    <n v="0"/>
    <n v="7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Feb"/>
    <x v="88"/>
    <x v="89"/>
    <m/>
    <x v="13"/>
    <n v="0"/>
    <n v="0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Mar"/>
    <x v="88"/>
    <x v="8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Apr"/>
    <x v="88"/>
    <x v="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May"/>
    <x v="88"/>
    <x v="89"/>
    <m/>
    <x v="16"/>
    <n v="0"/>
    <n v="0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2/Jun"/>
    <x v="88"/>
    <x v="89"/>
    <m/>
    <x v="17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IVARI DO SUL2012/Jul"/>
    <x v="88"/>
    <x v="89"/>
    <m/>
    <x v="18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Aug"/>
    <x v="88"/>
    <x v="8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Sep"/>
    <x v="88"/>
    <x v="89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2/Oct"/>
    <x v="88"/>
    <x v="89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Nov"/>
    <x v="88"/>
    <x v="8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Dec"/>
    <x v="88"/>
    <x v="89"/>
    <m/>
    <x v="2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2/Jan"/>
    <x v="89"/>
    <x v="90"/>
    <s v="CARAA"/>
    <x v="1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Feb"/>
    <x v="89"/>
    <x v="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Mar"/>
    <x v="89"/>
    <x v="9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Apr"/>
    <x v="89"/>
    <x v="9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May"/>
    <x v="89"/>
    <x v="90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Jun"/>
    <x v="89"/>
    <x v="90"/>
    <m/>
    <x v="17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Jul"/>
    <x v="89"/>
    <x v="90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Aug"/>
    <x v="89"/>
    <x v="90"/>
    <m/>
    <x v="19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Sep"/>
    <x v="89"/>
    <x v="9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Oct"/>
    <x v="89"/>
    <x v="90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2/Nov"/>
    <x v="89"/>
    <x v="90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Dec"/>
    <x v="89"/>
    <x v="90"/>
    <m/>
    <x v="2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ZINHO2012/Jan"/>
    <x v="90"/>
    <x v="91"/>
    <s v="CARAZINHO"/>
    <x v="12"/>
    <n v="0"/>
    <n v="0"/>
    <n v="84"/>
    <n v="1"/>
    <n v="9"/>
    <n v="13"/>
    <n v="0"/>
    <n v="11"/>
    <n v="6"/>
    <n v="4"/>
    <n v="0"/>
    <n v="0"/>
    <n v="0"/>
    <n v="0"/>
    <n v="0"/>
    <n v="0"/>
    <n v="6"/>
    <n v="0"/>
    <n v="0"/>
    <n v="0"/>
    <n v="0"/>
    <n v="0"/>
    <n v="0"/>
    <n v="0"/>
    <n v="0"/>
    <n v="0"/>
  </r>
  <r>
    <s v="CARAZINHO2012/Feb"/>
    <x v="90"/>
    <x v="91"/>
    <m/>
    <x v="13"/>
    <n v="1"/>
    <n v="0"/>
    <n v="75"/>
    <n v="1"/>
    <n v="3"/>
    <n v="12"/>
    <n v="1"/>
    <n v="4"/>
    <n v="9"/>
    <n v="3"/>
    <n v="2"/>
    <n v="0"/>
    <n v="0"/>
    <n v="0"/>
    <n v="0"/>
    <n v="1"/>
    <n v="4"/>
    <n v="0"/>
    <n v="0"/>
    <n v="0"/>
    <n v="0"/>
    <n v="0"/>
    <n v="0"/>
    <n v="0"/>
    <n v="0"/>
    <n v="1"/>
  </r>
  <r>
    <s v="CARAZINHO2012/Mar"/>
    <x v="90"/>
    <x v="91"/>
    <m/>
    <x v="14"/>
    <n v="0"/>
    <n v="0"/>
    <n v="97"/>
    <n v="1"/>
    <n v="4"/>
    <n v="15"/>
    <n v="3"/>
    <n v="6"/>
    <n v="1"/>
    <n v="2"/>
    <n v="3"/>
    <n v="0"/>
    <n v="0"/>
    <n v="0"/>
    <n v="0"/>
    <n v="5"/>
    <n v="0"/>
    <n v="0"/>
    <n v="0"/>
    <n v="0"/>
    <n v="0"/>
    <n v="0"/>
    <n v="0"/>
    <n v="0"/>
    <n v="0"/>
    <n v="0"/>
  </r>
  <r>
    <s v="CARAZINHO2012/Apr"/>
    <x v="90"/>
    <x v="91"/>
    <m/>
    <x v="15"/>
    <n v="1"/>
    <n v="0"/>
    <n v="66"/>
    <n v="3"/>
    <n v="2"/>
    <n v="23"/>
    <n v="0"/>
    <n v="12"/>
    <n v="4"/>
    <n v="8"/>
    <n v="4"/>
    <n v="0"/>
    <n v="0"/>
    <n v="0"/>
    <n v="0"/>
    <n v="3"/>
    <n v="2"/>
    <n v="0"/>
    <n v="0"/>
    <n v="0"/>
    <n v="0"/>
    <n v="0"/>
    <n v="0"/>
    <n v="0"/>
    <n v="0"/>
    <n v="1"/>
  </r>
  <r>
    <s v="CARAZINHO2012/May"/>
    <x v="90"/>
    <x v="91"/>
    <m/>
    <x v="16"/>
    <n v="1"/>
    <n v="0"/>
    <n v="74"/>
    <n v="1"/>
    <n v="1"/>
    <n v="21"/>
    <n v="3"/>
    <n v="6"/>
    <n v="2"/>
    <n v="3"/>
    <n v="1"/>
    <n v="0"/>
    <n v="0"/>
    <n v="0"/>
    <n v="0"/>
    <n v="9"/>
    <n v="3"/>
    <n v="0"/>
    <n v="1"/>
    <n v="0"/>
    <n v="0"/>
    <n v="0"/>
    <n v="0"/>
    <n v="0"/>
    <n v="0"/>
    <n v="1"/>
  </r>
  <r>
    <s v="CARAZINHO2012/Jun"/>
    <x v="90"/>
    <x v="91"/>
    <m/>
    <x v="17"/>
    <n v="2"/>
    <n v="0"/>
    <n v="75"/>
    <n v="5"/>
    <n v="5"/>
    <n v="17"/>
    <n v="0"/>
    <n v="9"/>
    <n v="9"/>
    <n v="3"/>
    <n v="4"/>
    <n v="0"/>
    <n v="0"/>
    <n v="0"/>
    <n v="0"/>
    <n v="2"/>
    <n v="1"/>
    <n v="0"/>
    <n v="0"/>
    <n v="0"/>
    <n v="0"/>
    <n v="0"/>
    <n v="0"/>
    <n v="0"/>
    <n v="0"/>
    <n v="2"/>
  </r>
  <r>
    <s v="CARAZINHO2012/Jul"/>
    <x v="90"/>
    <x v="91"/>
    <m/>
    <x v="18"/>
    <n v="2"/>
    <n v="1"/>
    <n v="59"/>
    <n v="0"/>
    <n v="6"/>
    <n v="24"/>
    <n v="0"/>
    <n v="9"/>
    <n v="5"/>
    <n v="3"/>
    <n v="5"/>
    <n v="0"/>
    <n v="0"/>
    <n v="0"/>
    <n v="0"/>
    <n v="2"/>
    <n v="9"/>
    <n v="0"/>
    <n v="1"/>
    <n v="0"/>
    <n v="0"/>
    <n v="0"/>
    <n v="1"/>
    <n v="0"/>
    <n v="0"/>
    <n v="2"/>
  </r>
  <r>
    <s v="CARAZINHO2012/Aug"/>
    <x v="90"/>
    <x v="91"/>
    <m/>
    <x v="19"/>
    <n v="2"/>
    <n v="0"/>
    <n v="64"/>
    <n v="2"/>
    <n v="2"/>
    <n v="6"/>
    <n v="0"/>
    <n v="15"/>
    <n v="3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CARAZINHO2012/Sep"/>
    <x v="90"/>
    <x v="91"/>
    <m/>
    <x v="20"/>
    <n v="1"/>
    <n v="0"/>
    <n v="80"/>
    <n v="1"/>
    <n v="8"/>
    <n v="13"/>
    <n v="0"/>
    <n v="4"/>
    <n v="2"/>
    <n v="6"/>
    <n v="4"/>
    <n v="0"/>
    <n v="0"/>
    <n v="0"/>
    <n v="0"/>
    <n v="8"/>
    <n v="4"/>
    <n v="0"/>
    <n v="0"/>
    <n v="0"/>
    <n v="0"/>
    <n v="0"/>
    <n v="0"/>
    <n v="0"/>
    <n v="0"/>
    <n v="1"/>
  </r>
  <r>
    <s v="CARAZINHO2012/Oct"/>
    <x v="90"/>
    <x v="91"/>
    <m/>
    <x v="21"/>
    <n v="1"/>
    <n v="0"/>
    <n v="93"/>
    <n v="1"/>
    <n v="8"/>
    <n v="13"/>
    <n v="2"/>
    <n v="8"/>
    <n v="5"/>
    <n v="4"/>
    <n v="7"/>
    <n v="0"/>
    <n v="0"/>
    <n v="0"/>
    <n v="0"/>
    <n v="8"/>
    <n v="2"/>
    <n v="0"/>
    <n v="0"/>
    <n v="0"/>
    <n v="0"/>
    <n v="0"/>
    <n v="0"/>
    <n v="0"/>
    <n v="0"/>
    <n v="1"/>
  </r>
  <r>
    <s v="CARAZINHO2012/Nov"/>
    <x v="90"/>
    <x v="91"/>
    <m/>
    <x v="22"/>
    <n v="0"/>
    <n v="0"/>
    <n v="118"/>
    <n v="5"/>
    <n v="9"/>
    <n v="9"/>
    <n v="1"/>
    <n v="9"/>
    <n v="6"/>
    <n v="9"/>
    <n v="0"/>
    <n v="0"/>
    <n v="0"/>
    <n v="0"/>
    <n v="0"/>
    <n v="6"/>
    <n v="2"/>
    <n v="0"/>
    <n v="0"/>
    <n v="0"/>
    <n v="0"/>
    <n v="0"/>
    <n v="0"/>
    <n v="0"/>
    <n v="0"/>
    <n v="0"/>
  </r>
  <r>
    <s v="CARAZINHO2012/Dec"/>
    <x v="90"/>
    <x v="91"/>
    <m/>
    <x v="23"/>
    <n v="1"/>
    <n v="0"/>
    <n v="115"/>
    <n v="4"/>
    <n v="6"/>
    <n v="10"/>
    <n v="0"/>
    <n v="6"/>
    <n v="5"/>
    <n v="2"/>
    <n v="1"/>
    <n v="0"/>
    <n v="0"/>
    <n v="0"/>
    <n v="0"/>
    <n v="8"/>
    <n v="3"/>
    <n v="0"/>
    <n v="0"/>
    <n v="0"/>
    <n v="0"/>
    <n v="0"/>
    <n v="0"/>
    <n v="0"/>
    <n v="0"/>
    <n v="1"/>
  </r>
  <r>
    <s v="CARLOS BARBOSA2012/Jan"/>
    <x v="91"/>
    <x v="92"/>
    <s v="CARLOS BARBOSA"/>
    <x v="12"/>
    <n v="0"/>
    <n v="0"/>
    <n v="22"/>
    <n v="0"/>
    <n v="4"/>
    <n v="4"/>
    <n v="4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ARLOS BARBOSA2012/Feb"/>
    <x v="91"/>
    <x v="92"/>
    <m/>
    <x v="13"/>
    <n v="0"/>
    <n v="0"/>
    <n v="10"/>
    <n v="0"/>
    <n v="4"/>
    <n v="4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RLOS BARBOSA2012/Mar"/>
    <x v="91"/>
    <x v="92"/>
    <m/>
    <x v="14"/>
    <n v="0"/>
    <n v="0"/>
    <n v="22"/>
    <n v="0"/>
    <n v="3"/>
    <n v="1"/>
    <n v="2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RLOS BARBOSA2012/Apr"/>
    <x v="91"/>
    <x v="92"/>
    <m/>
    <x v="15"/>
    <n v="0"/>
    <n v="0"/>
    <n v="26"/>
    <n v="0"/>
    <n v="2"/>
    <n v="4"/>
    <n v="0"/>
    <n v="0"/>
    <n v="1"/>
    <n v="3"/>
    <n v="0"/>
    <n v="0"/>
    <n v="0"/>
    <n v="0"/>
    <n v="0"/>
    <n v="2"/>
    <n v="2"/>
    <n v="1"/>
    <n v="0"/>
    <n v="0"/>
    <n v="0"/>
    <n v="0"/>
    <n v="0"/>
    <n v="0"/>
    <n v="0"/>
    <n v="0"/>
  </r>
  <r>
    <s v="CARLOS BARBOSA2012/May"/>
    <x v="91"/>
    <x v="92"/>
    <m/>
    <x v="16"/>
    <n v="0"/>
    <n v="0"/>
    <n v="24"/>
    <n v="0"/>
    <n v="3"/>
    <n v="4"/>
    <n v="0"/>
    <n v="1"/>
    <n v="1"/>
    <n v="3"/>
    <n v="0"/>
    <n v="0"/>
    <n v="0"/>
    <n v="0"/>
    <n v="0"/>
    <n v="2"/>
    <n v="1"/>
    <n v="0"/>
    <n v="1"/>
    <n v="0"/>
    <n v="0"/>
    <n v="0"/>
    <n v="0"/>
    <n v="0"/>
    <n v="0"/>
    <n v="0"/>
  </r>
  <r>
    <s v="CARLOS BARBOSA2012/Jun"/>
    <x v="91"/>
    <x v="92"/>
    <m/>
    <x v="17"/>
    <n v="0"/>
    <n v="0"/>
    <n v="24"/>
    <n v="1"/>
    <n v="3"/>
    <n v="6"/>
    <n v="1"/>
    <n v="0"/>
    <n v="2"/>
    <n v="2"/>
    <n v="0"/>
    <n v="0"/>
    <n v="0"/>
    <n v="0"/>
    <n v="0"/>
    <n v="1"/>
    <n v="2"/>
    <n v="0"/>
    <n v="0"/>
    <n v="0"/>
    <n v="0"/>
    <n v="0"/>
    <n v="0"/>
    <n v="0"/>
    <n v="0"/>
    <n v="0"/>
  </r>
  <r>
    <s v="CARLOS BARBOSA2012/Jul"/>
    <x v="91"/>
    <x v="92"/>
    <m/>
    <x v="18"/>
    <n v="0"/>
    <n v="0"/>
    <n v="22"/>
    <n v="0"/>
    <n v="0"/>
    <n v="5"/>
    <n v="1"/>
    <n v="2"/>
    <n v="2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CARLOS BARBOSA2012/Aug"/>
    <x v="91"/>
    <x v="92"/>
    <m/>
    <x v="19"/>
    <n v="0"/>
    <n v="0"/>
    <n v="23"/>
    <n v="0"/>
    <n v="3"/>
    <n v="1"/>
    <n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2/Sep"/>
    <x v="91"/>
    <x v="92"/>
    <m/>
    <x v="20"/>
    <n v="0"/>
    <n v="0"/>
    <n v="24"/>
    <n v="3"/>
    <n v="2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2/Oct"/>
    <x v="91"/>
    <x v="92"/>
    <m/>
    <x v="21"/>
    <n v="0"/>
    <n v="0"/>
    <n v="35"/>
    <n v="2"/>
    <n v="0"/>
    <n v="2"/>
    <n v="4"/>
    <n v="2"/>
    <n v="1"/>
    <n v="1"/>
    <n v="1"/>
    <n v="0"/>
    <n v="1"/>
    <n v="0"/>
    <n v="0"/>
    <n v="2"/>
    <n v="0"/>
    <n v="0"/>
    <n v="0"/>
    <n v="0"/>
    <n v="0"/>
    <n v="0"/>
    <n v="0"/>
    <n v="0"/>
    <n v="0"/>
    <n v="0"/>
  </r>
  <r>
    <s v="CARLOS BARBOSA2012/Nov"/>
    <x v="91"/>
    <x v="92"/>
    <m/>
    <x v="22"/>
    <n v="0"/>
    <n v="0"/>
    <n v="20"/>
    <n v="0"/>
    <n v="0"/>
    <n v="5"/>
    <n v="0"/>
    <n v="4"/>
    <n v="1"/>
    <n v="1"/>
    <n v="0"/>
    <n v="0"/>
    <n v="0"/>
    <n v="0"/>
    <n v="0"/>
    <n v="4"/>
    <n v="2"/>
    <n v="0"/>
    <n v="0"/>
    <n v="0"/>
    <n v="0"/>
    <n v="0"/>
    <n v="0"/>
    <n v="0"/>
    <n v="0"/>
    <n v="0"/>
  </r>
  <r>
    <s v="CARLOS BARBOSA2012/Dec"/>
    <x v="91"/>
    <x v="92"/>
    <m/>
    <x v="23"/>
    <n v="1"/>
    <n v="0"/>
    <n v="20"/>
    <n v="0"/>
    <n v="2"/>
    <n v="1"/>
    <n v="0"/>
    <n v="3"/>
    <n v="0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CARLOS GOMES2012/Jan"/>
    <x v="92"/>
    <x v="93"/>
    <s v="CARLOS GOM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Feb"/>
    <x v="92"/>
    <x v="9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Mar"/>
    <x v="92"/>
    <x v="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Apr"/>
    <x v="92"/>
    <x v="93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May"/>
    <x v="92"/>
    <x v="9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Jun"/>
    <x v="92"/>
    <x v="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Jul"/>
    <x v="92"/>
    <x v="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Aug"/>
    <x v="92"/>
    <x v="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Sep"/>
    <x v="92"/>
    <x v="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Oct"/>
    <x v="92"/>
    <x v="93"/>
    <m/>
    <x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RLOS GOMES2012/Nov"/>
    <x v="92"/>
    <x v="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Dec"/>
    <x v="92"/>
    <x v="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Jan"/>
    <x v="93"/>
    <x v="94"/>
    <s v="CASC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Feb"/>
    <x v="93"/>
    <x v="94"/>
    <m/>
    <x v="13"/>
    <n v="0"/>
    <n v="0"/>
    <n v="8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Mar"/>
    <x v="93"/>
    <x v="94"/>
    <m/>
    <x v="14"/>
    <n v="0"/>
    <n v="0"/>
    <n v="1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SCA2012/Apr"/>
    <x v="93"/>
    <x v="94"/>
    <m/>
    <x v="15"/>
    <n v="0"/>
    <n v="0"/>
    <n v="8"/>
    <n v="0"/>
    <n v="0"/>
    <n v="6"/>
    <n v="2"/>
    <n v="2"/>
    <n v="0"/>
    <n v="1"/>
    <n v="0"/>
    <n v="0"/>
    <n v="0"/>
    <n v="0"/>
    <n v="1"/>
    <n v="1"/>
    <n v="2"/>
    <n v="0"/>
    <n v="1"/>
    <n v="0"/>
    <n v="0"/>
    <n v="0"/>
    <n v="0"/>
    <n v="0"/>
    <n v="0"/>
    <n v="0"/>
  </r>
  <r>
    <s v="CASCA2012/May"/>
    <x v="93"/>
    <x v="94"/>
    <m/>
    <x v="16"/>
    <n v="0"/>
    <n v="0"/>
    <n v="5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Jun"/>
    <x v="93"/>
    <x v="94"/>
    <m/>
    <x v="17"/>
    <n v="0"/>
    <n v="0"/>
    <n v="10"/>
    <n v="0"/>
    <n v="1"/>
    <n v="3"/>
    <n v="1"/>
    <n v="1"/>
    <n v="2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CASCA2012/Jul"/>
    <x v="93"/>
    <x v="94"/>
    <m/>
    <x v="18"/>
    <n v="0"/>
    <n v="0"/>
    <n v="3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Aug"/>
    <x v="93"/>
    <x v="94"/>
    <m/>
    <x v="19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Sep"/>
    <x v="93"/>
    <x v="94"/>
    <m/>
    <x v="20"/>
    <n v="0"/>
    <n v="0"/>
    <n v="3"/>
    <n v="0"/>
    <n v="2"/>
    <n v="4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2/Oct"/>
    <x v="93"/>
    <x v="94"/>
    <m/>
    <x v="21"/>
    <n v="0"/>
    <n v="0"/>
    <n v="6"/>
    <n v="2"/>
    <n v="3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2/Nov"/>
    <x v="93"/>
    <x v="94"/>
    <m/>
    <x v="22"/>
    <n v="0"/>
    <n v="0"/>
    <n v="7"/>
    <n v="0"/>
    <n v="1"/>
    <n v="0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ASCA2012/Dec"/>
    <x v="93"/>
    <x v="94"/>
    <m/>
    <x v="23"/>
    <n v="0"/>
    <n v="0"/>
    <n v="1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Jan"/>
    <x v="94"/>
    <x v="95"/>
    <s v="CASEIROS"/>
    <x v="12"/>
    <n v="0"/>
    <n v="0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Feb"/>
    <x v="94"/>
    <x v="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Mar"/>
    <x v="94"/>
    <x v="95"/>
    <m/>
    <x v="14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Apr"/>
    <x v="94"/>
    <x v="95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May"/>
    <x v="94"/>
    <x v="95"/>
    <m/>
    <x v="16"/>
    <n v="0"/>
    <n v="0"/>
    <n v="2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SEIROS2012/Jun"/>
    <x v="94"/>
    <x v="95"/>
    <m/>
    <x v="17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Jul"/>
    <x v="94"/>
    <x v="95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Aug"/>
    <x v="94"/>
    <x v="9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Sep"/>
    <x v="94"/>
    <x v="9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Oct"/>
    <x v="94"/>
    <x v="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Nov"/>
    <x v="94"/>
    <x v="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Dec"/>
    <x v="94"/>
    <x v="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Jan"/>
    <x v="95"/>
    <x v="96"/>
    <s v="CATUIPE"/>
    <x v="12"/>
    <n v="0"/>
    <n v="0"/>
    <n v="10"/>
    <n v="3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Feb"/>
    <x v="95"/>
    <x v="96"/>
    <m/>
    <x v="13"/>
    <n v="0"/>
    <n v="0"/>
    <n v="6"/>
    <n v="1"/>
    <n v="1"/>
    <n v="0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CATUIPE2012/Mar"/>
    <x v="95"/>
    <x v="96"/>
    <m/>
    <x v="1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Apr"/>
    <x v="95"/>
    <x v="96"/>
    <m/>
    <x v="15"/>
    <n v="0"/>
    <n v="0"/>
    <n v="7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May"/>
    <x v="95"/>
    <x v="96"/>
    <m/>
    <x v="16"/>
    <n v="0"/>
    <n v="0"/>
    <n v="1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Jun"/>
    <x v="95"/>
    <x v="9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Jul"/>
    <x v="95"/>
    <x v="96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Aug"/>
    <x v="95"/>
    <x v="96"/>
    <m/>
    <x v="19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Sep"/>
    <x v="95"/>
    <x v="96"/>
    <m/>
    <x v="20"/>
    <n v="0"/>
    <n v="0"/>
    <n v="15"/>
    <n v="2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TUIPE2012/Oct"/>
    <x v="95"/>
    <x v="96"/>
    <m/>
    <x v="21"/>
    <n v="0"/>
    <n v="0"/>
    <n v="8"/>
    <n v="3"/>
    <n v="0"/>
    <n v="0"/>
    <n v="0"/>
    <n v="2"/>
    <n v="4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TUIPE2012/Nov"/>
    <x v="95"/>
    <x v="96"/>
    <m/>
    <x v="22"/>
    <n v="0"/>
    <n v="0"/>
    <n v="9"/>
    <n v="0"/>
    <n v="0"/>
    <n v="2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TUIPE2012/Dec"/>
    <x v="95"/>
    <x v="96"/>
    <m/>
    <x v="23"/>
    <n v="0"/>
    <n v="0"/>
    <n v="14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2/Jan"/>
    <x v="96"/>
    <x v="97"/>
    <s v="CAXIAS DO SUL"/>
    <x v="12"/>
    <n v="10"/>
    <n v="0"/>
    <n v="481"/>
    <n v="1"/>
    <n v="65"/>
    <n v="167"/>
    <n v="54"/>
    <n v="61"/>
    <n v="32"/>
    <n v="33"/>
    <n v="28"/>
    <n v="1"/>
    <n v="0"/>
    <n v="0"/>
    <n v="0"/>
    <n v="12"/>
    <n v="25"/>
    <n v="0"/>
    <n v="0"/>
    <n v="0"/>
    <n v="1"/>
    <n v="1"/>
    <n v="6"/>
    <n v="0"/>
    <n v="0"/>
    <n v="12"/>
  </r>
  <r>
    <s v="CAXIAS DO SUL2012/Feb"/>
    <x v="96"/>
    <x v="97"/>
    <m/>
    <x v="13"/>
    <n v="7"/>
    <n v="0"/>
    <n v="461"/>
    <n v="4"/>
    <n v="72"/>
    <n v="208"/>
    <n v="53"/>
    <n v="67"/>
    <n v="20"/>
    <n v="21"/>
    <n v="26"/>
    <n v="0"/>
    <n v="0"/>
    <n v="0"/>
    <n v="0"/>
    <n v="23"/>
    <n v="41"/>
    <n v="1"/>
    <n v="1"/>
    <n v="0"/>
    <n v="1"/>
    <n v="0"/>
    <n v="7"/>
    <n v="0"/>
    <n v="0"/>
    <n v="7"/>
  </r>
  <r>
    <s v="CAXIAS DO SUL2012/Mar"/>
    <x v="96"/>
    <x v="97"/>
    <m/>
    <x v="14"/>
    <n v="12"/>
    <n v="1"/>
    <n v="521"/>
    <n v="3"/>
    <n v="125"/>
    <n v="188"/>
    <n v="41"/>
    <n v="58"/>
    <n v="27"/>
    <n v="22"/>
    <n v="30"/>
    <n v="0"/>
    <n v="0"/>
    <n v="0"/>
    <n v="0"/>
    <n v="22"/>
    <n v="27"/>
    <n v="1"/>
    <n v="1"/>
    <n v="0"/>
    <n v="0"/>
    <n v="0"/>
    <n v="6"/>
    <n v="0"/>
    <n v="0"/>
    <n v="11"/>
  </r>
  <r>
    <s v="CAXIAS DO SUL2012/Apr"/>
    <x v="96"/>
    <x v="97"/>
    <m/>
    <x v="15"/>
    <n v="13"/>
    <n v="2"/>
    <n v="410"/>
    <n v="0"/>
    <n v="114"/>
    <n v="128"/>
    <n v="53"/>
    <n v="43"/>
    <n v="26"/>
    <n v="20"/>
    <n v="26"/>
    <n v="0"/>
    <n v="0"/>
    <n v="0"/>
    <n v="0"/>
    <n v="9"/>
    <n v="26"/>
    <n v="1"/>
    <n v="1"/>
    <n v="0"/>
    <n v="0"/>
    <n v="0"/>
    <n v="4"/>
    <n v="0"/>
    <n v="0"/>
    <n v="15"/>
  </r>
  <r>
    <s v="CAXIAS DO SUL2012/May"/>
    <x v="96"/>
    <x v="97"/>
    <m/>
    <x v="16"/>
    <n v="7"/>
    <n v="0"/>
    <n v="512"/>
    <n v="5"/>
    <n v="140"/>
    <n v="175"/>
    <n v="60"/>
    <n v="51"/>
    <n v="21"/>
    <n v="17"/>
    <n v="16"/>
    <n v="1"/>
    <n v="0"/>
    <n v="0"/>
    <n v="1"/>
    <n v="9"/>
    <n v="26"/>
    <n v="2"/>
    <n v="1"/>
    <n v="0"/>
    <n v="1"/>
    <n v="0"/>
    <n v="7"/>
    <n v="0"/>
    <n v="0"/>
    <n v="9"/>
  </r>
  <r>
    <s v="CAXIAS DO SUL2012/Jun"/>
    <x v="96"/>
    <x v="97"/>
    <m/>
    <x v="17"/>
    <n v="12"/>
    <n v="1"/>
    <n v="481"/>
    <n v="2"/>
    <n v="99"/>
    <n v="178"/>
    <n v="62"/>
    <n v="40"/>
    <n v="23"/>
    <n v="28"/>
    <n v="25"/>
    <n v="0"/>
    <n v="0"/>
    <n v="0"/>
    <n v="0"/>
    <n v="14"/>
    <n v="28"/>
    <n v="0"/>
    <n v="0"/>
    <n v="0"/>
    <n v="0"/>
    <n v="1"/>
    <n v="4"/>
    <n v="0"/>
    <n v="0"/>
    <n v="14"/>
  </r>
  <r>
    <s v="CAXIAS DO SUL2012/Jul"/>
    <x v="96"/>
    <x v="97"/>
    <m/>
    <x v="18"/>
    <n v="6"/>
    <n v="0"/>
    <n v="459"/>
    <n v="5"/>
    <n v="93"/>
    <n v="171"/>
    <n v="47"/>
    <n v="50"/>
    <n v="25"/>
    <n v="25"/>
    <n v="23"/>
    <n v="0"/>
    <n v="0"/>
    <n v="0"/>
    <n v="0"/>
    <n v="12"/>
    <n v="42"/>
    <n v="2"/>
    <n v="1"/>
    <n v="1"/>
    <n v="0"/>
    <n v="0"/>
    <n v="5"/>
    <n v="0"/>
    <n v="0"/>
    <n v="6"/>
  </r>
  <r>
    <s v="CAXIAS DO SUL2012/Aug"/>
    <x v="96"/>
    <x v="97"/>
    <m/>
    <x v="19"/>
    <n v="9"/>
    <n v="0"/>
    <n v="498"/>
    <n v="4"/>
    <n v="119"/>
    <n v="167"/>
    <n v="45"/>
    <n v="60"/>
    <n v="24"/>
    <n v="36"/>
    <n v="18"/>
    <n v="0"/>
    <n v="0"/>
    <n v="0"/>
    <n v="0"/>
    <n v="27"/>
    <n v="27"/>
    <n v="2"/>
    <n v="1"/>
    <n v="1"/>
    <n v="0"/>
    <n v="0"/>
    <n v="10"/>
    <n v="0"/>
    <n v="0"/>
    <n v="8"/>
  </r>
  <r>
    <s v="CAXIAS DO SUL2012/Sep"/>
    <x v="96"/>
    <x v="97"/>
    <m/>
    <x v="20"/>
    <n v="4"/>
    <n v="0"/>
    <n v="510"/>
    <n v="3"/>
    <n v="117"/>
    <n v="177"/>
    <n v="45"/>
    <n v="46"/>
    <n v="20"/>
    <n v="10"/>
    <n v="28"/>
    <n v="0"/>
    <n v="0"/>
    <n v="0"/>
    <n v="0"/>
    <n v="24"/>
    <n v="31"/>
    <n v="4"/>
    <n v="2"/>
    <n v="0"/>
    <n v="0"/>
    <n v="0"/>
    <n v="10"/>
    <n v="0"/>
    <n v="0"/>
    <n v="4"/>
  </r>
  <r>
    <s v="CAXIAS DO SUL2012/Oct"/>
    <x v="96"/>
    <x v="97"/>
    <m/>
    <x v="21"/>
    <n v="8"/>
    <n v="1"/>
    <n v="629"/>
    <n v="2"/>
    <n v="100"/>
    <n v="223"/>
    <n v="57"/>
    <n v="55"/>
    <n v="13"/>
    <n v="16"/>
    <n v="26"/>
    <n v="0"/>
    <n v="0"/>
    <n v="0"/>
    <n v="0"/>
    <n v="33"/>
    <n v="32"/>
    <n v="2"/>
    <n v="1"/>
    <n v="0"/>
    <n v="1"/>
    <n v="0"/>
    <n v="3"/>
    <n v="0"/>
    <n v="0"/>
    <n v="10"/>
  </r>
  <r>
    <s v="CAXIAS DO SUL2012/Nov"/>
    <x v="96"/>
    <x v="97"/>
    <m/>
    <x v="22"/>
    <n v="8"/>
    <n v="1"/>
    <n v="530"/>
    <n v="5"/>
    <n v="114"/>
    <n v="163"/>
    <n v="59"/>
    <n v="46"/>
    <n v="22"/>
    <n v="6"/>
    <n v="24"/>
    <n v="0"/>
    <n v="0"/>
    <n v="0"/>
    <n v="0"/>
    <n v="33"/>
    <n v="23"/>
    <n v="3"/>
    <n v="1"/>
    <n v="0"/>
    <n v="0"/>
    <n v="1"/>
    <n v="2"/>
    <n v="0"/>
    <n v="0"/>
    <n v="8"/>
  </r>
  <r>
    <s v="CAXIAS DO SUL2012/Dec"/>
    <x v="96"/>
    <x v="97"/>
    <m/>
    <x v="23"/>
    <n v="11"/>
    <n v="0"/>
    <n v="539"/>
    <n v="5"/>
    <n v="103"/>
    <n v="164"/>
    <n v="54"/>
    <n v="55"/>
    <n v="22"/>
    <n v="18"/>
    <n v="13"/>
    <n v="0"/>
    <n v="0"/>
    <n v="0"/>
    <n v="0"/>
    <n v="30"/>
    <n v="29"/>
    <n v="1"/>
    <n v="0"/>
    <n v="0"/>
    <n v="0"/>
    <n v="1"/>
    <n v="8"/>
    <n v="0"/>
    <n v="0"/>
    <n v="12"/>
  </r>
  <r>
    <s v="CENTENARIO2012/Jan"/>
    <x v="97"/>
    <x v="98"/>
    <s v="CENTENAR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Feb"/>
    <x v="97"/>
    <x v="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Mar"/>
    <x v="97"/>
    <x v="9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Apr"/>
    <x v="97"/>
    <x v="9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May"/>
    <x v="97"/>
    <x v="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Jun"/>
    <x v="97"/>
    <x v="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Aug"/>
    <x v="97"/>
    <x v="98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Sep"/>
    <x v="97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Oct"/>
    <x v="97"/>
    <x v="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Nov"/>
    <x v="97"/>
    <x v="9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Dec"/>
    <x v="97"/>
    <x v="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Jan"/>
    <x v="98"/>
    <x v="99"/>
    <s v="CERRIT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Feb"/>
    <x v="98"/>
    <x v="99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2/Mar"/>
    <x v="98"/>
    <x v="99"/>
    <m/>
    <x v="14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Apr"/>
    <x v="98"/>
    <x v="99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May"/>
    <x v="98"/>
    <x v="99"/>
    <m/>
    <x v="16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Jun"/>
    <x v="98"/>
    <x v="9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Jul"/>
    <x v="98"/>
    <x v="99"/>
    <m/>
    <x v="18"/>
    <n v="0"/>
    <n v="0"/>
    <n v="6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12/Aug"/>
    <x v="98"/>
    <x v="99"/>
    <m/>
    <x v="19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Sep"/>
    <x v="98"/>
    <x v="99"/>
    <m/>
    <x v="2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Oct"/>
    <x v="98"/>
    <x v="99"/>
    <m/>
    <x v="21"/>
    <n v="0"/>
    <n v="0"/>
    <n v="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Nov"/>
    <x v="98"/>
    <x v="9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Dec"/>
    <x v="98"/>
    <x v="99"/>
    <m/>
    <x v="23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Jan"/>
    <x v="99"/>
    <x v="100"/>
    <s v="CERRO BRANC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ERRO BRANCO2012/Feb"/>
    <x v="99"/>
    <x v="1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Mar"/>
    <x v="99"/>
    <x v="1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Apr"/>
    <x v="99"/>
    <x v="100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May"/>
    <x v="99"/>
    <x v="1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Jun"/>
    <x v="99"/>
    <x v="10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Jul"/>
    <x v="99"/>
    <x v="1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Aug"/>
    <x v="99"/>
    <x v="100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Sep"/>
    <x v="99"/>
    <x v="1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Oct"/>
    <x v="99"/>
    <x v="10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Nov"/>
    <x v="99"/>
    <x v="100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Dec"/>
    <x v="99"/>
    <x v="10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Jan"/>
    <x v="100"/>
    <x v="101"/>
    <s v="CERRO GRAND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Feb"/>
    <x v="100"/>
    <x v="10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Mar"/>
    <x v="100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Apr"/>
    <x v="100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May"/>
    <x v="100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Jun"/>
    <x v="100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Jul"/>
    <x v="100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Aug"/>
    <x v="100"/>
    <x v="10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Sep"/>
    <x v="100"/>
    <x v="10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Oct"/>
    <x v="100"/>
    <x v="10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Dec"/>
    <x v="100"/>
    <x v="101"/>
    <m/>
    <x v="2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Jan"/>
    <x v="101"/>
    <x v="102"/>
    <s v="CERRO GRANDE DO SUL"/>
    <x v="12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Feb"/>
    <x v="101"/>
    <x v="102"/>
    <m/>
    <x v="13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Mar"/>
    <x v="101"/>
    <x v="102"/>
    <m/>
    <x v="14"/>
    <n v="0"/>
    <n v="0"/>
    <n v="8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Apr"/>
    <x v="101"/>
    <x v="102"/>
    <m/>
    <x v="15"/>
    <n v="0"/>
    <n v="0"/>
    <n v="1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May"/>
    <x v="101"/>
    <x v="102"/>
    <m/>
    <x v="16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Jun"/>
    <x v="101"/>
    <x v="102"/>
    <m/>
    <x v="17"/>
    <n v="0"/>
    <n v="0"/>
    <n v="15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Jul"/>
    <x v="101"/>
    <x v="102"/>
    <m/>
    <x v="18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Aug"/>
    <x v="101"/>
    <x v="102"/>
    <m/>
    <x v="19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Sep"/>
    <x v="101"/>
    <x v="102"/>
    <m/>
    <x v="20"/>
    <n v="0"/>
    <n v="0"/>
    <n v="8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Oct"/>
    <x v="101"/>
    <x v="102"/>
    <m/>
    <x v="21"/>
    <n v="0"/>
    <n v="0"/>
    <n v="1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GRANDE DO SUL2012/Nov"/>
    <x v="101"/>
    <x v="102"/>
    <m/>
    <x v="22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Dec"/>
    <x v="101"/>
    <x v="102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Jan"/>
    <x v="102"/>
    <x v="103"/>
    <s v="CERRO LARGO"/>
    <x v="12"/>
    <n v="1"/>
    <n v="0"/>
    <n v="10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ERRO LARGO2012/Feb"/>
    <x v="102"/>
    <x v="103"/>
    <m/>
    <x v="13"/>
    <n v="0"/>
    <n v="0"/>
    <n v="7"/>
    <n v="0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2/Mar"/>
    <x v="102"/>
    <x v="103"/>
    <m/>
    <x v="14"/>
    <n v="0"/>
    <n v="0"/>
    <n v="8"/>
    <n v="1"/>
    <n v="0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Apr"/>
    <x v="102"/>
    <x v="103"/>
    <m/>
    <x v="15"/>
    <n v="1"/>
    <n v="0"/>
    <n v="5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ERRO LARGO2012/May"/>
    <x v="102"/>
    <x v="103"/>
    <m/>
    <x v="16"/>
    <n v="0"/>
    <n v="0"/>
    <n v="1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Jun"/>
    <x v="102"/>
    <x v="103"/>
    <m/>
    <x v="17"/>
    <n v="0"/>
    <n v="0"/>
    <n v="11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2/Jul"/>
    <x v="102"/>
    <x v="103"/>
    <m/>
    <x v="18"/>
    <n v="0"/>
    <n v="0"/>
    <n v="9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2/Aug"/>
    <x v="102"/>
    <x v="103"/>
    <m/>
    <x v="19"/>
    <n v="0"/>
    <n v="0"/>
    <n v="1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2/Sep"/>
    <x v="102"/>
    <x v="103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Oct"/>
    <x v="102"/>
    <x v="103"/>
    <m/>
    <x v="21"/>
    <n v="0"/>
    <n v="0"/>
    <n v="11"/>
    <n v="1"/>
    <n v="3"/>
    <n v="2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CERRO LARGO2012/Nov"/>
    <x v="102"/>
    <x v="103"/>
    <m/>
    <x v="22"/>
    <n v="0"/>
    <n v="0"/>
    <n v="9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2/Dec"/>
    <x v="102"/>
    <x v="103"/>
    <m/>
    <x v="23"/>
    <n v="1"/>
    <n v="0"/>
    <n v="1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HAPADA2012/Jan"/>
    <x v="103"/>
    <x v="104"/>
    <s v="CHAPADA"/>
    <x v="12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HAPADA2012/Feb"/>
    <x v="103"/>
    <x v="104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2/Mar"/>
    <x v="103"/>
    <x v="104"/>
    <m/>
    <x v="14"/>
    <n v="0"/>
    <n v="0"/>
    <n v="5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2/Apr"/>
    <x v="103"/>
    <x v="10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May"/>
    <x v="103"/>
    <x v="104"/>
    <m/>
    <x v="16"/>
    <n v="1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HAPADA2012/Jun"/>
    <x v="103"/>
    <x v="104"/>
    <m/>
    <x v="17"/>
    <n v="0"/>
    <n v="0"/>
    <n v="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2/Jul"/>
    <x v="103"/>
    <x v="10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Aug"/>
    <x v="103"/>
    <x v="104"/>
    <m/>
    <x v="19"/>
    <n v="0"/>
    <n v="0"/>
    <n v="2"/>
    <n v="0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2/Sep"/>
    <x v="103"/>
    <x v="10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Oct"/>
    <x v="103"/>
    <x v="10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Nov"/>
    <x v="103"/>
    <x v="104"/>
    <m/>
    <x v="22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2/Dec"/>
    <x v="103"/>
    <x v="104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2/Jan"/>
    <x v="104"/>
    <x v="105"/>
    <s v="CHARQUEADAS"/>
    <x v="12"/>
    <n v="0"/>
    <n v="0"/>
    <n v="35"/>
    <n v="1"/>
    <n v="1"/>
    <n v="3"/>
    <n v="0"/>
    <n v="0"/>
    <n v="0"/>
    <n v="5"/>
    <n v="16"/>
    <n v="0"/>
    <n v="0"/>
    <n v="0"/>
    <n v="0"/>
    <n v="1"/>
    <n v="1"/>
    <n v="0"/>
    <n v="0"/>
    <n v="0"/>
    <n v="0"/>
    <n v="0"/>
    <n v="0"/>
    <n v="0"/>
    <n v="0"/>
    <n v="0"/>
  </r>
  <r>
    <s v="CHARQUEADAS2012/Feb"/>
    <x v="104"/>
    <x v="105"/>
    <m/>
    <x v="13"/>
    <n v="0"/>
    <n v="0"/>
    <n v="25"/>
    <n v="0"/>
    <n v="0"/>
    <n v="2"/>
    <n v="0"/>
    <n v="0"/>
    <n v="4"/>
    <n v="10"/>
    <n v="9"/>
    <n v="0"/>
    <n v="0"/>
    <n v="0"/>
    <n v="0"/>
    <n v="3"/>
    <n v="0"/>
    <n v="0"/>
    <n v="1"/>
    <n v="0"/>
    <n v="0"/>
    <n v="0"/>
    <n v="0"/>
    <n v="0"/>
    <n v="0"/>
    <n v="0"/>
  </r>
  <r>
    <s v="CHARQUEADAS2012/Mar"/>
    <x v="104"/>
    <x v="105"/>
    <m/>
    <x v="14"/>
    <n v="1"/>
    <n v="0"/>
    <n v="32"/>
    <n v="0"/>
    <n v="0"/>
    <n v="1"/>
    <n v="1"/>
    <n v="6"/>
    <n v="1"/>
    <n v="18"/>
    <n v="8"/>
    <n v="0"/>
    <n v="0"/>
    <n v="0"/>
    <n v="0"/>
    <n v="2"/>
    <n v="0"/>
    <n v="0"/>
    <n v="0"/>
    <n v="0"/>
    <n v="0"/>
    <n v="0"/>
    <n v="0"/>
    <n v="0"/>
    <n v="0"/>
    <n v="1"/>
  </r>
  <r>
    <s v="CHARQUEADAS2012/Apr"/>
    <x v="104"/>
    <x v="105"/>
    <m/>
    <x v="15"/>
    <n v="0"/>
    <n v="0"/>
    <n v="23"/>
    <n v="1"/>
    <n v="0"/>
    <n v="4"/>
    <n v="0"/>
    <n v="1"/>
    <n v="2"/>
    <n v="11"/>
    <n v="11"/>
    <n v="0"/>
    <n v="0"/>
    <n v="0"/>
    <n v="0"/>
    <n v="2"/>
    <n v="1"/>
    <n v="0"/>
    <n v="0"/>
    <n v="0"/>
    <n v="0"/>
    <n v="0"/>
    <n v="0"/>
    <n v="0"/>
    <n v="0"/>
    <n v="0"/>
  </r>
  <r>
    <s v="CHARQUEADAS2012/May"/>
    <x v="104"/>
    <x v="105"/>
    <m/>
    <x v="16"/>
    <n v="0"/>
    <n v="0"/>
    <n v="34"/>
    <n v="2"/>
    <n v="2"/>
    <n v="3"/>
    <n v="1"/>
    <n v="0"/>
    <n v="1"/>
    <n v="13"/>
    <n v="13"/>
    <n v="0"/>
    <n v="0"/>
    <n v="0"/>
    <n v="0"/>
    <n v="1"/>
    <n v="0"/>
    <n v="0"/>
    <n v="0"/>
    <n v="0"/>
    <n v="0"/>
    <n v="0"/>
    <n v="0"/>
    <n v="0"/>
    <n v="0"/>
    <n v="0"/>
  </r>
  <r>
    <s v="CHARQUEADAS2012/Jun"/>
    <x v="104"/>
    <x v="105"/>
    <m/>
    <x v="17"/>
    <n v="0"/>
    <n v="0"/>
    <n v="25"/>
    <n v="1"/>
    <n v="0"/>
    <n v="4"/>
    <n v="0"/>
    <n v="1"/>
    <n v="1"/>
    <n v="7"/>
    <n v="17"/>
    <n v="0"/>
    <n v="0"/>
    <n v="0"/>
    <n v="0"/>
    <n v="0"/>
    <n v="1"/>
    <n v="0"/>
    <n v="0"/>
    <n v="0"/>
    <n v="0"/>
    <n v="0"/>
    <n v="0"/>
    <n v="0"/>
    <n v="0"/>
    <n v="0"/>
  </r>
  <r>
    <s v="CHARQUEADAS2012/Jul"/>
    <x v="104"/>
    <x v="105"/>
    <m/>
    <x v="18"/>
    <n v="1"/>
    <n v="0"/>
    <n v="24"/>
    <n v="0"/>
    <n v="0"/>
    <n v="1"/>
    <n v="0"/>
    <n v="0"/>
    <n v="0"/>
    <n v="13"/>
    <n v="13"/>
    <n v="0"/>
    <n v="0"/>
    <n v="0"/>
    <n v="0"/>
    <n v="2"/>
    <n v="0"/>
    <n v="0"/>
    <n v="0"/>
    <n v="0"/>
    <n v="0"/>
    <n v="0"/>
    <n v="0"/>
    <n v="0"/>
    <n v="0"/>
    <n v="1"/>
  </r>
  <r>
    <s v="CHARQUEADAS2012/Aug"/>
    <x v="104"/>
    <x v="105"/>
    <m/>
    <x v="19"/>
    <n v="0"/>
    <n v="0"/>
    <n v="35"/>
    <n v="0"/>
    <n v="0"/>
    <n v="2"/>
    <n v="0"/>
    <n v="0"/>
    <n v="1"/>
    <n v="19"/>
    <n v="15"/>
    <n v="0"/>
    <n v="0"/>
    <n v="0"/>
    <n v="0"/>
    <n v="2"/>
    <n v="0"/>
    <n v="0"/>
    <n v="0"/>
    <n v="0"/>
    <n v="0"/>
    <n v="0"/>
    <n v="0"/>
    <n v="0"/>
    <n v="0"/>
    <n v="0"/>
  </r>
  <r>
    <s v="CHARQUEADAS2012/Sep"/>
    <x v="104"/>
    <x v="105"/>
    <m/>
    <x v="20"/>
    <n v="0"/>
    <n v="0"/>
    <n v="41"/>
    <n v="0"/>
    <n v="0"/>
    <n v="6"/>
    <n v="0"/>
    <n v="2"/>
    <n v="1"/>
    <n v="8"/>
    <n v="7"/>
    <n v="0"/>
    <n v="0"/>
    <n v="0"/>
    <n v="0"/>
    <n v="1"/>
    <n v="1"/>
    <n v="0"/>
    <n v="0"/>
    <n v="0"/>
    <n v="0"/>
    <n v="0"/>
    <n v="0"/>
    <n v="0"/>
    <n v="0"/>
    <n v="0"/>
  </r>
  <r>
    <s v="CHARQUEADAS2012/Oct"/>
    <x v="104"/>
    <x v="105"/>
    <m/>
    <x v="21"/>
    <n v="0"/>
    <n v="0"/>
    <n v="22"/>
    <n v="1"/>
    <n v="0"/>
    <n v="1"/>
    <n v="0"/>
    <n v="3"/>
    <n v="0"/>
    <n v="15"/>
    <n v="13"/>
    <n v="0"/>
    <n v="0"/>
    <n v="0"/>
    <n v="0"/>
    <n v="0"/>
    <n v="0"/>
    <n v="0"/>
    <n v="0"/>
    <n v="0"/>
    <n v="0"/>
    <n v="0"/>
    <n v="0"/>
    <n v="0"/>
    <n v="0"/>
    <n v="0"/>
  </r>
  <r>
    <s v="CHARQUEADAS2012/Nov"/>
    <x v="104"/>
    <x v="105"/>
    <m/>
    <x v="22"/>
    <n v="0"/>
    <n v="0"/>
    <n v="25"/>
    <n v="2"/>
    <n v="0"/>
    <n v="0"/>
    <n v="0"/>
    <n v="6"/>
    <n v="2"/>
    <n v="10"/>
    <n v="13"/>
    <n v="0"/>
    <n v="0"/>
    <n v="0"/>
    <n v="0"/>
    <n v="1"/>
    <n v="0"/>
    <n v="0"/>
    <n v="0"/>
    <n v="0"/>
    <n v="0"/>
    <n v="0"/>
    <n v="0"/>
    <n v="0"/>
    <n v="0"/>
    <n v="0"/>
  </r>
  <r>
    <s v="CHARQUEADAS2012/Dec"/>
    <x v="104"/>
    <x v="105"/>
    <m/>
    <x v="23"/>
    <n v="1"/>
    <n v="0"/>
    <n v="10"/>
    <n v="1"/>
    <n v="0"/>
    <n v="3"/>
    <n v="0"/>
    <n v="5"/>
    <n v="0"/>
    <n v="13"/>
    <n v="28"/>
    <n v="0"/>
    <n v="0"/>
    <n v="0"/>
    <n v="0"/>
    <n v="0"/>
    <n v="0"/>
    <n v="0"/>
    <n v="0"/>
    <n v="0"/>
    <n v="0"/>
    <n v="0"/>
    <n v="0"/>
    <n v="0"/>
    <n v="0"/>
    <n v="1"/>
  </r>
  <r>
    <s v="CHARRUA2012/Jan"/>
    <x v="105"/>
    <x v="106"/>
    <s v="CHARRU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Feb"/>
    <x v="105"/>
    <x v="106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Mar"/>
    <x v="105"/>
    <x v="10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Apr"/>
    <x v="105"/>
    <x v="1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May"/>
    <x v="105"/>
    <x v="10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Jun"/>
    <x v="105"/>
    <x v="10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Jul"/>
    <x v="105"/>
    <x v="106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Aug"/>
    <x v="105"/>
    <x v="1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Sep"/>
    <x v="105"/>
    <x v="10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Oct"/>
    <x v="105"/>
    <x v="1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Nov"/>
    <x v="105"/>
    <x v="10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Dec"/>
    <x v="105"/>
    <x v="10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Jan"/>
    <x v="106"/>
    <x v="107"/>
    <s v="CHIAPET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Feb"/>
    <x v="106"/>
    <x v="10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Mar"/>
    <x v="106"/>
    <x v="10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Apr"/>
    <x v="106"/>
    <x v="10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May"/>
    <x v="106"/>
    <x v="107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Jun"/>
    <x v="106"/>
    <x v="10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Jul"/>
    <x v="106"/>
    <x v="107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Aug"/>
    <x v="106"/>
    <x v="107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Sep"/>
    <x v="106"/>
    <x v="10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Oct"/>
    <x v="106"/>
    <x v="107"/>
    <m/>
    <x v="21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Nov"/>
    <x v="106"/>
    <x v="107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Dec"/>
    <x v="106"/>
    <x v="107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Jan"/>
    <x v="107"/>
    <x v="108"/>
    <s v="CHUI"/>
    <x v="12"/>
    <n v="0"/>
    <n v="0"/>
    <n v="2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12/Feb"/>
    <x v="107"/>
    <x v="108"/>
    <m/>
    <x v="13"/>
    <n v="0"/>
    <n v="0"/>
    <n v="1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Mar"/>
    <x v="107"/>
    <x v="108"/>
    <m/>
    <x v="14"/>
    <n v="0"/>
    <n v="0"/>
    <n v="30"/>
    <n v="0"/>
    <n v="1"/>
    <n v="0"/>
    <n v="0"/>
    <n v="1"/>
    <n v="1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CHUI2012/Apr"/>
    <x v="107"/>
    <x v="108"/>
    <m/>
    <x v="15"/>
    <n v="0"/>
    <n v="0"/>
    <n v="21"/>
    <n v="0"/>
    <n v="3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UI2012/May"/>
    <x v="107"/>
    <x v="108"/>
    <m/>
    <x v="16"/>
    <n v="0"/>
    <n v="0"/>
    <n v="22"/>
    <n v="1"/>
    <n v="1"/>
    <n v="0"/>
    <n v="0"/>
    <n v="0"/>
    <n v="1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CHUI2012/Jun"/>
    <x v="107"/>
    <x v="108"/>
    <m/>
    <x v="17"/>
    <n v="0"/>
    <n v="0"/>
    <n v="19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12/Jul"/>
    <x v="107"/>
    <x v="108"/>
    <m/>
    <x v="18"/>
    <n v="0"/>
    <n v="0"/>
    <n v="1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12/Aug"/>
    <x v="107"/>
    <x v="108"/>
    <m/>
    <x v="19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Sep"/>
    <x v="107"/>
    <x v="108"/>
    <m/>
    <x v="20"/>
    <n v="0"/>
    <n v="0"/>
    <n v="18"/>
    <n v="1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Oct"/>
    <x v="107"/>
    <x v="108"/>
    <m/>
    <x v="21"/>
    <n v="0"/>
    <n v="0"/>
    <n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12/Nov"/>
    <x v="107"/>
    <x v="108"/>
    <m/>
    <x v="22"/>
    <n v="0"/>
    <n v="0"/>
    <n v="8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12/Dec"/>
    <x v="107"/>
    <x v="108"/>
    <m/>
    <x v="23"/>
    <n v="0"/>
    <n v="0"/>
    <n v="1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Jan"/>
    <x v="108"/>
    <x v="109"/>
    <s v="CHUVISCA"/>
    <x v="1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Feb"/>
    <x v="108"/>
    <x v="109"/>
    <m/>
    <x v="13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Mar"/>
    <x v="108"/>
    <x v="109"/>
    <m/>
    <x v="14"/>
    <n v="0"/>
    <n v="0"/>
    <n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Apr"/>
    <x v="108"/>
    <x v="10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May"/>
    <x v="108"/>
    <x v="109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Jun"/>
    <x v="108"/>
    <x v="109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2/Jul"/>
    <x v="108"/>
    <x v="109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Aug"/>
    <x v="108"/>
    <x v="109"/>
    <m/>
    <x v="19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Sep"/>
    <x v="108"/>
    <x v="10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Oct"/>
    <x v="108"/>
    <x v="109"/>
    <m/>
    <x v="21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Nov"/>
    <x v="108"/>
    <x v="109"/>
    <m/>
    <x v="22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Dec"/>
    <x v="108"/>
    <x v="10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2/Jan"/>
    <x v="109"/>
    <x v="110"/>
    <s v="CIDREIRA"/>
    <x v="12"/>
    <n v="1"/>
    <n v="0"/>
    <n v="60"/>
    <n v="1"/>
    <n v="4"/>
    <n v="12"/>
    <n v="1"/>
    <n v="8"/>
    <n v="3"/>
    <n v="17"/>
    <n v="6"/>
    <n v="0"/>
    <n v="0"/>
    <n v="0"/>
    <n v="0"/>
    <n v="0"/>
    <n v="1"/>
    <n v="0"/>
    <n v="1"/>
    <n v="0"/>
    <n v="0"/>
    <n v="0"/>
    <n v="0"/>
    <n v="0"/>
    <n v="0"/>
    <n v="1"/>
  </r>
  <r>
    <s v="CIDREIRA2012/Feb"/>
    <x v="109"/>
    <x v="110"/>
    <m/>
    <x v="13"/>
    <n v="1"/>
    <n v="0"/>
    <n v="41"/>
    <n v="0"/>
    <n v="13"/>
    <n v="15"/>
    <n v="1"/>
    <n v="3"/>
    <n v="1"/>
    <n v="11"/>
    <n v="1"/>
    <n v="0"/>
    <n v="0"/>
    <n v="0"/>
    <n v="0"/>
    <n v="2"/>
    <n v="2"/>
    <n v="0"/>
    <n v="0"/>
    <n v="0"/>
    <n v="0"/>
    <n v="0"/>
    <n v="0"/>
    <n v="0"/>
    <n v="0"/>
    <n v="1"/>
  </r>
  <r>
    <s v="CIDREIRA2012/Mar"/>
    <x v="109"/>
    <x v="110"/>
    <m/>
    <x v="14"/>
    <n v="2"/>
    <n v="0"/>
    <n v="38"/>
    <n v="0"/>
    <n v="1"/>
    <n v="2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3"/>
  </r>
  <r>
    <s v="CIDREIRA2012/Apr"/>
    <x v="109"/>
    <x v="110"/>
    <m/>
    <x v="15"/>
    <n v="0"/>
    <n v="0"/>
    <n v="38"/>
    <n v="1"/>
    <n v="2"/>
    <n v="1"/>
    <n v="1"/>
    <n v="3"/>
    <n v="1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CIDREIRA2012/May"/>
    <x v="109"/>
    <x v="110"/>
    <m/>
    <x v="16"/>
    <n v="1"/>
    <n v="0"/>
    <n v="65"/>
    <n v="1"/>
    <n v="2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IDREIRA2012/Jun"/>
    <x v="109"/>
    <x v="110"/>
    <m/>
    <x v="17"/>
    <n v="0"/>
    <n v="0"/>
    <n v="36"/>
    <n v="0"/>
    <n v="1"/>
    <n v="6"/>
    <n v="0"/>
    <n v="3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CIDREIRA2012/Jul"/>
    <x v="109"/>
    <x v="110"/>
    <m/>
    <x v="18"/>
    <n v="0"/>
    <n v="0"/>
    <n v="42"/>
    <n v="1"/>
    <n v="0"/>
    <n v="3"/>
    <n v="0"/>
    <n v="1"/>
    <n v="0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CIDREIRA2012/Aug"/>
    <x v="109"/>
    <x v="110"/>
    <m/>
    <x v="19"/>
    <n v="1"/>
    <n v="0"/>
    <n v="33"/>
    <n v="0"/>
    <n v="0"/>
    <n v="4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IDREIRA2012/Sep"/>
    <x v="109"/>
    <x v="110"/>
    <m/>
    <x v="20"/>
    <n v="0"/>
    <n v="0"/>
    <n v="44"/>
    <n v="0"/>
    <n v="2"/>
    <n v="1"/>
    <n v="1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IDREIRA2012/Oct"/>
    <x v="109"/>
    <x v="110"/>
    <m/>
    <x v="21"/>
    <n v="0"/>
    <n v="0"/>
    <n v="35"/>
    <n v="1"/>
    <n v="0"/>
    <n v="0"/>
    <n v="0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IDREIRA2012/Nov"/>
    <x v="109"/>
    <x v="110"/>
    <m/>
    <x v="22"/>
    <n v="0"/>
    <n v="0"/>
    <n v="37"/>
    <n v="0"/>
    <n v="3"/>
    <n v="3"/>
    <n v="2"/>
    <n v="1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CIDREIRA2012/Dec"/>
    <x v="109"/>
    <x v="110"/>
    <m/>
    <x v="23"/>
    <n v="0"/>
    <n v="0"/>
    <n v="73"/>
    <n v="1"/>
    <n v="2"/>
    <n v="4"/>
    <n v="0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CIRIACO2012/Jan"/>
    <x v="110"/>
    <x v="111"/>
    <s v="CIRIACO"/>
    <x v="12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Feb"/>
    <x v="110"/>
    <x v="111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Mar"/>
    <x v="110"/>
    <x v="111"/>
    <m/>
    <x v="14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Apr"/>
    <x v="110"/>
    <x v="111"/>
    <m/>
    <x v="15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May"/>
    <x v="110"/>
    <x v="111"/>
    <m/>
    <x v="16"/>
    <n v="0"/>
    <n v="0"/>
    <n v="1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Jun"/>
    <x v="110"/>
    <x v="111"/>
    <m/>
    <x v="17"/>
    <n v="0"/>
    <n v="0"/>
    <n v="1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Jul"/>
    <x v="110"/>
    <x v="111"/>
    <m/>
    <x v="18"/>
    <n v="0"/>
    <n v="0"/>
    <n v="13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Aug"/>
    <x v="110"/>
    <x v="111"/>
    <m/>
    <x v="19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Sep"/>
    <x v="110"/>
    <x v="111"/>
    <m/>
    <x v="20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Oct"/>
    <x v="110"/>
    <x v="111"/>
    <m/>
    <x v="21"/>
    <n v="0"/>
    <n v="0"/>
    <n v="8"/>
    <n v="1"/>
    <n v="0"/>
    <n v="1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IRIACO2012/Nov"/>
    <x v="110"/>
    <x v="111"/>
    <m/>
    <x v="22"/>
    <n v="0"/>
    <n v="0"/>
    <n v="13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Dec"/>
    <x v="110"/>
    <x v="111"/>
    <m/>
    <x v="23"/>
    <n v="1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LINAS2012/Jan"/>
    <x v="111"/>
    <x v="112"/>
    <s v="COLINA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Feb"/>
    <x v="111"/>
    <x v="1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Mar"/>
    <x v="111"/>
    <x v="1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Apr"/>
    <x v="111"/>
    <x v="112"/>
    <m/>
    <x v="15"/>
    <n v="0"/>
    <n v="0"/>
    <n v="1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OLINAS2012/May"/>
    <x v="111"/>
    <x v="112"/>
    <m/>
    <x v="16"/>
    <n v="0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12/Jun"/>
    <x v="111"/>
    <x v="1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Jul"/>
    <x v="111"/>
    <x v="11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Aug"/>
    <x v="111"/>
    <x v="11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Sep"/>
    <x v="111"/>
    <x v="1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Oct"/>
    <x v="111"/>
    <x v="1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Nov"/>
    <x v="111"/>
    <x v="11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Dec"/>
    <x v="111"/>
    <x v="112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Jan"/>
    <x v="112"/>
    <x v="113"/>
    <s v="COLOR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Feb"/>
    <x v="112"/>
    <x v="1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Mar"/>
    <x v="112"/>
    <x v="113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Apr"/>
    <x v="112"/>
    <x v="11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May"/>
    <x v="112"/>
    <x v="113"/>
    <m/>
    <x v="16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Jun"/>
    <x v="112"/>
    <x v="113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Jul"/>
    <x v="112"/>
    <x v="1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Aug"/>
    <x v="112"/>
    <x v="11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Sep"/>
    <x v="112"/>
    <x v="113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2/Oct"/>
    <x v="112"/>
    <x v="113"/>
    <m/>
    <x v="21"/>
    <n v="0"/>
    <n v="0"/>
    <n v="5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2/Nov"/>
    <x v="112"/>
    <x v="113"/>
    <m/>
    <x v="2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Dec"/>
    <x v="112"/>
    <x v="11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Jan"/>
    <x v="113"/>
    <x v="114"/>
    <s v="CONDOR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Feb"/>
    <x v="113"/>
    <x v="114"/>
    <m/>
    <x v="1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Mar"/>
    <x v="113"/>
    <x v="114"/>
    <m/>
    <x v="14"/>
    <n v="0"/>
    <n v="0"/>
    <n v="8"/>
    <n v="1"/>
    <n v="1"/>
    <n v="0"/>
    <n v="0"/>
    <n v="0"/>
    <n v="3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CONDOR2012/Apr"/>
    <x v="113"/>
    <x v="114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May"/>
    <x v="113"/>
    <x v="114"/>
    <m/>
    <x v="16"/>
    <n v="0"/>
    <n v="0"/>
    <n v="5"/>
    <n v="0"/>
    <n v="0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NDOR2012/Jun"/>
    <x v="113"/>
    <x v="114"/>
    <m/>
    <x v="17"/>
    <n v="0"/>
    <n v="0"/>
    <n v="7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Jul"/>
    <x v="113"/>
    <x v="114"/>
    <m/>
    <x v="18"/>
    <n v="0"/>
    <n v="0"/>
    <n v="5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2/Aug"/>
    <x v="113"/>
    <x v="114"/>
    <m/>
    <x v="19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Sep"/>
    <x v="113"/>
    <x v="114"/>
    <m/>
    <x v="2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Oct"/>
    <x v="113"/>
    <x v="114"/>
    <m/>
    <x v="21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2/Nov"/>
    <x v="113"/>
    <x v="114"/>
    <m/>
    <x v="22"/>
    <n v="0"/>
    <n v="0"/>
    <n v="5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2/Dec"/>
    <x v="113"/>
    <x v="114"/>
    <m/>
    <x v="23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Jan"/>
    <x v="114"/>
    <x v="115"/>
    <s v="CONSTANTINA"/>
    <x v="1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Feb"/>
    <x v="114"/>
    <x v="115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Mar"/>
    <x v="114"/>
    <x v="115"/>
    <m/>
    <x v="14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Apr"/>
    <x v="114"/>
    <x v="115"/>
    <m/>
    <x v="15"/>
    <n v="0"/>
    <n v="0"/>
    <n v="7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ONSTANTINA2012/May"/>
    <x v="114"/>
    <x v="115"/>
    <m/>
    <x v="16"/>
    <n v="0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2/Jun"/>
    <x v="114"/>
    <x v="115"/>
    <m/>
    <x v="17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Jul"/>
    <x v="114"/>
    <x v="115"/>
    <m/>
    <x v="18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Aug"/>
    <x v="114"/>
    <x v="115"/>
    <m/>
    <x v="19"/>
    <n v="0"/>
    <n v="0"/>
    <n v="5"/>
    <n v="0"/>
    <n v="0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Sep"/>
    <x v="114"/>
    <x v="115"/>
    <m/>
    <x v="2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2/Oct"/>
    <x v="114"/>
    <x v="115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Nov"/>
    <x v="114"/>
    <x v="115"/>
    <m/>
    <x v="22"/>
    <n v="0"/>
    <n v="0"/>
    <n v="8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Dec"/>
    <x v="114"/>
    <x v="115"/>
    <m/>
    <x v="23"/>
    <n v="1"/>
    <n v="0"/>
    <n v="13"/>
    <n v="0"/>
    <n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 BAIXO2012/Jan"/>
    <x v="115"/>
    <x v="116"/>
    <s v="COQUEIRO BAIX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Feb"/>
    <x v="115"/>
    <x v="116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Mar"/>
    <x v="115"/>
    <x v="11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Apr"/>
    <x v="115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Jun"/>
    <x v="115"/>
    <x v="11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Jul"/>
    <x v="115"/>
    <x v="1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Aug"/>
    <x v="115"/>
    <x v="1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Oct"/>
    <x v="115"/>
    <x v="11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Nov"/>
    <x v="115"/>
    <x v="1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Dec"/>
    <x v="115"/>
    <x v="1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Jan"/>
    <x v="116"/>
    <x v="117"/>
    <s v="COQUEIROS DO SUL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Feb"/>
    <x v="116"/>
    <x v="117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Mar"/>
    <x v="116"/>
    <x v="1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Apr"/>
    <x v="116"/>
    <x v="11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May"/>
    <x v="116"/>
    <x v="1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Jun"/>
    <x v="116"/>
    <x v="117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Jul"/>
    <x v="116"/>
    <x v="117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Aug"/>
    <x v="116"/>
    <x v="11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Sep"/>
    <x v="116"/>
    <x v="1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Oct"/>
    <x v="116"/>
    <x v="1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Nov"/>
    <x v="116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Dec"/>
    <x v="116"/>
    <x v="11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Jan"/>
    <x v="117"/>
    <x v="118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Feb"/>
    <x v="117"/>
    <x v="118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Mar"/>
    <x v="117"/>
    <x v="118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Apr"/>
    <x v="117"/>
    <x v="11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May"/>
    <x v="117"/>
    <x v="1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Jun"/>
    <x v="117"/>
    <x v="1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Jul"/>
    <x v="117"/>
    <x v="1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Aug"/>
    <x v="117"/>
    <x v="1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Sep"/>
    <x v="117"/>
    <x v="1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Oct"/>
    <x v="117"/>
    <x v="118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Nov"/>
    <x v="117"/>
    <x v="118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Dec"/>
    <x v="117"/>
    <x v="118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2/Jan"/>
    <x v="118"/>
    <x v="119"/>
    <s v="CORONEL BICACO"/>
    <x v="12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2/Feb"/>
    <x v="118"/>
    <x v="11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Mar"/>
    <x v="118"/>
    <x v="119"/>
    <m/>
    <x v="14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Apr"/>
    <x v="118"/>
    <x v="119"/>
    <m/>
    <x v="15"/>
    <n v="0"/>
    <n v="0"/>
    <n v="1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May"/>
    <x v="118"/>
    <x v="119"/>
    <m/>
    <x v="16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12/Jun"/>
    <x v="118"/>
    <x v="119"/>
    <m/>
    <x v="17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Jul"/>
    <x v="118"/>
    <x v="119"/>
    <m/>
    <x v="18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2/Aug"/>
    <x v="118"/>
    <x v="119"/>
    <m/>
    <x v="19"/>
    <n v="0"/>
    <n v="0"/>
    <n v="8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12/Sep"/>
    <x v="118"/>
    <x v="119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Oct"/>
    <x v="118"/>
    <x v="119"/>
    <m/>
    <x v="21"/>
    <n v="0"/>
    <n v="0"/>
    <n v="4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2/Nov"/>
    <x v="118"/>
    <x v="119"/>
    <m/>
    <x v="22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Dec"/>
    <x v="118"/>
    <x v="119"/>
    <m/>
    <x v="23"/>
    <n v="0"/>
    <n v="0"/>
    <n v="15"/>
    <n v="3"/>
    <n v="0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12/Jan"/>
    <x v="119"/>
    <x v="120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Feb"/>
    <x v="119"/>
    <x v="12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Apr"/>
    <x v="119"/>
    <x v="12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May"/>
    <x v="119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Jun"/>
    <x v="119"/>
    <x v="12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Jul"/>
    <x v="119"/>
    <x v="1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Aug"/>
    <x v="119"/>
    <x v="1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Sep"/>
    <x v="119"/>
    <x v="1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Oct"/>
    <x v="119"/>
    <x v="1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Nov"/>
    <x v="119"/>
    <x v="1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Dec"/>
    <x v="119"/>
    <x v="1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Jan"/>
    <x v="120"/>
    <x v="121"/>
    <s v="COTIPO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Feb"/>
    <x v="120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Mar"/>
    <x v="120"/>
    <x v="12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Apr"/>
    <x v="120"/>
    <x v="121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May"/>
    <x v="120"/>
    <x v="121"/>
    <m/>
    <x v="1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Jun"/>
    <x v="120"/>
    <x v="121"/>
    <m/>
    <x v="17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Jul"/>
    <x v="120"/>
    <x v="12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Aug"/>
    <x v="120"/>
    <x v="121"/>
    <m/>
    <x v="19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Sep"/>
    <x v="120"/>
    <x v="12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Oct"/>
    <x v="120"/>
    <x v="121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Nov"/>
    <x v="120"/>
    <x v="12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Dec"/>
    <x v="120"/>
    <x v="121"/>
    <m/>
    <x v="23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Jan"/>
    <x v="121"/>
    <x v="122"/>
    <s v="COXILHA"/>
    <x v="1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Feb"/>
    <x v="121"/>
    <x v="122"/>
    <m/>
    <x v="1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Mar"/>
    <x v="121"/>
    <x v="1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Apr"/>
    <x v="121"/>
    <x v="122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May"/>
    <x v="121"/>
    <x v="1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Jun"/>
    <x v="121"/>
    <x v="12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Jul"/>
    <x v="121"/>
    <x v="122"/>
    <m/>
    <x v="18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XILHA2012/Aug"/>
    <x v="121"/>
    <x v="122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XILHA2012/Sep"/>
    <x v="121"/>
    <x v="12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Oct"/>
    <x v="121"/>
    <x v="122"/>
    <m/>
    <x v="21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Nov"/>
    <x v="121"/>
    <x v="12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Dec"/>
    <x v="121"/>
    <x v="12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Jan"/>
    <x v="122"/>
    <x v="123"/>
    <s v="CRISSIUMAL"/>
    <x v="12"/>
    <n v="0"/>
    <n v="0"/>
    <n v="17"/>
    <n v="0"/>
    <n v="0"/>
    <n v="0"/>
    <n v="0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2/Feb"/>
    <x v="122"/>
    <x v="123"/>
    <m/>
    <x v="13"/>
    <n v="0"/>
    <n v="0"/>
    <n v="8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2/Mar"/>
    <x v="122"/>
    <x v="123"/>
    <m/>
    <x v="14"/>
    <n v="0"/>
    <n v="0"/>
    <n v="11"/>
    <n v="1"/>
    <n v="2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Apr"/>
    <x v="122"/>
    <x v="123"/>
    <m/>
    <x v="15"/>
    <n v="0"/>
    <n v="0"/>
    <n v="9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2/May"/>
    <x v="122"/>
    <x v="123"/>
    <m/>
    <x v="16"/>
    <n v="0"/>
    <n v="0"/>
    <n v="11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Jun"/>
    <x v="122"/>
    <x v="123"/>
    <m/>
    <x v="17"/>
    <n v="0"/>
    <n v="0"/>
    <n v="9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2/Jul"/>
    <x v="122"/>
    <x v="123"/>
    <m/>
    <x v="18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Aug"/>
    <x v="122"/>
    <x v="123"/>
    <m/>
    <x v="19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Sep"/>
    <x v="122"/>
    <x v="123"/>
    <m/>
    <x v="20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2/Oct"/>
    <x v="122"/>
    <x v="123"/>
    <m/>
    <x v="21"/>
    <n v="0"/>
    <n v="0"/>
    <n v="6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Nov"/>
    <x v="122"/>
    <x v="123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Dec"/>
    <x v="122"/>
    <x v="123"/>
    <m/>
    <x v="23"/>
    <n v="0"/>
    <n v="0"/>
    <n v="7"/>
    <n v="2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Jan"/>
    <x v="123"/>
    <x v="124"/>
    <s v="CRISTAL"/>
    <x v="12"/>
    <n v="0"/>
    <n v="0"/>
    <n v="13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Feb"/>
    <x v="123"/>
    <x v="124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Mar"/>
    <x v="123"/>
    <x v="124"/>
    <m/>
    <x v="14"/>
    <n v="0"/>
    <n v="0"/>
    <n v="9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RISTAL2012/Apr"/>
    <x v="123"/>
    <x v="124"/>
    <m/>
    <x v="15"/>
    <n v="0"/>
    <n v="0"/>
    <n v="2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TAL2012/May"/>
    <x v="123"/>
    <x v="1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Jun"/>
    <x v="123"/>
    <x v="124"/>
    <m/>
    <x v="17"/>
    <n v="0"/>
    <n v="0"/>
    <n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12/Jul"/>
    <x v="123"/>
    <x v="12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Aug"/>
    <x v="123"/>
    <x v="124"/>
    <m/>
    <x v="19"/>
    <n v="0"/>
    <n v="0"/>
    <n v="6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Sep"/>
    <x v="123"/>
    <x v="124"/>
    <m/>
    <x v="20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Oct"/>
    <x v="123"/>
    <x v="124"/>
    <m/>
    <x v="21"/>
    <n v="0"/>
    <n v="0"/>
    <n v="11"/>
    <n v="2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TAL2012/Nov"/>
    <x v="123"/>
    <x v="12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Dec"/>
    <x v="123"/>
    <x v="124"/>
    <m/>
    <x v="23"/>
    <n v="1"/>
    <n v="0"/>
    <n v="10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RISTAL DO SUL2012/Jan"/>
    <x v="124"/>
    <x v="125"/>
    <s v="CRISTAL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Feb"/>
    <x v="124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Mar"/>
    <x v="124"/>
    <x v="125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Apr"/>
    <x v="124"/>
    <x v="1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May"/>
    <x v="124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Jun"/>
    <x v="124"/>
    <x v="12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Jul"/>
    <x v="124"/>
    <x v="125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Sep"/>
    <x v="124"/>
    <x v="125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Oct"/>
    <x v="124"/>
    <x v="125"/>
    <m/>
    <x v="21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Nov"/>
    <x v="124"/>
    <x v="12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Dec"/>
    <x v="124"/>
    <x v="12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2/Jan"/>
    <x v="125"/>
    <x v="126"/>
    <s v="CRUZ ALTA"/>
    <x v="12"/>
    <n v="0"/>
    <n v="0"/>
    <n v="89"/>
    <n v="1"/>
    <n v="2"/>
    <n v="16"/>
    <n v="0"/>
    <n v="7"/>
    <n v="6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CRUZ ALTA2012/Feb"/>
    <x v="125"/>
    <x v="126"/>
    <m/>
    <x v="13"/>
    <n v="1"/>
    <n v="0"/>
    <n v="109"/>
    <n v="3"/>
    <n v="4"/>
    <n v="13"/>
    <n v="2"/>
    <n v="12"/>
    <n v="4"/>
    <n v="3"/>
    <n v="0"/>
    <n v="0"/>
    <n v="0"/>
    <n v="0"/>
    <n v="0"/>
    <n v="4"/>
    <n v="2"/>
    <n v="0"/>
    <n v="3"/>
    <n v="0"/>
    <n v="0"/>
    <n v="0"/>
    <n v="0"/>
    <n v="0"/>
    <n v="0"/>
    <n v="1"/>
  </r>
  <r>
    <s v="CRUZ ALTA2012/Mar"/>
    <x v="125"/>
    <x v="126"/>
    <m/>
    <x v="14"/>
    <n v="0"/>
    <n v="0"/>
    <n v="115"/>
    <n v="3"/>
    <n v="3"/>
    <n v="7"/>
    <n v="1"/>
    <n v="5"/>
    <n v="4"/>
    <n v="5"/>
    <n v="1"/>
    <n v="0"/>
    <n v="0"/>
    <n v="0"/>
    <n v="0"/>
    <n v="4"/>
    <n v="0"/>
    <n v="0"/>
    <n v="1"/>
    <n v="0"/>
    <n v="0"/>
    <n v="0"/>
    <n v="0"/>
    <n v="0"/>
    <n v="0"/>
    <n v="0"/>
  </r>
  <r>
    <s v="CRUZ ALTA2012/Apr"/>
    <x v="125"/>
    <x v="126"/>
    <m/>
    <x v="15"/>
    <n v="2"/>
    <n v="0"/>
    <n v="139"/>
    <n v="4"/>
    <n v="3"/>
    <n v="14"/>
    <n v="1"/>
    <n v="9"/>
    <n v="7"/>
    <n v="2"/>
    <n v="2"/>
    <n v="0"/>
    <n v="0"/>
    <n v="0"/>
    <n v="0"/>
    <n v="5"/>
    <n v="3"/>
    <n v="0"/>
    <n v="0"/>
    <n v="0"/>
    <n v="0"/>
    <n v="0"/>
    <n v="2"/>
    <n v="0"/>
    <n v="0"/>
    <n v="2"/>
  </r>
  <r>
    <s v="CRUZ ALTA2012/May"/>
    <x v="125"/>
    <x v="126"/>
    <m/>
    <x v="16"/>
    <n v="0"/>
    <n v="0"/>
    <n v="110"/>
    <n v="4"/>
    <n v="4"/>
    <n v="22"/>
    <n v="3"/>
    <n v="8"/>
    <n v="12"/>
    <n v="2"/>
    <n v="3"/>
    <n v="0"/>
    <n v="0"/>
    <n v="0"/>
    <n v="0"/>
    <n v="1"/>
    <n v="7"/>
    <n v="0"/>
    <n v="0"/>
    <n v="0"/>
    <n v="0"/>
    <n v="0"/>
    <n v="0"/>
    <n v="0"/>
    <n v="0"/>
    <n v="0"/>
  </r>
  <r>
    <s v="CRUZ ALTA2012/Jun"/>
    <x v="125"/>
    <x v="126"/>
    <m/>
    <x v="17"/>
    <n v="1"/>
    <n v="0"/>
    <n v="98"/>
    <n v="5"/>
    <n v="2"/>
    <n v="28"/>
    <n v="1"/>
    <n v="8"/>
    <n v="8"/>
    <n v="3"/>
    <n v="7"/>
    <n v="0"/>
    <n v="0"/>
    <n v="0"/>
    <n v="0"/>
    <n v="4"/>
    <n v="14"/>
    <n v="1"/>
    <n v="0"/>
    <n v="0"/>
    <n v="0"/>
    <n v="0"/>
    <n v="0"/>
    <n v="0"/>
    <n v="0"/>
    <n v="1"/>
  </r>
  <r>
    <s v="CRUZ ALTA2012/Jul"/>
    <x v="125"/>
    <x v="126"/>
    <m/>
    <x v="18"/>
    <n v="0"/>
    <n v="0"/>
    <n v="94"/>
    <n v="2"/>
    <n v="1"/>
    <n v="23"/>
    <n v="0"/>
    <n v="14"/>
    <n v="4"/>
    <n v="3"/>
    <n v="2"/>
    <n v="0"/>
    <n v="0"/>
    <n v="0"/>
    <n v="0"/>
    <n v="2"/>
    <n v="5"/>
    <n v="0"/>
    <n v="1"/>
    <n v="0"/>
    <n v="0"/>
    <n v="0"/>
    <n v="0"/>
    <n v="0"/>
    <n v="0"/>
    <n v="0"/>
  </r>
  <r>
    <s v="CRUZ ALTA2012/Aug"/>
    <x v="125"/>
    <x v="126"/>
    <m/>
    <x v="19"/>
    <n v="2"/>
    <n v="0"/>
    <n v="106"/>
    <n v="1"/>
    <n v="9"/>
    <n v="13"/>
    <n v="2"/>
    <n v="11"/>
    <n v="4"/>
    <n v="3"/>
    <n v="1"/>
    <n v="0"/>
    <n v="0"/>
    <n v="0"/>
    <n v="0"/>
    <n v="1"/>
    <n v="1"/>
    <n v="0"/>
    <n v="0"/>
    <n v="0"/>
    <n v="0"/>
    <n v="0"/>
    <n v="1"/>
    <n v="0"/>
    <n v="0"/>
    <n v="2"/>
  </r>
  <r>
    <s v="CRUZ ALTA2012/Sep"/>
    <x v="125"/>
    <x v="126"/>
    <m/>
    <x v="20"/>
    <n v="1"/>
    <n v="0"/>
    <n v="119"/>
    <n v="3"/>
    <n v="5"/>
    <n v="9"/>
    <n v="2"/>
    <n v="7"/>
    <n v="3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CRUZ ALTA2012/Oct"/>
    <x v="125"/>
    <x v="126"/>
    <m/>
    <x v="21"/>
    <n v="0"/>
    <n v="0"/>
    <n v="133"/>
    <n v="1"/>
    <n v="7"/>
    <n v="12"/>
    <n v="1"/>
    <n v="6"/>
    <n v="2"/>
    <n v="3"/>
    <n v="5"/>
    <n v="0"/>
    <n v="0"/>
    <n v="0"/>
    <n v="0"/>
    <n v="7"/>
    <n v="1"/>
    <n v="0"/>
    <n v="0"/>
    <n v="0"/>
    <n v="0"/>
    <n v="0"/>
    <n v="1"/>
    <n v="0"/>
    <n v="0"/>
    <n v="0"/>
  </r>
  <r>
    <s v="CRUZ ALTA2012/Nov"/>
    <x v="125"/>
    <x v="126"/>
    <m/>
    <x v="22"/>
    <n v="0"/>
    <n v="0"/>
    <n v="126"/>
    <n v="3"/>
    <n v="4"/>
    <n v="19"/>
    <n v="7"/>
    <n v="4"/>
    <n v="3"/>
    <n v="3"/>
    <n v="1"/>
    <n v="0"/>
    <n v="1"/>
    <n v="0"/>
    <n v="0"/>
    <n v="3"/>
    <n v="3"/>
    <n v="0"/>
    <n v="1"/>
    <n v="0"/>
    <n v="0"/>
    <n v="0"/>
    <n v="0"/>
    <n v="0"/>
    <n v="0"/>
    <n v="0"/>
  </r>
  <r>
    <s v="CRUZ ALTA2012/Dec"/>
    <x v="125"/>
    <x v="126"/>
    <m/>
    <x v="23"/>
    <n v="0"/>
    <n v="1"/>
    <n v="119"/>
    <n v="4"/>
    <n v="2"/>
    <n v="14"/>
    <n v="1"/>
    <n v="14"/>
    <n v="4"/>
    <n v="2"/>
    <n v="2"/>
    <n v="0"/>
    <n v="0"/>
    <n v="0"/>
    <n v="0"/>
    <n v="2"/>
    <n v="2"/>
    <n v="0"/>
    <n v="1"/>
    <n v="0"/>
    <n v="0"/>
    <n v="0"/>
    <n v="0"/>
    <n v="0"/>
    <n v="0"/>
    <n v="0"/>
  </r>
  <r>
    <s v="CRUZALTENSE2012/Jan"/>
    <x v="126"/>
    <x v="127"/>
    <s v="CRUZALTENSE"/>
    <x v="1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Feb"/>
    <x v="126"/>
    <x v="12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Mar"/>
    <x v="126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Apr"/>
    <x v="126"/>
    <x v="127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May"/>
    <x v="126"/>
    <x v="12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Jun"/>
    <x v="126"/>
    <x v="12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Jul"/>
    <x v="126"/>
    <x v="127"/>
    <m/>
    <x v="1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Sep"/>
    <x v="126"/>
    <x v="1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Oct"/>
    <x v="126"/>
    <x v="1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Nov"/>
    <x v="126"/>
    <x v="12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Dec"/>
    <x v="126"/>
    <x v="1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Jan"/>
    <x v="127"/>
    <x v="128"/>
    <s v="CRUZEIRO DO SUL"/>
    <x v="12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Feb"/>
    <x v="127"/>
    <x v="128"/>
    <m/>
    <x v="13"/>
    <n v="0"/>
    <n v="0"/>
    <n v="19"/>
    <n v="1"/>
    <n v="1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RUZEIRO DO SUL2012/Mar"/>
    <x v="127"/>
    <x v="128"/>
    <m/>
    <x v="14"/>
    <n v="0"/>
    <n v="0"/>
    <n v="16"/>
    <n v="0"/>
    <n v="2"/>
    <n v="2"/>
    <n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CRUZEIRO DO SUL2012/Apr"/>
    <x v="127"/>
    <x v="128"/>
    <m/>
    <x v="15"/>
    <n v="0"/>
    <n v="0"/>
    <n v="2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May"/>
    <x v="127"/>
    <x v="128"/>
    <m/>
    <x v="16"/>
    <n v="0"/>
    <n v="0"/>
    <n v="21"/>
    <n v="0"/>
    <n v="0"/>
    <n v="3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CRUZEIRO DO SUL2012/Jun"/>
    <x v="127"/>
    <x v="128"/>
    <m/>
    <x v="17"/>
    <n v="0"/>
    <n v="0"/>
    <n v="17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Jul"/>
    <x v="127"/>
    <x v="128"/>
    <m/>
    <x v="18"/>
    <n v="0"/>
    <n v="0"/>
    <n v="2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Aug"/>
    <x v="127"/>
    <x v="128"/>
    <m/>
    <x v="19"/>
    <n v="0"/>
    <n v="0"/>
    <n v="1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Sep"/>
    <x v="127"/>
    <x v="128"/>
    <m/>
    <x v="20"/>
    <n v="0"/>
    <n v="0"/>
    <n v="14"/>
    <n v="0"/>
    <n v="1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2/Oct"/>
    <x v="127"/>
    <x v="128"/>
    <m/>
    <x v="21"/>
    <n v="0"/>
    <n v="0"/>
    <n v="1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Nov"/>
    <x v="127"/>
    <x v="128"/>
    <m/>
    <x v="22"/>
    <n v="0"/>
    <n v="0"/>
    <n v="16"/>
    <n v="0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2/Dec"/>
    <x v="127"/>
    <x v="128"/>
    <m/>
    <x v="23"/>
    <n v="0"/>
    <n v="0"/>
    <n v="25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Jan"/>
    <x v="128"/>
    <x v="129"/>
    <s v="DAVID CANABARRO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Feb"/>
    <x v="128"/>
    <x v="129"/>
    <m/>
    <x v="1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Mar"/>
    <x v="128"/>
    <x v="12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Apr"/>
    <x v="128"/>
    <x v="1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May"/>
    <x v="128"/>
    <x v="129"/>
    <m/>
    <x v="16"/>
    <n v="0"/>
    <n v="0"/>
    <n v="5"/>
    <n v="2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2/Jun"/>
    <x v="128"/>
    <x v="129"/>
    <m/>
    <x v="17"/>
    <n v="0"/>
    <n v="0"/>
    <n v="3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Jul"/>
    <x v="128"/>
    <x v="1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Aug"/>
    <x v="128"/>
    <x v="129"/>
    <m/>
    <x v="19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Sep"/>
    <x v="128"/>
    <x v="129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Oct"/>
    <x v="128"/>
    <x v="1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Nov"/>
    <x v="128"/>
    <x v="129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Dec"/>
    <x v="128"/>
    <x v="129"/>
    <m/>
    <x v="23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Jan"/>
    <x v="129"/>
    <x v="130"/>
    <s v="DERRUBAD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Feb"/>
    <x v="129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Mar"/>
    <x v="129"/>
    <x v="13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Apr"/>
    <x v="129"/>
    <x v="1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May"/>
    <x v="129"/>
    <x v="13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Jun"/>
    <x v="129"/>
    <x v="13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Jul"/>
    <x v="129"/>
    <x v="130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Aug"/>
    <x v="129"/>
    <x v="13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Sep"/>
    <x v="129"/>
    <x v="1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Oct"/>
    <x v="129"/>
    <x v="13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Nov"/>
    <x v="129"/>
    <x v="130"/>
    <m/>
    <x v="22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Dec"/>
    <x v="129"/>
    <x v="13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Jan"/>
    <x v="130"/>
    <x v="131"/>
    <s v="DEZESSEIS DE NOVEMB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Feb"/>
    <x v="130"/>
    <x v="131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Mar"/>
    <x v="130"/>
    <x v="13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Apr"/>
    <x v="130"/>
    <x v="13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May"/>
    <x v="130"/>
    <x v="131"/>
    <m/>
    <x v="16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Jun"/>
    <x v="130"/>
    <x v="13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Jul"/>
    <x v="130"/>
    <x v="131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Aug"/>
    <x v="130"/>
    <x v="13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Sep"/>
    <x v="130"/>
    <x v="1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Oct"/>
    <x v="130"/>
    <x v="131"/>
    <m/>
    <x v="21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Nov"/>
    <x v="130"/>
    <x v="131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Dec"/>
    <x v="130"/>
    <x v="1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Jan"/>
    <x v="131"/>
    <x v="132"/>
    <s v="DILERMANDO DE AGUIAR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DILERMANDO DE AGUIAR2012/Feb"/>
    <x v="131"/>
    <x v="13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Mar"/>
    <x v="131"/>
    <x v="132"/>
    <m/>
    <x v="1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Apr"/>
    <x v="131"/>
    <x v="132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May"/>
    <x v="131"/>
    <x v="132"/>
    <m/>
    <x v="1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Jun"/>
    <x v="131"/>
    <x v="132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Jul"/>
    <x v="131"/>
    <x v="132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Aug"/>
    <x v="131"/>
    <x v="132"/>
    <m/>
    <x v="19"/>
    <n v="0"/>
    <n v="0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Sep"/>
    <x v="131"/>
    <x v="132"/>
    <m/>
    <x v="20"/>
    <n v="0"/>
    <n v="0"/>
    <n v="5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ILERMANDO DE AGUIAR2012/Oct"/>
    <x v="131"/>
    <x v="132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2/Nov"/>
    <x v="131"/>
    <x v="132"/>
    <m/>
    <x v="22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Dec"/>
    <x v="131"/>
    <x v="132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Jan"/>
    <x v="132"/>
    <x v="133"/>
    <s v="DOIS IRMAOS"/>
    <x v="12"/>
    <n v="0"/>
    <n v="0"/>
    <n v="6"/>
    <n v="0"/>
    <n v="7"/>
    <n v="3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Feb"/>
    <x v="132"/>
    <x v="133"/>
    <m/>
    <x v="13"/>
    <n v="0"/>
    <n v="0"/>
    <n v="13"/>
    <n v="0"/>
    <n v="7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Mar"/>
    <x v="132"/>
    <x v="133"/>
    <m/>
    <x v="14"/>
    <n v="0"/>
    <n v="0"/>
    <n v="17"/>
    <n v="1"/>
    <n v="6"/>
    <n v="3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2/Apr"/>
    <x v="132"/>
    <x v="133"/>
    <m/>
    <x v="15"/>
    <n v="0"/>
    <n v="0"/>
    <n v="8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May"/>
    <x v="132"/>
    <x v="133"/>
    <m/>
    <x v="16"/>
    <n v="0"/>
    <n v="0"/>
    <n v="9"/>
    <n v="0"/>
    <n v="2"/>
    <n v="3"/>
    <n v="1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DOIS IRMAOS2012/Jun"/>
    <x v="132"/>
    <x v="133"/>
    <m/>
    <x v="17"/>
    <n v="0"/>
    <n v="0"/>
    <n v="14"/>
    <n v="0"/>
    <n v="5"/>
    <n v="0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2/Jul"/>
    <x v="132"/>
    <x v="133"/>
    <m/>
    <x v="18"/>
    <n v="0"/>
    <n v="0"/>
    <n v="16"/>
    <n v="0"/>
    <n v="6"/>
    <n v="2"/>
    <n v="2"/>
    <n v="4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2/Aug"/>
    <x v="132"/>
    <x v="133"/>
    <m/>
    <x v="19"/>
    <n v="0"/>
    <n v="0"/>
    <n v="12"/>
    <n v="0"/>
    <n v="4"/>
    <n v="3"/>
    <n v="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DOIS IRMAOS2012/Sep"/>
    <x v="132"/>
    <x v="133"/>
    <m/>
    <x v="20"/>
    <n v="0"/>
    <n v="0"/>
    <n v="12"/>
    <n v="1"/>
    <n v="5"/>
    <n v="4"/>
    <n v="2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DOIS IRMAOS2012/Oct"/>
    <x v="132"/>
    <x v="133"/>
    <m/>
    <x v="21"/>
    <n v="0"/>
    <n v="0"/>
    <n v="12"/>
    <n v="0"/>
    <n v="2"/>
    <n v="4"/>
    <n v="0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DOIS IRMAOS2012/Nov"/>
    <x v="132"/>
    <x v="133"/>
    <m/>
    <x v="22"/>
    <n v="0"/>
    <n v="0"/>
    <n v="14"/>
    <n v="0"/>
    <n v="7"/>
    <n v="6"/>
    <n v="0"/>
    <n v="1"/>
    <n v="0"/>
    <n v="2"/>
    <n v="0"/>
    <n v="0"/>
    <n v="0"/>
    <n v="0"/>
    <n v="0"/>
    <n v="0"/>
    <n v="5"/>
    <n v="0"/>
    <n v="0"/>
    <n v="0"/>
    <n v="0"/>
    <n v="0"/>
    <n v="0"/>
    <n v="0"/>
    <n v="0"/>
    <n v="0"/>
  </r>
  <r>
    <s v="DOIS IRMAOS2012/Dec"/>
    <x v="132"/>
    <x v="133"/>
    <m/>
    <x v="23"/>
    <n v="0"/>
    <n v="0"/>
    <n v="8"/>
    <n v="0"/>
    <n v="5"/>
    <n v="2"/>
    <n v="0"/>
    <n v="2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DOIS IRMAOS DAS MISSOES2012/Jan"/>
    <x v="133"/>
    <x v="134"/>
    <s v="DOIS IRMAOS DAS MISSOES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Feb"/>
    <x v="133"/>
    <x v="134"/>
    <m/>
    <x v="1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Mar"/>
    <x v="133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Apr"/>
    <x v="133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Jun"/>
    <x v="133"/>
    <x v="13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Jul"/>
    <x v="133"/>
    <x v="13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Aug"/>
    <x v="133"/>
    <x v="134"/>
    <m/>
    <x v="1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Sep"/>
    <x v="133"/>
    <x v="13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Oct"/>
    <x v="133"/>
    <x v="13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Nov"/>
    <x v="133"/>
    <x v="13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Dec"/>
    <x v="133"/>
    <x v="1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Jan"/>
    <x v="134"/>
    <x v="135"/>
    <s v="DOIS LAJEADOS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Feb"/>
    <x v="134"/>
    <x v="1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Mar"/>
    <x v="134"/>
    <x v="13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Apr"/>
    <x v="134"/>
    <x v="135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May"/>
    <x v="134"/>
    <x v="135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2/Jun"/>
    <x v="134"/>
    <x v="135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Jul"/>
    <x v="134"/>
    <x v="13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Aug"/>
    <x v="134"/>
    <x v="13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Sep"/>
    <x v="134"/>
    <x v="135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Oct"/>
    <x v="134"/>
    <x v="13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Nov"/>
    <x v="134"/>
    <x v="13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Dec"/>
    <x v="134"/>
    <x v="13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Jan"/>
    <x v="135"/>
    <x v="136"/>
    <s v="DOM FELICIANO"/>
    <x v="1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Feb"/>
    <x v="135"/>
    <x v="136"/>
    <m/>
    <x v="13"/>
    <n v="0"/>
    <n v="0"/>
    <n v="4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Mar"/>
    <x v="135"/>
    <x v="136"/>
    <m/>
    <x v="14"/>
    <n v="1"/>
    <n v="0"/>
    <n v="10"/>
    <n v="2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2/Apr"/>
    <x v="135"/>
    <x v="136"/>
    <m/>
    <x v="15"/>
    <n v="0"/>
    <n v="0"/>
    <n v="7"/>
    <n v="4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M FELICIANO2012/May"/>
    <x v="135"/>
    <x v="136"/>
    <m/>
    <x v="16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Jun"/>
    <x v="135"/>
    <x v="136"/>
    <m/>
    <x v="17"/>
    <n v="0"/>
    <n v="0"/>
    <n v="1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Jul"/>
    <x v="135"/>
    <x v="136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Aug"/>
    <x v="135"/>
    <x v="136"/>
    <m/>
    <x v="19"/>
    <n v="0"/>
    <n v="0"/>
    <n v="1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Sep"/>
    <x v="135"/>
    <x v="136"/>
    <m/>
    <x v="20"/>
    <n v="0"/>
    <n v="0"/>
    <n v="6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Oct"/>
    <x v="135"/>
    <x v="136"/>
    <m/>
    <x v="21"/>
    <n v="0"/>
    <n v="0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Nov"/>
    <x v="135"/>
    <x v="136"/>
    <m/>
    <x v="22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Dec"/>
    <x v="135"/>
    <x v="136"/>
    <m/>
    <x v="23"/>
    <n v="0"/>
    <n v="0"/>
    <n v="6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2/Jan"/>
    <x v="136"/>
    <x v="137"/>
    <s v="DOM PEDRITO"/>
    <x v="12"/>
    <n v="2"/>
    <n v="0"/>
    <n v="32"/>
    <n v="6"/>
    <n v="3"/>
    <n v="4"/>
    <n v="0"/>
    <n v="10"/>
    <n v="4"/>
    <n v="1"/>
    <n v="2"/>
    <n v="0"/>
    <n v="0"/>
    <n v="0"/>
    <n v="0"/>
    <n v="1"/>
    <n v="0"/>
    <n v="0"/>
    <n v="0"/>
    <n v="0"/>
    <n v="0"/>
    <n v="0"/>
    <n v="0"/>
    <n v="0"/>
    <n v="0"/>
    <n v="2"/>
  </r>
  <r>
    <s v="DOM PEDRITO2012/Feb"/>
    <x v="136"/>
    <x v="137"/>
    <m/>
    <x v="13"/>
    <n v="0"/>
    <n v="0"/>
    <n v="28"/>
    <n v="7"/>
    <n v="0"/>
    <n v="2"/>
    <n v="0"/>
    <n v="2"/>
    <n v="4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12/Mar"/>
    <x v="136"/>
    <x v="137"/>
    <m/>
    <x v="14"/>
    <n v="1"/>
    <n v="0"/>
    <n v="27"/>
    <n v="8"/>
    <n v="0"/>
    <n v="4"/>
    <n v="0"/>
    <n v="0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DOM PEDRITO2012/Apr"/>
    <x v="136"/>
    <x v="137"/>
    <m/>
    <x v="15"/>
    <n v="0"/>
    <n v="0"/>
    <n v="28"/>
    <n v="8"/>
    <n v="4"/>
    <n v="3"/>
    <n v="0"/>
    <n v="1"/>
    <n v="5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DOM PEDRITO2012/May"/>
    <x v="136"/>
    <x v="137"/>
    <m/>
    <x v="16"/>
    <n v="0"/>
    <n v="0"/>
    <n v="42"/>
    <n v="12"/>
    <n v="0"/>
    <n v="1"/>
    <n v="0"/>
    <n v="1"/>
    <n v="3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DOM PEDRITO2012/Jun"/>
    <x v="136"/>
    <x v="137"/>
    <m/>
    <x v="17"/>
    <n v="0"/>
    <n v="0"/>
    <n v="26"/>
    <n v="6"/>
    <n v="4"/>
    <n v="1"/>
    <n v="0"/>
    <n v="1"/>
    <n v="2"/>
    <n v="0"/>
    <n v="8"/>
    <n v="0"/>
    <n v="0"/>
    <n v="0"/>
    <n v="0"/>
    <n v="1"/>
    <n v="0"/>
    <n v="0"/>
    <n v="0"/>
    <n v="0"/>
    <n v="0"/>
    <n v="0"/>
    <n v="0"/>
    <n v="0"/>
    <n v="0"/>
    <n v="0"/>
  </r>
  <r>
    <s v="DOM PEDRITO2012/Jul"/>
    <x v="136"/>
    <x v="137"/>
    <m/>
    <x v="18"/>
    <n v="0"/>
    <n v="0"/>
    <n v="42"/>
    <n v="12"/>
    <n v="1"/>
    <n v="1"/>
    <n v="0"/>
    <n v="3"/>
    <n v="6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DOM PEDRITO2012/Aug"/>
    <x v="136"/>
    <x v="137"/>
    <m/>
    <x v="19"/>
    <n v="0"/>
    <n v="0"/>
    <n v="44"/>
    <n v="7"/>
    <n v="1"/>
    <n v="2"/>
    <n v="0"/>
    <n v="1"/>
    <n v="5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DOM PEDRITO2012/Sep"/>
    <x v="136"/>
    <x v="137"/>
    <m/>
    <x v="20"/>
    <n v="0"/>
    <n v="0"/>
    <n v="45"/>
    <n v="4"/>
    <n v="1"/>
    <n v="3"/>
    <n v="0"/>
    <n v="1"/>
    <n v="4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12/Oct"/>
    <x v="136"/>
    <x v="137"/>
    <m/>
    <x v="21"/>
    <n v="0"/>
    <n v="0"/>
    <n v="49"/>
    <n v="13"/>
    <n v="6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2/Nov"/>
    <x v="136"/>
    <x v="137"/>
    <m/>
    <x v="22"/>
    <n v="0"/>
    <n v="0"/>
    <n v="35"/>
    <n v="3"/>
    <n v="2"/>
    <n v="0"/>
    <n v="1"/>
    <n v="2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DOM PEDRITO2012/Dec"/>
    <x v="136"/>
    <x v="137"/>
    <m/>
    <x v="23"/>
    <n v="1"/>
    <n v="0"/>
    <n v="33"/>
    <n v="8"/>
    <n v="2"/>
    <n v="2"/>
    <n v="0"/>
    <n v="1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DOM PEDRO DE ALCANTARA2012/Jan"/>
    <x v="137"/>
    <x v="138"/>
    <s v="DOM PEDRO DE ALCANT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Feb"/>
    <x v="137"/>
    <x v="138"/>
    <m/>
    <x v="1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2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Apr"/>
    <x v="137"/>
    <x v="1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May"/>
    <x v="137"/>
    <x v="13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Jun"/>
    <x v="137"/>
    <x v="1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Jul"/>
    <x v="137"/>
    <x v="13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Aug"/>
    <x v="137"/>
    <x v="1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Sep"/>
    <x v="137"/>
    <x v="13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Oct"/>
    <x v="137"/>
    <x v="1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Nov"/>
    <x v="137"/>
    <x v="1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Dec"/>
    <x v="137"/>
    <x v="1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Jan"/>
    <x v="138"/>
    <x v="139"/>
    <s v="DONA FRANCISCA"/>
    <x v="12"/>
    <n v="0"/>
    <n v="0"/>
    <n v="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Feb"/>
    <x v="138"/>
    <x v="139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Mar"/>
    <x v="138"/>
    <x v="139"/>
    <m/>
    <x v="1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Apr"/>
    <x v="138"/>
    <x v="139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May"/>
    <x v="138"/>
    <x v="139"/>
    <m/>
    <x v="16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2/Jun"/>
    <x v="138"/>
    <x v="139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Jul"/>
    <x v="138"/>
    <x v="13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Aug"/>
    <x v="138"/>
    <x v="13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Sep"/>
    <x v="138"/>
    <x v="139"/>
    <m/>
    <x v="2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Oct"/>
    <x v="138"/>
    <x v="13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Nov"/>
    <x v="138"/>
    <x v="139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Dec"/>
    <x v="138"/>
    <x v="139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Jan"/>
    <x v="139"/>
    <x v="140"/>
    <s v="DOUTOR RICARD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Feb"/>
    <x v="139"/>
    <x v="1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Mar"/>
    <x v="139"/>
    <x v="140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Apr"/>
    <x v="139"/>
    <x v="1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May"/>
    <x v="139"/>
    <x v="140"/>
    <m/>
    <x v="1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Jun"/>
    <x v="139"/>
    <x v="14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Jul"/>
    <x v="139"/>
    <x v="14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Aug"/>
    <x v="139"/>
    <x v="14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Sep"/>
    <x v="139"/>
    <x v="14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Oct"/>
    <x v="139"/>
    <x v="140"/>
    <m/>
    <x v="2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Nov"/>
    <x v="139"/>
    <x v="14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Dec"/>
    <x v="139"/>
    <x v="1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Jan"/>
    <x v="140"/>
    <x v="141"/>
    <s v="DR MAURICIO CARDOS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Feb"/>
    <x v="140"/>
    <x v="141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Mar"/>
    <x v="140"/>
    <x v="14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Apr"/>
    <x v="140"/>
    <x v="141"/>
    <m/>
    <x v="15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R MAURICIO CARDOSO2012/May"/>
    <x v="140"/>
    <x v="14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Jun"/>
    <x v="140"/>
    <x v="141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Jul"/>
    <x v="140"/>
    <x v="14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Aug"/>
    <x v="140"/>
    <x v="141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Sep"/>
    <x v="140"/>
    <x v="1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Oct"/>
    <x v="140"/>
    <x v="1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Nov"/>
    <x v="140"/>
    <x v="1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Dec"/>
    <x v="140"/>
    <x v="1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2/Jan"/>
    <x v="141"/>
    <x v="142"/>
    <s v="ELDORADO DO SUL"/>
    <x v="12"/>
    <n v="0"/>
    <n v="0"/>
    <n v="45"/>
    <n v="1"/>
    <n v="1"/>
    <n v="8"/>
    <n v="0"/>
    <n v="4"/>
    <n v="2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ELDORADO DO SUL2012/Feb"/>
    <x v="141"/>
    <x v="142"/>
    <m/>
    <x v="13"/>
    <n v="1"/>
    <n v="0"/>
    <n v="53"/>
    <n v="3"/>
    <n v="0"/>
    <n v="7"/>
    <n v="1"/>
    <n v="2"/>
    <n v="3"/>
    <n v="3"/>
    <n v="5"/>
    <n v="0"/>
    <n v="0"/>
    <n v="0"/>
    <n v="0"/>
    <n v="4"/>
    <n v="0"/>
    <n v="0"/>
    <n v="0"/>
    <n v="0"/>
    <n v="0"/>
    <n v="0"/>
    <n v="0"/>
    <n v="0"/>
    <n v="0"/>
    <n v="1"/>
  </r>
  <r>
    <s v="ELDORADO DO SUL2012/Mar"/>
    <x v="141"/>
    <x v="142"/>
    <m/>
    <x v="14"/>
    <n v="0"/>
    <n v="0"/>
    <n v="58"/>
    <n v="0"/>
    <n v="2"/>
    <n v="8"/>
    <n v="1"/>
    <n v="5"/>
    <n v="3"/>
    <n v="1"/>
    <n v="13"/>
    <n v="0"/>
    <n v="0"/>
    <n v="0"/>
    <n v="0"/>
    <n v="1"/>
    <n v="2"/>
    <n v="0"/>
    <n v="0"/>
    <n v="0"/>
    <n v="0"/>
    <n v="0"/>
    <n v="0"/>
    <n v="0"/>
    <n v="0"/>
    <n v="0"/>
  </r>
  <r>
    <s v="ELDORADO DO SUL2012/Apr"/>
    <x v="141"/>
    <x v="142"/>
    <m/>
    <x v="15"/>
    <n v="0"/>
    <n v="0"/>
    <n v="46"/>
    <n v="0"/>
    <n v="2"/>
    <n v="8"/>
    <n v="0"/>
    <n v="4"/>
    <n v="1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ELDORADO DO SUL2012/May"/>
    <x v="141"/>
    <x v="142"/>
    <m/>
    <x v="16"/>
    <n v="1"/>
    <n v="0"/>
    <n v="62"/>
    <n v="1"/>
    <n v="3"/>
    <n v="6"/>
    <n v="2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ELDORADO DO SUL2012/Jun"/>
    <x v="141"/>
    <x v="142"/>
    <m/>
    <x v="17"/>
    <n v="0"/>
    <n v="0"/>
    <n v="48"/>
    <n v="1"/>
    <n v="2"/>
    <n v="8"/>
    <n v="0"/>
    <n v="4"/>
    <n v="4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ELDORADO DO SUL2012/Jul"/>
    <x v="141"/>
    <x v="142"/>
    <m/>
    <x v="18"/>
    <n v="1"/>
    <n v="0"/>
    <n v="68"/>
    <n v="3"/>
    <n v="2"/>
    <n v="12"/>
    <n v="1"/>
    <n v="5"/>
    <n v="0"/>
    <n v="1"/>
    <n v="7"/>
    <n v="0"/>
    <n v="0"/>
    <n v="0"/>
    <n v="0"/>
    <n v="1"/>
    <n v="1"/>
    <n v="0"/>
    <n v="0"/>
    <n v="0"/>
    <n v="0"/>
    <n v="0"/>
    <n v="2"/>
    <n v="0"/>
    <n v="1"/>
    <n v="1"/>
  </r>
  <r>
    <s v="ELDORADO DO SUL2012/Aug"/>
    <x v="141"/>
    <x v="142"/>
    <m/>
    <x v="19"/>
    <n v="0"/>
    <n v="0"/>
    <n v="47"/>
    <n v="3"/>
    <n v="2"/>
    <n v="11"/>
    <n v="1"/>
    <n v="6"/>
    <n v="3"/>
    <n v="1"/>
    <n v="6"/>
    <n v="0"/>
    <n v="0"/>
    <n v="0"/>
    <n v="0"/>
    <n v="0"/>
    <n v="2"/>
    <n v="0"/>
    <n v="0"/>
    <n v="0"/>
    <n v="0"/>
    <n v="0"/>
    <n v="0"/>
    <n v="0"/>
    <n v="0"/>
    <n v="0"/>
  </r>
  <r>
    <s v="ELDORADO DO SUL2012/Sep"/>
    <x v="141"/>
    <x v="142"/>
    <m/>
    <x v="20"/>
    <n v="1"/>
    <n v="0"/>
    <n v="34"/>
    <n v="0"/>
    <n v="5"/>
    <n v="9"/>
    <n v="2"/>
    <n v="2"/>
    <n v="4"/>
    <n v="4"/>
    <n v="11"/>
    <n v="0"/>
    <n v="0"/>
    <n v="0"/>
    <n v="0"/>
    <n v="0"/>
    <n v="2"/>
    <n v="0"/>
    <n v="0"/>
    <n v="0"/>
    <n v="0"/>
    <n v="0"/>
    <n v="1"/>
    <n v="0"/>
    <n v="0"/>
    <n v="1"/>
  </r>
  <r>
    <s v="ELDORADO DO SUL2012/Oct"/>
    <x v="141"/>
    <x v="142"/>
    <m/>
    <x v="21"/>
    <n v="0"/>
    <n v="0"/>
    <n v="45"/>
    <n v="1"/>
    <n v="5"/>
    <n v="6"/>
    <n v="2"/>
    <n v="3"/>
    <n v="2"/>
    <n v="6"/>
    <n v="12"/>
    <n v="1"/>
    <n v="0"/>
    <n v="0"/>
    <n v="0"/>
    <n v="2"/>
    <n v="1"/>
    <n v="0"/>
    <n v="0"/>
    <n v="0"/>
    <n v="0"/>
    <n v="0"/>
    <n v="0"/>
    <n v="0"/>
    <n v="0"/>
    <n v="0"/>
  </r>
  <r>
    <s v="ELDORADO DO SUL2012/Nov"/>
    <x v="141"/>
    <x v="142"/>
    <m/>
    <x v="22"/>
    <n v="0"/>
    <n v="0"/>
    <n v="53"/>
    <n v="0"/>
    <n v="1"/>
    <n v="11"/>
    <n v="3"/>
    <n v="6"/>
    <n v="1"/>
    <n v="2"/>
    <n v="3"/>
    <n v="0"/>
    <n v="0"/>
    <n v="0"/>
    <n v="0"/>
    <n v="2"/>
    <n v="0"/>
    <n v="0"/>
    <n v="0"/>
    <n v="0"/>
    <n v="0"/>
    <n v="0"/>
    <n v="1"/>
    <n v="0"/>
    <n v="0"/>
    <n v="0"/>
  </r>
  <r>
    <s v="ELDORADO DO SUL2012/Dec"/>
    <x v="141"/>
    <x v="142"/>
    <m/>
    <x v="23"/>
    <n v="2"/>
    <n v="0"/>
    <n v="33"/>
    <n v="0"/>
    <n v="4"/>
    <n v="10"/>
    <n v="1"/>
    <n v="5"/>
    <n v="0"/>
    <n v="2"/>
    <n v="3"/>
    <n v="0"/>
    <n v="0"/>
    <n v="0"/>
    <n v="0"/>
    <n v="0"/>
    <n v="2"/>
    <n v="0"/>
    <n v="0"/>
    <n v="0"/>
    <n v="0"/>
    <n v="0"/>
    <n v="3"/>
    <n v="0"/>
    <n v="0"/>
    <n v="2"/>
  </r>
  <r>
    <s v="ENCANTADO2012/Jan"/>
    <x v="142"/>
    <x v="143"/>
    <s v="ENCANTADO"/>
    <x v="12"/>
    <n v="0"/>
    <n v="0"/>
    <n v="20"/>
    <n v="1"/>
    <n v="1"/>
    <n v="2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CANTADO2012/Feb"/>
    <x v="142"/>
    <x v="143"/>
    <m/>
    <x v="13"/>
    <n v="0"/>
    <n v="0"/>
    <n v="47"/>
    <n v="1"/>
    <n v="0"/>
    <n v="0"/>
    <n v="1"/>
    <n v="1"/>
    <n v="1"/>
    <n v="7"/>
    <n v="0"/>
    <n v="0"/>
    <n v="0"/>
    <n v="0"/>
    <n v="0"/>
    <n v="9"/>
    <n v="0"/>
    <n v="0"/>
    <n v="0"/>
    <n v="0"/>
    <n v="0"/>
    <n v="0"/>
    <n v="0"/>
    <n v="0"/>
    <n v="0"/>
    <n v="0"/>
  </r>
  <r>
    <s v="ENCANTADO2012/Mar"/>
    <x v="142"/>
    <x v="143"/>
    <m/>
    <x v="14"/>
    <n v="0"/>
    <n v="0"/>
    <n v="42"/>
    <n v="0"/>
    <n v="1"/>
    <n v="2"/>
    <n v="0"/>
    <n v="0"/>
    <n v="0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ENCANTADO2012/Apr"/>
    <x v="142"/>
    <x v="143"/>
    <m/>
    <x v="15"/>
    <n v="0"/>
    <n v="0"/>
    <n v="28"/>
    <n v="0"/>
    <n v="2"/>
    <n v="2"/>
    <n v="0"/>
    <n v="3"/>
    <n v="3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ENCANTADO2012/May"/>
    <x v="142"/>
    <x v="143"/>
    <m/>
    <x v="16"/>
    <n v="0"/>
    <n v="0"/>
    <n v="54"/>
    <n v="0"/>
    <n v="3"/>
    <n v="3"/>
    <n v="0"/>
    <n v="7"/>
    <n v="1"/>
    <n v="3"/>
    <n v="0"/>
    <n v="0"/>
    <n v="0"/>
    <n v="0"/>
    <n v="0"/>
    <n v="11"/>
    <n v="2"/>
    <n v="0"/>
    <n v="0"/>
    <n v="0"/>
    <n v="0"/>
    <n v="0"/>
    <n v="0"/>
    <n v="0"/>
    <n v="0"/>
    <n v="0"/>
  </r>
  <r>
    <s v="ENCANTADO2012/Jun"/>
    <x v="142"/>
    <x v="143"/>
    <m/>
    <x v="17"/>
    <n v="0"/>
    <n v="0"/>
    <n v="36"/>
    <n v="2"/>
    <n v="4"/>
    <n v="2"/>
    <n v="0"/>
    <n v="1"/>
    <n v="0"/>
    <n v="3"/>
    <n v="2"/>
    <n v="0"/>
    <n v="0"/>
    <n v="0"/>
    <n v="0"/>
    <n v="5"/>
    <n v="0"/>
    <n v="0"/>
    <n v="0"/>
    <n v="0"/>
    <n v="0"/>
    <n v="0"/>
    <n v="0"/>
    <n v="0"/>
    <n v="0"/>
    <n v="0"/>
  </r>
  <r>
    <s v="ENCANTADO2012/Jul"/>
    <x v="142"/>
    <x v="143"/>
    <m/>
    <x v="18"/>
    <n v="0"/>
    <n v="0"/>
    <n v="26"/>
    <n v="0"/>
    <n v="1"/>
    <n v="4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ENCANTADO2012/Aug"/>
    <x v="142"/>
    <x v="143"/>
    <m/>
    <x v="19"/>
    <n v="0"/>
    <n v="0"/>
    <n v="28"/>
    <n v="0"/>
    <n v="0"/>
    <n v="1"/>
    <n v="0"/>
    <n v="4"/>
    <n v="0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ENCANTADO2012/Sep"/>
    <x v="142"/>
    <x v="143"/>
    <m/>
    <x v="20"/>
    <n v="0"/>
    <n v="0"/>
    <n v="18"/>
    <n v="0"/>
    <n v="1"/>
    <n v="0"/>
    <n v="0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NCANTADO2012/Oct"/>
    <x v="142"/>
    <x v="143"/>
    <m/>
    <x v="21"/>
    <n v="0"/>
    <n v="0"/>
    <n v="12"/>
    <n v="0"/>
    <n v="1"/>
    <n v="0"/>
    <n v="2"/>
    <n v="2"/>
    <n v="4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ENCANTADO2012/Nov"/>
    <x v="142"/>
    <x v="143"/>
    <m/>
    <x v="22"/>
    <n v="0"/>
    <n v="0"/>
    <n v="33"/>
    <n v="3"/>
    <n v="3"/>
    <n v="4"/>
    <n v="0"/>
    <n v="3"/>
    <n v="2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ENCANTADO2012/Dec"/>
    <x v="142"/>
    <x v="143"/>
    <m/>
    <x v="23"/>
    <n v="1"/>
    <n v="0"/>
    <n v="13"/>
    <n v="1"/>
    <n v="1"/>
    <n v="2"/>
    <n v="2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ENCRUZILHADA DO SUL2012/Jan"/>
    <x v="143"/>
    <x v="144"/>
    <s v="ENCRUZILHADA DO SUL"/>
    <x v="12"/>
    <n v="0"/>
    <n v="0"/>
    <n v="21"/>
    <n v="7"/>
    <n v="0"/>
    <n v="5"/>
    <n v="1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NCRUZILHADA DO SUL2012/Feb"/>
    <x v="143"/>
    <x v="144"/>
    <m/>
    <x v="13"/>
    <n v="0"/>
    <n v="0"/>
    <n v="25"/>
    <n v="2"/>
    <n v="3"/>
    <n v="5"/>
    <n v="0"/>
    <n v="5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ENCRUZILHADA DO SUL2012/Mar"/>
    <x v="143"/>
    <x v="144"/>
    <m/>
    <x v="14"/>
    <n v="1"/>
    <n v="0"/>
    <n v="24"/>
    <n v="5"/>
    <n v="0"/>
    <n v="6"/>
    <n v="0"/>
    <n v="4"/>
    <n v="1"/>
    <n v="0"/>
    <n v="0"/>
    <n v="0"/>
    <n v="0"/>
    <n v="0"/>
    <n v="0"/>
    <n v="0"/>
    <n v="1"/>
    <n v="0"/>
    <n v="1"/>
    <n v="0"/>
    <n v="0"/>
    <n v="0"/>
    <n v="0"/>
    <n v="0"/>
    <n v="0"/>
    <n v="1"/>
  </r>
  <r>
    <s v="ENCRUZILHADA DO SUL2012/Apr"/>
    <x v="143"/>
    <x v="144"/>
    <m/>
    <x v="15"/>
    <n v="0"/>
    <n v="0"/>
    <n v="22"/>
    <n v="3"/>
    <n v="0"/>
    <n v="8"/>
    <n v="0"/>
    <n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ENCRUZILHADA DO SUL2012/May"/>
    <x v="143"/>
    <x v="144"/>
    <m/>
    <x v="16"/>
    <n v="0"/>
    <n v="0"/>
    <n v="40"/>
    <n v="6"/>
    <n v="0"/>
    <n v="3"/>
    <n v="3"/>
    <n v="4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NCRUZILHADA DO SUL2012/Jun"/>
    <x v="143"/>
    <x v="144"/>
    <m/>
    <x v="17"/>
    <n v="0"/>
    <n v="0"/>
    <n v="39"/>
    <n v="2"/>
    <n v="0"/>
    <n v="2"/>
    <n v="0"/>
    <n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NCRUZILHADA DO SUL2012/Jul"/>
    <x v="143"/>
    <x v="144"/>
    <m/>
    <x v="18"/>
    <n v="1"/>
    <n v="0"/>
    <n v="44"/>
    <n v="6"/>
    <n v="1"/>
    <n v="2"/>
    <n v="0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ENCRUZILHADA DO SUL2012/Aug"/>
    <x v="143"/>
    <x v="144"/>
    <m/>
    <x v="19"/>
    <n v="0"/>
    <n v="0"/>
    <n v="20"/>
    <n v="1"/>
    <n v="1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2/Sep"/>
    <x v="143"/>
    <x v="144"/>
    <m/>
    <x v="20"/>
    <n v="0"/>
    <n v="0"/>
    <n v="26"/>
    <n v="2"/>
    <n v="0"/>
    <n v="7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NCRUZILHADA DO SUL2012/Oct"/>
    <x v="143"/>
    <x v="144"/>
    <m/>
    <x v="21"/>
    <n v="1"/>
    <n v="0"/>
    <n v="40"/>
    <n v="3"/>
    <n v="0"/>
    <n v="2"/>
    <n v="0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ENCRUZILHADA DO SUL2012/Nov"/>
    <x v="143"/>
    <x v="144"/>
    <m/>
    <x v="22"/>
    <n v="0"/>
    <n v="0"/>
    <n v="32"/>
    <n v="5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2/Dec"/>
    <x v="143"/>
    <x v="144"/>
    <m/>
    <x v="23"/>
    <n v="0"/>
    <n v="0"/>
    <n v="43"/>
    <n v="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Jan"/>
    <x v="144"/>
    <x v="145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Feb"/>
    <x v="144"/>
    <x v="145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Apr"/>
    <x v="144"/>
    <x v="1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May"/>
    <x v="144"/>
    <x v="14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Aug"/>
    <x v="144"/>
    <x v="145"/>
    <m/>
    <x v="19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Sep"/>
    <x v="144"/>
    <x v="14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Oct"/>
    <x v="144"/>
    <x v="145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Nov"/>
    <x v="144"/>
    <x v="14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Dec"/>
    <x v="144"/>
    <x v="145"/>
    <m/>
    <x v="23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Jan"/>
    <x v="145"/>
    <x v="146"/>
    <s v="ENTRE IJUIS"/>
    <x v="12"/>
    <n v="0"/>
    <n v="0"/>
    <n v="6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Feb"/>
    <x v="145"/>
    <x v="146"/>
    <m/>
    <x v="13"/>
    <n v="0"/>
    <n v="0"/>
    <n v="9"/>
    <n v="4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2/Mar"/>
    <x v="145"/>
    <x v="146"/>
    <m/>
    <x v="14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Apr"/>
    <x v="145"/>
    <x v="146"/>
    <m/>
    <x v="15"/>
    <n v="0"/>
    <n v="0"/>
    <n v="1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May"/>
    <x v="145"/>
    <x v="146"/>
    <m/>
    <x v="16"/>
    <n v="1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12/Jun"/>
    <x v="145"/>
    <x v="146"/>
    <m/>
    <x v="17"/>
    <n v="0"/>
    <n v="0"/>
    <n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Jul"/>
    <x v="145"/>
    <x v="146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Aug"/>
    <x v="145"/>
    <x v="146"/>
    <m/>
    <x v="19"/>
    <n v="0"/>
    <n v="0"/>
    <n v="8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Sep"/>
    <x v="145"/>
    <x v="146"/>
    <m/>
    <x v="20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Oct"/>
    <x v="145"/>
    <x v="146"/>
    <m/>
    <x v="21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Nov"/>
    <x v="145"/>
    <x v="146"/>
    <m/>
    <x v="22"/>
    <n v="0"/>
    <n v="0"/>
    <n v="1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2/Dec"/>
    <x v="145"/>
    <x v="146"/>
    <m/>
    <x v="23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Jan"/>
    <x v="146"/>
    <x v="147"/>
    <s v="ENTRE RIOS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Feb"/>
    <x v="146"/>
    <x v="147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Mar"/>
    <x v="146"/>
    <x v="147"/>
    <m/>
    <x v="14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Apr"/>
    <x v="146"/>
    <x v="147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2/May"/>
    <x v="146"/>
    <x v="147"/>
    <m/>
    <x v="16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Jun"/>
    <x v="146"/>
    <x v="14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Jul"/>
    <x v="146"/>
    <x v="147"/>
    <m/>
    <x v="18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Aug"/>
    <x v="146"/>
    <x v="147"/>
    <m/>
    <x v="19"/>
    <n v="0"/>
    <n v="0"/>
    <n v="6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Sep"/>
    <x v="146"/>
    <x v="147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Oct"/>
    <x v="146"/>
    <x v="14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Nov"/>
    <x v="146"/>
    <x v="14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Dec"/>
    <x v="146"/>
    <x v="147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Jan"/>
    <x v="147"/>
    <x v="148"/>
    <s v="EREBANG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Feb"/>
    <x v="147"/>
    <x v="148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12/Mar"/>
    <x v="147"/>
    <x v="14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Apr"/>
    <x v="147"/>
    <x v="148"/>
    <m/>
    <x v="1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May"/>
    <x v="147"/>
    <x v="1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Jun"/>
    <x v="147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Jul"/>
    <x v="147"/>
    <x v="14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Aug"/>
    <x v="147"/>
    <x v="1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Sep"/>
    <x v="147"/>
    <x v="148"/>
    <m/>
    <x v="20"/>
    <n v="0"/>
    <n v="0"/>
    <n v="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2/Oct"/>
    <x v="147"/>
    <x v="14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Nov"/>
    <x v="147"/>
    <x v="1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Dec"/>
    <x v="147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2/Jan"/>
    <x v="148"/>
    <x v="149"/>
    <s v="ERECHIM"/>
    <x v="12"/>
    <n v="1"/>
    <n v="0"/>
    <n v="132"/>
    <n v="1"/>
    <n v="17"/>
    <n v="20"/>
    <n v="0"/>
    <n v="15"/>
    <n v="17"/>
    <n v="21"/>
    <n v="16"/>
    <n v="0"/>
    <n v="0"/>
    <n v="0"/>
    <n v="0"/>
    <n v="4"/>
    <n v="2"/>
    <n v="0"/>
    <n v="0"/>
    <n v="0"/>
    <n v="0"/>
    <n v="0"/>
    <n v="0"/>
    <n v="0"/>
    <n v="0"/>
    <n v="1"/>
  </r>
  <r>
    <s v="ERECHIM2012/Feb"/>
    <x v="148"/>
    <x v="149"/>
    <m/>
    <x v="13"/>
    <n v="2"/>
    <n v="0"/>
    <n v="115"/>
    <n v="0"/>
    <n v="6"/>
    <n v="17"/>
    <n v="2"/>
    <n v="13"/>
    <n v="16"/>
    <n v="10"/>
    <n v="9"/>
    <n v="0"/>
    <n v="0"/>
    <n v="0"/>
    <n v="0"/>
    <n v="2"/>
    <n v="4"/>
    <n v="0"/>
    <n v="0"/>
    <n v="0"/>
    <n v="0"/>
    <n v="0"/>
    <n v="2"/>
    <n v="0"/>
    <n v="0"/>
    <n v="2"/>
  </r>
  <r>
    <s v="ERECHIM2012/Mar"/>
    <x v="148"/>
    <x v="149"/>
    <m/>
    <x v="14"/>
    <n v="0"/>
    <n v="0"/>
    <n v="113"/>
    <n v="3"/>
    <n v="5"/>
    <n v="14"/>
    <n v="2"/>
    <n v="12"/>
    <n v="10"/>
    <n v="15"/>
    <n v="5"/>
    <n v="0"/>
    <n v="0"/>
    <n v="0"/>
    <n v="0"/>
    <n v="3"/>
    <n v="2"/>
    <n v="0"/>
    <n v="0"/>
    <n v="0"/>
    <n v="0"/>
    <n v="0"/>
    <n v="2"/>
    <n v="0"/>
    <n v="0"/>
    <n v="0"/>
  </r>
  <r>
    <s v="ERECHIM2012/Apr"/>
    <x v="148"/>
    <x v="149"/>
    <m/>
    <x v="15"/>
    <n v="0"/>
    <n v="1"/>
    <n v="124"/>
    <n v="0"/>
    <n v="4"/>
    <n v="24"/>
    <n v="0"/>
    <n v="18"/>
    <n v="14"/>
    <n v="15"/>
    <n v="9"/>
    <n v="0"/>
    <n v="0"/>
    <n v="0"/>
    <n v="0"/>
    <n v="2"/>
    <n v="1"/>
    <n v="0"/>
    <n v="0"/>
    <n v="0"/>
    <n v="0"/>
    <n v="0"/>
    <n v="4"/>
    <n v="0"/>
    <n v="0"/>
    <n v="0"/>
  </r>
  <r>
    <s v="ERECHIM2012/May"/>
    <x v="148"/>
    <x v="149"/>
    <m/>
    <x v="16"/>
    <n v="2"/>
    <n v="0"/>
    <n v="130"/>
    <n v="0"/>
    <n v="13"/>
    <n v="16"/>
    <n v="1"/>
    <n v="14"/>
    <n v="5"/>
    <n v="11"/>
    <n v="6"/>
    <n v="0"/>
    <n v="0"/>
    <n v="0"/>
    <n v="0"/>
    <n v="3"/>
    <n v="4"/>
    <n v="0"/>
    <n v="0"/>
    <n v="0"/>
    <n v="0"/>
    <n v="0"/>
    <n v="4"/>
    <n v="0"/>
    <n v="0"/>
    <n v="2"/>
  </r>
  <r>
    <s v="ERECHIM2012/Jun"/>
    <x v="148"/>
    <x v="149"/>
    <m/>
    <x v="17"/>
    <n v="0"/>
    <n v="0"/>
    <n v="118"/>
    <n v="1"/>
    <n v="6"/>
    <n v="16"/>
    <n v="0"/>
    <n v="8"/>
    <n v="14"/>
    <n v="15"/>
    <n v="14"/>
    <n v="0"/>
    <n v="0"/>
    <n v="0"/>
    <n v="0"/>
    <n v="7"/>
    <n v="3"/>
    <n v="0"/>
    <n v="0"/>
    <n v="0"/>
    <n v="0"/>
    <n v="0"/>
    <n v="2"/>
    <n v="0"/>
    <n v="0"/>
    <n v="0"/>
  </r>
  <r>
    <s v="ERECHIM2012/Jul"/>
    <x v="148"/>
    <x v="149"/>
    <m/>
    <x v="18"/>
    <n v="1"/>
    <n v="0"/>
    <n v="141"/>
    <n v="0"/>
    <n v="6"/>
    <n v="8"/>
    <n v="0"/>
    <n v="13"/>
    <n v="9"/>
    <n v="13"/>
    <n v="6"/>
    <n v="0"/>
    <n v="0"/>
    <n v="0"/>
    <n v="0"/>
    <n v="6"/>
    <n v="2"/>
    <n v="0"/>
    <n v="0"/>
    <n v="0"/>
    <n v="0"/>
    <n v="0"/>
    <n v="0"/>
    <n v="0"/>
    <n v="0"/>
    <n v="1"/>
  </r>
  <r>
    <s v="ERECHIM2012/Aug"/>
    <x v="148"/>
    <x v="149"/>
    <m/>
    <x v="19"/>
    <n v="3"/>
    <n v="0"/>
    <n v="125"/>
    <n v="1"/>
    <n v="3"/>
    <n v="14"/>
    <n v="2"/>
    <n v="16"/>
    <n v="13"/>
    <n v="11"/>
    <n v="17"/>
    <n v="0"/>
    <n v="0"/>
    <n v="0"/>
    <n v="0"/>
    <n v="4"/>
    <n v="1"/>
    <n v="0"/>
    <n v="0"/>
    <n v="0"/>
    <n v="0"/>
    <n v="0"/>
    <n v="2"/>
    <n v="0"/>
    <n v="0"/>
    <n v="3"/>
  </r>
  <r>
    <s v="ERECHIM2012/Sep"/>
    <x v="148"/>
    <x v="149"/>
    <m/>
    <x v="20"/>
    <n v="1"/>
    <n v="0"/>
    <n v="121"/>
    <n v="0"/>
    <n v="7"/>
    <n v="11"/>
    <n v="1"/>
    <n v="13"/>
    <n v="9"/>
    <n v="9"/>
    <n v="2"/>
    <n v="0"/>
    <n v="0"/>
    <n v="0"/>
    <n v="0"/>
    <n v="6"/>
    <n v="0"/>
    <n v="1"/>
    <n v="0"/>
    <n v="0"/>
    <n v="0"/>
    <n v="0"/>
    <n v="0"/>
    <n v="0"/>
    <n v="0"/>
    <n v="1"/>
  </r>
  <r>
    <s v="ERECHIM2012/Oct"/>
    <x v="148"/>
    <x v="149"/>
    <m/>
    <x v="21"/>
    <n v="1"/>
    <n v="0"/>
    <n v="139"/>
    <n v="0"/>
    <n v="5"/>
    <n v="13"/>
    <n v="1"/>
    <n v="15"/>
    <n v="10"/>
    <n v="12"/>
    <n v="6"/>
    <n v="0"/>
    <n v="0"/>
    <n v="0"/>
    <n v="0"/>
    <n v="8"/>
    <n v="1"/>
    <n v="0"/>
    <n v="0"/>
    <n v="0"/>
    <n v="0"/>
    <n v="0"/>
    <n v="0"/>
    <n v="0"/>
    <n v="0"/>
    <n v="1"/>
  </r>
  <r>
    <s v="ERECHIM2012/Nov"/>
    <x v="148"/>
    <x v="149"/>
    <m/>
    <x v="22"/>
    <n v="2"/>
    <n v="0"/>
    <n v="151"/>
    <n v="0"/>
    <n v="12"/>
    <n v="22"/>
    <n v="1"/>
    <n v="19"/>
    <n v="17"/>
    <n v="25"/>
    <n v="9"/>
    <n v="0"/>
    <n v="0"/>
    <n v="0"/>
    <n v="0"/>
    <n v="1"/>
    <n v="0"/>
    <n v="0"/>
    <n v="0"/>
    <n v="0"/>
    <n v="0"/>
    <n v="0"/>
    <n v="1"/>
    <n v="0"/>
    <n v="0"/>
    <n v="2"/>
  </r>
  <r>
    <s v="ERECHIM2012/Dec"/>
    <x v="148"/>
    <x v="149"/>
    <m/>
    <x v="23"/>
    <n v="2"/>
    <n v="0"/>
    <n v="153"/>
    <n v="0"/>
    <n v="16"/>
    <n v="19"/>
    <n v="0"/>
    <n v="13"/>
    <n v="9"/>
    <n v="22"/>
    <n v="8"/>
    <n v="0"/>
    <n v="0"/>
    <n v="0"/>
    <n v="0"/>
    <n v="8"/>
    <n v="1"/>
    <n v="0"/>
    <n v="0"/>
    <n v="0"/>
    <n v="0"/>
    <n v="0"/>
    <n v="2"/>
    <n v="0"/>
    <n v="0"/>
    <n v="2"/>
  </r>
  <r>
    <s v="ERNESTINA2012/Jan"/>
    <x v="149"/>
    <x v="150"/>
    <s v="ERNESTINA"/>
    <x v="12"/>
    <n v="0"/>
    <n v="0"/>
    <n v="1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Feb"/>
    <x v="149"/>
    <x v="150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Mar"/>
    <x v="149"/>
    <x v="150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Apr"/>
    <x v="149"/>
    <x v="150"/>
    <m/>
    <x v="15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May"/>
    <x v="149"/>
    <x v="150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Jun"/>
    <x v="149"/>
    <x v="150"/>
    <m/>
    <x v="17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Jul"/>
    <x v="149"/>
    <x v="150"/>
    <m/>
    <x v="18"/>
    <n v="0"/>
    <n v="0"/>
    <n v="9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Aug"/>
    <x v="149"/>
    <x v="150"/>
    <m/>
    <x v="19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Sep"/>
    <x v="149"/>
    <x v="150"/>
    <m/>
    <x v="20"/>
    <n v="0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Oct"/>
    <x v="149"/>
    <x v="150"/>
    <m/>
    <x v="21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2/Nov"/>
    <x v="149"/>
    <x v="150"/>
    <m/>
    <x v="22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Dec"/>
    <x v="149"/>
    <x v="150"/>
    <m/>
    <x v="23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2/Jan"/>
    <x v="150"/>
    <x v="151"/>
    <s v="ERVAL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Feb"/>
    <x v="150"/>
    <x v="151"/>
    <m/>
    <x v="13"/>
    <n v="0"/>
    <n v="0"/>
    <n v="1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12/Mar"/>
    <x v="150"/>
    <x v="151"/>
    <m/>
    <x v="1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Apr"/>
    <x v="150"/>
    <x v="151"/>
    <m/>
    <x v="15"/>
    <n v="0"/>
    <n v="0"/>
    <n v="3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May"/>
    <x v="150"/>
    <x v="151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Jun"/>
    <x v="150"/>
    <x v="15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Jul"/>
    <x v="150"/>
    <x v="151"/>
    <m/>
    <x v="18"/>
    <n v="0"/>
    <n v="0"/>
    <n v="5"/>
    <n v="2"/>
    <n v="2"/>
    <n v="2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</r>
  <r>
    <s v="ERVAL GRANDE2012/Aug"/>
    <x v="150"/>
    <x v="151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Sep"/>
    <x v="150"/>
    <x v="151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Oct"/>
    <x v="150"/>
    <x v="151"/>
    <m/>
    <x v="21"/>
    <n v="0"/>
    <n v="0"/>
    <n v="2"/>
    <n v="0"/>
    <n v="0"/>
    <n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2/Nov"/>
    <x v="150"/>
    <x v="151"/>
    <m/>
    <x v="2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Dec"/>
    <x v="150"/>
    <x v="151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Jan"/>
    <x v="151"/>
    <x v="152"/>
    <s v="ERVAL SEC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ERVAL SECO2012/Feb"/>
    <x v="151"/>
    <x v="152"/>
    <m/>
    <x v="1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Mar"/>
    <x v="151"/>
    <x v="152"/>
    <m/>
    <x v="1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Apr"/>
    <x v="151"/>
    <x v="152"/>
    <m/>
    <x v="15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May"/>
    <x v="151"/>
    <x v="152"/>
    <m/>
    <x v="1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2/Jun"/>
    <x v="151"/>
    <x v="152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Jul"/>
    <x v="151"/>
    <x v="152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Aug"/>
    <x v="151"/>
    <x v="152"/>
    <m/>
    <x v="19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Sep"/>
    <x v="151"/>
    <x v="152"/>
    <m/>
    <x v="20"/>
    <n v="0"/>
    <n v="0"/>
    <n v="5"/>
    <n v="1"/>
    <n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RVAL SECO2012/Oct"/>
    <x v="151"/>
    <x v="15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Nov"/>
    <x v="151"/>
    <x v="152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Dec"/>
    <x v="151"/>
    <x v="152"/>
    <m/>
    <x v="23"/>
    <n v="0"/>
    <n v="0"/>
    <n v="4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2/Jan"/>
    <x v="152"/>
    <x v="153"/>
    <s v="ESMERALDA"/>
    <x v="12"/>
    <n v="0"/>
    <n v="0"/>
    <n v="9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Feb"/>
    <x v="152"/>
    <x v="153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Mar"/>
    <x v="152"/>
    <x v="153"/>
    <m/>
    <x v="14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Apr"/>
    <x v="152"/>
    <x v="153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May"/>
    <x v="152"/>
    <x v="153"/>
    <m/>
    <x v="16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Jun"/>
    <x v="152"/>
    <x v="153"/>
    <m/>
    <x v="17"/>
    <n v="0"/>
    <n v="0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Jul"/>
    <x v="152"/>
    <x v="153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Aug"/>
    <x v="152"/>
    <x v="153"/>
    <m/>
    <x v="19"/>
    <n v="0"/>
    <n v="0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Sep"/>
    <x v="152"/>
    <x v="153"/>
    <m/>
    <x v="2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Oct"/>
    <x v="152"/>
    <x v="153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Nov"/>
    <x v="152"/>
    <x v="153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Dec"/>
    <x v="152"/>
    <x v="153"/>
    <m/>
    <x v="23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Jan"/>
    <x v="153"/>
    <x v="154"/>
    <s v="ESPERANC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Feb"/>
    <x v="153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Mar"/>
    <x v="153"/>
    <x v="15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Apr"/>
    <x v="153"/>
    <x v="1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May"/>
    <x v="153"/>
    <x v="15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Jun"/>
    <x v="153"/>
    <x v="15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Jul"/>
    <x v="153"/>
    <x v="15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Aug"/>
    <x v="153"/>
    <x v="15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Sep"/>
    <x v="153"/>
    <x v="1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Oct"/>
    <x v="153"/>
    <x v="154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Nov"/>
    <x v="153"/>
    <x v="15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Dec"/>
    <x v="153"/>
    <x v="15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Jan"/>
    <x v="154"/>
    <x v="155"/>
    <s v="ESPUMOSO"/>
    <x v="1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Feb"/>
    <x v="154"/>
    <x v="155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Mar"/>
    <x v="154"/>
    <x v="155"/>
    <m/>
    <x v="14"/>
    <n v="0"/>
    <n v="0"/>
    <n v="5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Apr"/>
    <x v="154"/>
    <x v="155"/>
    <m/>
    <x v="15"/>
    <n v="1"/>
    <n v="0"/>
    <n v="9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UMOSO2012/May"/>
    <x v="154"/>
    <x v="155"/>
    <m/>
    <x v="16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ESPUMOSO2012/Jun"/>
    <x v="154"/>
    <x v="155"/>
    <m/>
    <x v="17"/>
    <n v="0"/>
    <n v="0"/>
    <n v="9"/>
    <n v="1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PUMOSO2012/Jul"/>
    <x v="154"/>
    <x v="155"/>
    <m/>
    <x v="18"/>
    <n v="0"/>
    <n v="0"/>
    <n v="8"/>
    <n v="3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Aug"/>
    <x v="154"/>
    <x v="155"/>
    <m/>
    <x v="19"/>
    <n v="0"/>
    <n v="0"/>
    <n v="15"/>
    <n v="4"/>
    <n v="0"/>
    <n v="0"/>
    <n v="1"/>
    <n v="0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SPUMOSO2012/Sep"/>
    <x v="154"/>
    <x v="155"/>
    <m/>
    <x v="20"/>
    <n v="0"/>
    <n v="0"/>
    <n v="7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12/Oct"/>
    <x v="154"/>
    <x v="155"/>
    <m/>
    <x v="21"/>
    <n v="0"/>
    <n v="0"/>
    <n v="1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Nov"/>
    <x v="154"/>
    <x v="155"/>
    <m/>
    <x v="2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Dec"/>
    <x v="154"/>
    <x v="155"/>
    <m/>
    <x v="23"/>
    <n v="1"/>
    <n v="0"/>
    <n v="11"/>
    <n v="1"/>
    <n v="1"/>
    <n v="2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ESTACAO2012/Jan"/>
    <x v="155"/>
    <x v="156"/>
    <s v="ESTACAO"/>
    <x v="1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Feb"/>
    <x v="155"/>
    <x v="156"/>
    <m/>
    <x v="13"/>
    <n v="0"/>
    <n v="0"/>
    <n v="6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2/Mar"/>
    <x v="155"/>
    <x v="156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Apr"/>
    <x v="155"/>
    <x v="156"/>
    <m/>
    <x v="15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2/May"/>
    <x v="155"/>
    <x v="156"/>
    <m/>
    <x v="16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12/Jun"/>
    <x v="155"/>
    <x v="156"/>
    <m/>
    <x v="17"/>
    <n v="0"/>
    <n v="0"/>
    <n v="6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2/Jul"/>
    <x v="155"/>
    <x v="156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Aug"/>
    <x v="155"/>
    <x v="156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Sep"/>
    <x v="155"/>
    <x v="15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Oct"/>
    <x v="155"/>
    <x v="156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Nov"/>
    <x v="155"/>
    <x v="156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Dec"/>
    <x v="155"/>
    <x v="156"/>
    <m/>
    <x v="23"/>
    <n v="0"/>
    <n v="0"/>
    <n v="1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2/Jan"/>
    <x v="156"/>
    <x v="157"/>
    <s v="ESTANCIA VELHA"/>
    <x v="12"/>
    <n v="0"/>
    <n v="0"/>
    <n v="24"/>
    <n v="2"/>
    <n v="7"/>
    <n v="11"/>
    <n v="6"/>
    <n v="5"/>
    <n v="1"/>
    <n v="0"/>
    <n v="1"/>
    <n v="0"/>
    <n v="0"/>
    <n v="0"/>
    <n v="0"/>
    <n v="2"/>
    <n v="3"/>
    <n v="0"/>
    <n v="0"/>
    <n v="0"/>
    <n v="0"/>
    <n v="0"/>
    <n v="0"/>
    <n v="0"/>
    <n v="0"/>
    <n v="0"/>
  </r>
  <r>
    <s v="ESTANCIA VELHA2012/Feb"/>
    <x v="156"/>
    <x v="157"/>
    <m/>
    <x v="13"/>
    <n v="0"/>
    <n v="0"/>
    <n v="24"/>
    <n v="0"/>
    <n v="12"/>
    <n v="13"/>
    <n v="12"/>
    <n v="3"/>
    <n v="0"/>
    <n v="5"/>
    <n v="1"/>
    <n v="0"/>
    <n v="0"/>
    <n v="0"/>
    <n v="0"/>
    <n v="0"/>
    <n v="3"/>
    <n v="1"/>
    <n v="0"/>
    <n v="0"/>
    <n v="0"/>
    <n v="0"/>
    <n v="0"/>
    <n v="0"/>
    <n v="0"/>
    <n v="0"/>
  </r>
  <r>
    <s v="ESTANCIA VELHA2012/Mar"/>
    <x v="156"/>
    <x v="157"/>
    <m/>
    <x v="14"/>
    <n v="0"/>
    <n v="0"/>
    <n v="26"/>
    <n v="1"/>
    <n v="16"/>
    <n v="18"/>
    <n v="4"/>
    <n v="5"/>
    <n v="0"/>
    <n v="4"/>
    <n v="0"/>
    <n v="0"/>
    <n v="0"/>
    <n v="0"/>
    <n v="0"/>
    <n v="1"/>
    <n v="4"/>
    <n v="1"/>
    <n v="1"/>
    <n v="0"/>
    <n v="0"/>
    <n v="0"/>
    <n v="0"/>
    <n v="0"/>
    <n v="0"/>
    <n v="0"/>
  </r>
  <r>
    <s v="ESTANCIA VELHA2012/Apr"/>
    <x v="156"/>
    <x v="157"/>
    <m/>
    <x v="15"/>
    <n v="0"/>
    <n v="0"/>
    <n v="45"/>
    <n v="3"/>
    <n v="6"/>
    <n v="12"/>
    <n v="6"/>
    <n v="6"/>
    <n v="3"/>
    <n v="8"/>
    <n v="2"/>
    <n v="0"/>
    <n v="0"/>
    <n v="0"/>
    <n v="0"/>
    <n v="2"/>
    <n v="2"/>
    <n v="0"/>
    <n v="0"/>
    <n v="0"/>
    <n v="0"/>
    <n v="0"/>
    <n v="0"/>
    <n v="0"/>
    <n v="0"/>
    <n v="0"/>
  </r>
  <r>
    <s v="ESTANCIA VELHA2012/May"/>
    <x v="156"/>
    <x v="157"/>
    <m/>
    <x v="16"/>
    <n v="0"/>
    <n v="0"/>
    <n v="26"/>
    <n v="5"/>
    <n v="5"/>
    <n v="14"/>
    <n v="5"/>
    <n v="4"/>
    <n v="1"/>
    <n v="7"/>
    <n v="2"/>
    <n v="0"/>
    <n v="0"/>
    <n v="0"/>
    <n v="0"/>
    <n v="0"/>
    <n v="4"/>
    <n v="0"/>
    <n v="0"/>
    <n v="0"/>
    <n v="0"/>
    <n v="0"/>
    <n v="0"/>
    <n v="0"/>
    <n v="0"/>
    <n v="0"/>
  </r>
  <r>
    <s v="ESTANCIA VELHA2012/Jun"/>
    <x v="156"/>
    <x v="157"/>
    <m/>
    <x v="17"/>
    <n v="1"/>
    <n v="0"/>
    <n v="43"/>
    <n v="0"/>
    <n v="3"/>
    <n v="25"/>
    <n v="6"/>
    <n v="4"/>
    <n v="2"/>
    <n v="10"/>
    <n v="1"/>
    <n v="0"/>
    <n v="0"/>
    <n v="0"/>
    <n v="0"/>
    <n v="5"/>
    <n v="8"/>
    <n v="0"/>
    <n v="0"/>
    <n v="0"/>
    <n v="0"/>
    <n v="0"/>
    <n v="0"/>
    <n v="0"/>
    <n v="0"/>
    <n v="1"/>
  </r>
  <r>
    <s v="ESTANCIA VELHA2012/Jul"/>
    <x v="156"/>
    <x v="157"/>
    <m/>
    <x v="18"/>
    <n v="0"/>
    <n v="0"/>
    <n v="46"/>
    <n v="1"/>
    <n v="7"/>
    <n v="19"/>
    <n v="4"/>
    <n v="2"/>
    <n v="0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ESTANCIA VELHA2012/Aug"/>
    <x v="156"/>
    <x v="157"/>
    <m/>
    <x v="19"/>
    <n v="0"/>
    <n v="0"/>
    <n v="40"/>
    <n v="0"/>
    <n v="18"/>
    <n v="13"/>
    <n v="3"/>
    <n v="6"/>
    <n v="0"/>
    <n v="5"/>
    <n v="1"/>
    <n v="0"/>
    <n v="1"/>
    <n v="0"/>
    <n v="0"/>
    <n v="2"/>
    <n v="1"/>
    <n v="0"/>
    <n v="0"/>
    <n v="0"/>
    <n v="0"/>
    <n v="0"/>
    <n v="1"/>
    <n v="0"/>
    <n v="0"/>
    <n v="0"/>
  </r>
  <r>
    <s v="ESTANCIA VELHA2012/Sep"/>
    <x v="156"/>
    <x v="157"/>
    <m/>
    <x v="20"/>
    <n v="0"/>
    <n v="0"/>
    <n v="47"/>
    <n v="2"/>
    <n v="19"/>
    <n v="16"/>
    <n v="5"/>
    <n v="13"/>
    <n v="2"/>
    <n v="5"/>
    <n v="1"/>
    <n v="0"/>
    <n v="0"/>
    <n v="0"/>
    <n v="0"/>
    <n v="4"/>
    <n v="3"/>
    <n v="0"/>
    <n v="1"/>
    <n v="0"/>
    <n v="0"/>
    <n v="0"/>
    <n v="0"/>
    <n v="0"/>
    <n v="0"/>
    <n v="0"/>
  </r>
  <r>
    <s v="ESTANCIA VELHA2012/Oct"/>
    <x v="156"/>
    <x v="157"/>
    <m/>
    <x v="21"/>
    <n v="0"/>
    <n v="0"/>
    <n v="43"/>
    <n v="3"/>
    <n v="10"/>
    <n v="13"/>
    <n v="4"/>
    <n v="11"/>
    <n v="1"/>
    <n v="2"/>
    <n v="2"/>
    <n v="0"/>
    <n v="0"/>
    <n v="0"/>
    <n v="0"/>
    <n v="1"/>
    <n v="2"/>
    <n v="0"/>
    <n v="0"/>
    <n v="0"/>
    <n v="0"/>
    <n v="0"/>
    <n v="0"/>
    <n v="1"/>
    <n v="0"/>
    <n v="0"/>
  </r>
  <r>
    <s v="ESTANCIA VELHA2012/Nov"/>
    <x v="156"/>
    <x v="157"/>
    <m/>
    <x v="22"/>
    <n v="0"/>
    <n v="0"/>
    <n v="35"/>
    <n v="3"/>
    <n v="10"/>
    <n v="26"/>
    <n v="4"/>
    <n v="9"/>
    <n v="2"/>
    <n v="3"/>
    <n v="1"/>
    <n v="0"/>
    <n v="0"/>
    <n v="0"/>
    <n v="0"/>
    <n v="0"/>
    <n v="10"/>
    <n v="0"/>
    <n v="0"/>
    <n v="0"/>
    <n v="0"/>
    <n v="0"/>
    <n v="0"/>
    <n v="0"/>
    <n v="0"/>
    <n v="0"/>
  </r>
  <r>
    <s v="ESTANCIA VELHA2012/Dec"/>
    <x v="156"/>
    <x v="157"/>
    <m/>
    <x v="23"/>
    <n v="0"/>
    <n v="0"/>
    <n v="36"/>
    <n v="3"/>
    <n v="5"/>
    <n v="23"/>
    <n v="8"/>
    <n v="4"/>
    <n v="0"/>
    <n v="8"/>
    <n v="0"/>
    <n v="0"/>
    <n v="0"/>
    <n v="0"/>
    <n v="0"/>
    <n v="3"/>
    <n v="3"/>
    <n v="0"/>
    <n v="0"/>
    <n v="0"/>
    <n v="0"/>
    <n v="0"/>
    <n v="0"/>
    <n v="0"/>
    <n v="0"/>
    <n v="0"/>
  </r>
  <r>
    <s v="ESTEIO2012/Jan"/>
    <x v="157"/>
    <x v="158"/>
    <s v="ESTEIO"/>
    <x v="12"/>
    <n v="1"/>
    <n v="0"/>
    <n v="125"/>
    <n v="0"/>
    <n v="11"/>
    <n v="62"/>
    <n v="12"/>
    <n v="8"/>
    <n v="5"/>
    <n v="45"/>
    <n v="6"/>
    <n v="0"/>
    <n v="0"/>
    <n v="0"/>
    <n v="0"/>
    <n v="9"/>
    <n v="14"/>
    <n v="0"/>
    <n v="0"/>
    <n v="0"/>
    <n v="0"/>
    <n v="1"/>
    <n v="1"/>
    <n v="0"/>
    <n v="0"/>
    <n v="1"/>
  </r>
  <r>
    <s v="ESTEIO2012/Feb"/>
    <x v="157"/>
    <x v="158"/>
    <m/>
    <x v="13"/>
    <n v="1"/>
    <n v="0"/>
    <n v="141"/>
    <n v="2"/>
    <n v="17"/>
    <n v="41"/>
    <n v="12"/>
    <n v="9"/>
    <n v="6"/>
    <n v="44"/>
    <n v="7"/>
    <n v="0"/>
    <n v="0"/>
    <n v="0"/>
    <n v="0"/>
    <n v="9"/>
    <n v="3"/>
    <n v="0"/>
    <n v="0"/>
    <n v="0"/>
    <n v="0"/>
    <n v="1"/>
    <n v="0"/>
    <n v="0"/>
    <n v="0"/>
    <n v="1"/>
  </r>
  <r>
    <s v="ESTEIO2012/Mar"/>
    <x v="157"/>
    <x v="158"/>
    <m/>
    <x v="14"/>
    <n v="1"/>
    <n v="0"/>
    <n v="202"/>
    <n v="1"/>
    <n v="13"/>
    <n v="66"/>
    <n v="5"/>
    <n v="13"/>
    <n v="5"/>
    <n v="38"/>
    <n v="10"/>
    <n v="0"/>
    <n v="0"/>
    <n v="0"/>
    <n v="0"/>
    <n v="12"/>
    <n v="5"/>
    <n v="0"/>
    <n v="0"/>
    <n v="0"/>
    <n v="0"/>
    <n v="3"/>
    <n v="1"/>
    <n v="0"/>
    <n v="0"/>
    <n v="1"/>
  </r>
  <r>
    <s v="ESTEIO2012/Apr"/>
    <x v="157"/>
    <x v="158"/>
    <m/>
    <x v="15"/>
    <n v="4"/>
    <n v="0"/>
    <n v="135"/>
    <n v="1"/>
    <n v="19"/>
    <n v="73"/>
    <n v="6"/>
    <n v="9"/>
    <n v="6"/>
    <n v="39"/>
    <n v="11"/>
    <n v="0"/>
    <n v="0"/>
    <n v="0"/>
    <n v="0"/>
    <n v="3"/>
    <n v="8"/>
    <n v="0"/>
    <n v="0"/>
    <n v="0"/>
    <n v="0"/>
    <n v="6"/>
    <n v="7"/>
    <n v="0"/>
    <n v="0"/>
    <n v="4"/>
  </r>
  <r>
    <s v="ESTEIO2012/May"/>
    <x v="157"/>
    <x v="158"/>
    <m/>
    <x v="16"/>
    <n v="1"/>
    <n v="0"/>
    <n v="178"/>
    <n v="1"/>
    <n v="31"/>
    <n v="67"/>
    <n v="8"/>
    <n v="10"/>
    <n v="2"/>
    <n v="29"/>
    <n v="2"/>
    <n v="0"/>
    <n v="0"/>
    <n v="0"/>
    <n v="0"/>
    <n v="3"/>
    <n v="4"/>
    <n v="0"/>
    <n v="0"/>
    <n v="0"/>
    <n v="2"/>
    <n v="0"/>
    <n v="0"/>
    <n v="0"/>
    <n v="0"/>
    <n v="1"/>
  </r>
  <r>
    <s v="ESTEIO2012/Jun"/>
    <x v="157"/>
    <x v="158"/>
    <m/>
    <x v="17"/>
    <n v="1"/>
    <n v="0"/>
    <n v="194"/>
    <n v="2"/>
    <n v="17"/>
    <n v="44"/>
    <n v="7"/>
    <n v="11"/>
    <n v="1"/>
    <n v="22"/>
    <n v="3"/>
    <n v="0"/>
    <n v="0"/>
    <n v="0"/>
    <n v="0"/>
    <n v="7"/>
    <n v="1"/>
    <n v="0"/>
    <n v="0"/>
    <n v="0"/>
    <n v="0"/>
    <n v="2"/>
    <n v="2"/>
    <n v="0"/>
    <n v="0"/>
    <n v="1"/>
  </r>
  <r>
    <s v="ESTEIO2012/Jul"/>
    <x v="157"/>
    <x v="158"/>
    <m/>
    <x v="18"/>
    <n v="2"/>
    <n v="0"/>
    <n v="162"/>
    <n v="0"/>
    <n v="18"/>
    <n v="49"/>
    <n v="3"/>
    <n v="7"/>
    <n v="0"/>
    <n v="32"/>
    <n v="1"/>
    <n v="0"/>
    <n v="0"/>
    <n v="0"/>
    <n v="0"/>
    <n v="7"/>
    <n v="6"/>
    <n v="0"/>
    <n v="0"/>
    <n v="0"/>
    <n v="0"/>
    <n v="2"/>
    <n v="0"/>
    <n v="0"/>
    <n v="0"/>
    <n v="2"/>
  </r>
  <r>
    <s v="ESTEIO2012/Aug"/>
    <x v="157"/>
    <x v="158"/>
    <m/>
    <x v="19"/>
    <n v="1"/>
    <n v="0"/>
    <n v="194"/>
    <n v="4"/>
    <n v="25"/>
    <n v="73"/>
    <n v="10"/>
    <n v="12"/>
    <n v="3"/>
    <n v="63"/>
    <n v="4"/>
    <n v="0"/>
    <n v="0"/>
    <n v="0"/>
    <n v="0"/>
    <n v="7"/>
    <n v="8"/>
    <n v="0"/>
    <n v="0"/>
    <n v="0"/>
    <n v="0"/>
    <n v="2"/>
    <n v="1"/>
    <n v="0"/>
    <n v="0"/>
    <n v="1"/>
  </r>
  <r>
    <s v="ESTEIO2012/Sep"/>
    <x v="157"/>
    <x v="158"/>
    <m/>
    <x v="20"/>
    <n v="3"/>
    <n v="0"/>
    <n v="160"/>
    <n v="2"/>
    <n v="27"/>
    <n v="44"/>
    <n v="19"/>
    <n v="7"/>
    <n v="2"/>
    <n v="49"/>
    <n v="9"/>
    <n v="0"/>
    <n v="0"/>
    <n v="0"/>
    <n v="0"/>
    <n v="3"/>
    <n v="4"/>
    <n v="0"/>
    <n v="1"/>
    <n v="0"/>
    <n v="0"/>
    <n v="0"/>
    <n v="1"/>
    <n v="0"/>
    <n v="0"/>
    <n v="3"/>
  </r>
  <r>
    <s v="ESTEIO2012/Oct"/>
    <x v="157"/>
    <x v="158"/>
    <m/>
    <x v="21"/>
    <n v="0"/>
    <n v="0"/>
    <n v="150"/>
    <n v="0"/>
    <n v="16"/>
    <n v="85"/>
    <n v="11"/>
    <n v="6"/>
    <n v="1"/>
    <n v="39"/>
    <n v="8"/>
    <n v="0"/>
    <n v="0"/>
    <n v="0"/>
    <n v="0"/>
    <n v="10"/>
    <n v="16"/>
    <n v="0"/>
    <n v="1"/>
    <n v="0"/>
    <n v="0"/>
    <n v="4"/>
    <n v="0"/>
    <n v="0"/>
    <n v="0"/>
    <n v="0"/>
  </r>
  <r>
    <s v="ESTEIO2012/Nov"/>
    <x v="157"/>
    <x v="158"/>
    <m/>
    <x v="22"/>
    <n v="2"/>
    <n v="0"/>
    <n v="124"/>
    <n v="1"/>
    <n v="22"/>
    <n v="50"/>
    <n v="8"/>
    <n v="4"/>
    <n v="3"/>
    <n v="27"/>
    <n v="3"/>
    <n v="0"/>
    <n v="0"/>
    <n v="0"/>
    <n v="0"/>
    <n v="6"/>
    <n v="9"/>
    <n v="0"/>
    <n v="0"/>
    <n v="0"/>
    <n v="0"/>
    <n v="0"/>
    <n v="0"/>
    <n v="0"/>
    <n v="0"/>
    <n v="2"/>
  </r>
  <r>
    <s v="ESTEIO2012/Dec"/>
    <x v="157"/>
    <x v="158"/>
    <m/>
    <x v="23"/>
    <n v="2"/>
    <n v="0"/>
    <n v="144"/>
    <n v="1"/>
    <n v="21"/>
    <n v="52"/>
    <n v="12"/>
    <n v="14"/>
    <n v="0"/>
    <n v="23"/>
    <n v="2"/>
    <n v="0"/>
    <n v="0"/>
    <n v="0"/>
    <n v="0"/>
    <n v="10"/>
    <n v="12"/>
    <n v="0"/>
    <n v="0"/>
    <n v="0"/>
    <n v="0"/>
    <n v="0"/>
    <n v="3"/>
    <n v="0"/>
    <n v="0"/>
    <n v="2"/>
  </r>
  <r>
    <s v="ESTRELA2012/Jan"/>
    <x v="158"/>
    <x v="159"/>
    <s v="ESTRELA"/>
    <x v="12"/>
    <n v="1"/>
    <n v="0"/>
    <n v="43"/>
    <n v="0"/>
    <n v="1"/>
    <n v="9"/>
    <n v="0"/>
    <n v="2"/>
    <n v="0"/>
    <n v="3"/>
    <n v="0"/>
    <n v="0"/>
    <n v="0"/>
    <n v="0"/>
    <n v="0"/>
    <n v="1"/>
    <n v="3"/>
    <n v="0"/>
    <n v="1"/>
    <n v="0"/>
    <n v="0"/>
    <n v="0"/>
    <n v="0"/>
    <n v="0"/>
    <n v="0"/>
    <n v="1"/>
  </r>
  <r>
    <s v="ESTRELA2012/Feb"/>
    <x v="158"/>
    <x v="159"/>
    <m/>
    <x v="13"/>
    <n v="1"/>
    <n v="0"/>
    <n v="42"/>
    <n v="1"/>
    <n v="1"/>
    <n v="9"/>
    <n v="0"/>
    <n v="3"/>
    <n v="1"/>
    <n v="6"/>
    <n v="0"/>
    <n v="0"/>
    <n v="0"/>
    <n v="0"/>
    <n v="0"/>
    <n v="0"/>
    <n v="6"/>
    <n v="0"/>
    <n v="0"/>
    <n v="0"/>
    <n v="0"/>
    <n v="0"/>
    <n v="0"/>
    <n v="0"/>
    <n v="0"/>
    <n v="1"/>
  </r>
  <r>
    <s v="ESTRELA2012/Mar"/>
    <x v="158"/>
    <x v="159"/>
    <m/>
    <x v="14"/>
    <n v="1"/>
    <n v="0"/>
    <n v="48"/>
    <n v="0"/>
    <n v="2"/>
    <n v="6"/>
    <n v="0"/>
    <n v="4"/>
    <n v="1"/>
    <n v="4"/>
    <n v="4"/>
    <n v="0"/>
    <n v="0"/>
    <n v="0"/>
    <n v="0"/>
    <n v="2"/>
    <n v="0"/>
    <n v="0"/>
    <n v="0"/>
    <n v="0"/>
    <n v="0"/>
    <n v="0"/>
    <n v="0"/>
    <n v="0"/>
    <n v="0"/>
    <n v="1"/>
  </r>
  <r>
    <s v="ESTRELA2012/Apr"/>
    <x v="158"/>
    <x v="159"/>
    <m/>
    <x v="15"/>
    <n v="0"/>
    <n v="0"/>
    <n v="33"/>
    <n v="1"/>
    <n v="4"/>
    <n v="10"/>
    <n v="0"/>
    <n v="2"/>
    <n v="1"/>
    <n v="9"/>
    <n v="2"/>
    <n v="0"/>
    <n v="0"/>
    <n v="0"/>
    <n v="0"/>
    <n v="0"/>
    <n v="2"/>
    <n v="0"/>
    <n v="0"/>
    <n v="1"/>
    <n v="0"/>
    <n v="0"/>
    <n v="0"/>
    <n v="0"/>
    <n v="0"/>
    <n v="0"/>
  </r>
  <r>
    <s v="ESTRELA2012/May"/>
    <x v="158"/>
    <x v="159"/>
    <m/>
    <x v="16"/>
    <n v="0"/>
    <n v="0"/>
    <n v="43"/>
    <n v="0"/>
    <n v="0"/>
    <n v="10"/>
    <n v="0"/>
    <n v="4"/>
    <n v="3"/>
    <n v="12"/>
    <n v="3"/>
    <n v="0"/>
    <n v="0"/>
    <n v="0"/>
    <n v="0"/>
    <n v="1"/>
    <n v="5"/>
    <n v="0"/>
    <n v="0"/>
    <n v="0"/>
    <n v="0"/>
    <n v="0"/>
    <n v="0"/>
    <n v="0"/>
    <n v="0"/>
    <n v="0"/>
  </r>
  <r>
    <s v="ESTRELA2012/Jun"/>
    <x v="158"/>
    <x v="159"/>
    <m/>
    <x v="17"/>
    <n v="2"/>
    <n v="0"/>
    <n v="33"/>
    <n v="0"/>
    <n v="0"/>
    <n v="5"/>
    <n v="0"/>
    <n v="1"/>
    <n v="1"/>
    <n v="12"/>
    <n v="1"/>
    <n v="0"/>
    <n v="0"/>
    <n v="0"/>
    <n v="0"/>
    <n v="0"/>
    <n v="2"/>
    <n v="0"/>
    <n v="0"/>
    <n v="0"/>
    <n v="0"/>
    <n v="0"/>
    <n v="0"/>
    <n v="0"/>
    <n v="0"/>
    <n v="2"/>
  </r>
  <r>
    <s v="ESTRELA2012/Jul"/>
    <x v="158"/>
    <x v="159"/>
    <m/>
    <x v="18"/>
    <n v="0"/>
    <n v="0"/>
    <n v="28"/>
    <n v="0"/>
    <n v="0"/>
    <n v="7"/>
    <n v="0"/>
    <n v="2"/>
    <n v="2"/>
    <n v="11"/>
    <n v="1"/>
    <n v="0"/>
    <n v="0"/>
    <n v="0"/>
    <n v="0"/>
    <n v="0"/>
    <n v="1"/>
    <n v="0"/>
    <n v="0"/>
    <n v="0"/>
    <n v="0"/>
    <n v="0"/>
    <n v="0"/>
    <n v="0"/>
    <n v="0"/>
    <n v="0"/>
  </r>
  <r>
    <s v="ESTRELA2012/Aug"/>
    <x v="158"/>
    <x v="159"/>
    <m/>
    <x v="19"/>
    <n v="0"/>
    <n v="0"/>
    <n v="43"/>
    <n v="0"/>
    <n v="3"/>
    <n v="7"/>
    <n v="1"/>
    <n v="4"/>
    <n v="0"/>
    <n v="10"/>
    <n v="4"/>
    <n v="0"/>
    <n v="0"/>
    <n v="0"/>
    <n v="0"/>
    <n v="2"/>
    <n v="1"/>
    <n v="0"/>
    <n v="0"/>
    <n v="0"/>
    <n v="0"/>
    <n v="0"/>
    <n v="0"/>
    <n v="0"/>
    <n v="0"/>
    <n v="0"/>
  </r>
  <r>
    <s v="ESTRELA2012/Sep"/>
    <x v="158"/>
    <x v="159"/>
    <m/>
    <x v="20"/>
    <n v="0"/>
    <n v="0"/>
    <n v="39"/>
    <n v="0"/>
    <n v="2"/>
    <n v="6"/>
    <n v="3"/>
    <n v="3"/>
    <n v="2"/>
    <n v="8"/>
    <n v="0"/>
    <n v="0"/>
    <n v="0"/>
    <n v="0"/>
    <n v="0"/>
    <n v="0"/>
    <n v="3"/>
    <n v="0"/>
    <n v="0"/>
    <n v="0"/>
    <n v="0"/>
    <n v="0"/>
    <n v="0"/>
    <n v="0"/>
    <n v="0"/>
    <n v="0"/>
  </r>
  <r>
    <s v="ESTRELA2012/Oct"/>
    <x v="158"/>
    <x v="159"/>
    <m/>
    <x v="21"/>
    <n v="0"/>
    <n v="0"/>
    <n v="50"/>
    <n v="0"/>
    <n v="2"/>
    <n v="8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TRELA2012/Nov"/>
    <x v="158"/>
    <x v="159"/>
    <m/>
    <x v="22"/>
    <n v="0"/>
    <n v="0"/>
    <n v="31"/>
    <n v="0"/>
    <n v="5"/>
    <n v="3"/>
    <n v="0"/>
    <n v="1"/>
    <n v="0"/>
    <n v="10"/>
    <n v="3"/>
    <n v="0"/>
    <n v="0"/>
    <n v="0"/>
    <n v="0"/>
    <n v="1"/>
    <n v="2"/>
    <n v="0"/>
    <n v="0"/>
    <n v="0"/>
    <n v="0"/>
    <n v="0"/>
    <n v="0"/>
    <n v="0"/>
    <n v="0"/>
    <n v="0"/>
  </r>
  <r>
    <s v="ESTRELA2012/Dec"/>
    <x v="158"/>
    <x v="159"/>
    <m/>
    <x v="23"/>
    <n v="0"/>
    <n v="0"/>
    <n v="45"/>
    <n v="0"/>
    <n v="5"/>
    <n v="7"/>
    <n v="1"/>
    <n v="2"/>
    <n v="2"/>
    <n v="10"/>
    <n v="0"/>
    <n v="0"/>
    <n v="0"/>
    <n v="0"/>
    <n v="0"/>
    <n v="3"/>
    <n v="3"/>
    <n v="0"/>
    <n v="0"/>
    <n v="0"/>
    <n v="0"/>
    <n v="0"/>
    <n v="0"/>
    <n v="0"/>
    <n v="0"/>
    <n v="0"/>
  </r>
  <r>
    <s v="ESTRELA VELHA2012/Jan"/>
    <x v="159"/>
    <x v="160"/>
    <s v="ESTRELA VELHA"/>
    <x v="12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12/Feb"/>
    <x v="159"/>
    <x v="1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Mar"/>
    <x v="159"/>
    <x v="1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Apr"/>
    <x v="159"/>
    <x v="160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May"/>
    <x v="159"/>
    <x v="1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Jun"/>
    <x v="159"/>
    <x v="1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Jul"/>
    <x v="159"/>
    <x v="16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Aug"/>
    <x v="159"/>
    <x v="16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Sep"/>
    <x v="159"/>
    <x v="1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Oct"/>
    <x v="159"/>
    <x v="1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Nov"/>
    <x v="159"/>
    <x v="160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Dec"/>
    <x v="159"/>
    <x v="1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Jan"/>
    <x v="160"/>
    <x v="161"/>
    <s v="EUGENIO DE CAST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Feb"/>
    <x v="160"/>
    <x v="16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Mar"/>
    <x v="160"/>
    <x v="16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Apr"/>
    <x v="160"/>
    <x v="161"/>
    <m/>
    <x v="1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May"/>
    <x v="160"/>
    <x v="16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Jun"/>
    <x v="160"/>
    <x v="161"/>
    <m/>
    <x v="17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Jul"/>
    <x v="160"/>
    <x v="161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Aug"/>
    <x v="160"/>
    <x v="161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Sep"/>
    <x v="160"/>
    <x v="161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Oct"/>
    <x v="160"/>
    <x v="161"/>
    <m/>
    <x v="2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Nov"/>
    <x v="160"/>
    <x v="161"/>
    <m/>
    <x v="22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UGENIO DE CASTRO2012/Dec"/>
    <x v="160"/>
    <x v="161"/>
    <m/>
    <x v="2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Jan"/>
    <x v="161"/>
    <x v="162"/>
    <s v="FAGUNDES VAREL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Feb"/>
    <x v="161"/>
    <x v="16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Mar"/>
    <x v="161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Apr"/>
    <x v="161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May"/>
    <x v="161"/>
    <x v="1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Jun"/>
    <x v="161"/>
    <x v="162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GUNDES VARELA2012/Jul"/>
    <x v="161"/>
    <x v="1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Aug"/>
    <x v="161"/>
    <x v="1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Sep"/>
    <x v="161"/>
    <x v="162"/>
    <m/>
    <x v="2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FAGUNDES VARELA2012/Oct"/>
    <x v="161"/>
    <x v="162"/>
    <m/>
    <x v="21"/>
    <n v="1"/>
    <n v="0"/>
    <n v="2"/>
    <n v="0"/>
    <n v="0"/>
    <n v="0"/>
    <n v="0"/>
    <n v="0"/>
    <n v="14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AGUNDES VARELA2012/Nov"/>
    <x v="161"/>
    <x v="162"/>
    <m/>
    <x v="22"/>
    <n v="0"/>
    <n v="0"/>
    <n v="3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GUNDES VARELA2012/Dec"/>
    <x v="161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2/Jan"/>
    <x v="162"/>
    <x v="163"/>
    <s v="FARROUPILHA"/>
    <x v="12"/>
    <n v="0"/>
    <n v="0"/>
    <n v="79"/>
    <n v="0"/>
    <n v="7"/>
    <n v="17"/>
    <n v="9"/>
    <n v="11"/>
    <n v="2"/>
    <n v="9"/>
    <n v="2"/>
    <n v="0"/>
    <n v="0"/>
    <n v="0"/>
    <n v="0"/>
    <n v="9"/>
    <n v="4"/>
    <n v="1"/>
    <n v="2"/>
    <n v="0"/>
    <n v="0"/>
    <n v="0"/>
    <n v="0"/>
    <n v="0"/>
    <n v="0"/>
    <n v="0"/>
  </r>
  <r>
    <s v="FARROUPILHA2012/Feb"/>
    <x v="162"/>
    <x v="163"/>
    <m/>
    <x v="13"/>
    <n v="0"/>
    <n v="0"/>
    <n v="52"/>
    <n v="1"/>
    <n v="9"/>
    <n v="15"/>
    <n v="6"/>
    <n v="3"/>
    <n v="1"/>
    <n v="7"/>
    <n v="3"/>
    <n v="0"/>
    <n v="0"/>
    <n v="0"/>
    <n v="0"/>
    <n v="0"/>
    <n v="6"/>
    <n v="0"/>
    <n v="0"/>
    <n v="0"/>
    <n v="0"/>
    <n v="0"/>
    <n v="0"/>
    <n v="0"/>
    <n v="0"/>
    <n v="0"/>
  </r>
  <r>
    <s v="FARROUPILHA2012/Mar"/>
    <x v="162"/>
    <x v="163"/>
    <m/>
    <x v="14"/>
    <n v="0"/>
    <n v="0"/>
    <n v="53"/>
    <n v="0"/>
    <n v="6"/>
    <n v="29"/>
    <n v="3"/>
    <n v="12"/>
    <n v="7"/>
    <n v="6"/>
    <n v="3"/>
    <n v="0"/>
    <n v="0"/>
    <n v="0"/>
    <n v="0"/>
    <n v="1"/>
    <n v="5"/>
    <n v="0"/>
    <n v="0"/>
    <n v="0"/>
    <n v="0"/>
    <n v="0"/>
    <n v="0"/>
    <n v="0"/>
    <n v="0"/>
    <n v="0"/>
  </r>
  <r>
    <s v="FARROUPILHA2012/Apr"/>
    <x v="162"/>
    <x v="163"/>
    <m/>
    <x v="15"/>
    <n v="4"/>
    <n v="0"/>
    <n v="60"/>
    <n v="1"/>
    <n v="8"/>
    <n v="13"/>
    <n v="8"/>
    <n v="3"/>
    <n v="4"/>
    <n v="8"/>
    <n v="1"/>
    <n v="0"/>
    <n v="0"/>
    <n v="0"/>
    <n v="0"/>
    <n v="1"/>
    <n v="2"/>
    <n v="0"/>
    <n v="0"/>
    <n v="0"/>
    <n v="0"/>
    <n v="0"/>
    <n v="0"/>
    <n v="0"/>
    <n v="0"/>
    <n v="4"/>
  </r>
  <r>
    <s v="FARROUPILHA2012/May"/>
    <x v="162"/>
    <x v="163"/>
    <m/>
    <x v="16"/>
    <n v="1"/>
    <n v="0"/>
    <n v="78"/>
    <n v="1"/>
    <n v="9"/>
    <n v="22"/>
    <n v="8"/>
    <n v="5"/>
    <n v="0"/>
    <n v="10"/>
    <n v="4"/>
    <n v="0"/>
    <n v="0"/>
    <n v="0"/>
    <n v="1"/>
    <n v="2"/>
    <n v="2"/>
    <n v="0"/>
    <n v="0"/>
    <n v="0"/>
    <n v="0"/>
    <n v="0"/>
    <n v="0"/>
    <n v="0"/>
    <n v="0"/>
    <n v="1"/>
  </r>
  <r>
    <s v="FARROUPILHA2012/Jun"/>
    <x v="162"/>
    <x v="163"/>
    <m/>
    <x v="17"/>
    <n v="0"/>
    <n v="0"/>
    <n v="71"/>
    <n v="1"/>
    <n v="7"/>
    <n v="29"/>
    <n v="6"/>
    <n v="7"/>
    <n v="3"/>
    <n v="4"/>
    <n v="0"/>
    <n v="0"/>
    <n v="0"/>
    <n v="0"/>
    <n v="0"/>
    <n v="0"/>
    <n v="4"/>
    <n v="0"/>
    <n v="1"/>
    <n v="0"/>
    <n v="0"/>
    <n v="0"/>
    <n v="1"/>
    <n v="0"/>
    <n v="0"/>
    <n v="0"/>
  </r>
  <r>
    <s v="FARROUPILHA2012/Jul"/>
    <x v="162"/>
    <x v="163"/>
    <m/>
    <x v="18"/>
    <n v="1"/>
    <n v="0"/>
    <n v="86"/>
    <n v="0"/>
    <n v="7"/>
    <n v="25"/>
    <n v="8"/>
    <n v="5"/>
    <n v="2"/>
    <n v="6"/>
    <n v="4"/>
    <n v="0"/>
    <n v="0"/>
    <n v="0"/>
    <n v="0"/>
    <n v="0"/>
    <n v="4"/>
    <n v="1"/>
    <n v="0"/>
    <n v="0"/>
    <n v="0"/>
    <n v="0"/>
    <n v="0"/>
    <n v="0"/>
    <n v="0"/>
    <n v="1"/>
  </r>
  <r>
    <s v="FARROUPILHA2012/Aug"/>
    <x v="162"/>
    <x v="163"/>
    <m/>
    <x v="19"/>
    <n v="1"/>
    <n v="0"/>
    <n v="82"/>
    <n v="0"/>
    <n v="4"/>
    <n v="20"/>
    <n v="11"/>
    <n v="13"/>
    <n v="6"/>
    <n v="8"/>
    <n v="4"/>
    <n v="0"/>
    <n v="0"/>
    <n v="0"/>
    <n v="0"/>
    <n v="1"/>
    <n v="6"/>
    <n v="1"/>
    <n v="1"/>
    <n v="0"/>
    <n v="0"/>
    <n v="0"/>
    <n v="0"/>
    <n v="1"/>
    <n v="0"/>
    <n v="1"/>
  </r>
  <r>
    <s v="FARROUPILHA2012/Sep"/>
    <x v="162"/>
    <x v="163"/>
    <m/>
    <x v="20"/>
    <n v="0"/>
    <n v="0"/>
    <n v="79"/>
    <n v="1"/>
    <n v="14"/>
    <n v="29"/>
    <n v="3"/>
    <n v="6"/>
    <n v="5"/>
    <n v="9"/>
    <n v="3"/>
    <n v="1"/>
    <n v="0"/>
    <n v="0"/>
    <n v="0"/>
    <n v="2"/>
    <n v="13"/>
    <n v="0"/>
    <n v="0"/>
    <n v="1"/>
    <n v="0"/>
    <n v="0"/>
    <n v="0"/>
    <n v="0"/>
    <n v="0"/>
    <n v="0"/>
  </r>
  <r>
    <s v="FARROUPILHA2012/Oct"/>
    <x v="162"/>
    <x v="163"/>
    <m/>
    <x v="21"/>
    <n v="1"/>
    <n v="0"/>
    <n v="95"/>
    <n v="0"/>
    <n v="6"/>
    <n v="19"/>
    <n v="7"/>
    <n v="5"/>
    <n v="4"/>
    <n v="2"/>
    <n v="0"/>
    <n v="0"/>
    <n v="0"/>
    <n v="0"/>
    <n v="0"/>
    <n v="0"/>
    <n v="9"/>
    <n v="1"/>
    <n v="1"/>
    <n v="0"/>
    <n v="0"/>
    <n v="0"/>
    <n v="0"/>
    <n v="0"/>
    <n v="0"/>
    <n v="1"/>
  </r>
  <r>
    <s v="FARROUPILHA2012/Nov"/>
    <x v="162"/>
    <x v="163"/>
    <m/>
    <x v="22"/>
    <n v="0"/>
    <n v="0"/>
    <n v="83"/>
    <n v="1"/>
    <n v="16"/>
    <n v="14"/>
    <n v="5"/>
    <n v="6"/>
    <n v="1"/>
    <n v="1"/>
    <n v="7"/>
    <n v="0"/>
    <n v="0"/>
    <n v="0"/>
    <n v="0"/>
    <n v="1"/>
    <n v="8"/>
    <n v="0"/>
    <n v="0"/>
    <n v="0"/>
    <n v="0"/>
    <n v="0"/>
    <n v="0"/>
    <n v="0"/>
    <n v="0"/>
    <n v="0"/>
  </r>
  <r>
    <s v="FARROUPILHA2012/Dec"/>
    <x v="162"/>
    <x v="163"/>
    <m/>
    <x v="23"/>
    <n v="2"/>
    <n v="0"/>
    <n v="87"/>
    <n v="5"/>
    <n v="5"/>
    <n v="22"/>
    <n v="6"/>
    <n v="5"/>
    <n v="4"/>
    <n v="1"/>
    <n v="1"/>
    <n v="0"/>
    <n v="0"/>
    <n v="0"/>
    <n v="0"/>
    <n v="1"/>
    <n v="5"/>
    <n v="0"/>
    <n v="1"/>
    <n v="0"/>
    <n v="0"/>
    <n v="0"/>
    <n v="0"/>
    <n v="0"/>
    <n v="0"/>
    <n v="2"/>
  </r>
  <r>
    <s v="FAXINAL DO SOTURNO2012/Jan"/>
    <x v="163"/>
    <x v="164"/>
    <s v="FAXINAL DO SOTURNO"/>
    <x v="12"/>
    <n v="0"/>
    <n v="0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Feb"/>
    <x v="163"/>
    <x v="164"/>
    <m/>
    <x v="13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Mar"/>
    <x v="163"/>
    <x v="164"/>
    <m/>
    <x v="14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Apr"/>
    <x v="163"/>
    <x v="164"/>
    <m/>
    <x v="15"/>
    <n v="1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AXINAL DO SOTURNO2012/May"/>
    <x v="163"/>
    <x v="164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Jun"/>
    <x v="163"/>
    <x v="164"/>
    <m/>
    <x v="17"/>
    <n v="0"/>
    <n v="0"/>
    <n v="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12/Jul"/>
    <x v="163"/>
    <x v="164"/>
    <m/>
    <x v="18"/>
    <n v="0"/>
    <n v="0"/>
    <n v="9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2/Aug"/>
    <x v="163"/>
    <x v="164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Sep"/>
    <x v="163"/>
    <x v="164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12/Oct"/>
    <x v="163"/>
    <x v="164"/>
    <m/>
    <x v="21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Nov"/>
    <x v="163"/>
    <x v="164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Dec"/>
    <x v="163"/>
    <x v="164"/>
    <m/>
    <x v="23"/>
    <n v="0"/>
    <n v="0"/>
    <n v="6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12/Jan"/>
    <x v="164"/>
    <x v="165"/>
    <s v="FAXINALZIN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Feb"/>
    <x v="164"/>
    <x v="1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Mar"/>
    <x v="164"/>
    <x v="16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Apr"/>
    <x v="164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May"/>
    <x v="164"/>
    <x v="16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Jun"/>
    <x v="164"/>
    <x v="16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Jul"/>
    <x v="164"/>
    <x v="16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Aug"/>
    <x v="164"/>
    <x v="16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Sep"/>
    <x v="164"/>
    <x v="16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Oct"/>
    <x v="164"/>
    <x v="165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Nov"/>
    <x v="164"/>
    <x v="165"/>
    <m/>
    <x v="22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Dec"/>
    <x v="164"/>
    <x v="16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Jan"/>
    <x v="165"/>
    <x v="166"/>
    <s v="FAZENDA VILA NOVA"/>
    <x v="12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2/Feb"/>
    <x v="165"/>
    <x v="166"/>
    <m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Mar"/>
    <x v="165"/>
    <x v="166"/>
    <m/>
    <x v="14"/>
    <n v="1"/>
    <n v="0"/>
    <n v="6"/>
    <n v="0"/>
    <n v="4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AZENDA VILA NOVA2012/Apr"/>
    <x v="165"/>
    <x v="166"/>
    <m/>
    <x v="15"/>
    <n v="0"/>
    <n v="0"/>
    <n v="4"/>
    <n v="0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2/May"/>
    <x v="165"/>
    <x v="166"/>
    <m/>
    <x v="16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Jun"/>
    <x v="165"/>
    <x v="16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Jul"/>
    <x v="165"/>
    <x v="166"/>
    <m/>
    <x v="18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2/Aug"/>
    <x v="165"/>
    <x v="166"/>
    <m/>
    <x v="19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Sep"/>
    <x v="165"/>
    <x v="166"/>
    <m/>
    <x v="20"/>
    <n v="0"/>
    <n v="0"/>
    <n v="3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2/Oct"/>
    <x v="165"/>
    <x v="166"/>
    <m/>
    <x v="2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2/Nov"/>
    <x v="165"/>
    <x v="166"/>
    <m/>
    <x v="22"/>
    <n v="0"/>
    <n v="0"/>
    <n v="8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Dec"/>
    <x v="165"/>
    <x v="166"/>
    <m/>
    <x v="2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12/Jan"/>
    <x v="166"/>
    <x v="167"/>
    <s v="FELIZ"/>
    <x v="12"/>
    <n v="0"/>
    <n v="0"/>
    <n v="5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2/Feb"/>
    <x v="166"/>
    <x v="167"/>
    <m/>
    <x v="13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Mar"/>
    <x v="166"/>
    <x v="167"/>
    <m/>
    <x v="14"/>
    <n v="0"/>
    <n v="0"/>
    <n v="4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2/Apr"/>
    <x v="166"/>
    <x v="167"/>
    <m/>
    <x v="15"/>
    <n v="0"/>
    <n v="0"/>
    <n v="13"/>
    <n v="0"/>
    <n v="2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ELIZ2012/May"/>
    <x v="166"/>
    <x v="167"/>
    <m/>
    <x v="16"/>
    <n v="0"/>
    <n v="0"/>
    <n v="8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12/Jun"/>
    <x v="166"/>
    <x v="167"/>
    <m/>
    <x v="17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2/Jul"/>
    <x v="166"/>
    <x v="167"/>
    <m/>
    <x v="18"/>
    <n v="0"/>
    <n v="0"/>
    <n v="7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FELIZ2012/Aug"/>
    <x v="166"/>
    <x v="16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ELIZ2012/Sep"/>
    <x v="166"/>
    <x v="167"/>
    <m/>
    <x v="20"/>
    <n v="0"/>
    <n v="0"/>
    <n v="16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ELIZ2012/Oct"/>
    <x v="166"/>
    <x v="167"/>
    <m/>
    <x v="21"/>
    <n v="0"/>
    <n v="0"/>
    <n v="6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Nov"/>
    <x v="166"/>
    <x v="167"/>
    <m/>
    <x v="22"/>
    <n v="0"/>
    <n v="0"/>
    <n v="1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Dec"/>
    <x v="166"/>
    <x v="167"/>
    <m/>
    <x v="23"/>
    <n v="0"/>
    <n v="0"/>
    <n v="5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2/Jan"/>
    <x v="167"/>
    <x v="168"/>
    <s v="FLORES DA CUNHA"/>
    <x v="12"/>
    <n v="1"/>
    <n v="0"/>
    <n v="29"/>
    <n v="0"/>
    <n v="1"/>
    <n v="7"/>
    <n v="0"/>
    <n v="1"/>
    <n v="2"/>
    <n v="1"/>
    <n v="0"/>
    <n v="0"/>
    <n v="0"/>
    <n v="0"/>
    <n v="0"/>
    <n v="0"/>
    <n v="2"/>
    <n v="0"/>
    <n v="0"/>
    <n v="1"/>
    <n v="0"/>
    <n v="0"/>
    <n v="0"/>
    <n v="0"/>
    <n v="0"/>
    <n v="1"/>
  </r>
  <r>
    <s v="FLORES DA CUNHA2012/Feb"/>
    <x v="167"/>
    <x v="168"/>
    <m/>
    <x v="13"/>
    <n v="0"/>
    <n v="0"/>
    <n v="17"/>
    <n v="1"/>
    <n v="2"/>
    <n v="3"/>
    <n v="0"/>
    <n v="2"/>
    <n v="3"/>
    <n v="1"/>
    <n v="1"/>
    <n v="0"/>
    <n v="0"/>
    <n v="0"/>
    <n v="0"/>
    <n v="2"/>
    <n v="2"/>
    <n v="0"/>
    <n v="0"/>
    <n v="0"/>
    <n v="0"/>
    <n v="0"/>
    <n v="0"/>
    <n v="0"/>
    <n v="0"/>
    <n v="0"/>
  </r>
  <r>
    <s v="FLORES DA CUNHA2012/Mar"/>
    <x v="167"/>
    <x v="168"/>
    <m/>
    <x v="14"/>
    <n v="0"/>
    <n v="0"/>
    <n v="26"/>
    <n v="1"/>
    <n v="3"/>
    <n v="4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2/Apr"/>
    <x v="167"/>
    <x v="168"/>
    <m/>
    <x v="15"/>
    <n v="0"/>
    <n v="0"/>
    <n v="25"/>
    <n v="1"/>
    <n v="4"/>
    <n v="3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LORES DA CUNHA2012/May"/>
    <x v="167"/>
    <x v="168"/>
    <m/>
    <x v="16"/>
    <n v="0"/>
    <n v="0"/>
    <n v="26"/>
    <n v="2"/>
    <n v="2"/>
    <n v="2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2/Jun"/>
    <x v="167"/>
    <x v="168"/>
    <m/>
    <x v="17"/>
    <n v="0"/>
    <n v="0"/>
    <n v="13"/>
    <n v="0"/>
    <n v="5"/>
    <n v="6"/>
    <n v="4"/>
    <n v="0"/>
    <n v="4"/>
    <n v="1"/>
    <n v="3"/>
    <n v="0"/>
    <n v="0"/>
    <n v="0"/>
    <n v="0"/>
    <n v="0"/>
    <n v="3"/>
    <n v="0"/>
    <n v="0"/>
    <n v="0"/>
    <n v="0"/>
    <n v="0"/>
    <n v="0"/>
    <n v="0"/>
    <n v="0"/>
    <n v="0"/>
  </r>
  <r>
    <s v="FLORES DA CUNHA2012/Jul"/>
    <x v="167"/>
    <x v="168"/>
    <m/>
    <x v="18"/>
    <n v="0"/>
    <n v="0"/>
    <n v="16"/>
    <n v="1"/>
    <n v="2"/>
    <n v="4"/>
    <n v="1"/>
    <n v="1"/>
    <n v="0"/>
    <n v="4"/>
    <n v="0"/>
    <n v="0"/>
    <n v="0"/>
    <n v="0"/>
    <n v="0"/>
    <n v="1"/>
    <n v="2"/>
    <n v="0"/>
    <n v="0"/>
    <n v="0"/>
    <n v="0"/>
    <n v="0"/>
    <n v="0"/>
    <n v="0"/>
    <n v="0"/>
    <n v="0"/>
  </r>
  <r>
    <s v="FLORES DA CUNHA2012/Aug"/>
    <x v="167"/>
    <x v="168"/>
    <m/>
    <x v="19"/>
    <n v="0"/>
    <n v="0"/>
    <n v="35"/>
    <n v="1"/>
    <n v="1"/>
    <n v="2"/>
    <n v="1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2/Sep"/>
    <x v="167"/>
    <x v="168"/>
    <m/>
    <x v="20"/>
    <n v="1"/>
    <n v="0"/>
    <n v="18"/>
    <n v="0"/>
    <n v="1"/>
    <n v="5"/>
    <n v="6"/>
    <n v="3"/>
    <n v="1"/>
    <n v="2"/>
    <n v="0"/>
    <n v="0"/>
    <n v="0"/>
    <n v="0"/>
    <n v="0"/>
    <n v="0"/>
    <n v="3"/>
    <n v="0"/>
    <n v="0"/>
    <n v="0"/>
    <n v="0"/>
    <n v="0"/>
    <n v="0"/>
    <n v="0"/>
    <n v="0"/>
    <n v="1"/>
  </r>
  <r>
    <s v="FLORES DA CUNHA2012/Oct"/>
    <x v="167"/>
    <x v="168"/>
    <m/>
    <x v="21"/>
    <n v="0"/>
    <n v="0"/>
    <n v="40"/>
    <n v="1"/>
    <n v="5"/>
    <n v="6"/>
    <n v="2"/>
    <n v="2"/>
    <n v="1"/>
    <n v="2"/>
    <n v="0"/>
    <n v="0"/>
    <n v="0"/>
    <n v="0"/>
    <n v="0"/>
    <n v="5"/>
    <n v="1"/>
    <n v="0"/>
    <n v="0"/>
    <n v="0"/>
    <n v="0"/>
    <n v="0"/>
    <n v="0"/>
    <n v="0"/>
    <n v="0"/>
    <n v="0"/>
  </r>
  <r>
    <s v="FLORES DA CUNHA2012/Nov"/>
    <x v="167"/>
    <x v="168"/>
    <m/>
    <x v="22"/>
    <n v="0"/>
    <n v="0"/>
    <n v="30"/>
    <n v="0"/>
    <n v="2"/>
    <n v="6"/>
    <n v="2"/>
    <n v="5"/>
    <n v="0"/>
    <n v="1"/>
    <n v="1"/>
    <n v="0"/>
    <n v="0"/>
    <n v="0"/>
    <n v="0"/>
    <n v="4"/>
    <n v="4"/>
    <n v="0"/>
    <n v="0"/>
    <n v="0"/>
    <n v="0"/>
    <n v="0"/>
    <n v="0"/>
    <n v="0"/>
    <n v="0"/>
    <n v="0"/>
  </r>
  <r>
    <s v="FLORES DA CUNHA2012/Dec"/>
    <x v="167"/>
    <x v="168"/>
    <m/>
    <x v="23"/>
    <n v="1"/>
    <n v="0"/>
    <n v="31"/>
    <n v="2"/>
    <n v="4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LORIANO PEIXOTO2012/Jan"/>
    <x v="168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2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Mar"/>
    <x v="168"/>
    <x v="16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Apr"/>
    <x v="168"/>
    <x v="169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May"/>
    <x v="168"/>
    <x v="169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Jun"/>
    <x v="168"/>
    <x v="16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Aug"/>
    <x v="168"/>
    <x v="1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Sep"/>
    <x v="168"/>
    <x v="16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Oct"/>
    <x v="168"/>
    <x v="1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Nov"/>
    <x v="168"/>
    <x v="1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Jan"/>
    <x v="169"/>
    <x v="170"/>
    <s v="FONTOURA XAVIER"/>
    <x v="12"/>
    <n v="0"/>
    <n v="0"/>
    <n v="12"/>
    <n v="3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Feb"/>
    <x v="169"/>
    <x v="170"/>
    <m/>
    <x v="13"/>
    <n v="0"/>
    <n v="0"/>
    <n v="8"/>
    <n v="1"/>
    <n v="0"/>
    <n v="0"/>
    <n v="0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FONTOURA XAVIER2012/Mar"/>
    <x v="169"/>
    <x v="170"/>
    <m/>
    <x v="14"/>
    <n v="0"/>
    <n v="0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Apr"/>
    <x v="169"/>
    <x v="170"/>
    <m/>
    <x v="15"/>
    <n v="0"/>
    <n v="0"/>
    <n v="7"/>
    <n v="1"/>
    <n v="3"/>
    <n v="2"/>
    <n v="0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FONTOURA XAVIER2012/May"/>
    <x v="169"/>
    <x v="170"/>
    <m/>
    <x v="16"/>
    <n v="0"/>
    <n v="0"/>
    <n v="10"/>
    <n v="5"/>
    <n v="1"/>
    <n v="2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ONTOURA XAVIER2012/Jun"/>
    <x v="169"/>
    <x v="170"/>
    <m/>
    <x v="17"/>
    <n v="1"/>
    <n v="0"/>
    <n v="2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12/Jul"/>
    <x v="169"/>
    <x v="170"/>
    <m/>
    <x v="18"/>
    <n v="1"/>
    <n v="0"/>
    <n v="9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2/Aug"/>
    <x v="169"/>
    <x v="170"/>
    <m/>
    <x v="19"/>
    <n v="0"/>
    <n v="0"/>
    <n v="6"/>
    <n v="1"/>
    <n v="2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2/Sep"/>
    <x v="169"/>
    <x v="170"/>
    <m/>
    <x v="20"/>
    <n v="1"/>
    <n v="0"/>
    <n v="12"/>
    <n v="4"/>
    <n v="4"/>
    <n v="2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2/Oct"/>
    <x v="169"/>
    <x v="170"/>
    <m/>
    <x v="21"/>
    <n v="0"/>
    <n v="0"/>
    <n v="6"/>
    <n v="1"/>
    <n v="3"/>
    <n v="1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2/Nov"/>
    <x v="169"/>
    <x v="170"/>
    <m/>
    <x v="22"/>
    <n v="0"/>
    <n v="0"/>
    <n v="3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Dec"/>
    <x v="169"/>
    <x v="170"/>
    <m/>
    <x v="23"/>
    <n v="0"/>
    <n v="0"/>
    <n v="4"/>
    <n v="2"/>
    <n v="2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ORMIGUEIRO2012/Jan"/>
    <x v="170"/>
    <x v="171"/>
    <s v="FORMIGUEIRO"/>
    <x v="12"/>
    <n v="0"/>
    <n v="0"/>
    <n v="1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Feb"/>
    <x v="170"/>
    <x v="171"/>
    <m/>
    <x v="13"/>
    <n v="0"/>
    <n v="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Mar"/>
    <x v="170"/>
    <x v="171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2/Apr"/>
    <x v="170"/>
    <x v="171"/>
    <m/>
    <x v="15"/>
    <n v="0"/>
    <n v="0"/>
    <n v="12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2/May"/>
    <x v="170"/>
    <x v="171"/>
    <m/>
    <x v="16"/>
    <n v="0"/>
    <n v="0"/>
    <n v="8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Jun"/>
    <x v="170"/>
    <x v="171"/>
    <m/>
    <x v="17"/>
    <n v="0"/>
    <n v="0"/>
    <n v="4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2/Jul"/>
    <x v="170"/>
    <x v="171"/>
    <m/>
    <x v="18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2/Aug"/>
    <x v="170"/>
    <x v="171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Sep"/>
    <x v="170"/>
    <x v="171"/>
    <m/>
    <x v="20"/>
    <n v="0"/>
    <n v="0"/>
    <n v="1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2/Oct"/>
    <x v="170"/>
    <x v="171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Nov"/>
    <x v="170"/>
    <x v="171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Dec"/>
    <x v="170"/>
    <x v="17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Mar"/>
    <x v="171"/>
    <x v="17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Apr"/>
    <x v="171"/>
    <x v="172"/>
    <m/>
    <x v="15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May"/>
    <x v="171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Jun"/>
    <x v="171"/>
    <x v="17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Jul"/>
    <x v="171"/>
    <x v="172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Aug"/>
    <x v="171"/>
    <x v="1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Sep"/>
    <x v="171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QUETINHA2012/Oct"/>
    <x v="171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Nov"/>
    <x v="171"/>
    <x v="172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Dec"/>
    <x v="171"/>
    <x v="17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Jan"/>
    <x v="172"/>
    <x v="173"/>
    <s v="FORTALEZA DOS VALOS"/>
    <x v="12"/>
    <n v="1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TALEZA DOS VALOS2012/Feb"/>
    <x v="172"/>
    <x v="1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Mar"/>
    <x v="172"/>
    <x v="17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Apr"/>
    <x v="172"/>
    <x v="173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May"/>
    <x v="172"/>
    <x v="173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Jun"/>
    <x v="172"/>
    <x v="173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Jul"/>
    <x v="172"/>
    <x v="173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Aug"/>
    <x v="172"/>
    <x v="17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Sep"/>
    <x v="172"/>
    <x v="173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Oct"/>
    <x v="172"/>
    <x v="173"/>
    <m/>
    <x v="21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2/Nov"/>
    <x v="172"/>
    <x v="173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Dec"/>
    <x v="172"/>
    <x v="173"/>
    <m/>
    <x v="23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Jan"/>
    <x v="173"/>
    <x v="174"/>
    <s v="FREDERICO WESTPHALEN"/>
    <x v="12"/>
    <n v="1"/>
    <n v="0"/>
    <n v="35"/>
    <n v="1"/>
    <n v="2"/>
    <n v="0"/>
    <n v="0"/>
    <n v="3"/>
    <n v="1"/>
    <n v="13"/>
    <n v="2"/>
    <n v="0"/>
    <n v="0"/>
    <n v="0"/>
    <n v="0"/>
    <n v="0"/>
    <n v="0"/>
    <n v="0"/>
    <n v="0"/>
    <n v="0"/>
    <n v="0"/>
    <n v="0"/>
    <n v="0"/>
    <n v="0"/>
    <n v="0"/>
    <n v="1"/>
  </r>
  <r>
    <s v="FREDERICO WESTPHALEN2012/Feb"/>
    <x v="173"/>
    <x v="174"/>
    <m/>
    <x v="13"/>
    <n v="0"/>
    <n v="0"/>
    <n v="31"/>
    <n v="2"/>
    <n v="2"/>
    <n v="3"/>
    <n v="1"/>
    <n v="3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2/Mar"/>
    <x v="173"/>
    <x v="174"/>
    <m/>
    <x v="14"/>
    <n v="0"/>
    <n v="0"/>
    <n v="30"/>
    <n v="1"/>
    <n v="0"/>
    <n v="2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2/Apr"/>
    <x v="173"/>
    <x v="174"/>
    <m/>
    <x v="15"/>
    <n v="0"/>
    <n v="0"/>
    <n v="42"/>
    <n v="0"/>
    <n v="3"/>
    <n v="1"/>
    <n v="1"/>
    <n v="3"/>
    <n v="3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2/May"/>
    <x v="173"/>
    <x v="174"/>
    <m/>
    <x v="16"/>
    <n v="0"/>
    <n v="0"/>
    <n v="31"/>
    <n v="3"/>
    <n v="3"/>
    <n v="3"/>
    <n v="0"/>
    <n v="6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FREDERICO WESTPHALEN2012/Jun"/>
    <x v="173"/>
    <x v="174"/>
    <m/>
    <x v="17"/>
    <n v="0"/>
    <n v="0"/>
    <n v="33"/>
    <n v="3"/>
    <n v="3"/>
    <n v="3"/>
    <n v="1"/>
    <n v="5"/>
    <n v="4"/>
    <n v="8"/>
    <n v="0"/>
    <n v="0"/>
    <n v="0"/>
    <n v="0"/>
    <n v="0"/>
    <n v="0"/>
    <n v="1"/>
    <n v="0"/>
    <n v="0"/>
    <n v="0"/>
    <n v="0"/>
    <n v="0"/>
    <n v="0"/>
    <n v="0"/>
    <n v="0"/>
    <n v="0"/>
  </r>
  <r>
    <s v="FREDERICO WESTPHALEN2012/Jul"/>
    <x v="173"/>
    <x v="174"/>
    <m/>
    <x v="18"/>
    <n v="0"/>
    <n v="0"/>
    <n v="30"/>
    <n v="1"/>
    <n v="1"/>
    <n v="4"/>
    <n v="0"/>
    <n v="4"/>
    <n v="2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Aug"/>
    <x v="173"/>
    <x v="174"/>
    <m/>
    <x v="19"/>
    <n v="0"/>
    <n v="0"/>
    <n v="30"/>
    <n v="1"/>
    <n v="4"/>
    <n v="0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Sep"/>
    <x v="173"/>
    <x v="174"/>
    <m/>
    <x v="20"/>
    <n v="0"/>
    <n v="0"/>
    <n v="29"/>
    <n v="3"/>
    <n v="1"/>
    <n v="1"/>
    <n v="1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Oct"/>
    <x v="173"/>
    <x v="174"/>
    <m/>
    <x v="21"/>
    <n v="0"/>
    <n v="0"/>
    <n v="45"/>
    <n v="1"/>
    <n v="0"/>
    <n v="3"/>
    <n v="1"/>
    <n v="3"/>
    <n v="2"/>
    <n v="1"/>
    <n v="0"/>
    <n v="0"/>
    <n v="0"/>
    <n v="0"/>
    <n v="0"/>
    <n v="4"/>
    <n v="0"/>
    <n v="0"/>
    <n v="0"/>
    <n v="0"/>
    <n v="0"/>
    <n v="0"/>
    <n v="1"/>
    <n v="0"/>
    <n v="0"/>
    <n v="0"/>
  </r>
  <r>
    <s v="FREDERICO WESTPHALEN2012/Nov"/>
    <x v="173"/>
    <x v="174"/>
    <m/>
    <x v="22"/>
    <n v="0"/>
    <n v="0"/>
    <n v="32"/>
    <n v="2"/>
    <n v="3"/>
    <n v="2"/>
    <n v="0"/>
    <n v="1"/>
    <n v="2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FREDERICO WESTPHALEN2012/Dec"/>
    <x v="173"/>
    <x v="174"/>
    <m/>
    <x v="23"/>
    <n v="1"/>
    <n v="0"/>
    <n v="25"/>
    <n v="2"/>
    <n v="0"/>
    <n v="1"/>
    <n v="0"/>
    <n v="3"/>
    <n v="5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GARIBALDI2012/Jan"/>
    <x v="174"/>
    <x v="175"/>
    <s v="GARIBALDI"/>
    <x v="12"/>
    <n v="0"/>
    <n v="0"/>
    <n v="27"/>
    <n v="0"/>
    <n v="3"/>
    <n v="7"/>
    <n v="0"/>
    <n v="0"/>
    <n v="1"/>
    <n v="3"/>
    <n v="0"/>
    <n v="0"/>
    <n v="0"/>
    <n v="0"/>
    <n v="0"/>
    <n v="1"/>
    <n v="4"/>
    <n v="0"/>
    <n v="0"/>
    <n v="0"/>
    <n v="0"/>
    <n v="0"/>
    <n v="0"/>
    <n v="0"/>
    <n v="0"/>
    <n v="0"/>
  </r>
  <r>
    <s v="GARIBALDI2012/Feb"/>
    <x v="174"/>
    <x v="175"/>
    <m/>
    <x v="13"/>
    <n v="0"/>
    <n v="0"/>
    <n v="23"/>
    <n v="2"/>
    <n v="4"/>
    <n v="4"/>
    <n v="0"/>
    <n v="1"/>
    <n v="0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GARIBALDI2012/Mar"/>
    <x v="174"/>
    <x v="175"/>
    <m/>
    <x v="14"/>
    <n v="0"/>
    <n v="0"/>
    <n v="35"/>
    <n v="0"/>
    <n v="6"/>
    <n v="3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ARIBALDI2012/Apr"/>
    <x v="174"/>
    <x v="175"/>
    <m/>
    <x v="15"/>
    <n v="0"/>
    <n v="0"/>
    <n v="37"/>
    <n v="0"/>
    <n v="5"/>
    <n v="8"/>
    <n v="5"/>
    <n v="1"/>
    <n v="0"/>
    <n v="1"/>
    <n v="0"/>
    <n v="0"/>
    <n v="0"/>
    <n v="0"/>
    <n v="0"/>
    <n v="4"/>
    <n v="5"/>
    <n v="0"/>
    <n v="0"/>
    <n v="0"/>
    <n v="0"/>
    <n v="0"/>
    <n v="0"/>
    <n v="0"/>
    <n v="0"/>
    <n v="0"/>
  </r>
  <r>
    <s v="GARIBALDI2012/May"/>
    <x v="174"/>
    <x v="175"/>
    <m/>
    <x v="16"/>
    <n v="1"/>
    <n v="0"/>
    <n v="36"/>
    <n v="0"/>
    <n v="3"/>
    <n v="3"/>
    <n v="0"/>
    <n v="3"/>
    <n v="2"/>
    <n v="2"/>
    <n v="0"/>
    <n v="0"/>
    <n v="0"/>
    <n v="0"/>
    <n v="0"/>
    <n v="6"/>
    <n v="1"/>
    <n v="0"/>
    <n v="0"/>
    <n v="0"/>
    <n v="0"/>
    <n v="0"/>
    <n v="0"/>
    <n v="0"/>
    <n v="0"/>
    <n v="1"/>
  </r>
  <r>
    <s v="GARIBALDI2012/Jun"/>
    <x v="174"/>
    <x v="175"/>
    <m/>
    <x v="17"/>
    <n v="0"/>
    <n v="0"/>
    <n v="35"/>
    <n v="1"/>
    <n v="5"/>
    <n v="3"/>
    <n v="6"/>
    <n v="1"/>
    <n v="0"/>
    <n v="0"/>
    <n v="0"/>
    <n v="0"/>
    <n v="0"/>
    <n v="0"/>
    <n v="0"/>
    <n v="3"/>
    <n v="1"/>
    <n v="1"/>
    <n v="0"/>
    <n v="0"/>
    <n v="0"/>
    <n v="0"/>
    <n v="0"/>
    <n v="0"/>
    <n v="0"/>
    <n v="0"/>
  </r>
  <r>
    <s v="GARIBALDI2012/Jul"/>
    <x v="174"/>
    <x v="175"/>
    <m/>
    <x v="18"/>
    <n v="0"/>
    <n v="0"/>
    <n v="36"/>
    <n v="1"/>
    <n v="2"/>
    <n v="10"/>
    <n v="3"/>
    <n v="0"/>
    <n v="0"/>
    <n v="2"/>
    <n v="1"/>
    <n v="0"/>
    <n v="0"/>
    <n v="0"/>
    <n v="0"/>
    <n v="1"/>
    <n v="6"/>
    <n v="1"/>
    <n v="0"/>
    <n v="0"/>
    <n v="0"/>
    <n v="0"/>
    <n v="0"/>
    <n v="0"/>
    <n v="0"/>
    <n v="0"/>
  </r>
  <r>
    <s v="GARIBALDI2012/Aug"/>
    <x v="174"/>
    <x v="175"/>
    <m/>
    <x v="19"/>
    <n v="2"/>
    <n v="0"/>
    <n v="27"/>
    <n v="0"/>
    <n v="1"/>
    <n v="10"/>
    <n v="3"/>
    <n v="1"/>
    <n v="1"/>
    <n v="0"/>
    <n v="0"/>
    <n v="0"/>
    <n v="0"/>
    <n v="0"/>
    <n v="0"/>
    <n v="0"/>
    <n v="5"/>
    <n v="0"/>
    <n v="0"/>
    <n v="0"/>
    <n v="0"/>
    <n v="0"/>
    <n v="0"/>
    <n v="0"/>
    <n v="0"/>
    <n v="2"/>
  </r>
  <r>
    <s v="GARIBALDI2012/Sep"/>
    <x v="174"/>
    <x v="175"/>
    <m/>
    <x v="20"/>
    <n v="1"/>
    <n v="0"/>
    <n v="41"/>
    <n v="0"/>
    <n v="2"/>
    <n v="5"/>
    <n v="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GARIBALDI2012/Oct"/>
    <x v="174"/>
    <x v="175"/>
    <m/>
    <x v="21"/>
    <n v="0"/>
    <n v="0"/>
    <n v="37"/>
    <n v="1"/>
    <n v="4"/>
    <n v="8"/>
    <n v="1"/>
    <n v="2"/>
    <n v="0"/>
    <n v="2"/>
    <n v="0"/>
    <n v="0"/>
    <n v="0"/>
    <n v="0"/>
    <n v="0"/>
    <n v="2"/>
    <n v="3"/>
    <n v="0"/>
    <n v="0"/>
    <n v="0"/>
    <n v="0"/>
    <n v="0"/>
    <n v="0"/>
    <n v="0"/>
    <n v="0"/>
    <n v="0"/>
  </r>
  <r>
    <s v="GARIBALDI2012/Nov"/>
    <x v="174"/>
    <x v="175"/>
    <m/>
    <x v="22"/>
    <n v="0"/>
    <n v="0"/>
    <n v="41"/>
    <n v="0"/>
    <n v="2"/>
    <n v="4"/>
    <n v="2"/>
    <n v="0"/>
    <n v="0"/>
    <n v="1"/>
    <n v="0"/>
    <n v="0"/>
    <n v="0"/>
    <n v="0"/>
    <n v="0"/>
    <n v="4"/>
    <n v="0"/>
    <n v="0"/>
    <n v="1"/>
    <n v="0"/>
    <n v="0"/>
    <n v="0"/>
    <n v="0"/>
    <n v="0"/>
    <n v="0"/>
    <n v="0"/>
  </r>
  <r>
    <s v="GARIBALDI2012/Dec"/>
    <x v="174"/>
    <x v="175"/>
    <m/>
    <x v="23"/>
    <n v="0"/>
    <n v="0"/>
    <n v="28"/>
    <n v="1"/>
    <n v="4"/>
    <n v="2"/>
    <n v="1"/>
    <n v="1"/>
    <n v="2"/>
    <n v="0"/>
    <n v="1"/>
    <n v="0"/>
    <n v="0"/>
    <n v="0"/>
    <n v="0"/>
    <n v="6"/>
    <n v="1"/>
    <n v="0"/>
    <n v="0"/>
    <n v="0"/>
    <n v="0"/>
    <n v="0"/>
    <n v="0"/>
    <n v="0"/>
    <n v="0"/>
    <n v="0"/>
  </r>
  <r>
    <s v="GARRUCHOS2012/Jan"/>
    <x v="175"/>
    <x v="176"/>
    <s v="GARRUCHOS"/>
    <x v="1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Feb"/>
    <x v="175"/>
    <x v="176"/>
    <m/>
    <x v="13"/>
    <n v="1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RRUCHOS2012/Mar"/>
    <x v="175"/>
    <x v="176"/>
    <m/>
    <x v="14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Apr"/>
    <x v="175"/>
    <x v="176"/>
    <m/>
    <x v="15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May"/>
    <x v="175"/>
    <x v="176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Jun"/>
    <x v="175"/>
    <x v="176"/>
    <m/>
    <x v="17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Jul"/>
    <x v="175"/>
    <x v="176"/>
    <m/>
    <x v="18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Aug"/>
    <x v="175"/>
    <x v="176"/>
    <m/>
    <x v="19"/>
    <n v="0"/>
    <n v="0"/>
    <n v="7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Sep"/>
    <x v="175"/>
    <x v="176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Oct"/>
    <x v="175"/>
    <x v="176"/>
    <m/>
    <x v="21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2/Nov"/>
    <x v="175"/>
    <x v="176"/>
    <m/>
    <x v="22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Dec"/>
    <x v="175"/>
    <x v="176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Jan"/>
    <x v="176"/>
    <x v="177"/>
    <s v="GAURAMA"/>
    <x v="12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2/Feb"/>
    <x v="176"/>
    <x v="17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Mar"/>
    <x v="176"/>
    <x v="177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Apr"/>
    <x v="176"/>
    <x v="1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May"/>
    <x v="176"/>
    <x v="177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2/Jun"/>
    <x v="176"/>
    <x v="177"/>
    <m/>
    <x v="17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Jul"/>
    <x v="176"/>
    <x v="177"/>
    <m/>
    <x v="18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2/Aug"/>
    <x v="176"/>
    <x v="177"/>
    <m/>
    <x v="19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Sep"/>
    <x v="176"/>
    <x v="177"/>
    <m/>
    <x v="20"/>
    <n v="0"/>
    <n v="0"/>
    <n v="4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Oct"/>
    <x v="176"/>
    <x v="177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2/Nov"/>
    <x v="176"/>
    <x v="17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Dec"/>
    <x v="176"/>
    <x v="177"/>
    <m/>
    <x v="23"/>
    <n v="0"/>
    <n v="0"/>
    <n v="6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2/Jan"/>
    <x v="177"/>
    <x v="178"/>
    <s v="GENERAL CAMARA"/>
    <x v="12"/>
    <n v="0"/>
    <n v="0"/>
    <n v="10"/>
    <n v="1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2/Feb"/>
    <x v="177"/>
    <x v="178"/>
    <m/>
    <x v="13"/>
    <n v="0"/>
    <n v="0"/>
    <n v="6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2/Mar"/>
    <x v="177"/>
    <x v="178"/>
    <m/>
    <x v="14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Apr"/>
    <x v="177"/>
    <x v="17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May"/>
    <x v="177"/>
    <x v="178"/>
    <m/>
    <x v="16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Jun"/>
    <x v="177"/>
    <x v="178"/>
    <m/>
    <x v="17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12/Jul"/>
    <x v="177"/>
    <x v="178"/>
    <m/>
    <x v="18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Aug"/>
    <x v="177"/>
    <x v="178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Sep"/>
    <x v="177"/>
    <x v="178"/>
    <m/>
    <x v="20"/>
    <n v="0"/>
    <n v="0"/>
    <n v="15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2/Oct"/>
    <x v="177"/>
    <x v="178"/>
    <m/>
    <x v="21"/>
    <n v="1"/>
    <n v="0"/>
    <n v="9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12/Nov"/>
    <x v="177"/>
    <x v="178"/>
    <m/>
    <x v="22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2/Dec"/>
    <x v="177"/>
    <x v="178"/>
    <m/>
    <x v="2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Jan"/>
    <x v="178"/>
    <x v="179"/>
    <s v="GENTIL"/>
    <x v="1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Feb"/>
    <x v="178"/>
    <x v="179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Mar"/>
    <x v="178"/>
    <x v="1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Apr"/>
    <x v="178"/>
    <x v="179"/>
    <m/>
    <x v="15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May"/>
    <x v="178"/>
    <x v="179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Jun"/>
    <x v="178"/>
    <x v="179"/>
    <m/>
    <x v="17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12/Jul"/>
    <x v="178"/>
    <x v="17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Aug"/>
    <x v="178"/>
    <x v="179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Sep"/>
    <x v="178"/>
    <x v="179"/>
    <m/>
    <x v="2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Oct"/>
    <x v="178"/>
    <x v="17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Nov"/>
    <x v="178"/>
    <x v="17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Dec"/>
    <x v="178"/>
    <x v="1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2/Jan"/>
    <x v="179"/>
    <x v="180"/>
    <s v="GETULIO VARGAS"/>
    <x v="12"/>
    <n v="0"/>
    <n v="0"/>
    <n v="6"/>
    <n v="0"/>
    <n v="3"/>
    <n v="3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GETULIO VARGAS2012/Feb"/>
    <x v="179"/>
    <x v="180"/>
    <m/>
    <x v="13"/>
    <n v="0"/>
    <n v="0"/>
    <n v="7"/>
    <n v="1"/>
    <n v="3"/>
    <n v="1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ETULIO VARGAS2012/Mar"/>
    <x v="179"/>
    <x v="180"/>
    <m/>
    <x v="14"/>
    <n v="0"/>
    <n v="0"/>
    <n v="8"/>
    <n v="0"/>
    <n v="3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2/Apr"/>
    <x v="179"/>
    <x v="180"/>
    <m/>
    <x v="15"/>
    <n v="1"/>
    <n v="0"/>
    <n v="8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GETULIO VARGAS2012/May"/>
    <x v="179"/>
    <x v="180"/>
    <m/>
    <x v="16"/>
    <n v="0"/>
    <n v="0"/>
    <n v="11"/>
    <n v="0"/>
    <n v="2"/>
    <n v="3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2/Jun"/>
    <x v="179"/>
    <x v="180"/>
    <m/>
    <x v="17"/>
    <n v="0"/>
    <n v="0"/>
    <n v="5"/>
    <n v="0"/>
    <n v="3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2/Jul"/>
    <x v="179"/>
    <x v="180"/>
    <m/>
    <x v="18"/>
    <n v="0"/>
    <n v="0"/>
    <n v="13"/>
    <n v="0"/>
    <n v="3"/>
    <n v="1"/>
    <n v="2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ETULIO VARGAS2012/Aug"/>
    <x v="179"/>
    <x v="180"/>
    <m/>
    <x v="19"/>
    <n v="0"/>
    <n v="0"/>
    <n v="17"/>
    <n v="0"/>
    <n v="0"/>
    <n v="4"/>
    <n v="0"/>
    <n v="2"/>
    <n v="0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GETULIO VARGAS2012/Sep"/>
    <x v="179"/>
    <x v="180"/>
    <m/>
    <x v="20"/>
    <n v="0"/>
    <n v="0"/>
    <n v="15"/>
    <n v="0"/>
    <n v="1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GETULIO VARGAS2012/Oct"/>
    <x v="179"/>
    <x v="180"/>
    <m/>
    <x v="21"/>
    <n v="0"/>
    <n v="0"/>
    <n v="11"/>
    <n v="0"/>
    <n v="0"/>
    <n v="4"/>
    <n v="0"/>
    <n v="3"/>
    <n v="0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GETULIO VARGAS2012/Nov"/>
    <x v="179"/>
    <x v="180"/>
    <m/>
    <x v="22"/>
    <n v="0"/>
    <n v="0"/>
    <n v="14"/>
    <n v="0"/>
    <n v="1"/>
    <n v="1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2/Dec"/>
    <x v="179"/>
    <x v="180"/>
    <m/>
    <x v="23"/>
    <n v="1"/>
    <n v="0"/>
    <n v="18"/>
    <n v="0"/>
    <n v="1"/>
    <n v="2"/>
    <n v="0"/>
    <n v="2"/>
    <n v="1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GIRUA2012/Jan"/>
    <x v="180"/>
    <x v="181"/>
    <s v="GIRUA"/>
    <x v="12"/>
    <n v="0"/>
    <n v="0"/>
    <n v="12"/>
    <n v="4"/>
    <n v="2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Feb"/>
    <x v="180"/>
    <x v="181"/>
    <m/>
    <x v="13"/>
    <n v="0"/>
    <n v="0"/>
    <n v="15"/>
    <n v="1"/>
    <n v="1"/>
    <n v="4"/>
    <n v="0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IRUA2012/Mar"/>
    <x v="180"/>
    <x v="181"/>
    <m/>
    <x v="14"/>
    <n v="1"/>
    <n v="0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IRUA2012/Apr"/>
    <x v="180"/>
    <x v="181"/>
    <m/>
    <x v="15"/>
    <n v="0"/>
    <n v="0"/>
    <n v="11"/>
    <n v="1"/>
    <n v="2"/>
    <n v="2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IRUA2012/May"/>
    <x v="180"/>
    <x v="181"/>
    <m/>
    <x v="16"/>
    <n v="0"/>
    <n v="0"/>
    <n v="19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12/Jun"/>
    <x v="180"/>
    <x v="181"/>
    <m/>
    <x v="17"/>
    <n v="0"/>
    <n v="0"/>
    <n v="13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Jul"/>
    <x v="180"/>
    <x v="181"/>
    <m/>
    <x v="18"/>
    <n v="0"/>
    <n v="0"/>
    <n v="12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Aug"/>
    <x v="180"/>
    <x v="181"/>
    <m/>
    <x v="19"/>
    <n v="0"/>
    <n v="0"/>
    <n v="13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2/Sep"/>
    <x v="180"/>
    <x v="181"/>
    <m/>
    <x v="20"/>
    <n v="0"/>
    <n v="0"/>
    <n v="9"/>
    <n v="0"/>
    <n v="0"/>
    <n v="1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IRUA2012/Oct"/>
    <x v="180"/>
    <x v="181"/>
    <m/>
    <x v="21"/>
    <n v="0"/>
    <n v="0"/>
    <n v="4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2/Nov"/>
    <x v="180"/>
    <x v="181"/>
    <m/>
    <x v="22"/>
    <n v="0"/>
    <n v="0"/>
    <n v="9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Dec"/>
    <x v="180"/>
    <x v="181"/>
    <m/>
    <x v="23"/>
    <n v="0"/>
    <n v="0"/>
    <n v="8"/>
    <n v="2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LORINHA2012/Jan"/>
    <x v="181"/>
    <x v="182"/>
    <s v="GLORINHA"/>
    <x v="12"/>
    <n v="0"/>
    <n v="0"/>
    <n v="4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2/Feb"/>
    <x v="181"/>
    <x v="182"/>
    <m/>
    <x v="1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Mar"/>
    <x v="181"/>
    <x v="182"/>
    <m/>
    <x v="14"/>
    <n v="0"/>
    <n v="0"/>
    <n v="1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Apr"/>
    <x v="181"/>
    <x v="182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May"/>
    <x v="181"/>
    <x v="182"/>
    <m/>
    <x v="16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Jun"/>
    <x v="181"/>
    <x v="182"/>
    <m/>
    <x v="17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LORINHA2012/Jul"/>
    <x v="181"/>
    <x v="182"/>
    <m/>
    <x v="18"/>
    <n v="1"/>
    <n v="0"/>
    <n v="1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LORINHA2012/Aug"/>
    <x v="181"/>
    <x v="182"/>
    <m/>
    <x v="19"/>
    <n v="0"/>
    <n v="0"/>
    <n v="12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2/Sep"/>
    <x v="181"/>
    <x v="182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Oct"/>
    <x v="181"/>
    <x v="182"/>
    <m/>
    <x v="21"/>
    <n v="0"/>
    <n v="0"/>
    <n v="15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Nov"/>
    <x v="181"/>
    <x v="182"/>
    <m/>
    <x v="22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Dec"/>
    <x v="181"/>
    <x v="182"/>
    <m/>
    <x v="23"/>
    <n v="1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2012/Jan"/>
    <x v="182"/>
    <x v="183"/>
    <s v="GRAMADO"/>
    <x v="12"/>
    <n v="0"/>
    <n v="0"/>
    <n v="36"/>
    <n v="0"/>
    <n v="0"/>
    <n v="0"/>
    <n v="0"/>
    <n v="7"/>
    <n v="0"/>
    <n v="4"/>
    <n v="1"/>
    <n v="0"/>
    <n v="0"/>
    <n v="0"/>
    <n v="0"/>
    <n v="6"/>
    <n v="0"/>
    <n v="0"/>
    <n v="0"/>
    <n v="0"/>
    <n v="0"/>
    <n v="0"/>
    <n v="0"/>
    <n v="0"/>
    <n v="0"/>
    <n v="0"/>
  </r>
  <r>
    <s v="GRAMADO2012/Feb"/>
    <x v="182"/>
    <x v="183"/>
    <m/>
    <x v="13"/>
    <n v="0"/>
    <n v="0"/>
    <n v="34"/>
    <n v="0"/>
    <n v="1"/>
    <n v="4"/>
    <n v="0"/>
    <n v="6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GRAMADO2012/Mar"/>
    <x v="182"/>
    <x v="183"/>
    <m/>
    <x v="14"/>
    <n v="0"/>
    <n v="0"/>
    <n v="37"/>
    <n v="0"/>
    <n v="1"/>
    <n v="3"/>
    <n v="0"/>
    <n v="13"/>
    <n v="1"/>
    <n v="2"/>
    <n v="0"/>
    <n v="0"/>
    <n v="0"/>
    <n v="0"/>
    <n v="0"/>
    <n v="5"/>
    <n v="0"/>
    <n v="0"/>
    <n v="0"/>
    <n v="0"/>
    <n v="0"/>
    <n v="0"/>
    <n v="0"/>
    <n v="0"/>
    <n v="0"/>
    <n v="0"/>
  </r>
  <r>
    <s v="GRAMADO2012/Apr"/>
    <x v="182"/>
    <x v="183"/>
    <m/>
    <x v="15"/>
    <n v="0"/>
    <n v="0"/>
    <n v="32"/>
    <n v="0"/>
    <n v="3"/>
    <n v="3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RAMADO2012/May"/>
    <x v="182"/>
    <x v="183"/>
    <m/>
    <x v="16"/>
    <n v="0"/>
    <n v="0"/>
    <n v="52"/>
    <n v="0"/>
    <n v="1"/>
    <n v="1"/>
    <n v="0"/>
    <n v="8"/>
    <n v="0"/>
    <n v="6"/>
    <n v="0"/>
    <n v="0"/>
    <n v="0"/>
    <n v="0"/>
    <n v="0"/>
    <n v="4"/>
    <n v="0"/>
    <n v="0"/>
    <n v="0"/>
    <n v="0"/>
    <n v="0"/>
    <n v="0"/>
    <n v="0"/>
    <n v="0"/>
    <n v="0"/>
    <n v="0"/>
  </r>
  <r>
    <s v="GRAMADO2012/Jun"/>
    <x v="182"/>
    <x v="183"/>
    <m/>
    <x v="17"/>
    <n v="0"/>
    <n v="0"/>
    <n v="59"/>
    <n v="0"/>
    <n v="1"/>
    <n v="3"/>
    <n v="2"/>
    <n v="6"/>
    <n v="1"/>
    <n v="0"/>
    <n v="3"/>
    <n v="0"/>
    <n v="0"/>
    <n v="0"/>
    <n v="0"/>
    <n v="3"/>
    <n v="1"/>
    <n v="0"/>
    <n v="0"/>
    <n v="0"/>
    <n v="0"/>
    <n v="0"/>
    <n v="0"/>
    <n v="0"/>
    <n v="0"/>
    <n v="0"/>
  </r>
  <r>
    <s v="GRAMADO2012/Jul"/>
    <x v="182"/>
    <x v="183"/>
    <m/>
    <x v="18"/>
    <n v="0"/>
    <n v="0"/>
    <n v="51"/>
    <n v="2"/>
    <n v="1"/>
    <n v="6"/>
    <n v="1"/>
    <n v="7"/>
    <n v="0"/>
    <n v="2"/>
    <n v="0"/>
    <n v="0"/>
    <n v="0"/>
    <n v="0"/>
    <n v="0"/>
    <n v="0"/>
    <n v="1"/>
    <n v="1"/>
    <n v="0"/>
    <n v="0"/>
    <n v="0"/>
    <n v="0"/>
    <n v="0"/>
    <n v="0"/>
    <n v="0"/>
    <n v="0"/>
  </r>
  <r>
    <s v="GRAMADO2012/Aug"/>
    <x v="182"/>
    <x v="183"/>
    <m/>
    <x v="19"/>
    <n v="1"/>
    <n v="0"/>
    <n v="75"/>
    <n v="0"/>
    <n v="1"/>
    <n v="2"/>
    <n v="1"/>
    <n v="6"/>
    <n v="1"/>
    <n v="5"/>
    <n v="2"/>
    <n v="0"/>
    <n v="0"/>
    <n v="0"/>
    <n v="0"/>
    <n v="9"/>
    <n v="1"/>
    <n v="0"/>
    <n v="0"/>
    <n v="0"/>
    <n v="0"/>
    <n v="0"/>
    <n v="0"/>
    <n v="0"/>
    <n v="0"/>
    <n v="1"/>
  </r>
  <r>
    <s v="GRAMADO2012/Sep"/>
    <x v="182"/>
    <x v="183"/>
    <m/>
    <x v="20"/>
    <n v="0"/>
    <n v="0"/>
    <n v="28"/>
    <n v="0"/>
    <n v="1"/>
    <n v="5"/>
    <n v="0"/>
    <n v="2"/>
    <n v="0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GRAMADO2012/Oct"/>
    <x v="182"/>
    <x v="183"/>
    <m/>
    <x v="21"/>
    <n v="0"/>
    <n v="0"/>
    <n v="56"/>
    <n v="0"/>
    <n v="0"/>
    <n v="4"/>
    <n v="0"/>
    <n v="11"/>
    <n v="1"/>
    <n v="2"/>
    <n v="1"/>
    <n v="0"/>
    <n v="0"/>
    <n v="0"/>
    <n v="0"/>
    <n v="8"/>
    <n v="0"/>
    <n v="0"/>
    <n v="0"/>
    <n v="0"/>
    <n v="0"/>
    <n v="0"/>
    <n v="0"/>
    <n v="0"/>
    <n v="0"/>
    <n v="0"/>
  </r>
  <r>
    <s v="GRAMADO2012/Nov"/>
    <x v="182"/>
    <x v="183"/>
    <m/>
    <x v="22"/>
    <n v="0"/>
    <n v="0"/>
    <n v="65"/>
    <n v="0"/>
    <n v="1"/>
    <n v="0"/>
    <n v="0"/>
    <n v="6"/>
    <n v="1"/>
    <n v="6"/>
    <n v="2"/>
    <n v="0"/>
    <n v="0"/>
    <n v="0"/>
    <n v="0"/>
    <n v="9"/>
    <n v="0"/>
    <n v="0"/>
    <n v="0"/>
    <n v="0"/>
    <n v="0"/>
    <n v="0"/>
    <n v="0"/>
    <n v="0"/>
    <n v="0"/>
    <n v="0"/>
  </r>
  <r>
    <s v="GRAMADO2012/Dec"/>
    <x v="182"/>
    <x v="183"/>
    <m/>
    <x v="23"/>
    <n v="0"/>
    <n v="0"/>
    <n v="67"/>
    <n v="1"/>
    <n v="3"/>
    <n v="2"/>
    <n v="1"/>
    <n v="3"/>
    <n v="0"/>
    <n v="6"/>
    <n v="1"/>
    <n v="0"/>
    <n v="0"/>
    <n v="0"/>
    <n v="0"/>
    <n v="2"/>
    <n v="1"/>
    <n v="0"/>
    <n v="0"/>
    <n v="0"/>
    <n v="0"/>
    <n v="0"/>
    <n v="0"/>
    <n v="0"/>
    <n v="0"/>
    <n v="0"/>
  </r>
  <r>
    <s v="GRAMADO DOS LOUREIROS2012/Jan"/>
    <x v="183"/>
    <x v="184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Feb"/>
    <x v="183"/>
    <x v="18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Mar"/>
    <x v="183"/>
    <x v="184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Apr"/>
    <x v="183"/>
    <x v="1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May"/>
    <x v="183"/>
    <x v="18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Jun"/>
    <x v="183"/>
    <x v="184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Jul"/>
    <x v="183"/>
    <x v="184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Aug"/>
    <x v="183"/>
    <x v="184"/>
    <m/>
    <x v="1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Sep"/>
    <x v="183"/>
    <x v="18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Oct"/>
    <x v="183"/>
    <x v="184"/>
    <m/>
    <x v="21"/>
    <n v="0"/>
    <n v="0"/>
    <n v="3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RAMADO DOS LOUREIROS2012/Nov"/>
    <x v="183"/>
    <x v="18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Dec"/>
    <x v="183"/>
    <x v="18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Jan"/>
    <x v="184"/>
    <x v="185"/>
    <s v="GRAMADO XAVIE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Feb"/>
    <x v="184"/>
    <x v="1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Mar"/>
    <x v="184"/>
    <x v="18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Apr"/>
    <x v="184"/>
    <x v="185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May"/>
    <x v="184"/>
    <x v="185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Jun"/>
    <x v="184"/>
    <x v="1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Jul"/>
    <x v="184"/>
    <x v="1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Aug"/>
    <x v="184"/>
    <x v="1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Sep"/>
    <x v="184"/>
    <x v="18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Oct"/>
    <x v="184"/>
    <x v="185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Nov"/>
    <x v="184"/>
    <x v="18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Dec"/>
    <x v="184"/>
    <x v="1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2/Jan"/>
    <x v="185"/>
    <x v="186"/>
    <s v="GRAVATAI"/>
    <x v="12"/>
    <n v="8"/>
    <n v="0"/>
    <n v="204"/>
    <n v="8"/>
    <n v="53"/>
    <n v="89"/>
    <n v="26"/>
    <n v="63"/>
    <n v="8"/>
    <n v="33"/>
    <n v="8"/>
    <n v="0"/>
    <n v="0"/>
    <n v="0"/>
    <n v="0"/>
    <n v="6"/>
    <n v="8"/>
    <n v="1"/>
    <n v="2"/>
    <n v="0"/>
    <n v="0"/>
    <n v="0"/>
    <n v="3"/>
    <n v="0"/>
    <n v="0"/>
    <n v="8"/>
  </r>
  <r>
    <s v="GRAVATAI2012/Feb"/>
    <x v="185"/>
    <x v="186"/>
    <m/>
    <x v="13"/>
    <n v="6"/>
    <n v="0"/>
    <n v="210"/>
    <n v="4"/>
    <n v="37"/>
    <n v="85"/>
    <n v="24"/>
    <n v="41"/>
    <n v="13"/>
    <n v="44"/>
    <n v="8"/>
    <n v="0"/>
    <n v="0"/>
    <n v="0"/>
    <n v="0"/>
    <n v="4"/>
    <n v="9"/>
    <n v="0"/>
    <n v="0"/>
    <n v="0"/>
    <n v="0"/>
    <n v="0"/>
    <n v="6"/>
    <n v="0"/>
    <n v="2"/>
    <n v="6"/>
  </r>
  <r>
    <s v="GRAVATAI2012/Mar"/>
    <x v="185"/>
    <x v="186"/>
    <m/>
    <x v="14"/>
    <n v="6"/>
    <n v="0"/>
    <n v="262"/>
    <n v="6"/>
    <n v="61"/>
    <n v="79"/>
    <n v="33"/>
    <n v="48"/>
    <n v="17"/>
    <n v="65"/>
    <n v="11"/>
    <n v="2"/>
    <n v="0"/>
    <n v="0"/>
    <n v="0"/>
    <n v="11"/>
    <n v="11"/>
    <n v="0"/>
    <n v="0"/>
    <n v="0"/>
    <n v="0"/>
    <n v="0"/>
    <n v="10"/>
    <n v="0"/>
    <n v="0"/>
    <n v="6"/>
  </r>
  <r>
    <s v="GRAVATAI2012/Apr"/>
    <x v="185"/>
    <x v="186"/>
    <m/>
    <x v="15"/>
    <n v="7"/>
    <n v="1"/>
    <n v="209"/>
    <n v="4"/>
    <n v="49"/>
    <n v="89"/>
    <n v="20"/>
    <n v="52"/>
    <n v="13"/>
    <n v="40"/>
    <n v="10"/>
    <n v="0"/>
    <n v="0"/>
    <n v="0"/>
    <n v="0"/>
    <n v="8"/>
    <n v="12"/>
    <n v="0"/>
    <n v="1"/>
    <n v="0"/>
    <n v="0"/>
    <n v="0"/>
    <n v="2"/>
    <n v="0"/>
    <n v="0"/>
    <n v="8"/>
  </r>
  <r>
    <s v="GRAVATAI2012/May"/>
    <x v="185"/>
    <x v="186"/>
    <m/>
    <x v="16"/>
    <n v="2"/>
    <n v="0"/>
    <n v="287"/>
    <n v="7"/>
    <n v="53"/>
    <n v="112"/>
    <n v="30"/>
    <n v="36"/>
    <n v="16"/>
    <n v="51"/>
    <n v="15"/>
    <n v="0"/>
    <n v="0"/>
    <n v="0"/>
    <n v="0"/>
    <n v="14"/>
    <n v="16"/>
    <n v="0"/>
    <n v="0"/>
    <n v="0"/>
    <n v="0"/>
    <n v="0"/>
    <n v="3"/>
    <n v="0"/>
    <n v="0"/>
    <n v="2"/>
  </r>
  <r>
    <s v="GRAVATAI2012/Jun"/>
    <x v="185"/>
    <x v="186"/>
    <m/>
    <x v="17"/>
    <n v="5"/>
    <n v="0"/>
    <n v="262"/>
    <n v="6"/>
    <n v="47"/>
    <n v="93"/>
    <n v="34"/>
    <n v="26"/>
    <n v="7"/>
    <n v="74"/>
    <n v="13"/>
    <n v="0"/>
    <n v="0"/>
    <n v="0"/>
    <n v="0"/>
    <n v="9"/>
    <n v="9"/>
    <n v="0"/>
    <n v="1"/>
    <n v="0"/>
    <n v="0"/>
    <n v="0"/>
    <n v="10"/>
    <n v="0"/>
    <n v="0"/>
    <n v="5"/>
  </r>
  <r>
    <s v="GRAVATAI2012/Jul"/>
    <x v="185"/>
    <x v="186"/>
    <m/>
    <x v="18"/>
    <n v="5"/>
    <n v="0"/>
    <n v="252"/>
    <n v="6"/>
    <n v="49"/>
    <n v="96"/>
    <n v="22"/>
    <n v="42"/>
    <n v="17"/>
    <n v="113"/>
    <n v="17"/>
    <n v="0"/>
    <n v="0"/>
    <n v="0"/>
    <n v="0"/>
    <n v="13"/>
    <n v="9"/>
    <n v="0"/>
    <n v="0"/>
    <n v="0"/>
    <n v="0"/>
    <n v="0"/>
    <n v="5"/>
    <n v="0"/>
    <n v="0"/>
    <n v="6"/>
  </r>
  <r>
    <s v="GRAVATAI2012/Aug"/>
    <x v="185"/>
    <x v="186"/>
    <m/>
    <x v="19"/>
    <n v="2"/>
    <n v="0"/>
    <n v="218"/>
    <n v="3"/>
    <n v="60"/>
    <n v="84"/>
    <n v="31"/>
    <n v="54"/>
    <n v="9"/>
    <n v="171"/>
    <n v="13"/>
    <n v="0"/>
    <n v="0"/>
    <n v="0"/>
    <n v="0"/>
    <n v="8"/>
    <n v="9"/>
    <n v="1"/>
    <n v="0"/>
    <n v="0"/>
    <n v="1"/>
    <n v="0"/>
    <n v="9"/>
    <n v="0"/>
    <n v="0"/>
    <n v="2"/>
  </r>
  <r>
    <s v="GRAVATAI2012/Sep"/>
    <x v="185"/>
    <x v="186"/>
    <m/>
    <x v="20"/>
    <n v="2"/>
    <n v="0"/>
    <n v="249"/>
    <n v="8"/>
    <n v="78"/>
    <n v="93"/>
    <n v="25"/>
    <n v="43"/>
    <n v="11"/>
    <n v="88"/>
    <n v="12"/>
    <n v="0"/>
    <n v="0"/>
    <n v="0"/>
    <n v="0"/>
    <n v="8"/>
    <n v="14"/>
    <n v="1"/>
    <n v="1"/>
    <n v="0"/>
    <n v="0"/>
    <n v="1"/>
    <n v="8"/>
    <n v="0"/>
    <n v="0"/>
    <n v="3"/>
  </r>
  <r>
    <s v="GRAVATAI2012/Oct"/>
    <x v="185"/>
    <x v="186"/>
    <m/>
    <x v="21"/>
    <n v="6"/>
    <n v="0"/>
    <n v="276"/>
    <n v="10"/>
    <n v="74"/>
    <n v="90"/>
    <n v="27"/>
    <n v="60"/>
    <n v="16"/>
    <n v="98"/>
    <n v="18"/>
    <n v="0"/>
    <n v="0"/>
    <n v="0"/>
    <n v="0"/>
    <n v="20"/>
    <n v="11"/>
    <n v="0"/>
    <n v="0"/>
    <n v="0"/>
    <n v="1"/>
    <n v="0"/>
    <n v="6"/>
    <n v="0"/>
    <n v="0"/>
    <n v="6"/>
  </r>
  <r>
    <s v="GRAVATAI2012/Nov"/>
    <x v="185"/>
    <x v="186"/>
    <m/>
    <x v="22"/>
    <n v="5"/>
    <n v="0"/>
    <n v="262"/>
    <n v="4"/>
    <n v="59"/>
    <n v="71"/>
    <n v="26"/>
    <n v="42"/>
    <n v="15"/>
    <n v="147"/>
    <n v="13"/>
    <n v="0"/>
    <n v="0"/>
    <n v="0"/>
    <n v="0"/>
    <n v="7"/>
    <n v="3"/>
    <n v="0"/>
    <n v="0"/>
    <n v="0"/>
    <n v="0"/>
    <n v="0"/>
    <n v="0"/>
    <n v="0"/>
    <n v="0"/>
    <n v="5"/>
  </r>
  <r>
    <s v="GRAVATAI2012/Dec"/>
    <x v="185"/>
    <x v="186"/>
    <m/>
    <x v="23"/>
    <n v="7"/>
    <n v="1"/>
    <n v="284"/>
    <n v="9"/>
    <n v="65"/>
    <n v="88"/>
    <n v="29"/>
    <n v="34"/>
    <n v="14"/>
    <n v="79"/>
    <n v="17"/>
    <n v="0"/>
    <n v="0"/>
    <n v="0"/>
    <n v="0"/>
    <n v="10"/>
    <n v="12"/>
    <n v="1"/>
    <n v="2"/>
    <n v="0"/>
    <n v="1"/>
    <n v="0"/>
    <n v="13"/>
    <n v="0"/>
    <n v="0"/>
    <n v="6"/>
  </r>
  <r>
    <s v="GUABIJU2012/Jan"/>
    <x v="186"/>
    <x v="187"/>
    <s v="GUABIJU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Feb"/>
    <x v="186"/>
    <x v="18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Mar"/>
    <x v="186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Apr"/>
    <x v="186"/>
    <x v="187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May"/>
    <x v="186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Jun"/>
    <x v="186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Jul"/>
    <x v="186"/>
    <x v="187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Aug"/>
    <x v="186"/>
    <x v="18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Sep"/>
    <x v="186"/>
    <x v="187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Oct"/>
    <x v="186"/>
    <x v="18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Dec"/>
    <x v="186"/>
    <x v="187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2/Jan"/>
    <x v="187"/>
    <x v="188"/>
    <s v="GUAIBA"/>
    <x v="12"/>
    <n v="0"/>
    <n v="1"/>
    <n v="67"/>
    <n v="0"/>
    <n v="3"/>
    <n v="20"/>
    <n v="0"/>
    <n v="6"/>
    <n v="6"/>
    <n v="8"/>
    <n v="4"/>
    <n v="0"/>
    <n v="0"/>
    <n v="0"/>
    <n v="0"/>
    <n v="5"/>
    <n v="0"/>
    <n v="0"/>
    <n v="0"/>
    <n v="0"/>
    <n v="0"/>
    <n v="0"/>
    <n v="2"/>
    <n v="0"/>
    <n v="0"/>
    <n v="0"/>
  </r>
  <r>
    <s v="GUAIBA2012/Feb"/>
    <x v="187"/>
    <x v="188"/>
    <m/>
    <x v="13"/>
    <n v="1"/>
    <n v="0"/>
    <n v="90"/>
    <n v="1"/>
    <n v="3"/>
    <n v="22"/>
    <n v="2"/>
    <n v="4"/>
    <n v="5"/>
    <n v="5"/>
    <n v="3"/>
    <n v="0"/>
    <n v="0"/>
    <n v="0"/>
    <n v="0"/>
    <n v="0"/>
    <n v="1"/>
    <n v="0"/>
    <n v="0"/>
    <n v="0"/>
    <n v="0"/>
    <n v="0"/>
    <n v="1"/>
    <n v="0"/>
    <n v="0"/>
    <n v="1"/>
  </r>
  <r>
    <s v="GUAIBA2012/Mar"/>
    <x v="187"/>
    <x v="188"/>
    <m/>
    <x v="14"/>
    <n v="5"/>
    <n v="0"/>
    <n v="87"/>
    <n v="0"/>
    <n v="6"/>
    <n v="27"/>
    <n v="1"/>
    <n v="19"/>
    <n v="8"/>
    <n v="14"/>
    <n v="2"/>
    <n v="0"/>
    <n v="0"/>
    <n v="0"/>
    <n v="0"/>
    <n v="3"/>
    <n v="2"/>
    <n v="0"/>
    <n v="0"/>
    <n v="0"/>
    <n v="0"/>
    <n v="0"/>
    <n v="0"/>
    <n v="0"/>
    <n v="0"/>
    <n v="5"/>
  </r>
  <r>
    <s v="GUAIBA2012/Apr"/>
    <x v="187"/>
    <x v="188"/>
    <m/>
    <x v="15"/>
    <n v="2"/>
    <n v="0"/>
    <n v="87"/>
    <n v="2"/>
    <n v="5"/>
    <n v="21"/>
    <n v="1"/>
    <n v="11"/>
    <n v="2"/>
    <n v="14"/>
    <n v="8"/>
    <n v="0"/>
    <n v="0"/>
    <n v="0"/>
    <n v="0"/>
    <n v="3"/>
    <n v="1"/>
    <n v="0"/>
    <n v="0"/>
    <n v="0"/>
    <n v="0"/>
    <n v="0"/>
    <n v="1"/>
    <n v="0"/>
    <n v="0"/>
    <n v="2"/>
  </r>
  <r>
    <s v="GUAIBA2012/May"/>
    <x v="187"/>
    <x v="188"/>
    <m/>
    <x v="16"/>
    <n v="2"/>
    <n v="0"/>
    <n v="93"/>
    <n v="2"/>
    <n v="3"/>
    <n v="14"/>
    <n v="0"/>
    <n v="14"/>
    <n v="7"/>
    <n v="10"/>
    <n v="9"/>
    <n v="0"/>
    <n v="0"/>
    <n v="0"/>
    <n v="0"/>
    <n v="0"/>
    <n v="0"/>
    <n v="0"/>
    <n v="0"/>
    <n v="0"/>
    <n v="0"/>
    <n v="0"/>
    <n v="0"/>
    <n v="0"/>
    <n v="0"/>
    <n v="2"/>
  </r>
  <r>
    <s v="GUAIBA2012/Jun"/>
    <x v="187"/>
    <x v="188"/>
    <m/>
    <x v="17"/>
    <n v="2"/>
    <n v="0"/>
    <n v="81"/>
    <n v="1"/>
    <n v="6"/>
    <n v="33"/>
    <n v="3"/>
    <n v="13"/>
    <n v="8"/>
    <n v="9"/>
    <n v="3"/>
    <n v="0"/>
    <n v="0"/>
    <n v="0"/>
    <n v="0"/>
    <n v="4"/>
    <n v="5"/>
    <n v="0"/>
    <n v="0"/>
    <n v="0"/>
    <n v="0"/>
    <n v="1"/>
    <n v="1"/>
    <n v="0"/>
    <n v="0"/>
    <n v="2"/>
  </r>
  <r>
    <s v="GUAIBA2012/Jul"/>
    <x v="187"/>
    <x v="188"/>
    <m/>
    <x v="18"/>
    <n v="3"/>
    <n v="0"/>
    <n v="102"/>
    <n v="1"/>
    <n v="5"/>
    <n v="23"/>
    <n v="1"/>
    <n v="5"/>
    <n v="9"/>
    <n v="8"/>
    <n v="3"/>
    <n v="0"/>
    <n v="0"/>
    <n v="0"/>
    <n v="0"/>
    <n v="6"/>
    <n v="3"/>
    <n v="0"/>
    <n v="0"/>
    <n v="0"/>
    <n v="0"/>
    <n v="1"/>
    <n v="5"/>
    <n v="0"/>
    <n v="0"/>
    <n v="3"/>
  </r>
  <r>
    <s v="GUAIBA2012/Aug"/>
    <x v="187"/>
    <x v="188"/>
    <m/>
    <x v="19"/>
    <n v="1"/>
    <n v="1"/>
    <n v="101"/>
    <n v="0"/>
    <n v="3"/>
    <n v="28"/>
    <n v="3"/>
    <n v="9"/>
    <n v="2"/>
    <n v="8"/>
    <n v="11"/>
    <n v="0"/>
    <n v="0"/>
    <n v="0"/>
    <n v="0"/>
    <n v="5"/>
    <n v="4"/>
    <n v="0"/>
    <n v="1"/>
    <n v="0"/>
    <n v="0"/>
    <n v="0"/>
    <n v="1"/>
    <n v="0"/>
    <n v="0"/>
    <n v="0"/>
  </r>
  <r>
    <s v="GUAIBA2012/Sep"/>
    <x v="187"/>
    <x v="188"/>
    <m/>
    <x v="20"/>
    <n v="3"/>
    <n v="0"/>
    <n v="91"/>
    <n v="4"/>
    <n v="8"/>
    <n v="39"/>
    <n v="3"/>
    <n v="8"/>
    <n v="2"/>
    <n v="7"/>
    <n v="9"/>
    <n v="0"/>
    <n v="0"/>
    <n v="0"/>
    <n v="0"/>
    <n v="1"/>
    <n v="1"/>
    <n v="0"/>
    <n v="0"/>
    <n v="0"/>
    <n v="0"/>
    <n v="0"/>
    <n v="4"/>
    <n v="0"/>
    <n v="0"/>
    <n v="2"/>
  </r>
  <r>
    <s v="GUAIBA2012/Oct"/>
    <x v="187"/>
    <x v="188"/>
    <m/>
    <x v="21"/>
    <n v="2"/>
    <n v="0"/>
    <n v="103"/>
    <n v="0"/>
    <n v="7"/>
    <n v="25"/>
    <n v="4"/>
    <n v="6"/>
    <n v="8"/>
    <n v="22"/>
    <n v="13"/>
    <n v="0"/>
    <n v="0"/>
    <n v="0"/>
    <n v="0"/>
    <n v="6"/>
    <n v="3"/>
    <n v="0"/>
    <n v="1"/>
    <n v="0"/>
    <n v="0"/>
    <n v="0"/>
    <n v="0"/>
    <n v="0"/>
    <n v="0"/>
    <n v="2"/>
  </r>
  <r>
    <s v="GUAIBA2012/Nov"/>
    <x v="187"/>
    <x v="188"/>
    <m/>
    <x v="22"/>
    <n v="5"/>
    <n v="0"/>
    <n v="97"/>
    <n v="3"/>
    <n v="4"/>
    <n v="24"/>
    <n v="3"/>
    <n v="5"/>
    <n v="5"/>
    <n v="11"/>
    <n v="7"/>
    <n v="0"/>
    <n v="0"/>
    <n v="0"/>
    <n v="0"/>
    <n v="3"/>
    <n v="3"/>
    <n v="0"/>
    <n v="0"/>
    <n v="0"/>
    <n v="0"/>
    <n v="0"/>
    <n v="3"/>
    <n v="0"/>
    <n v="0"/>
    <n v="5"/>
  </r>
  <r>
    <s v="GUAIBA2012/Dec"/>
    <x v="187"/>
    <x v="188"/>
    <m/>
    <x v="23"/>
    <n v="5"/>
    <n v="0"/>
    <n v="94"/>
    <n v="1"/>
    <n v="6"/>
    <n v="29"/>
    <n v="1"/>
    <n v="4"/>
    <n v="7"/>
    <n v="9"/>
    <n v="8"/>
    <n v="0"/>
    <n v="0"/>
    <n v="0"/>
    <n v="0"/>
    <n v="10"/>
    <n v="5"/>
    <n v="0"/>
    <n v="1"/>
    <n v="0"/>
    <n v="0"/>
    <n v="0"/>
    <n v="2"/>
    <n v="0"/>
    <n v="0"/>
    <n v="4"/>
  </r>
  <r>
    <s v="GUAPORE2012/Jan"/>
    <x v="188"/>
    <x v="189"/>
    <s v="GUAPORE"/>
    <x v="12"/>
    <n v="1"/>
    <n v="0"/>
    <n v="19"/>
    <n v="2"/>
    <n v="0"/>
    <n v="2"/>
    <n v="0"/>
    <n v="1"/>
    <n v="1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GUAPORE2012/Feb"/>
    <x v="188"/>
    <x v="189"/>
    <m/>
    <x v="13"/>
    <n v="0"/>
    <n v="0"/>
    <n v="28"/>
    <n v="1"/>
    <n v="0"/>
    <n v="1"/>
    <n v="1"/>
    <n v="6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GUAPORE2012/Mar"/>
    <x v="188"/>
    <x v="189"/>
    <m/>
    <x v="14"/>
    <n v="0"/>
    <n v="0"/>
    <n v="18"/>
    <n v="0"/>
    <n v="0"/>
    <n v="1"/>
    <n v="1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GUAPORE2012/Apr"/>
    <x v="188"/>
    <x v="189"/>
    <m/>
    <x v="15"/>
    <n v="0"/>
    <n v="0"/>
    <n v="13"/>
    <n v="0"/>
    <n v="0"/>
    <n v="1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UAPORE2012/May"/>
    <x v="188"/>
    <x v="189"/>
    <m/>
    <x v="16"/>
    <n v="1"/>
    <n v="0"/>
    <n v="28"/>
    <n v="0"/>
    <n v="0"/>
    <n v="2"/>
    <n v="0"/>
    <n v="4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GUAPORE2012/Jun"/>
    <x v="188"/>
    <x v="189"/>
    <m/>
    <x v="17"/>
    <n v="0"/>
    <n v="0"/>
    <n v="30"/>
    <n v="0"/>
    <n v="1"/>
    <n v="0"/>
    <n v="0"/>
    <n v="2"/>
    <n v="3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GUAPORE2012/Jul"/>
    <x v="188"/>
    <x v="189"/>
    <m/>
    <x v="18"/>
    <n v="0"/>
    <n v="0"/>
    <n v="19"/>
    <n v="0"/>
    <n v="4"/>
    <n v="1"/>
    <n v="1"/>
    <n v="1"/>
    <n v="1"/>
    <n v="3"/>
    <n v="0"/>
    <n v="0"/>
    <n v="0"/>
    <n v="0"/>
    <n v="0"/>
    <n v="4"/>
    <n v="1"/>
    <n v="0"/>
    <n v="0"/>
    <n v="0"/>
    <n v="0"/>
    <n v="0"/>
    <n v="0"/>
    <n v="0"/>
    <n v="0"/>
    <n v="0"/>
  </r>
  <r>
    <s v="GUAPORE2012/Aug"/>
    <x v="188"/>
    <x v="189"/>
    <m/>
    <x v="19"/>
    <n v="0"/>
    <n v="0"/>
    <n v="20"/>
    <n v="0"/>
    <n v="2"/>
    <n v="4"/>
    <n v="0"/>
    <n v="3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GUAPORE2012/Sep"/>
    <x v="188"/>
    <x v="189"/>
    <m/>
    <x v="20"/>
    <n v="0"/>
    <n v="0"/>
    <n v="18"/>
    <n v="0"/>
    <n v="3"/>
    <n v="2"/>
    <n v="0"/>
    <n v="1"/>
    <n v="2"/>
    <n v="3"/>
    <n v="4"/>
    <n v="0"/>
    <n v="0"/>
    <n v="0"/>
    <n v="0"/>
    <n v="0"/>
    <n v="2"/>
    <n v="0"/>
    <n v="0"/>
    <n v="0"/>
    <n v="0"/>
    <n v="0"/>
    <n v="0"/>
    <n v="0"/>
    <n v="0"/>
    <n v="0"/>
  </r>
  <r>
    <s v="GUAPORE2012/Oct"/>
    <x v="188"/>
    <x v="189"/>
    <m/>
    <x v="21"/>
    <n v="0"/>
    <n v="0"/>
    <n v="24"/>
    <n v="1"/>
    <n v="2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UAPORE2012/Nov"/>
    <x v="188"/>
    <x v="189"/>
    <m/>
    <x v="22"/>
    <n v="0"/>
    <n v="0"/>
    <n v="17"/>
    <n v="1"/>
    <n v="1"/>
    <n v="1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UAPORE2012/Dec"/>
    <x v="188"/>
    <x v="189"/>
    <m/>
    <x v="23"/>
    <n v="0"/>
    <n v="0"/>
    <n v="16"/>
    <n v="3"/>
    <n v="3"/>
    <n v="1"/>
    <n v="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</r>
  <r>
    <s v="GUARANI DAS MISSOES2012/Jan"/>
    <x v="189"/>
    <x v="190"/>
    <s v="GUARANI DAS MISSOES"/>
    <x v="1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Feb"/>
    <x v="189"/>
    <x v="1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Mar"/>
    <x v="189"/>
    <x v="190"/>
    <m/>
    <x v="14"/>
    <n v="0"/>
    <n v="0"/>
    <n v="2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Apr"/>
    <x v="189"/>
    <x v="190"/>
    <m/>
    <x v="15"/>
    <n v="1"/>
    <n v="0"/>
    <n v="20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GUARANI DAS MISSOES2012/May"/>
    <x v="189"/>
    <x v="190"/>
    <m/>
    <x v="16"/>
    <n v="0"/>
    <n v="0"/>
    <n v="12"/>
    <n v="0"/>
    <n v="2"/>
    <n v="1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UARANI DAS MISSOES2012/Jun"/>
    <x v="189"/>
    <x v="190"/>
    <m/>
    <x v="17"/>
    <n v="0"/>
    <n v="0"/>
    <n v="1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Jul"/>
    <x v="189"/>
    <x v="190"/>
    <m/>
    <x v="18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Aug"/>
    <x v="189"/>
    <x v="190"/>
    <m/>
    <x v="19"/>
    <n v="0"/>
    <n v="0"/>
    <n v="10"/>
    <n v="1"/>
    <n v="1"/>
    <n v="1"/>
    <n v="0"/>
    <n v="0"/>
    <n v="2"/>
    <n v="0"/>
    <n v="1"/>
    <n v="0"/>
    <n v="0"/>
    <n v="0"/>
    <n v="0"/>
    <n v="2"/>
    <n v="0"/>
    <n v="0"/>
    <n v="1"/>
    <n v="0"/>
    <n v="0"/>
    <n v="0"/>
    <n v="0"/>
    <n v="0"/>
    <n v="0"/>
    <n v="0"/>
  </r>
  <r>
    <s v="GUARANI DAS MISSOES2012/Sep"/>
    <x v="189"/>
    <x v="190"/>
    <m/>
    <x v="20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Oct"/>
    <x v="189"/>
    <x v="190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Nov"/>
    <x v="189"/>
    <x v="190"/>
    <m/>
    <x v="22"/>
    <n v="0"/>
    <n v="0"/>
    <n v="17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Dec"/>
    <x v="189"/>
    <x v="190"/>
    <m/>
    <x v="23"/>
    <n v="0"/>
    <n v="0"/>
    <n v="11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Jan"/>
    <x v="190"/>
    <x v="191"/>
    <s v="HARMONI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Feb"/>
    <x v="190"/>
    <x v="191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Mar"/>
    <x v="190"/>
    <x v="191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Apr"/>
    <x v="190"/>
    <x v="191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ARMONIA2012/May"/>
    <x v="190"/>
    <x v="1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Jun"/>
    <x v="190"/>
    <x v="1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Jul"/>
    <x v="190"/>
    <x v="1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Aug"/>
    <x v="190"/>
    <x v="191"/>
    <m/>
    <x v="19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Sep"/>
    <x v="190"/>
    <x v="1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Oct"/>
    <x v="190"/>
    <x v="1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Nov"/>
    <x v="190"/>
    <x v="19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Dec"/>
    <x v="190"/>
    <x v="191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Jan"/>
    <x v="191"/>
    <x v="192"/>
    <s v="HERVAL"/>
    <x v="12"/>
    <n v="0"/>
    <n v="0"/>
    <n v="1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2/Feb"/>
    <x v="191"/>
    <x v="192"/>
    <m/>
    <x v="13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2/Mar"/>
    <x v="191"/>
    <x v="192"/>
    <m/>
    <x v="14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Apr"/>
    <x v="191"/>
    <x v="192"/>
    <m/>
    <x v="15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May"/>
    <x v="191"/>
    <x v="192"/>
    <m/>
    <x v="16"/>
    <n v="0"/>
    <n v="0"/>
    <n v="12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2/Jun"/>
    <x v="191"/>
    <x v="192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Jul"/>
    <x v="191"/>
    <x v="192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Aug"/>
    <x v="191"/>
    <x v="19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Sep"/>
    <x v="191"/>
    <x v="192"/>
    <m/>
    <x v="20"/>
    <n v="0"/>
    <n v="0"/>
    <n v="6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Oct"/>
    <x v="191"/>
    <x v="192"/>
    <m/>
    <x v="21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2/Nov"/>
    <x v="191"/>
    <x v="192"/>
    <m/>
    <x v="22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Dec"/>
    <x v="191"/>
    <x v="192"/>
    <m/>
    <x v="23"/>
    <n v="0"/>
    <n v="0"/>
    <n v="10"/>
    <n v="6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Jan"/>
    <x v="192"/>
    <x v="193"/>
    <s v="HERVEIR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Feb"/>
    <x v="192"/>
    <x v="1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HERVEIRAS2012/Mar"/>
    <x v="192"/>
    <x v="1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Apr"/>
    <x v="192"/>
    <x v="193"/>
    <m/>
    <x v="15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2/May"/>
    <x v="192"/>
    <x v="19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Jun"/>
    <x v="192"/>
    <x v="1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Jul"/>
    <x v="192"/>
    <x v="1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Aug"/>
    <x v="192"/>
    <x v="1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Sep"/>
    <x v="192"/>
    <x v="193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Oct"/>
    <x v="192"/>
    <x v="1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Nov"/>
    <x v="192"/>
    <x v="193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Dec"/>
    <x v="192"/>
    <x v="1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2/Jan"/>
    <x v="193"/>
    <x v="194"/>
    <s v="HORIZONTINA"/>
    <x v="12"/>
    <n v="0"/>
    <n v="0"/>
    <n v="23"/>
    <n v="0"/>
    <n v="1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2/Feb"/>
    <x v="193"/>
    <x v="194"/>
    <m/>
    <x v="13"/>
    <n v="0"/>
    <n v="0"/>
    <n v="24"/>
    <n v="0"/>
    <n v="1"/>
    <n v="2"/>
    <n v="0"/>
    <n v="0"/>
    <n v="0"/>
    <n v="0"/>
    <n v="0"/>
    <n v="0"/>
    <n v="0"/>
    <n v="0"/>
    <n v="0"/>
    <n v="3"/>
    <n v="1"/>
    <n v="0"/>
    <n v="0"/>
    <n v="1"/>
    <n v="0"/>
    <n v="0"/>
    <n v="0"/>
    <n v="0"/>
    <n v="0"/>
    <n v="0"/>
  </r>
  <r>
    <s v="HORIZONTINA2012/Mar"/>
    <x v="193"/>
    <x v="194"/>
    <m/>
    <x v="14"/>
    <n v="0"/>
    <n v="0"/>
    <n v="16"/>
    <n v="0"/>
    <n v="1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HORIZONTINA2012/Apr"/>
    <x v="193"/>
    <x v="194"/>
    <m/>
    <x v="15"/>
    <n v="0"/>
    <n v="0"/>
    <n v="12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2/May"/>
    <x v="193"/>
    <x v="194"/>
    <m/>
    <x v="16"/>
    <n v="0"/>
    <n v="0"/>
    <n v="29"/>
    <n v="0"/>
    <n v="1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HORIZONTINA2012/Jun"/>
    <x v="193"/>
    <x v="194"/>
    <m/>
    <x v="17"/>
    <n v="0"/>
    <n v="0"/>
    <n v="24"/>
    <n v="0"/>
    <n v="0"/>
    <n v="0"/>
    <n v="0"/>
    <n v="0"/>
    <n v="0"/>
    <n v="2"/>
    <n v="2"/>
    <n v="0"/>
    <n v="0"/>
    <n v="0"/>
    <n v="0"/>
    <n v="4"/>
    <n v="0"/>
    <n v="0"/>
    <n v="0"/>
    <n v="0"/>
    <n v="0"/>
    <n v="0"/>
    <n v="0"/>
    <n v="0"/>
    <n v="0"/>
    <n v="0"/>
  </r>
  <r>
    <s v="HORIZONTINA2012/Jul"/>
    <x v="193"/>
    <x v="194"/>
    <m/>
    <x v="18"/>
    <n v="0"/>
    <n v="0"/>
    <n v="19"/>
    <n v="2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2/Aug"/>
    <x v="193"/>
    <x v="194"/>
    <m/>
    <x v="19"/>
    <n v="1"/>
    <n v="0"/>
    <n v="28"/>
    <n v="0"/>
    <n v="0"/>
    <n v="2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HORIZONTINA2012/Sep"/>
    <x v="193"/>
    <x v="194"/>
    <m/>
    <x v="20"/>
    <n v="0"/>
    <n v="0"/>
    <n v="17"/>
    <n v="1"/>
    <n v="0"/>
    <n v="2"/>
    <n v="0"/>
    <n v="2"/>
    <n v="0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HORIZONTINA2012/Oct"/>
    <x v="193"/>
    <x v="194"/>
    <m/>
    <x v="21"/>
    <n v="1"/>
    <n v="0"/>
    <n v="10"/>
    <n v="0"/>
    <n v="4"/>
    <n v="0"/>
    <n v="0"/>
    <n v="3"/>
    <n v="1"/>
    <n v="7"/>
    <n v="4"/>
    <n v="0"/>
    <n v="0"/>
    <n v="0"/>
    <n v="0"/>
    <n v="0"/>
    <n v="0"/>
    <n v="0"/>
    <n v="0"/>
    <n v="0"/>
    <n v="0"/>
    <n v="0"/>
    <n v="0"/>
    <n v="0"/>
    <n v="0"/>
    <n v="1"/>
  </r>
  <r>
    <s v="HORIZONTINA2012/Nov"/>
    <x v="193"/>
    <x v="194"/>
    <m/>
    <x v="22"/>
    <n v="0"/>
    <n v="0"/>
    <n v="12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2/Dec"/>
    <x v="193"/>
    <x v="194"/>
    <m/>
    <x v="23"/>
    <n v="0"/>
    <n v="0"/>
    <n v="8"/>
    <n v="1"/>
    <n v="1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LHA NEGRA2012/Jan"/>
    <x v="194"/>
    <x v="195"/>
    <s v="HULHA NEGRA"/>
    <x v="12"/>
    <n v="0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Feb"/>
    <x v="194"/>
    <x v="195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Mar"/>
    <x v="194"/>
    <x v="195"/>
    <m/>
    <x v="1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Apr"/>
    <x v="194"/>
    <x v="195"/>
    <m/>
    <x v="15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2/May"/>
    <x v="194"/>
    <x v="195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Jun"/>
    <x v="194"/>
    <x v="19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Jul"/>
    <x v="194"/>
    <x v="19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Aug"/>
    <x v="194"/>
    <x v="195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Sep"/>
    <x v="194"/>
    <x v="19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Oct"/>
    <x v="194"/>
    <x v="195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Nov"/>
    <x v="194"/>
    <x v="19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Dec"/>
    <x v="194"/>
    <x v="195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Jan"/>
    <x v="195"/>
    <x v="196"/>
    <s v="HUMAITA"/>
    <x v="1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2/Feb"/>
    <x v="195"/>
    <x v="19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Mar"/>
    <x v="195"/>
    <x v="196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Apr"/>
    <x v="195"/>
    <x v="19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May"/>
    <x v="195"/>
    <x v="196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UMAITA2012/Jun"/>
    <x v="195"/>
    <x v="19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Jul"/>
    <x v="195"/>
    <x v="196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MAITA2012/Aug"/>
    <x v="195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Sep"/>
    <x v="195"/>
    <x v="196"/>
    <m/>
    <x v="2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Oct"/>
    <x v="195"/>
    <x v="19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Nov"/>
    <x v="195"/>
    <x v="196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Dec"/>
    <x v="195"/>
    <x v="196"/>
    <m/>
    <x v="2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Jan"/>
    <x v="196"/>
    <x v="197"/>
    <s v="IBARAM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Feb"/>
    <x v="196"/>
    <x v="1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Mar"/>
    <x v="196"/>
    <x v="197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2/Apr"/>
    <x v="196"/>
    <x v="197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May"/>
    <x v="196"/>
    <x v="19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Jun"/>
    <x v="196"/>
    <x v="19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Jul"/>
    <x v="196"/>
    <x v="197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Aug"/>
    <x v="196"/>
    <x v="197"/>
    <m/>
    <x v="19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Sep"/>
    <x v="196"/>
    <x v="19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Oct"/>
    <x v="196"/>
    <x v="197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Nov"/>
    <x v="196"/>
    <x v="197"/>
    <m/>
    <x v="22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Dec"/>
    <x v="196"/>
    <x v="197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Jan"/>
    <x v="197"/>
    <x v="198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ACA2012/Feb"/>
    <x v="197"/>
    <x v="198"/>
    <m/>
    <x v="13"/>
    <n v="0"/>
    <n v="0"/>
    <n v="2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ACA2012/Mar"/>
    <x v="197"/>
    <x v="1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Apr"/>
    <x v="197"/>
    <x v="198"/>
    <m/>
    <x v="15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May"/>
    <x v="197"/>
    <x v="198"/>
    <m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Jun"/>
    <x v="197"/>
    <x v="198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Jul"/>
    <x v="197"/>
    <x v="198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Aug"/>
    <x v="197"/>
    <x v="19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Sep"/>
    <x v="197"/>
    <x v="198"/>
    <m/>
    <x v="2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ACA2012/Oct"/>
    <x v="197"/>
    <x v="198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Nov"/>
    <x v="197"/>
    <x v="198"/>
    <m/>
    <x v="2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Dec"/>
    <x v="197"/>
    <x v="19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Jan"/>
    <x v="198"/>
    <x v="199"/>
    <s v="IBIRAIARAS"/>
    <x v="12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Feb"/>
    <x v="198"/>
    <x v="199"/>
    <m/>
    <x v="13"/>
    <n v="0"/>
    <n v="0"/>
    <n v="5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Mar"/>
    <x v="198"/>
    <x v="199"/>
    <m/>
    <x v="14"/>
    <n v="0"/>
    <n v="0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Apr"/>
    <x v="198"/>
    <x v="199"/>
    <m/>
    <x v="15"/>
    <n v="0"/>
    <n v="0"/>
    <n v="8"/>
    <n v="1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BIRAIARAS2012/May"/>
    <x v="198"/>
    <x v="199"/>
    <m/>
    <x v="16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2/Jun"/>
    <x v="198"/>
    <x v="199"/>
    <m/>
    <x v="17"/>
    <n v="0"/>
    <n v="0"/>
    <n v="9"/>
    <n v="1"/>
    <n v="0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2/Jul"/>
    <x v="198"/>
    <x v="199"/>
    <m/>
    <x v="18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Aug"/>
    <x v="198"/>
    <x v="199"/>
    <m/>
    <x v="19"/>
    <n v="0"/>
    <n v="0"/>
    <n v="12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2/Sep"/>
    <x v="198"/>
    <x v="199"/>
    <m/>
    <x v="20"/>
    <n v="0"/>
    <n v="0"/>
    <n v="3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Oct"/>
    <x v="198"/>
    <x v="199"/>
    <m/>
    <x v="21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2/Nov"/>
    <x v="198"/>
    <x v="199"/>
    <m/>
    <x v="22"/>
    <n v="0"/>
    <n v="0"/>
    <n v="8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Dec"/>
    <x v="198"/>
    <x v="199"/>
    <m/>
    <x v="2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Jan"/>
    <x v="199"/>
    <x v="200"/>
    <s v="IBIRAPUIT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Feb"/>
    <x v="199"/>
    <x v="20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Mar"/>
    <x v="199"/>
    <x v="200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Apr"/>
    <x v="199"/>
    <x v="200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May"/>
    <x v="199"/>
    <x v="200"/>
    <m/>
    <x v="16"/>
    <n v="0"/>
    <n v="0"/>
    <n v="1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RAPUITA2012/Jun"/>
    <x v="199"/>
    <x v="200"/>
    <m/>
    <x v="17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Jul"/>
    <x v="199"/>
    <x v="200"/>
    <m/>
    <x v="18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PUITA2012/Aug"/>
    <x v="199"/>
    <x v="200"/>
    <m/>
    <x v="19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Sep"/>
    <x v="199"/>
    <x v="200"/>
    <m/>
    <x v="20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Oct"/>
    <x v="199"/>
    <x v="20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Nov"/>
    <x v="199"/>
    <x v="200"/>
    <m/>
    <x v="22"/>
    <n v="1"/>
    <n v="0"/>
    <n v="4"/>
    <n v="0"/>
    <n v="1"/>
    <n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IBIRAPUITA2012/Dec"/>
    <x v="199"/>
    <x v="20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Jan"/>
    <x v="200"/>
    <x v="201"/>
    <s v="IBIRUBA"/>
    <x v="12"/>
    <n v="0"/>
    <n v="0"/>
    <n v="22"/>
    <n v="1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IBIRUBA2012/Feb"/>
    <x v="200"/>
    <x v="201"/>
    <m/>
    <x v="13"/>
    <n v="0"/>
    <n v="0"/>
    <n v="13"/>
    <n v="0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12/Mar"/>
    <x v="200"/>
    <x v="201"/>
    <m/>
    <x v="14"/>
    <n v="0"/>
    <n v="0"/>
    <n v="23"/>
    <n v="0"/>
    <n v="1"/>
    <n v="2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12/Apr"/>
    <x v="200"/>
    <x v="201"/>
    <m/>
    <x v="15"/>
    <n v="1"/>
    <n v="0"/>
    <n v="22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IBIRUBA2012/May"/>
    <x v="200"/>
    <x v="201"/>
    <m/>
    <x v="16"/>
    <n v="0"/>
    <n v="0"/>
    <n v="25"/>
    <n v="1"/>
    <n v="5"/>
    <n v="4"/>
    <n v="0"/>
    <n v="6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IBIRUBA2012/Jun"/>
    <x v="200"/>
    <x v="201"/>
    <m/>
    <x v="17"/>
    <n v="0"/>
    <n v="0"/>
    <n v="29"/>
    <n v="3"/>
    <n v="2"/>
    <n v="1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BIRUBA2012/Jul"/>
    <x v="200"/>
    <x v="201"/>
    <m/>
    <x v="18"/>
    <n v="0"/>
    <n v="0"/>
    <n v="18"/>
    <n v="2"/>
    <n v="5"/>
    <n v="0"/>
    <n v="0"/>
    <n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IBIRUBA2012/Aug"/>
    <x v="200"/>
    <x v="201"/>
    <m/>
    <x v="19"/>
    <n v="1"/>
    <n v="0"/>
    <n v="18"/>
    <n v="1"/>
    <n v="4"/>
    <n v="4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BIRUBA2012/Sep"/>
    <x v="200"/>
    <x v="201"/>
    <m/>
    <x v="20"/>
    <n v="0"/>
    <n v="0"/>
    <n v="19"/>
    <n v="0"/>
    <n v="1"/>
    <n v="3"/>
    <n v="1"/>
    <n v="3"/>
    <n v="4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BIRUBA2012/Oct"/>
    <x v="200"/>
    <x v="201"/>
    <m/>
    <x v="21"/>
    <n v="0"/>
    <n v="0"/>
    <n v="22"/>
    <n v="1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2/Nov"/>
    <x v="200"/>
    <x v="201"/>
    <m/>
    <x v="22"/>
    <n v="0"/>
    <n v="0"/>
    <n v="18"/>
    <n v="1"/>
    <n v="2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12/Dec"/>
    <x v="200"/>
    <x v="201"/>
    <m/>
    <x v="23"/>
    <n v="0"/>
    <n v="0"/>
    <n v="19"/>
    <n v="1"/>
    <n v="1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2/Jan"/>
    <x v="201"/>
    <x v="202"/>
    <s v="IGREJINHA"/>
    <x v="12"/>
    <n v="1"/>
    <n v="0"/>
    <n v="39"/>
    <n v="3"/>
    <n v="4"/>
    <n v="3"/>
    <n v="2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IGREJINHA2012/Feb"/>
    <x v="201"/>
    <x v="202"/>
    <m/>
    <x v="13"/>
    <n v="0"/>
    <n v="0"/>
    <n v="37"/>
    <n v="0"/>
    <n v="1"/>
    <n v="5"/>
    <n v="0"/>
    <n v="4"/>
    <n v="1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IGREJINHA2012/Mar"/>
    <x v="201"/>
    <x v="202"/>
    <m/>
    <x v="14"/>
    <n v="1"/>
    <n v="0"/>
    <n v="34"/>
    <n v="0"/>
    <n v="1"/>
    <n v="6"/>
    <n v="1"/>
    <n v="6"/>
    <n v="1"/>
    <n v="3"/>
    <n v="0"/>
    <n v="0"/>
    <n v="0"/>
    <n v="0"/>
    <n v="0"/>
    <n v="0"/>
    <n v="3"/>
    <n v="0"/>
    <n v="0"/>
    <n v="0"/>
    <n v="0"/>
    <n v="0"/>
    <n v="0"/>
    <n v="0"/>
    <n v="0"/>
    <n v="1"/>
  </r>
  <r>
    <s v="IGREJINHA2012/Apr"/>
    <x v="201"/>
    <x v="202"/>
    <m/>
    <x v="15"/>
    <n v="0"/>
    <n v="0"/>
    <n v="27"/>
    <n v="0"/>
    <n v="2"/>
    <n v="4"/>
    <n v="1"/>
    <n v="6"/>
    <n v="0"/>
    <n v="1"/>
    <n v="1"/>
    <n v="0"/>
    <n v="0"/>
    <n v="0"/>
    <n v="0"/>
    <n v="0"/>
    <n v="3"/>
    <n v="0"/>
    <n v="0"/>
    <n v="0"/>
    <n v="0"/>
    <n v="0"/>
    <n v="0"/>
    <n v="0"/>
    <n v="0"/>
    <n v="0"/>
  </r>
  <r>
    <s v="IGREJINHA2012/May"/>
    <x v="201"/>
    <x v="202"/>
    <m/>
    <x v="16"/>
    <n v="0"/>
    <n v="0"/>
    <n v="30"/>
    <n v="0"/>
    <n v="2"/>
    <n v="5"/>
    <n v="0"/>
    <n v="7"/>
    <n v="0"/>
    <n v="5"/>
    <n v="0"/>
    <n v="0"/>
    <n v="0"/>
    <n v="0"/>
    <n v="0"/>
    <n v="1"/>
    <n v="2"/>
    <n v="0"/>
    <n v="0"/>
    <n v="0"/>
    <n v="0"/>
    <n v="0"/>
    <n v="0"/>
    <n v="0"/>
    <n v="0"/>
    <n v="0"/>
  </r>
  <r>
    <s v="IGREJINHA2012/Jun"/>
    <x v="201"/>
    <x v="202"/>
    <m/>
    <x v="17"/>
    <n v="0"/>
    <n v="0"/>
    <n v="26"/>
    <n v="1"/>
    <n v="2"/>
    <n v="3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IGREJINHA2012/Jul"/>
    <x v="201"/>
    <x v="202"/>
    <m/>
    <x v="18"/>
    <n v="2"/>
    <n v="0"/>
    <n v="27"/>
    <n v="1"/>
    <n v="1"/>
    <n v="5"/>
    <n v="2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2"/>
  </r>
  <r>
    <s v="IGREJINHA2012/Aug"/>
    <x v="201"/>
    <x v="202"/>
    <m/>
    <x v="19"/>
    <n v="0"/>
    <n v="0"/>
    <n v="24"/>
    <n v="1"/>
    <n v="5"/>
    <n v="11"/>
    <n v="1"/>
    <n v="6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IGREJINHA2012/Sep"/>
    <x v="201"/>
    <x v="202"/>
    <m/>
    <x v="20"/>
    <n v="1"/>
    <n v="0"/>
    <n v="26"/>
    <n v="0"/>
    <n v="2"/>
    <n v="3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IGREJINHA2012/Oct"/>
    <x v="201"/>
    <x v="202"/>
    <m/>
    <x v="21"/>
    <n v="1"/>
    <n v="0"/>
    <n v="51"/>
    <n v="0"/>
    <n v="9"/>
    <n v="8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1"/>
    <n v="1"/>
  </r>
  <r>
    <s v="IGREJINHA2012/Nov"/>
    <x v="201"/>
    <x v="202"/>
    <m/>
    <x v="22"/>
    <n v="0"/>
    <n v="0"/>
    <n v="33"/>
    <n v="0"/>
    <n v="0"/>
    <n v="4"/>
    <n v="1"/>
    <n v="6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GREJINHA2012/Dec"/>
    <x v="201"/>
    <x v="202"/>
    <m/>
    <x v="23"/>
    <n v="0"/>
    <n v="0"/>
    <n v="36"/>
    <n v="2"/>
    <n v="1"/>
    <n v="7"/>
    <n v="2"/>
    <n v="5"/>
    <n v="2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IJUI2012/Jan"/>
    <x v="202"/>
    <x v="203"/>
    <s v="IJUI"/>
    <x v="12"/>
    <n v="1"/>
    <n v="0"/>
    <n v="83"/>
    <n v="2"/>
    <n v="7"/>
    <n v="9"/>
    <n v="1"/>
    <n v="7"/>
    <n v="6"/>
    <n v="9"/>
    <n v="11"/>
    <n v="0"/>
    <n v="0"/>
    <n v="0"/>
    <n v="0"/>
    <n v="1"/>
    <n v="3"/>
    <n v="0"/>
    <n v="1"/>
    <n v="0"/>
    <n v="0"/>
    <n v="0"/>
    <n v="0"/>
    <n v="0"/>
    <n v="0"/>
    <n v="1"/>
  </r>
  <r>
    <s v="IJUI2012/Feb"/>
    <x v="202"/>
    <x v="203"/>
    <m/>
    <x v="13"/>
    <n v="0"/>
    <n v="1"/>
    <n v="106"/>
    <n v="0"/>
    <n v="8"/>
    <n v="25"/>
    <n v="3"/>
    <n v="9"/>
    <n v="5"/>
    <n v="3"/>
    <n v="13"/>
    <n v="0"/>
    <n v="0"/>
    <n v="0"/>
    <n v="0"/>
    <n v="3"/>
    <n v="9"/>
    <n v="0"/>
    <n v="0"/>
    <n v="0"/>
    <n v="0"/>
    <n v="0"/>
    <n v="1"/>
    <n v="0"/>
    <n v="1"/>
    <n v="0"/>
  </r>
  <r>
    <s v="IJUI2012/Mar"/>
    <x v="202"/>
    <x v="203"/>
    <m/>
    <x v="14"/>
    <n v="1"/>
    <n v="0"/>
    <n v="103"/>
    <n v="4"/>
    <n v="5"/>
    <n v="13"/>
    <n v="0"/>
    <n v="8"/>
    <n v="1"/>
    <n v="8"/>
    <n v="5"/>
    <n v="0"/>
    <n v="0"/>
    <n v="0"/>
    <n v="0"/>
    <n v="1"/>
    <n v="3"/>
    <n v="0"/>
    <n v="0"/>
    <n v="0"/>
    <n v="0"/>
    <n v="0"/>
    <n v="0"/>
    <n v="0"/>
    <n v="0"/>
    <n v="1"/>
  </r>
  <r>
    <s v="IJUI2012/Apr"/>
    <x v="202"/>
    <x v="203"/>
    <m/>
    <x v="15"/>
    <n v="1"/>
    <n v="0"/>
    <n v="77"/>
    <n v="4"/>
    <n v="9"/>
    <n v="15"/>
    <n v="0"/>
    <n v="8"/>
    <n v="5"/>
    <n v="5"/>
    <n v="5"/>
    <n v="0"/>
    <n v="0"/>
    <n v="0"/>
    <n v="0"/>
    <n v="1"/>
    <n v="1"/>
    <n v="0"/>
    <n v="0"/>
    <n v="0"/>
    <n v="0"/>
    <n v="0"/>
    <n v="0"/>
    <n v="0"/>
    <n v="0"/>
    <n v="1"/>
  </r>
  <r>
    <s v="IJUI2012/May"/>
    <x v="202"/>
    <x v="203"/>
    <m/>
    <x v="16"/>
    <n v="0"/>
    <n v="0"/>
    <n v="112"/>
    <n v="2"/>
    <n v="7"/>
    <n v="16"/>
    <n v="0"/>
    <n v="13"/>
    <n v="1"/>
    <n v="3"/>
    <n v="2"/>
    <n v="0"/>
    <n v="0"/>
    <n v="0"/>
    <n v="0"/>
    <n v="2"/>
    <n v="1"/>
    <n v="0"/>
    <n v="0"/>
    <n v="0"/>
    <n v="0"/>
    <n v="0"/>
    <n v="0"/>
    <n v="0"/>
    <n v="0"/>
    <n v="0"/>
  </r>
  <r>
    <s v="IJUI2012/Jun"/>
    <x v="202"/>
    <x v="203"/>
    <m/>
    <x v="17"/>
    <n v="0"/>
    <n v="1"/>
    <n v="94"/>
    <n v="1"/>
    <n v="8"/>
    <n v="12"/>
    <n v="2"/>
    <n v="17"/>
    <n v="4"/>
    <n v="6"/>
    <n v="4"/>
    <n v="0"/>
    <n v="0"/>
    <n v="0"/>
    <n v="0"/>
    <n v="2"/>
    <n v="2"/>
    <n v="0"/>
    <n v="0"/>
    <n v="0"/>
    <n v="0"/>
    <n v="0"/>
    <n v="0"/>
    <n v="0"/>
    <n v="0"/>
    <n v="0"/>
  </r>
  <r>
    <s v="IJUI2012/Jul"/>
    <x v="202"/>
    <x v="203"/>
    <m/>
    <x v="18"/>
    <n v="0"/>
    <n v="0"/>
    <n v="135"/>
    <n v="2"/>
    <n v="20"/>
    <n v="13"/>
    <n v="1"/>
    <n v="17"/>
    <n v="2"/>
    <n v="13"/>
    <n v="2"/>
    <n v="0"/>
    <n v="0"/>
    <n v="0"/>
    <n v="0"/>
    <n v="4"/>
    <n v="4"/>
    <n v="0"/>
    <n v="0"/>
    <n v="0"/>
    <n v="0"/>
    <n v="0"/>
    <n v="0"/>
    <n v="0"/>
    <n v="0"/>
    <n v="0"/>
  </r>
  <r>
    <s v="IJUI2012/Aug"/>
    <x v="202"/>
    <x v="203"/>
    <m/>
    <x v="19"/>
    <n v="1"/>
    <n v="0"/>
    <n v="149"/>
    <n v="1"/>
    <n v="12"/>
    <n v="14"/>
    <n v="0"/>
    <n v="12"/>
    <n v="4"/>
    <n v="3"/>
    <n v="2"/>
    <n v="0"/>
    <n v="0"/>
    <n v="0"/>
    <n v="0"/>
    <n v="2"/>
    <n v="6"/>
    <n v="0"/>
    <n v="0"/>
    <n v="0"/>
    <n v="0"/>
    <n v="0"/>
    <n v="0"/>
    <n v="0"/>
    <n v="0"/>
    <n v="1"/>
  </r>
  <r>
    <s v="IJUI2012/Sep"/>
    <x v="202"/>
    <x v="203"/>
    <m/>
    <x v="20"/>
    <n v="0"/>
    <n v="0"/>
    <n v="133"/>
    <n v="3"/>
    <n v="22"/>
    <n v="10"/>
    <n v="0"/>
    <n v="12"/>
    <n v="3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IJUI2012/Oct"/>
    <x v="202"/>
    <x v="203"/>
    <m/>
    <x v="21"/>
    <n v="0"/>
    <n v="0"/>
    <n v="134"/>
    <n v="2"/>
    <n v="9"/>
    <n v="17"/>
    <n v="1"/>
    <n v="6"/>
    <n v="10"/>
    <n v="6"/>
    <n v="10"/>
    <n v="0"/>
    <n v="0"/>
    <n v="0"/>
    <n v="0"/>
    <n v="0"/>
    <n v="1"/>
    <n v="0"/>
    <n v="0"/>
    <n v="0"/>
    <n v="0"/>
    <n v="0"/>
    <n v="0"/>
    <n v="0"/>
    <n v="0"/>
    <n v="0"/>
  </r>
  <r>
    <s v="IJUI2012/Nov"/>
    <x v="202"/>
    <x v="203"/>
    <m/>
    <x v="22"/>
    <n v="0"/>
    <n v="0"/>
    <n v="109"/>
    <n v="0"/>
    <n v="14"/>
    <n v="18"/>
    <n v="0"/>
    <n v="17"/>
    <n v="3"/>
    <n v="8"/>
    <n v="8"/>
    <n v="0"/>
    <n v="0"/>
    <n v="0"/>
    <n v="0"/>
    <n v="0"/>
    <n v="1"/>
    <n v="0"/>
    <n v="0"/>
    <n v="0"/>
    <n v="0"/>
    <n v="0"/>
    <n v="0"/>
    <n v="0"/>
    <n v="0"/>
    <n v="0"/>
  </r>
  <r>
    <s v="IJUI2012/Dec"/>
    <x v="202"/>
    <x v="203"/>
    <m/>
    <x v="23"/>
    <n v="1"/>
    <n v="0"/>
    <n v="114"/>
    <n v="2"/>
    <n v="11"/>
    <n v="19"/>
    <n v="1"/>
    <n v="7"/>
    <n v="3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ILOPOLIS2012/Jan"/>
    <x v="203"/>
    <x v="204"/>
    <s v="ILOPOL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Feb"/>
    <x v="203"/>
    <x v="204"/>
    <m/>
    <x v="13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2/Mar"/>
    <x v="203"/>
    <x v="20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Apr"/>
    <x v="203"/>
    <x v="204"/>
    <m/>
    <x v="15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2/May"/>
    <x v="203"/>
    <x v="204"/>
    <m/>
    <x v="16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2/Jun"/>
    <x v="203"/>
    <x v="204"/>
    <m/>
    <x v="17"/>
    <n v="0"/>
    <n v="0"/>
    <n v="2"/>
    <n v="0"/>
    <n v="2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LOPOLIS2012/Jul"/>
    <x v="203"/>
    <x v="204"/>
    <m/>
    <x v="18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Aug"/>
    <x v="203"/>
    <x v="20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Sep"/>
    <x v="203"/>
    <x v="204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LOPOLIS2012/Oct"/>
    <x v="203"/>
    <x v="204"/>
    <m/>
    <x v="21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Nov"/>
    <x v="203"/>
    <x v="204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Dec"/>
    <x v="203"/>
    <x v="20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2/Jan"/>
    <x v="204"/>
    <x v="205"/>
    <s v="IMBE"/>
    <x v="12"/>
    <n v="1"/>
    <n v="0"/>
    <n v="159"/>
    <n v="2"/>
    <n v="10"/>
    <n v="7"/>
    <n v="1"/>
    <n v="6"/>
    <n v="0"/>
    <n v="10"/>
    <n v="5"/>
    <n v="0"/>
    <n v="0"/>
    <n v="0"/>
    <n v="0"/>
    <n v="1"/>
    <n v="0"/>
    <n v="0"/>
    <n v="0"/>
    <n v="0"/>
    <n v="0"/>
    <n v="0"/>
    <n v="0"/>
    <n v="0"/>
    <n v="0"/>
    <n v="1"/>
  </r>
  <r>
    <s v="IMBE2012/Feb"/>
    <x v="204"/>
    <x v="205"/>
    <m/>
    <x v="13"/>
    <n v="0"/>
    <n v="0"/>
    <n v="145"/>
    <n v="0"/>
    <n v="6"/>
    <n v="9"/>
    <n v="1"/>
    <n v="3"/>
    <n v="4"/>
    <n v="6"/>
    <n v="3"/>
    <n v="0"/>
    <n v="0"/>
    <n v="0"/>
    <n v="0"/>
    <n v="2"/>
    <n v="0"/>
    <n v="0"/>
    <n v="0"/>
    <n v="0"/>
    <n v="0"/>
    <n v="0"/>
    <n v="0"/>
    <n v="0"/>
    <n v="1"/>
    <n v="0"/>
  </r>
  <r>
    <s v="IMBE2012/Mar"/>
    <x v="204"/>
    <x v="205"/>
    <m/>
    <x v="14"/>
    <n v="0"/>
    <n v="0"/>
    <n v="75"/>
    <n v="1"/>
    <n v="3"/>
    <n v="3"/>
    <n v="1"/>
    <n v="1"/>
    <n v="0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IMBE2012/Apr"/>
    <x v="204"/>
    <x v="205"/>
    <m/>
    <x v="15"/>
    <n v="0"/>
    <n v="0"/>
    <n v="64"/>
    <n v="0"/>
    <n v="7"/>
    <n v="7"/>
    <n v="2"/>
    <n v="4"/>
    <n v="0"/>
    <n v="3"/>
    <n v="2"/>
    <n v="0"/>
    <n v="0"/>
    <n v="0"/>
    <n v="0"/>
    <n v="2"/>
    <n v="2"/>
    <n v="1"/>
    <n v="0"/>
    <n v="0"/>
    <n v="0"/>
    <n v="0"/>
    <n v="0"/>
    <n v="0"/>
    <n v="0"/>
    <n v="0"/>
  </r>
  <r>
    <s v="IMBE2012/May"/>
    <x v="204"/>
    <x v="205"/>
    <m/>
    <x v="16"/>
    <n v="0"/>
    <n v="0"/>
    <n v="73"/>
    <n v="0"/>
    <n v="5"/>
    <n v="6"/>
    <n v="1"/>
    <n v="2"/>
    <n v="1"/>
    <n v="2"/>
    <n v="2"/>
    <n v="0"/>
    <n v="0"/>
    <n v="0"/>
    <n v="0"/>
    <n v="3"/>
    <n v="2"/>
    <n v="0"/>
    <n v="0"/>
    <n v="0"/>
    <n v="0"/>
    <n v="0"/>
    <n v="0"/>
    <n v="0"/>
    <n v="0"/>
    <n v="0"/>
  </r>
  <r>
    <s v="IMBE2012/Jun"/>
    <x v="204"/>
    <x v="205"/>
    <m/>
    <x v="17"/>
    <n v="0"/>
    <n v="0"/>
    <n v="49"/>
    <n v="0"/>
    <n v="3"/>
    <n v="3"/>
    <n v="0"/>
    <n v="1"/>
    <n v="0"/>
    <n v="1"/>
    <n v="2"/>
    <n v="0"/>
    <n v="0"/>
    <n v="0"/>
    <n v="0"/>
    <n v="4"/>
    <n v="1"/>
    <n v="0"/>
    <n v="0"/>
    <n v="0"/>
    <n v="0"/>
    <n v="0"/>
    <n v="0"/>
    <n v="0"/>
    <n v="0"/>
    <n v="0"/>
  </r>
  <r>
    <s v="IMBE2012/Jul"/>
    <x v="204"/>
    <x v="205"/>
    <m/>
    <x v="18"/>
    <n v="0"/>
    <n v="0"/>
    <n v="66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2/Aug"/>
    <x v="204"/>
    <x v="205"/>
    <m/>
    <x v="19"/>
    <n v="0"/>
    <n v="0"/>
    <n v="67"/>
    <n v="1"/>
    <n v="0"/>
    <n v="2"/>
    <n v="2"/>
    <n v="3"/>
    <n v="0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IMBE2012/Sep"/>
    <x v="204"/>
    <x v="205"/>
    <m/>
    <x v="20"/>
    <n v="0"/>
    <n v="0"/>
    <n v="68"/>
    <n v="0"/>
    <n v="2"/>
    <n v="1"/>
    <n v="2"/>
    <n v="2"/>
    <n v="1"/>
    <n v="0"/>
    <n v="2"/>
    <n v="0"/>
    <n v="0"/>
    <n v="0"/>
    <n v="0"/>
    <n v="3"/>
    <n v="1"/>
    <n v="0"/>
    <n v="0"/>
    <n v="0"/>
    <n v="0"/>
    <n v="0"/>
    <n v="0"/>
    <n v="0"/>
    <n v="0"/>
    <n v="0"/>
  </r>
  <r>
    <s v="IMBE2012/Oct"/>
    <x v="204"/>
    <x v="205"/>
    <m/>
    <x v="21"/>
    <n v="1"/>
    <n v="0"/>
    <n v="65"/>
    <n v="0"/>
    <n v="4"/>
    <n v="4"/>
    <n v="0"/>
    <n v="1"/>
    <n v="1"/>
    <n v="1"/>
    <n v="0"/>
    <n v="0"/>
    <n v="0"/>
    <n v="0"/>
    <n v="0"/>
    <n v="1"/>
    <n v="2"/>
    <n v="0"/>
    <n v="0"/>
    <n v="0"/>
    <n v="0"/>
    <n v="0"/>
    <n v="0"/>
    <n v="0"/>
    <n v="0"/>
    <n v="1"/>
  </r>
  <r>
    <s v="IMBE2012/Nov"/>
    <x v="204"/>
    <x v="205"/>
    <m/>
    <x v="22"/>
    <n v="1"/>
    <n v="0"/>
    <n v="91"/>
    <n v="1"/>
    <n v="2"/>
    <n v="2"/>
    <n v="2"/>
    <n v="2"/>
    <n v="0"/>
    <n v="1"/>
    <n v="1"/>
    <n v="0"/>
    <n v="0"/>
    <n v="0"/>
    <n v="0"/>
    <n v="1"/>
    <n v="0"/>
    <n v="0"/>
    <n v="0"/>
    <n v="0"/>
    <n v="0"/>
    <n v="0"/>
    <n v="1"/>
    <n v="0"/>
    <n v="0"/>
    <n v="1"/>
  </r>
  <r>
    <s v="IMBE2012/Dec"/>
    <x v="204"/>
    <x v="205"/>
    <m/>
    <x v="23"/>
    <n v="0"/>
    <n v="0"/>
    <n v="95"/>
    <n v="1"/>
    <n v="6"/>
    <n v="10"/>
    <n v="2"/>
    <n v="5"/>
    <n v="0"/>
    <n v="4"/>
    <n v="2"/>
    <n v="0"/>
    <n v="0"/>
    <n v="0"/>
    <n v="0"/>
    <n v="1"/>
    <n v="3"/>
    <n v="0"/>
    <n v="1"/>
    <n v="0"/>
    <n v="0"/>
    <n v="0"/>
    <n v="0"/>
    <n v="0"/>
    <n v="0"/>
    <n v="0"/>
  </r>
  <r>
    <s v="IMIGRANTE2012/Jan"/>
    <x v="205"/>
    <x v="206"/>
    <s v="IMIGRANT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Feb"/>
    <x v="205"/>
    <x v="2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Mar"/>
    <x v="205"/>
    <x v="2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Apr"/>
    <x v="205"/>
    <x v="2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May"/>
    <x v="205"/>
    <x v="20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Jul"/>
    <x v="205"/>
    <x v="20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Aug"/>
    <x v="205"/>
    <x v="206"/>
    <m/>
    <x v="1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MIGRANTE2012/Sep"/>
    <x v="205"/>
    <x v="206"/>
    <m/>
    <x v="2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Oct"/>
    <x v="205"/>
    <x v="206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Nov"/>
    <x v="205"/>
    <x v="2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Dec"/>
    <x v="205"/>
    <x v="206"/>
    <m/>
    <x v="2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Jan"/>
    <x v="206"/>
    <x v="207"/>
    <s v="INDEPENDENCIA"/>
    <x v="12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INDEPENDENCIA2012/Feb"/>
    <x v="206"/>
    <x v="207"/>
    <m/>
    <x v="13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Mar"/>
    <x v="206"/>
    <x v="207"/>
    <m/>
    <x v="14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Apr"/>
    <x v="206"/>
    <x v="207"/>
    <m/>
    <x v="15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May"/>
    <x v="206"/>
    <x v="207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Jun"/>
    <x v="206"/>
    <x v="207"/>
    <m/>
    <x v="17"/>
    <n v="0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Jul"/>
    <x v="206"/>
    <x v="207"/>
    <m/>
    <x v="18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Aug"/>
    <x v="206"/>
    <x v="207"/>
    <m/>
    <x v="19"/>
    <n v="0"/>
    <n v="0"/>
    <n v="7"/>
    <n v="1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Sep"/>
    <x v="206"/>
    <x v="207"/>
    <m/>
    <x v="20"/>
    <n v="2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INDEPENDENCIA2012/Oct"/>
    <x v="206"/>
    <x v="207"/>
    <m/>
    <x v="21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Nov"/>
    <x v="206"/>
    <x v="207"/>
    <m/>
    <x v="22"/>
    <n v="0"/>
    <n v="0"/>
    <n v="3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Dec"/>
    <x v="206"/>
    <x v="207"/>
    <m/>
    <x v="23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HACORA2012/Jan"/>
    <x v="207"/>
    <x v="208"/>
    <s v="INHACORA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NHACORA2012/Feb"/>
    <x v="207"/>
    <x v="208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Mar"/>
    <x v="207"/>
    <x v="2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Apr"/>
    <x v="207"/>
    <x v="208"/>
    <m/>
    <x v="1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May"/>
    <x v="207"/>
    <x v="20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Jun"/>
    <x v="207"/>
    <x v="2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Jul"/>
    <x v="207"/>
    <x v="208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Aug"/>
    <x v="207"/>
    <x v="20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Sep"/>
    <x v="207"/>
    <x v="2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Oct"/>
    <x v="207"/>
    <x v="2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Nov"/>
    <x v="207"/>
    <x v="20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Dec"/>
    <x v="207"/>
    <x v="20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Jan"/>
    <x v="208"/>
    <x v="209"/>
    <s v="IPE"/>
    <x v="1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12/Feb"/>
    <x v="208"/>
    <x v="209"/>
    <m/>
    <x v="1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Mar"/>
    <x v="208"/>
    <x v="209"/>
    <m/>
    <x v="14"/>
    <n v="0"/>
    <n v="0"/>
    <n v="5"/>
    <n v="0"/>
    <n v="0"/>
    <n v="1"/>
    <n v="0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</r>
  <r>
    <s v="IPE2012/Apr"/>
    <x v="208"/>
    <x v="209"/>
    <m/>
    <x v="15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May"/>
    <x v="208"/>
    <x v="209"/>
    <m/>
    <x v="1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2/Jun"/>
    <x v="208"/>
    <x v="209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2/Jul"/>
    <x v="208"/>
    <x v="209"/>
    <m/>
    <x v="18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Aug"/>
    <x v="208"/>
    <x v="20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Sep"/>
    <x v="208"/>
    <x v="209"/>
    <m/>
    <x v="20"/>
    <n v="0"/>
    <n v="0"/>
    <n v="7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2/Oct"/>
    <x v="208"/>
    <x v="209"/>
    <m/>
    <x v="21"/>
    <n v="0"/>
    <n v="0"/>
    <n v="8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2/Nov"/>
    <x v="208"/>
    <x v="209"/>
    <m/>
    <x v="22"/>
    <n v="0"/>
    <n v="0"/>
    <n v="1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Dec"/>
    <x v="208"/>
    <x v="20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Jan"/>
    <x v="209"/>
    <x v="210"/>
    <s v="IPIRANG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Feb"/>
    <x v="209"/>
    <x v="210"/>
    <m/>
    <x v="1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IRANGA DO SUL2012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Apr"/>
    <x v="209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May"/>
    <x v="209"/>
    <x v="210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Jul"/>
    <x v="209"/>
    <x v="21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Aug"/>
    <x v="209"/>
    <x v="21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Sep"/>
    <x v="209"/>
    <x v="21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Oct"/>
    <x v="209"/>
    <x v="210"/>
    <m/>
    <x v="21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Nov"/>
    <x v="209"/>
    <x v="2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Dec"/>
    <x v="209"/>
    <x v="21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Jan"/>
    <x v="210"/>
    <x v="211"/>
    <s v="IRAI"/>
    <x v="12"/>
    <n v="0"/>
    <n v="0"/>
    <n v="3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2/Feb"/>
    <x v="210"/>
    <x v="211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Mar"/>
    <x v="210"/>
    <x v="211"/>
    <m/>
    <x v="14"/>
    <n v="0"/>
    <n v="0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2/Apr"/>
    <x v="210"/>
    <x v="211"/>
    <m/>
    <x v="15"/>
    <n v="1"/>
    <n v="0"/>
    <n v="1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RAI2012/May"/>
    <x v="210"/>
    <x v="211"/>
    <m/>
    <x v="16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Jun"/>
    <x v="210"/>
    <x v="211"/>
    <m/>
    <x v="17"/>
    <n v="0"/>
    <n v="0"/>
    <n v="3"/>
    <n v="1"/>
    <n v="0"/>
    <n v="2"/>
    <n v="0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0"/>
  </r>
  <r>
    <s v="IRAI2012/Jul"/>
    <x v="210"/>
    <x v="211"/>
    <m/>
    <x v="18"/>
    <n v="0"/>
    <n v="0"/>
    <n v="7"/>
    <n v="1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12/Aug"/>
    <x v="210"/>
    <x v="211"/>
    <m/>
    <x v="19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Sep"/>
    <x v="210"/>
    <x v="211"/>
    <m/>
    <x v="2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Oct"/>
    <x v="210"/>
    <x v="211"/>
    <m/>
    <x v="21"/>
    <n v="0"/>
    <n v="0"/>
    <n v="6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RAI2012/Nov"/>
    <x v="210"/>
    <x v="211"/>
    <m/>
    <x v="22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2/Dec"/>
    <x v="210"/>
    <x v="211"/>
    <m/>
    <x v="23"/>
    <n v="1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ITAARA2012/Jan"/>
    <x v="211"/>
    <x v="212"/>
    <s v="ITAARA"/>
    <x v="12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Feb"/>
    <x v="211"/>
    <x v="212"/>
    <m/>
    <x v="13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12/Mar"/>
    <x v="211"/>
    <x v="21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Apr"/>
    <x v="211"/>
    <x v="212"/>
    <m/>
    <x v="15"/>
    <n v="0"/>
    <n v="0"/>
    <n v="4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2/May"/>
    <x v="211"/>
    <x v="212"/>
    <m/>
    <x v="16"/>
    <n v="0"/>
    <n v="0"/>
    <n v="8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TAARA2012/Jun"/>
    <x v="211"/>
    <x v="212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Jul"/>
    <x v="211"/>
    <x v="21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Aug"/>
    <x v="211"/>
    <x v="212"/>
    <m/>
    <x v="19"/>
    <n v="0"/>
    <n v="0"/>
    <n v="7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Sep"/>
    <x v="211"/>
    <x v="212"/>
    <m/>
    <x v="20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Oct"/>
    <x v="211"/>
    <x v="212"/>
    <m/>
    <x v="21"/>
    <n v="0"/>
    <n v="0"/>
    <n v="10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TAARA2012/Nov"/>
    <x v="211"/>
    <x v="212"/>
    <m/>
    <x v="22"/>
    <n v="0"/>
    <n v="1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Dec"/>
    <x v="211"/>
    <x v="212"/>
    <m/>
    <x v="2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Jan"/>
    <x v="212"/>
    <x v="213"/>
    <s v="ITACURUBI"/>
    <x v="12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CURUBI2012/Feb"/>
    <x v="212"/>
    <x v="213"/>
    <m/>
    <x v="13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Mar"/>
    <x v="212"/>
    <x v="213"/>
    <m/>
    <x v="1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Apr"/>
    <x v="212"/>
    <x v="213"/>
    <m/>
    <x v="15"/>
    <n v="1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12/May"/>
    <x v="212"/>
    <x v="213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Jun"/>
    <x v="212"/>
    <x v="21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Jul"/>
    <x v="212"/>
    <x v="213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Aug"/>
    <x v="212"/>
    <x v="21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Sep"/>
    <x v="212"/>
    <x v="213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Oct"/>
    <x v="212"/>
    <x v="213"/>
    <m/>
    <x v="21"/>
    <n v="0"/>
    <n v="0"/>
    <n v="3"/>
    <n v="1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TACURUBI2012/Nov"/>
    <x v="212"/>
    <x v="213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Dec"/>
    <x v="212"/>
    <x v="213"/>
    <m/>
    <x v="2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2/Jan"/>
    <x v="213"/>
    <x v="214"/>
    <s v="ITAPUCA"/>
    <x v="12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PUCA2012/Feb"/>
    <x v="213"/>
    <x v="214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Mar"/>
    <x v="213"/>
    <x v="214"/>
    <m/>
    <x v="14"/>
    <n v="0"/>
    <n v="0"/>
    <n v="7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2/Apr"/>
    <x v="213"/>
    <x v="214"/>
    <m/>
    <x v="15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2/May"/>
    <x v="213"/>
    <x v="21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Jun"/>
    <x v="213"/>
    <x v="214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Jul"/>
    <x v="213"/>
    <x v="21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Aug"/>
    <x v="213"/>
    <x v="214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Sep"/>
    <x v="213"/>
    <x v="21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Oct"/>
    <x v="213"/>
    <x v="214"/>
    <m/>
    <x v="2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2/Nov"/>
    <x v="213"/>
    <x v="21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Dec"/>
    <x v="213"/>
    <x v="214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2/Jan"/>
    <x v="214"/>
    <x v="215"/>
    <s v="ITAQUI"/>
    <x v="12"/>
    <n v="1"/>
    <n v="0"/>
    <n v="28"/>
    <n v="2"/>
    <n v="0"/>
    <n v="3"/>
    <n v="0"/>
    <n v="5"/>
    <n v="2"/>
    <n v="0"/>
    <n v="18"/>
    <n v="0"/>
    <n v="0"/>
    <n v="0"/>
    <n v="0"/>
    <n v="2"/>
    <n v="0"/>
    <n v="0"/>
    <n v="0"/>
    <n v="0"/>
    <n v="0"/>
    <n v="0"/>
    <n v="0"/>
    <n v="0"/>
    <n v="0"/>
    <n v="1"/>
  </r>
  <r>
    <s v="ITAQUI2012/Feb"/>
    <x v="214"/>
    <x v="215"/>
    <m/>
    <x v="13"/>
    <n v="1"/>
    <n v="0"/>
    <n v="33"/>
    <n v="4"/>
    <n v="1"/>
    <n v="2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ITAQUI2012/Mar"/>
    <x v="214"/>
    <x v="215"/>
    <m/>
    <x v="14"/>
    <n v="0"/>
    <n v="0"/>
    <n v="25"/>
    <n v="1"/>
    <n v="0"/>
    <n v="6"/>
    <n v="0"/>
    <n v="5"/>
    <n v="3"/>
    <n v="3"/>
    <n v="4"/>
    <n v="0"/>
    <n v="0"/>
    <n v="0"/>
    <n v="0"/>
    <n v="0"/>
    <n v="3"/>
    <n v="0"/>
    <n v="0"/>
    <n v="0"/>
    <n v="0"/>
    <n v="0"/>
    <n v="0"/>
    <n v="0"/>
    <n v="0"/>
    <n v="0"/>
  </r>
  <r>
    <s v="ITAQUI2012/Apr"/>
    <x v="214"/>
    <x v="215"/>
    <m/>
    <x v="15"/>
    <n v="0"/>
    <n v="0"/>
    <n v="28"/>
    <n v="8"/>
    <n v="1"/>
    <n v="5"/>
    <n v="0"/>
    <n v="2"/>
    <n v="3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ITAQUI2012/May"/>
    <x v="214"/>
    <x v="215"/>
    <m/>
    <x v="16"/>
    <n v="0"/>
    <n v="0"/>
    <n v="27"/>
    <n v="1"/>
    <n v="2"/>
    <n v="7"/>
    <n v="1"/>
    <n v="1"/>
    <n v="3"/>
    <n v="2"/>
    <n v="8"/>
    <n v="0"/>
    <n v="0"/>
    <n v="0"/>
    <n v="0"/>
    <n v="1"/>
    <n v="1"/>
    <n v="0"/>
    <n v="0"/>
    <n v="0"/>
    <n v="0"/>
    <n v="0"/>
    <n v="0"/>
    <n v="0"/>
    <n v="0"/>
    <n v="0"/>
  </r>
  <r>
    <s v="ITAQUI2012/Jun"/>
    <x v="214"/>
    <x v="215"/>
    <m/>
    <x v="17"/>
    <n v="0"/>
    <n v="0"/>
    <n v="37"/>
    <n v="8"/>
    <n v="3"/>
    <n v="1"/>
    <n v="0"/>
    <n v="4"/>
    <n v="2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ITAQUI2012/Jul"/>
    <x v="214"/>
    <x v="215"/>
    <m/>
    <x v="18"/>
    <n v="0"/>
    <n v="0"/>
    <n v="43"/>
    <n v="3"/>
    <n v="0"/>
    <n v="6"/>
    <n v="0"/>
    <n v="5"/>
    <n v="7"/>
    <n v="3"/>
    <n v="17"/>
    <n v="0"/>
    <n v="0"/>
    <n v="0"/>
    <n v="0"/>
    <n v="2"/>
    <n v="0"/>
    <n v="0"/>
    <n v="0"/>
    <n v="0"/>
    <n v="0"/>
    <n v="0"/>
    <n v="0"/>
    <n v="0"/>
    <n v="0"/>
    <n v="0"/>
  </r>
  <r>
    <s v="ITAQUI2012/Aug"/>
    <x v="214"/>
    <x v="215"/>
    <m/>
    <x v="19"/>
    <n v="1"/>
    <n v="0"/>
    <n v="42"/>
    <n v="2"/>
    <n v="0"/>
    <n v="7"/>
    <n v="0"/>
    <n v="4"/>
    <n v="3"/>
    <n v="5"/>
    <n v="14"/>
    <n v="0"/>
    <n v="0"/>
    <n v="0"/>
    <n v="0"/>
    <n v="1"/>
    <n v="2"/>
    <n v="0"/>
    <n v="0"/>
    <n v="0"/>
    <n v="0"/>
    <n v="0"/>
    <n v="0"/>
    <n v="0"/>
    <n v="0"/>
    <n v="1"/>
  </r>
  <r>
    <s v="ITAQUI2012/Sep"/>
    <x v="214"/>
    <x v="215"/>
    <m/>
    <x v="20"/>
    <n v="0"/>
    <n v="0"/>
    <n v="33"/>
    <n v="5"/>
    <n v="2"/>
    <n v="11"/>
    <n v="0"/>
    <n v="1"/>
    <n v="0"/>
    <n v="2"/>
    <n v="14"/>
    <n v="0"/>
    <n v="0"/>
    <n v="0"/>
    <n v="0"/>
    <n v="1"/>
    <n v="3"/>
    <n v="0"/>
    <n v="0"/>
    <n v="0"/>
    <n v="0"/>
    <n v="0"/>
    <n v="0"/>
    <n v="0"/>
    <n v="0"/>
    <n v="0"/>
  </r>
  <r>
    <s v="ITAQUI2012/Oct"/>
    <x v="214"/>
    <x v="215"/>
    <m/>
    <x v="21"/>
    <n v="0"/>
    <n v="0"/>
    <n v="38"/>
    <n v="2"/>
    <n v="0"/>
    <n v="3"/>
    <n v="0"/>
    <n v="4"/>
    <n v="2"/>
    <n v="2"/>
    <n v="11"/>
    <n v="0"/>
    <n v="0"/>
    <n v="0"/>
    <n v="0"/>
    <n v="0"/>
    <n v="0"/>
    <n v="0"/>
    <n v="0"/>
    <n v="0"/>
    <n v="0"/>
    <n v="0"/>
    <n v="0"/>
    <n v="0"/>
    <n v="0"/>
    <n v="0"/>
  </r>
  <r>
    <s v="ITAQUI2012/Nov"/>
    <x v="214"/>
    <x v="215"/>
    <m/>
    <x v="22"/>
    <n v="1"/>
    <n v="0"/>
    <n v="18"/>
    <n v="1"/>
    <n v="0"/>
    <n v="4"/>
    <n v="0"/>
    <n v="2"/>
    <n v="2"/>
    <n v="5"/>
    <n v="13"/>
    <n v="0"/>
    <n v="0"/>
    <n v="0"/>
    <n v="0"/>
    <n v="2"/>
    <n v="1"/>
    <n v="0"/>
    <n v="0"/>
    <n v="0"/>
    <n v="0"/>
    <n v="0"/>
    <n v="0"/>
    <n v="0"/>
    <n v="0"/>
    <n v="1"/>
  </r>
  <r>
    <s v="ITAQUI2012/Dec"/>
    <x v="214"/>
    <x v="215"/>
    <m/>
    <x v="23"/>
    <n v="0"/>
    <n v="0"/>
    <n v="35"/>
    <n v="4"/>
    <n v="0"/>
    <n v="2"/>
    <n v="0"/>
    <n v="3"/>
    <n v="2"/>
    <n v="3"/>
    <n v="15"/>
    <n v="0"/>
    <n v="0"/>
    <n v="0"/>
    <n v="0"/>
    <n v="3"/>
    <n v="0"/>
    <n v="0"/>
    <n v="0"/>
    <n v="0"/>
    <n v="0"/>
    <n v="0"/>
    <n v="0"/>
    <n v="0"/>
    <n v="0"/>
    <n v="0"/>
  </r>
  <r>
    <s v="ITATI2012/Jan"/>
    <x v="215"/>
    <x v="216"/>
    <s v="ITATI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Feb"/>
    <x v="215"/>
    <x v="216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12/Mar"/>
    <x v="215"/>
    <x v="21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Apr"/>
    <x v="215"/>
    <x v="21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May"/>
    <x v="215"/>
    <x v="216"/>
    <m/>
    <x v="16"/>
    <n v="0"/>
    <n v="0"/>
    <n v="0"/>
    <n v="0"/>
    <n v="0"/>
    <n v="5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</r>
  <r>
    <s v="ITATI2012/Jun"/>
    <x v="215"/>
    <x v="21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Jul"/>
    <x v="215"/>
    <x v="216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Aug"/>
    <x v="215"/>
    <x v="2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Sep"/>
    <x v="215"/>
    <x v="2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Oct"/>
    <x v="215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Nov"/>
    <x v="215"/>
    <x v="2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Dec"/>
    <x v="215"/>
    <x v="2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Jan"/>
    <x v="216"/>
    <x v="217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Feb"/>
    <x v="216"/>
    <x v="21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Mar"/>
    <x v="216"/>
    <x v="2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Apr"/>
    <x v="216"/>
    <x v="217"/>
    <m/>
    <x v="15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ITATIBA DO SUL2012/May"/>
    <x v="216"/>
    <x v="217"/>
    <m/>
    <x v="16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Jun"/>
    <x v="216"/>
    <x v="21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Jul"/>
    <x v="216"/>
    <x v="21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Aug"/>
    <x v="216"/>
    <x v="217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Sep"/>
    <x v="216"/>
    <x v="217"/>
    <m/>
    <x v="2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Oct"/>
    <x v="216"/>
    <x v="217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Nov"/>
    <x v="216"/>
    <x v="21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Dec"/>
    <x v="216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Jan"/>
    <x v="217"/>
    <x v="218"/>
    <s v="IVO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Feb"/>
    <x v="217"/>
    <x v="2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Mar"/>
    <x v="217"/>
    <x v="21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Apr"/>
    <x v="217"/>
    <x v="21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May"/>
    <x v="217"/>
    <x v="218"/>
    <m/>
    <x v="16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Jun"/>
    <x v="217"/>
    <x v="2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Jul"/>
    <x v="217"/>
    <x v="218"/>
    <m/>
    <x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Aug"/>
    <x v="217"/>
    <x v="2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Sep"/>
    <x v="217"/>
    <x v="2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Oct"/>
    <x v="217"/>
    <x v="21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Nov"/>
    <x v="217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Dec"/>
    <x v="217"/>
    <x v="21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2/Jan"/>
    <x v="218"/>
    <x v="219"/>
    <s v="IVOTI"/>
    <x v="12"/>
    <n v="0"/>
    <n v="0"/>
    <n v="9"/>
    <n v="0"/>
    <n v="2"/>
    <n v="6"/>
    <n v="1"/>
    <n v="2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IVOTI2012/Feb"/>
    <x v="218"/>
    <x v="219"/>
    <m/>
    <x v="13"/>
    <n v="0"/>
    <n v="0"/>
    <n v="14"/>
    <n v="0"/>
    <n v="4"/>
    <n v="1"/>
    <n v="1"/>
    <n v="3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IVOTI2012/Mar"/>
    <x v="218"/>
    <x v="219"/>
    <m/>
    <x v="14"/>
    <n v="0"/>
    <n v="0"/>
    <n v="11"/>
    <n v="0"/>
    <n v="2"/>
    <n v="3"/>
    <n v="3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IVOTI2012/Apr"/>
    <x v="218"/>
    <x v="219"/>
    <m/>
    <x v="15"/>
    <n v="0"/>
    <n v="0"/>
    <n v="13"/>
    <n v="0"/>
    <n v="3"/>
    <n v="1"/>
    <n v="1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IVOTI2012/May"/>
    <x v="218"/>
    <x v="219"/>
    <m/>
    <x v="16"/>
    <n v="0"/>
    <n v="0"/>
    <n v="16"/>
    <n v="0"/>
    <n v="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2/Jun"/>
    <x v="218"/>
    <x v="219"/>
    <m/>
    <x v="17"/>
    <n v="0"/>
    <n v="0"/>
    <n v="11"/>
    <n v="0"/>
    <n v="0"/>
    <n v="2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IVOTI2012/Jul"/>
    <x v="218"/>
    <x v="219"/>
    <m/>
    <x v="18"/>
    <n v="0"/>
    <n v="0"/>
    <n v="11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2/Aug"/>
    <x v="218"/>
    <x v="219"/>
    <m/>
    <x v="19"/>
    <n v="0"/>
    <n v="0"/>
    <n v="22"/>
    <n v="1"/>
    <n v="1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VOTI2012/Sep"/>
    <x v="218"/>
    <x v="219"/>
    <m/>
    <x v="20"/>
    <n v="0"/>
    <n v="0"/>
    <n v="19"/>
    <n v="0"/>
    <n v="2"/>
    <n v="2"/>
    <n v="4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12/Oct"/>
    <x v="218"/>
    <x v="219"/>
    <m/>
    <x v="21"/>
    <n v="0"/>
    <n v="0"/>
    <n v="16"/>
    <n v="0"/>
    <n v="1"/>
    <n v="5"/>
    <n v="1"/>
    <n v="4"/>
    <n v="0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IVOTI2012/Nov"/>
    <x v="218"/>
    <x v="219"/>
    <m/>
    <x v="22"/>
    <n v="0"/>
    <n v="0"/>
    <n v="10"/>
    <n v="0"/>
    <n v="3"/>
    <n v="2"/>
    <n v="1"/>
    <n v="4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IVOTI2012/Dec"/>
    <x v="218"/>
    <x v="219"/>
    <m/>
    <x v="23"/>
    <n v="0"/>
    <n v="0"/>
    <n v="14"/>
    <n v="0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Jan"/>
    <x v="219"/>
    <x v="220"/>
    <s v="JABOTICABA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Feb"/>
    <x v="219"/>
    <x v="22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Mar"/>
    <x v="219"/>
    <x v="22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Apr"/>
    <x v="219"/>
    <x v="22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May"/>
    <x v="219"/>
    <x v="220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Jun"/>
    <x v="219"/>
    <x v="2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Jul"/>
    <x v="219"/>
    <x v="220"/>
    <m/>
    <x v="1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Aug"/>
    <x v="219"/>
    <x v="220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Sep"/>
    <x v="219"/>
    <x v="2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Oct"/>
    <x v="219"/>
    <x v="220"/>
    <m/>
    <x v="21"/>
    <n v="0"/>
    <n v="0"/>
    <n v="4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2/Nov"/>
    <x v="219"/>
    <x v="2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Dec"/>
    <x v="219"/>
    <x v="2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Jan"/>
    <x v="220"/>
    <x v="221"/>
    <s v="JACUI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Feb"/>
    <x v="220"/>
    <x v="2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Mar"/>
    <x v="220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Apr"/>
    <x v="220"/>
    <x v="22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May"/>
    <x v="220"/>
    <x v="22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Jun"/>
    <x v="220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Jul"/>
    <x v="220"/>
    <x v="2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Aug"/>
    <x v="220"/>
    <x v="22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CUIZINHO2012/Sep"/>
    <x v="220"/>
    <x v="2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Oct"/>
    <x v="220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Nov"/>
    <x v="220"/>
    <x v="2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Dec"/>
    <x v="220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Jan"/>
    <x v="221"/>
    <x v="222"/>
    <s v="JACUTING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Feb"/>
    <x v="221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Mar"/>
    <x v="221"/>
    <x v="2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Apr"/>
    <x v="221"/>
    <x v="2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May"/>
    <x v="221"/>
    <x v="222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Jun"/>
    <x v="221"/>
    <x v="22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Jul"/>
    <x v="221"/>
    <x v="22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Aug"/>
    <x v="221"/>
    <x v="222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Sep"/>
    <x v="221"/>
    <x v="222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Oct"/>
    <x v="221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Nov"/>
    <x v="221"/>
    <x v="222"/>
    <m/>
    <x v="2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Dec"/>
    <x v="221"/>
    <x v="22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Jan"/>
    <x v="222"/>
    <x v="223"/>
    <s v="JAGUARAO"/>
    <x v="12"/>
    <n v="0"/>
    <n v="0"/>
    <n v="37"/>
    <n v="6"/>
    <n v="1"/>
    <n v="2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AO2012/Feb"/>
    <x v="222"/>
    <x v="223"/>
    <m/>
    <x v="13"/>
    <n v="0"/>
    <n v="0"/>
    <n v="36"/>
    <n v="2"/>
    <n v="2"/>
    <n v="1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AGUARAO2012/Mar"/>
    <x v="222"/>
    <x v="223"/>
    <m/>
    <x v="14"/>
    <n v="0"/>
    <n v="0"/>
    <n v="30"/>
    <n v="6"/>
    <n v="4"/>
    <n v="7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GUARAO2012/Apr"/>
    <x v="222"/>
    <x v="223"/>
    <m/>
    <x v="15"/>
    <n v="0"/>
    <n v="0"/>
    <n v="17"/>
    <n v="2"/>
    <n v="2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May"/>
    <x v="222"/>
    <x v="223"/>
    <m/>
    <x v="16"/>
    <n v="0"/>
    <n v="0"/>
    <n v="37"/>
    <n v="4"/>
    <n v="2"/>
    <n v="4"/>
    <n v="0"/>
    <n v="3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JAGUARAO2012/Jun"/>
    <x v="222"/>
    <x v="223"/>
    <m/>
    <x v="17"/>
    <n v="0"/>
    <n v="0"/>
    <n v="39"/>
    <n v="9"/>
    <n v="1"/>
    <n v="3"/>
    <n v="0"/>
    <n v="1"/>
    <n v="1"/>
    <n v="4"/>
    <n v="1"/>
    <n v="0"/>
    <n v="0"/>
    <n v="0"/>
    <n v="0"/>
    <n v="4"/>
    <n v="0"/>
    <n v="0"/>
    <n v="0"/>
    <n v="0"/>
    <n v="0"/>
    <n v="0"/>
    <n v="0"/>
    <n v="0"/>
    <n v="0"/>
    <n v="0"/>
  </r>
  <r>
    <s v="JAGUARAO2012/Jul"/>
    <x v="222"/>
    <x v="223"/>
    <m/>
    <x v="18"/>
    <n v="0"/>
    <n v="0"/>
    <n v="26"/>
    <n v="6"/>
    <n v="4"/>
    <n v="3"/>
    <n v="0"/>
    <n v="4"/>
    <n v="0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JAGUARAO2012/Aug"/>
    <x v="222"/>
    <x v="223"/>
    <m/>
    <x v="19"/>
    <n v="0"/>
    <n v="0"/>
    <n v="34"/>
    <n v="6"/>
    <n v="3"/>
    <n v="6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AO2012/Sep"/>
    <x v="222"/>
    <x v="223"/>
    <m/>
    <x v="20"/>
    <n v="0"/>
    <n v="0"/>
    <n v="30"/>
    <n v="7"/>
    <n v="3"/>
    <n v="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AO2012/Oct"/>
    <x v="222"/>
    <x v="223"/>
    <m/>
    <x v="21"/>
    <n v="0"/>
    <n v="0"/>
    <n v="33"/>
    <n v="5"/>
    <n v="3"/>
    <n v="7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Nov"/>
    <x v="222"/>
    <x v="223"/>
    <m/>
    <x v="22"/>
    <n v="0"/>
    <n v="1"/>
    <n v="28"/>
    <n v="6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Dec"/>
    <x v="222"/>
    <x v="223"/>
    <m/>
    <x v="23"/>
    <n v="0"/>
    <n v="0"/>
    <n v="34"/>
    <n v="12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AGUARI2012/Jan"/>
    <x v="223"/>
    <x v="224"/>
    <s v="JAGUARI"/>
    <x v="12"/>
    <n v="0"/>
    <n v="0"/>
    <n v="4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Feb"/>
    <x v="223"/>
    <x v="224"/>
    <m/>
    <x v="13"/>
    <n v="0"/>
    <n v="0"/>
    <n v="13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Mar"/>
    <x v="223"/>
    <x v="224"/>
    <m/>
    <x v="14"/>
    <n v="0"/>
    <n v="0"/>
    <n v="8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2/Apr"/>
    <x v="223"/>
    <x v="224"/>
    <m/>
    <x v="15"/>
    <n v="0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May"/>
    <x v="223"/>
    <x v="224"/>
    <m/>
    <x v="16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Jun"/>
    <x v="223"/>
    <x v="224"/>
    <m/>
    <x v="17"/>
    <n v="0"/>
    <n v="0"/>
    <n v="12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Jul"/>
    <x v="223"/>
    <x v="22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Aug"/>
    <x v="223"/>
    <x v="224"/>
    <m/>
    <x v="19"/>
    <n v="0"/>
    <n v="0"/>
    <n v="7"/>
    <n v="2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GUARI2012/Sep"/>
    <x v="223"/>
    <x v="224"/>
    <m/>
    <x v="20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2/Oct"/>
    <x v="223"/>
    <x v="224"/>
    <m/>
    <x v="21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Nov"/>
    <x v="223"/>
    <x v="224"/>
    <m/>
    <x v="2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Dec"/>
    <x v="223"/>
    <x v="224"/>
    <m/>
    <x v="23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Jan"/>
    <x v="224"/>
    <x v="225"/>
    <s v="JAQUIRANA"/>
    <x v="12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2/Feb"/>
    <x v="224"/>
    <x v="225"/>
    <m/>
    <x v="13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2/Mar"/>
    <x v="224"/>
    <x v="225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Apr"/>
    <x v="224"/>
    <x v="225"/>
    <m/>
    <x v="15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May"/>
    <x v="224"/>
    <x v="225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Jun"/>
    <x v="224"/>
    <x v="225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Jul"/>
    <x v="224"/>
    <x v="225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12/Aug"/>
    <x v="224"/>
    <x v="225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2/Sep"/>
    <x v="224"/>
    <x v="225"/>
    <m/>
    <x v="20"/>
    <n v="0"/>
    <n v="0"/>
    <n v="3"/>
    <n v="1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JAQUIRANA2012/Oct"/>
    <x v="224"/>
    <x v="225"/>
    <m/>
    <x v="21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12/Nov"/>
    <x v="224"/>
    <x v="2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Dec"/>
    <x v="224"/>
    <x v="225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Jan"/>
    <x v="225"/>
    <x v="226"/>
    <s v="JARI"/>
    <x v="1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Feb"/>
    <x v="225"/>
    <x v="22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Mar"/>
    <x v="225"/>
    <x v="22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Apr"/>
    <x v="225"/>
    <x v="22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May"/>
    <x v="225"/>
    <x v="226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Jun"/>
    <x v="225"/>
    <x v="226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Jul"/>
    <x v="225"/>
    <x v="2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Aug"/>
    <x v="225"/>
    <x v="226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Sep"/>
    <x v="225"/>
    <x v="22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Oct"/>
    <x v="225"/>
    <x v="22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Nov"/>
    <x v="225"/>
    <x v="22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Dec"/>
    <x v="225"/>
    <x v="226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Jan"/>
    <x v="226"/>
    <x v="227"/>
    <s v="JOI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Feb"/>
    <x v="226"/>
    <x v="227"/>
    <m/>
    <x v="1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Mar"/>
    <x v="226"/>
    <x v="227"/>
    <m/>
    <x v="14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2/Apr"/>
    <x v="226"/>
    <x v="227"/>
    <m/>
    <x v="15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May"/>
    <x v="226"/>
    <x v="227"/>
    <m/>
    <x v="16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Jun"/>
    <x v="226"/>
    <x v="227"/>
    <m/>
    <x v="17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Jul"/>
    <x v="226"/>
    <x v="227"/>
    <m/>
    <x v="18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12/Aug"/>
    <x v="226"/>
    <x v="22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Sep"/>
    <x v="226"/>
    <x v="227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Oct"/>
    <x v="226"/>
    <x v="227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Nov"/>
    <x v="226"/>
    <x v="22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Dec"/>
    <x v="226"/>
    <x v="227"/>
    <m/>
    <x v="23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Jan"/>
    <x v="227"/>
    <x v="228"/>
    <s v="JULIO DE CASTILHOS"/>
    <x v="12"/>
    <n v="0"/>
    <n v="0"/>
    <n v="24"/>
    <n v="3"/>
    <n v="0"/>
    <n v="1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JULIO DE CASTILHOS2012/Feb"/>
    <x v="227"/>
    <x v="228"/>
    <m/>
    <x v="13"/>
    <n v="0"/>
    <n v="0"/>
    <n v="22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2/Mar"/>
    <x v="227"/>
    <x v="228"/>
    <m/>
    <x v="14"/>
    <n v="0"/>
    <n v="0"/>
    <n v="21"/>
    <n v="2"/>
    <n v="0"/>
    <n v="4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Apr"/>
    <x v="227"/>
    <x v="228"/>
    <m/>
    <x v="15"/>
    <n v="0"/>
    <n v="0"/>
    <n v="27"/>
    <n v="4"/>
    <n v="1"/>
    <n v="4"/>
    <n v="1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2/May"/>
    <x v="227"/>
    <x v="228"/>
    <m/>
    <x v="16"/>
    <n v="0"/>
    <n v="0"/>
    <n v="28"/>
    <n v="3"/>
    <n v="0"/>
    <n v="2"/>
    <n v="2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2/Jun"/>
    <x v="227"/>
    <x v="228"/>
    <m/>
    <x v="17"/>
    <n v="0"/>
    <n v="0"/>
    <n v="29"/>
    <n v="5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ULIO DE CASTILHOS2012/Jul"/>
    <x v="227"/>
    <x v="228"/>
    <m/>
    <x v="18"/>
    <n v="0"/>
    <n v="0"/>
    <n v="44"/>
    <n v="6"/>
    <n v="0"/>
    <n v="2"/>
    <n v="0"/>
    <n v="2"/>
    <n v="3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JULIO DE CASTILHOS2012/Aug"/>
    <x v="227"/>
    <x v="228"/>
    <m/>
    <x v="19"/>
    <n v="1"/>
    <n v="0"/>
    <n v="32"/>
    <n v="7"/>
    <n v="1"/>
    <n v="3"/>
    <n v="0"/>
    <n v="7"/>
    <n v="0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JULIO DE CASTILHOS2012/Sep"/>
    <x v="227"/>
    <x v="228"/>
    <m/>
    <x v="20"/>
    <n v="1"/>
    <n v="0"/>
    <n v="26"/>
    <n v="2"/>
    <n v="0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JULIO DE CASTILHOS2012/Oct"/>
    <x v="227"/>
    <x v="228"/>
    <m/>
    <x v="21"/>
    <n v="0"/>
    <n v="0"/>
    <n v="22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Nov"/>
    <x v="227"/>
    <x v="228"/>
    <m/>
    <x v="22"/>
    <n v="0"/>
    <n v="0"/>
    <n v="18"/>
    <n v="4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Dec"/>
    <x v="227"/>
    <x v="228"/>
    <m/>
    <x v="23"/>
    <n v="0"/>
    <n v="0"/>
    <n v="27"/>
    <n v="5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LAGOA BONITA DO SUL2012/Jan"/>
    <x v="228"/>
    <x v="229"/>
    <s v="LAGOA BONIT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Feb"/>
    <x v="228"/>
    <x v="22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Mar"/>
    <x v="228"/>
    <x v="22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Apr"/>
    <x v="228"/>
    <x v="2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May"/>
    <x v="228"/>
    <x v="22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Jun"/>
    <x v="228"/>
    <x v="22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Jul"/>
    <x v="228"/>
    <x v="229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Aug"/>
    <x v="228"/>
    <x v="22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Sep"/>
    <x v="228"/>
    <x v="229"/>
    <m/>
    <x v="20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Oct"/>
    <x v="228"/>
    <x v="22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Nov"/>
    <x v="228"/>
    <x v="2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Dec"/>
    <x v="228"/>
    <x v="2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Jan"/>
    <x v="229"/>
    <x v="230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Feb"/>
    <x v="229"/>
    <x v="2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Mar"/>
    <x v="229"/>
    <x v="230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Apr"/>
    <x v="229"/>
    <x v="23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AGOA DOS TRES CANTOS2012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Jun"/>
    <x v="229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Jul"/>
    <x v="229"/>
    <x v="230"/>
    <m/>
    <x v="1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Aug"/>
    <x v="229"/>
    <x v="23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Sep"/>
    <x v="229"/>
    <x v="23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Oct"/>
    <x v="229"/>
    <x v="2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Nov"/>
    <x v="229"/>
    <x v="23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Dec"/>
    <x v="229"/>
    <x v="230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2/Jan"/>
    <x v="230"/>
    <x v="231"/>
    <s v="LAGOA VERMELHA"/>
    <x v="12"/>
    <n v="0"/>
    <n v="1"/>
    <n v="27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2/Feb"/>
    <x v="230"/>
    <x v="231"/>
    <m/>
    <x v="13"/>
    <n v="0"/>
    <n v="0"/>
    <n v="42"/>
    <n v="7"/>
    <n v="1"/>
    <n v="2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GOA VERMELHA2012/Mar"/>
    <x v="230"/>
    <x v="231"/>
    <m/>
    <x v="14"/>
    <n v="0"/>
    <n v="1"/>
    <n v="47"/>
    <n v="4"/>
    <n v="1"/>
    <n v="1"/>
    <n v="1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LAGOA VERMELHA2012/Apr"/>
    <x v="230"/>
    <x v="231"/>
    <m/>
    <x v="15"/>
    <n v="0"/>
    <n v="0"/>
    <n v="64"/>
    <n v="0"/>
    <n v="1"/>
    <n v="3"/>
    <n v="2"/>
    <n v="2"/>
    <n v="0"/>
    <n v="6"/>
    <n v="3"/>
    <n v="0"/>
    <n v="0"/>
    <n v="0"/>
    <n v="0"/>
    <n v="3"/>
    <n v="1"/>
    <n v="1"/>
    <n v="0"/>
    <n v="0"/>
    <n v="0"/>
    <n v="0"/>
    <n v="0"/>
    <n v="0"/>
    <n v="0"/>
    <n v="0"/>
  </r>
  <r>
    <s v="LAGOA VERMELHA2012/May"/>
    <x v="230"/>
    <x v="231"/>
    <m/>
    <x v="16"/>
    <n v="0"/>
    <n v="0"/>
    <n v="72"/>
    <n v="2"/>
    <n v="1"/>
    <n v="9"/>
    <n v="1"/>
    <n v="5"/>
    <n v="2"/>
    <n v="11"/>
    <n v="6"/>
    <n v="0"/>
    <n v="0"/>
    <n v="0"/>
    <n v="0"/>
    <n v="3"/>
    <n v="1"/>
    <n v="1"/>
    <n v="0"/>
    <n v="0"/>
    <n v="0"/>
    <n v="0"/>
    <n v="0"/>
    <n v="0"/>
    <n v="0"/>
    <n v="0"/>
  </r>
  <r>
    <s v="LAGOA VERMELHA2012/Jun"/>
    <x v="230"/>
    <x v="231"/>
    <m/>
    <x v="17"/>
    <n v="0"/>
    <n v="0"/>
    <n v="50"/>
    <n v="4"/>
    <n v="0"/>
    <n v="7"/>
    <n v="1"/>
    <n v="2"/>
    <n v="2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LAGOA VERMELHA2012/Jul"/>
    <x v="230"/>
    <x v="231"/>
    <m/>
    <x v="18"/>
    <n v="0"/>
    <n v="0"/>
    <n v="55"/>
    <n v="5"/>
    <n v="1"/>
    <n v="4"/>
    <n v="1"/>
    <n v="3"/>
    <n v="1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LAGOA VERMELHA2012/Aug"/>
    <x v="230"/>
    <x v="231"/>
    <m/>
    <x v="19"/>
    <n v="0"/>
    <n v="0"/>
    <n v="64"/>
    <n v="5"/>
    <n v="3"/>
    <n v="6"/>
    <n v="1"/>
    <n v="7"/>
    <n v="3"/>
    <n v="10"/>
    <n v="1"/>
    <n v="0"/>
    <n v="0"/>
    <n v="0"/>
    <n v="0"/>
    <n v="2"/>
    <n v="1"/>
    <n v="0"/>
    <n v="0"/>
    <n v="0"/>
    <n v="0"/>
    <n v="0"/>
    <n v="0"/>
    <n v="0"/>
    <n v="0"/>
    <n v="0"/>
  </r>
  <r>
    <s v="LAGOA VERMELHA2012/Sep"/>
    <x v="230"/>
    <x v="231"/>
    <m/>
    <x v="20"/>
    <n v="0"/>
    <n v="0"/>
    <n v="28"/>
    <n v="5"/>
    <n v="2"/>
    <n v="4"/>
    <n v="1"/>
    <n v="8"/>
    <n v="4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LAGOA VERMELHA2012/Oct"/>
    <x v="230"/>
    <x v="231"/>
    <m/>
    <x v="21"/>
    <n v="0"/>
    <n v="0"/>
    <n v="38"/>
    <n v="4"/>
    <n v="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VERMELHA2012/Nov"/>
    <x v="230"/>
    <x v="231"/>
    <m/>
    <x v="22"/>
    <n v="0"/>
    <n v="0"/>
    <n v="37"/>
    <n v="2"/>
    <n v="2"/>
    <n v="9"/>
    <n v="2"/>
    <n v="10"/>
    <n v="3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LAGOA VERMELHA2012/Dec"/>
    <x v="230"/>
    <x v="231"/>
    <m/>
    <x v="23"/>
    <n v="0"/>
    <n v="0"/>
    <n v="54"/>
    <n v="7"/>
    <n v="1"/>
    <n v="7"/>
    <n v="0"/>
    <n v="4"/>
    <n v="4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LAGOAO2012/Jan"/>
    <x v="231"/>
    <x v="232"/>
    <s v="LAGOA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Feb"/>
    <x v="231"/>
    <x v="232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Mar"/>
    <x v="231"/>
    <x v="232"/>
    <m/>
    <x v="1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Apr"/>
    <x v="231"/>
    <x v="232"/>
    <m/>
    <x v="15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May"/>
    <x v="231"/>
    <x v="232"/>
    <m/>
    <x v="16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Jun"/>
    <x v="231"/>
    <x v="232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Jul"/>
    <x v="231"/>
    <x v="23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Aug"/>
    <x v="231"/>
    <x v="232"/>
    <m/>
    <x v="19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Sep"/>
    <x v="231"/>
    <x v="232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Oct"/>
    <x v="231"/>
    <x v="232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Nov"/>
    <x v="231"/>
    <x v="232"/>
    <m/>
    <x v="22"/>
    <n v="0"/>
    <n v="0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GOAO2012/Dec"/>
    <x v="231"/>
    <x v="232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JEADO2012/Jan"/>
    <x v="232"/>
    <x v="233"/>
    <s v="LAJEADO"/>
    <x v="12"/>
    <n v="2"/>
    <n v="0"/>
    <n v="95"/>
    <n v="2"/>
    <n v="13"/>
    <n v="16"/>
    <n v="1"/>
    <n v="10"/>
    <n v="3"/>
    <n v="19"/>
    <n v="10"/>
    <n v="0"/>
    <n v="0"/>
    <n v="0"/>
    <n v="0"/>
    <n v="6"/>
    <n v="8"/>
    <n v="0"/>
    <n v="0"/>
    <n v="0"/>
    <n v="0"/>
    <n v="0"/>
    <n v="0"/>
    <n v="0"/>
    <n v="0"/>
    <n v="2"/>
  </r>
  <r>
    <s v="LAJEADO2012/Feb"/>
    <x v="232"/>
    <x v="233"/>
    <m/>
    <x v="13"/>
    <n v="1"/>
    <n v="0"/>
    <n v="124"/>
    <n v="1"/>
    <n v="6"/>
    <n v="14"/>
    <n v="1"/>
    <n v="8"/>
    <n v="3"/>
    <n v="14"/>
    <n v="9"/>
    <n v="0"/>
    <n v="0"/>
    <n v="0"/>
    <n v="0"/>
    <n v="7"/>
    <n v="5"/>
    <n v="0"/>
    <n v="0"/>
    <n v="0"/>
    <n v="0"/>
    <n v="0"/>
    <n v="0"/>
    <n v="0"/>
    <n v="0"/>
    <n v="1"/>
  </r>
  <r>
    <s v="LAJEADO2012/Mar"/>
    <x v="232"/>
    <x v="233"/>
    <m/>
    <x v="14"/>
    <n v="1"/>
    <n v="0"/>
    <n v="117"/>
    <n v="1"/>
    <n v="12"/>
    <n v="13"/>
    <n v="3"/>
    <n v="19"/>
    <n v="2"/>
    <n v="34"/>
    <n v="5"/>
    <n v="0"/>
    <n v="0"/>
    <n v="0"/>
    <n v="0"/>
    <n v="5"/>
    <n v="0"/>
    <n v="0"/>
    <n v="0"/>
    <n v="0"/>
    <n v="0"/>
    <n v="0"/>
    <n v="0"/>
    <n v="0"/>
    <n v="0"/>
    <n v="1"/>
  </r>
  <r>
    <s v="LAJEADO2012/Apr"/>
    <x v="232"/>
    <x v="233"/>
    <m/>
    <x v="15"/>
    <n v="0"/>
    <n v="0"/>
    <n v="106"/>
    <n v="4"/>
    <n v="14"/>
    <n v="27"/>
    <n v="2"/>
    <n v="10"/>
    <n v="5"/>
    <n v="29"/>
    <n v="3"/>
    <n v="0"/>
    <n v="0"/>
    <n v="0"/>
    <n v="0"/>
    <n v="3"/>
    <n v="19"/>
    <n v="1"/>
    <n v="0"/>
    <n v="0"/>
    <n v="0"/>
    <n v="0"/>
    <n v="0"/>
    <n v="0"/>
    <n v="0"/>
    <n v="0"/>
  </r>
  <r>
    <s v="LAJEADO2012/May"/>
    <x v="232"/>
    <x v="233"/>
    <m/>
    <x v="16"/>
    <n v="2"/>
    <n v="0"/>
    <n v="128"/>
    <n v="2"/>
    <n v="25"/>
    <n v="40"/>
    <n v="5"/>
    <n v="18"/>
    <n v="7"/>
    <n v="21"/>
    <n v="13"/>
    <n v="0"/>
    <n v="0"/>
    <n v="0"/>
    <n v="0"/>
    <n v="8"/>
    <n v="21"/>
    <n v="0"/>
    <n v="1"/>
    <n v="0"/>
    <n v="0"/>
    <n v="0"/>
    <n v="0"/>
    <n v="0"/>
    <n v="0"/>
    <n v="2"/>
  </r>
  <r>
    <s v="LAJEADO2012/Jun"/>
    <x v="232"/>
    <x v="233"/>
    <m/>
    <x v="17"/>
    <n v="2"/>
    <n v="0"/>
    <n v="122"/>
    <n v="0"/>
    <n v="15"/>
    <n v="43"/>
    <n v="7"/>
    <n v="13"/>
    <n v="6"/>
    <n v="25"/>
    <n v="11"/>
    <n v="0"/>
    <n v="0"/>
    <n v="0"/>
    <n v="0"/>
    <n v="8"/>
    <n v="19"/>
    <n v="0"/>
    <n v="0"/>
    <n v="0"/>
    <n v="0"/>
    <n v="0"/>
    <n v="0"/>
    <n v="0"/>
    <n v="0"/>
    <n v="2"/>
  </r>
  <r>
    <s v="LAJEADO2012/Jul"/>
    <x v="232"/>
    <x v="233"/>
    <m/>
    <x v="18"/>
    <n v="1"/>
    <n v="1"/>
    <n v="94"/>
    <n v="0"/>
    <n v="18"/>
    <n v="25"/>
    <n v="2"/>
    <n v="5"/>
    <n v="4"/>
    <n v="20"/>
    <n v="10"/>
    <n v="0"/>
    <n v="0"/>
    <n v="0"/>
    <n v="0"/>
    <n v="6"/>
    <n v="6"/>
    <n v="0"/>
    <n v="0"/>
    <n v="0"/>
    <n v="0"/>
    <n v="0"/>
    <n v="0"/>
    <n v="0"/>
    <n v="0"/>
    <n v="1"/>
  </r>
  <r>
    <s v="LAJEADO2012/Aug"/>
    <x v="232"/>
    <x v="233"/>
    <m/>
    <x v="19"/>
    <n v="1"/>
    <n v="0"/>
    <n v="160"/>
    <n v="1"/>
    <n v="20"/>
    <n v="15"/>
    <n v="6"/>
    <n v="18"/>
    <n v="7"/>
    <n v="21"/>
    <n v="3"/>
    <n v="0"/>
    <n v="0"/>
    <n v="0"/>
    <n v="0"/>
    <n v="19"/>
    <n v="9"/>
    <n v="0"/>
    <n v="1"/>
    <n v="0"/>
    <n v="0"/>
    <n v="0"/>
    <n v="1"/>
    <n v="0"/>
    <n v="0"/>
    <n v="1"/>
  </r>
  <r>
    <s v="LAJEADO2012/Sep"/>
    <x v="232"/>
    <x v="233"/>
    <m/>
    <x v="20"/>
    <n v="1"/>
    <n v="0"/>
    <n v="192"/>
    <n v="3"/>
    <n v="23"/>
    <n v="15"/>
    <n v="2"/>
    <n v="12"/>
    <n v="5"/>
    <n v="8"/>
    <n v="5"/>
    <n v="0"/>
    <n v="0"/>
    <n v="0"/>
    <n v="0"/>
    <n v="8"/>
    <n v="3"/>
    <n v="0"/>
    <n v="0"/>
    <n v="0"/>
    <n v="0"/>
    <n v="0"/>
    <n v="1"/>
    <n v="0"/>
    <n v="0"/>
    <n v="1"/>
  </r>
  <r>
    <s v="LAJEADO2012/Oct"/>
    <x v="232"/>
    <x v="233"/>
    <m/>
    <x v="21"/>
    <n v="1"/>
    <n v="0"/>
    <n v="145"/>
    <n v="2"/>
    <n v="23"/>
    <n v="23"/>
    <n v="3"/>
    <n v="11"/>
    <n v="8"/>
    <n v="11"/>
    <n v="6"/>
    <n v="0"/>
    <n v="0"/>
    <n v="0"/>
    <n v="0"/>
    <n v="7"/>
    <n v="5"/>
    <n v="0"/>
    <n v="0"/>
    <n v="0"/>
    <n v="0"/>
    <n v="0"/>
    <n v="0"/>
    <n v="0"/>
    <n v="0"/>
    <n v="1"/>
  </r>
  <r>
    <s v="LAJEADO2012/Nov"/>
    <x v="232"/>
    <x v="233"/>
    <m/>
    <x v="22"/>
    <n v="0"/>
    <n v="0"/>
    <n v="127"/>
    <n v="1"/>
    <n v="25"/>
    <n v="20"/>
    <n v="12"/>
    <n v="13"/>
    <n v="3"/>
    <n v="15"/>
    <n v="16"/>
    <n v="0"/>
    <n v="0"/>
    <n v="0"/>
    <n v="0"/>
    <n v="4"/>
    <n v="5"/>
    <n v="0"/>
    <n v="1"/>
    <n v="0"/>
    <n v="0"/>
    <n v="0"/>
    <n v="0"/>
    <n v="0"/>
    <n v="0"/>
    <n v="0"/>
  </r>
  <r>
    <s v="LAJEADO2012/Dec"/>
    <x v="232"/>
    <x v="233"/>
    <m/>
    <x v="23"/>
    <n v="1"/>
    <n v="0"/>
    <n v="160"/>
    <n v="0"/>
    <n v="31"/>
    <n v="36"/>
    <n v="12"/>
    <n v="9"/>
    <n v="9"/>
    <n v="26"/>
    <n v="3"/>
    <n v="0"/>
    <n v="0"/>
    <n v="0"/>
    <n v="0"/>
    <n v="10"/>
    <n v="12"/>
    <n v="1"/>
    <n v="0"/>
    <n v="0"/>
    <n v="0"/>
    <n v="0"/>
    <n v="1"/>
    <n v="0"/>
    <n v="0"/>
    <n v="1"/>
  </r>
  <r>
    <s v="LAJEADO DO BUGRE2012/Jan"/>
    <x v="233"/>
    <x v="234"/>
    <s v="LAJEADO DO BUGRE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Feb"/>
    <x v="233"/>
    <x v="2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Mar"/>
    <x v="233"/>
    <x v="2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Apr"/>
    <x v="233"/>
    <x v="23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May"/>
    <x v="233"/>
    <x v="23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Jun"/>
    <x v="233"/>
    <x v="2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Jul"/>
    <x v="233"/>
    <x v="234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Aug"/>
    <x v="233"/>
    <x v="234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Sep"/>
    <x v="233"/>
    <x v="23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Oct"/>
    <x v="233"/>
    <x v="234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Nov"/>
    <x v="233"/>
    <x v="2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Dec"/>
    <x v="233"/>
    <x v="23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Jan"/>
    <x v="234"/>
    <x v="235"/>
    <s v="LAVRAS DO SUL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Feb"/>
    <x v="234"/>
    <x v="23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Mar"/>
    <x v="234"/>
    <x v="235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Apr"/>
    <x v="234"/>
    <x v="2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May"/>
    <x v="234"/>
    <x v="23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Jun"/>
    <x v="234"/>
    <x v="235"/>
    <m/>
    <x v="17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2/Jul"/>
    <x v="234"/>
    <x v="235"/>
    <m/>
    <x v="18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Aug"/>
    <x v="234"/>
    <x v="235"/>
    <m/>
    <x v="19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Sep"/>
    <x v="234"/>
    <x v="235"/>
    <m/>
    <x v="2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Oct"/>
    <x v="234"/>
    <x v="235"/>
    <m/>
    <x v="21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2/Nov"/>
    <x v="234"/>
    <x v="235"/>
    <m/>
    <x v="22"/>
    <n v="0"/>
    <n v="0"/>
    <n v="1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2/Dec"/>
    <x v="234"/>
    <x v="235"/>
    <m/>
    <x v="23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2/Jan"/>
    <x v="235"/>
    <x v="236"/>
    <s v="LIBERATO SALZANO"/>
    <x v="12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2/Feb"/>
    <x v="235"/>
    <x v="23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Mar"/>
    <x v="235"/>
    <x v="236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Apr"/>
    <x v="235"/>
    <x v="23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May"/>
    <x v="235"/>
    <x v="23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Jun"/>
    <x v="235"/>
    <x v="236"/>
    <m/>
    <x v="1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Jul"/>
    <x v="235"/>
    <x v="23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Aug"/>
    <x v="235"/>
    <x v="2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Sep"/>
    <x v="235"/>
    <x v="236"/>
    <m/>
    <x v="2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Oct"/>
    <x v="235"/>
    <x v="236"/>
    <m/>
    <x v="21"/>
    <n v="0"/>
    <n v="0"/>
    <n v="2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Nov"/>
    <x v="235"/>
    <x v="23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Dec"/>
    <x v="235"/>
    <x v="236"/>
    <m/>
    <x v="23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12/Jan"/>
    <x v="236"/>
    <x v="237"/>
    <s v="LINDOLFO COLLOR"/>
    <x v="12"/>
    <n v="0"/>
    <n v="0"/>
    <n v="5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2/Feb"/>
    <x v="236"/>
    <x v="237"/>
    <m/>
    <x v="1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Mar"/>
    <x v="236"/>
    <x v="237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Apr"/>
    <x v="236"/>
    <x v="2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May"/>
    <x v="236"/>
    <x v="237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Jun"/>
    <x v="236"/>
    <x v="237"/>
    <m/>
    <x v="17"/>
    <n v="0"/>
    <n v="0"/>
    <n v="2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LINDOLFO COLLOR2012/Jul"/>
    <x v="236"/>
    <x v="237"/>
    <m/>
    <x v="1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Aug"/>
    <x v="236"/>
    <x v="237"/>
    <m/>
    <x v="19"/>
    <n v="0"/>
    <n v="0"/>
    <n v="5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12/Sep"/>
    <x v="236"/>
    <x v="237"/>
    <m/>
    <x v="20"/>
    <n v="0"/>
    <n v="0"/>
    <n v="4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Oct"/>
    <x v="236"/>
    <x v="237"/>
    <m/>
    <x v="2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2/Nov"/>
    <x v="236"/>
    <x v="237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Dec"/>
    <x v="236"/>
    <x v="237"/>
    <m/>
    <x v="23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Mar"/>
    <x v="237"/>
    <x v="238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LINHA NOVA2012/Apr"/>
    <x v="237"/>
    <x v="2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Jun"/>
    <x v="237"/>
    <x v="238"/>
    <m/>
    <x v="17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Jul"/>
    <x v="237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Aug"/>
    <x v="237"/>
    <x v="2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HA NOVA2012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Dec"/>
    <x v="237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Jan"/>
    <x v="238"/>
    <x v="239"/>
    <s v="MACAMBARA"/>
    <x v="12"/>
    <n v="0"/>
    <n v="0"/>
    <n v="6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12/Feb"/>
    <x v="238"/>
    <x v="23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Mar"/>
    <x v="238"/>
    <x v="23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Apr"/>
    <x v="238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May"/>
    <x v="238"/>
    <x v="23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Jun"/>
    <x v="238"/>
    <x v="23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Jul"/>
    <x v="238"/>
    <x v="239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Aug"/>
    <x v="238"/>
    <x v="2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Sep"/>
    <x v="238"/>
    <x v="239"/>
    <m/>
    <x v="20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Oct"/>
    <x v="238"/>
    <x v="2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Nov"/>
    <x v="238"/>
    <x v="2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Dec"/>
    <x v="238"/>
    <x v="239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Jan"/>
    <x v="239"/>
    <x v="240"/>
    <s v="MACHADINHO"/>
    <x v="12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Feb"/>
    <x v="239"/>
    <x v="240"/>
    <m/>
    <x v="13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2/Mar"/>
    <x v="239"/>
    <x v="240"/>
    <m/>
    <x v="14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Apr"/>
    <x v="239"/>
    <x v="24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May"/>
    <x v="239"/>
    <x v="240"/>
    <m/>
    <x v="16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Jun"/>
    <x v="239"/>
    <x v="240"/>
    <m/>
    <x v="17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Jul"/>
    <x v="239"/>
    <x v="240"/>
    <m/>
    <x v="18"/>
    <n v="0"/>
    <n v="0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Aug"/>
    <x v="239"/>
    <x v="2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Sep"/>
    <x v="239"/>
    <x v="240"/>
    <m/>
    <x v="20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2/Oct"/>
    <x v="239"/>
    <x v="240"/>
    <m/>
    <x v="21"/>
    <n v="0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Nov"/>
    <x v="239"/>
    <x v="240"/>
    <m/>
    <x v="22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CHADINHO2012/Dec"/>
    <x v="239"/>
    <x v="240"/>
    <m/>
    <x v="23"/>
    <n v="1"/>
    <n v="0"/>
    <n v="8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MPITUBA2012/Jan"/>
    <x v="240"/>
    <x v="241"/>
    <s v="MAMPITUBA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Feb"/>
    <x v="240"/>
    <x v="24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Mar"/>
    <x v="240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Apr"/>
    <x v="240"/>
    <x v="24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May"/>
    <x v="240"/>
    <x v="2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Jun"/>
    <x v="240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Jul"/>
    <x v="240"/>
    <x v="24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Aug"/>
    <x v="240"/>
    <x v="24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Sep"/>
    <x v="240"/>
    <x v="241"/>
    <m/>
    <x v="20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Oct"/>
    <x v="240"/>
    <x v="24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Nov"/>
    <x v="240"/>
    <x v="2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Dec"/>
    <x v="240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Jan"/>
    <x v="241"/>
    <x v="242"/>
    <s v="MANOEL VIANA"/>
    <x v="12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Feb"/>
    <x v="241"/>
    <x v="242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Mar"/>
    <x v="241"/>
    <x v="242"/>
    <m/>
    <x v="14"/>
    <n v="1"/>
    <n v="0"/>
    <n v="1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MANOEL VIANA2012/Apr"/>
    <x v="241"/>
    <x v="242"/>
    <m/>
    <x v="15"/>
    <n v="0"/>
    <n v="0"/>
    <n v="4"/>
    <n v="2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NOEL VIANA2012/May"/>
    <x v="241"/>
    <x v="242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Jun"/>
    <x v="241"/>
    <x v="242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Jul"/>
    <x v="241"/>
    <x v="242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Aug"/>
    <x v="241"/>
    <x v="242"/>
    <m/>
    <x v="19"/>
    <n v="0"/>
    <n v="0"/>
    <n v="9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Sep"/>
    <x v="241"/>
    <x v="242"/>
    <m/>
    <x v="20"/>
    <n v="0"/>
    <n v="0"/>
    <n v="10"/>
    <n v="3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ANOEL VIANA2012/Oct"/>
    <x v="241"/>
    <x v="24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Nov"/>
    <x v="241"/>
    <x v="242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Dec"/>
    <x v="241"/>
    <x v="242"/>
    <m/>
    <x v="23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Jan"/>
    <x v="242"/>
    <x v="243"/>
    <s v="MAQUINE"/>
    <x v="12"/>
    <n v="0"/>
    <n v="0"/>
    <n v="4"/>
    <n v="1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QUINE2012/Feb"/>
    <x v="242"/>
    <x v="243"/>
    <m/>
    <x v="13"/>
    <n v="0"/>
    <n v="0"/>
    <n v="7"/>
    <n v="1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</r>
  <r>
    <s v="MAQUINE2012/Mar"/>
    <x v="242"/>
    <x v="243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Apr"/>
    <x v="242"/>
    <x v="243"/>
    <m/>
    <x v="15"/>
    <n v="0"/>
    <n v="0"/>
    <n v="9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May"/>
    <x v="242"/>
    <x v="243"/>
    <m/>
    <x v="1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Jun"/>
    <x v="242"/>
    <x v="243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Jul"/>
    <x v="242"/>
    <x v="243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Aug"/>
    <x v="242"/>
    <x v="243"/>
    <m/>
    <x v="19"/>
    <n v="0"/>
    <n v="0"/>
    <n v="8"/>
    <n v="3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QUINE2012/Sep"/>
    <x v="242"/>
    <x v="243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Oct"/>
    <x v="242"/>
    <x v="243"/>
    <m/>
    <x v="21"/>
    <n v="0"/>
    <n v="0"/>
    <n v="4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Nov"/>
    <x v="242"/>
    <x v="243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Dec"/>
    <x v="242"/>
    <x v="243"/>
    <m/>
    <x v="23"/>
    <n v="0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Jan"/>
    <x v="243"/>
    <x v="244"/>
    <s v="MARAT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Feb"/>
    <x v="243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Mar"/>
    <x v="243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Apr"/>
    <x v="243"/>
    <x v="2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May"/>
    <x v="243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Jul"/>
    <x v="243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Aug"/>
    <x v="243"/>
    <x v="24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Sep"/>
    <x v="243"/>
    <x v="244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2/Oct"/>
    <x v="243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Nov"/>
    <x v="243"/>
    <x v="24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Dec"/>
    <x v="243"/>
    <x v="24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2/Jan"/>
    <x v="244"/>
    <x v="245"/>
    <s v="MARAU"/>
    <x v="12"/>
    <n v="0"/>
    <n v="0"/>
    <n v="40"/>
    <n v="0"/>
    <n v="4"/>
    <n v="7"/>
    <n v="14"/>
    <n v="5"/>
    <n v="1"/>
    <n v="0"/>
    <n v="1"/>
    <n v="0"/>
    <n v="0"/>
    <n v="0"/>
    <n v="0"/>
    <n v="2"/>
    <n v="1"/>
    <n v="0"/>
    <n v="2"/>
    <n v="0"/>
    <n v="0"/>
    <n v="0"/>
    <n v="0"/>
    <n v="0"/>
    <n v="0"/>
    <n v="0"/>
  </r>
  <r>
    <s v="MARAU2012/Feb"/>
    <x v="244"/>
    <x v="245"/>
    <m/>
    <x v="13"/>
    <n v="1"/>
    <n v="0"/>
    <n v="35"/>
    <n v="1"/>
    <n v="6"/>
    <n v="4"/>
    <n v="2"/>
    <n v="10"/>
    <n v="2"/>
    <n v="1"/>
    <n v="0"/>
    <n v="0"/>
    <n v="0"/>
    <n v="0"/>
    <n v="0"/>
    <n v="3"/>
    <n v="1"/>
    <n v="1"/>
    <n v="0"/>
    <n v="0"/>
    <n v="0"/>
    <n v="0"/>
    <n v="0"/>
    <n v="0"/>
    <n v="0"/>
    <n v="1"/>
  </r>
  <r>
    <s v="MARAU2012/Mar"/>
    <x v="244"/>
    <x v="245"/>
    <m/>
    <x v="14"/>
    <n v="1"/>
    <n v="0"/>
    <n v="29"/>
    <n v="1"/>
    <n v="6"/>
    <n v="1"/>
    <n v="1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MARAU2012/Apr"/>
    <x v="244"/>
    <x v="245"/>
    <m/>
    <x v="15"/>
    <n v="0"/>
    <n v="0"/>
    <n v="47"/>
    <n v="4"/>
    <n v="4"/>
    <n v="7"/>
    <n v="3"/>
    <n v="8"/>
    <n v="0"/>
    <n v="4"/>
    <n v="0"/>
    <n v="0"/>
    <n v="0"/>
    <n v="0"/>
    <n v="0"/>
    <n v="3"/>
    <n v="1"/>
    <n v="0"/>
    <n v="0"/>
    <n v="0"/>
    <n v="0"/>
    <n v="0"/>
    <n v="0"/>
    <n v="0"/>
    <n v="0"/>
    <n v="0"/>
  </r>
  <r>
    <s v="MARAU2012/May"/>
    <x v="244"/>
    <x v="245"/>
    <m/>
    <x v="16"/>
    <n v="1"/>
    <n v="0"/>
    <n v="55"/>
    <n v="3"/>
    <n v="4"/>
    <n v="7"/>
    <n v="3"/>
    <n v="7"/>
    <n v="1"/>
    <n v="1"/>
    <n v="2"/>
    <n v="0"/>
    <n v="0"/>
    <n v="0"/>
    <n v="0"/>
    <n v="9"/>
    <n v="2"/>
    <n v="0"/>
    <n v="0"/>
    <n v="0"/>
    <n v="0"/>
    <n v="0"/>
    <n v="0"/>
    <n v="0"/>
    <n v="0"/>
    <n v="1"/>
  </r>
  <r>
    <s v="MARAU2012/Jun"/>
    <x v="244"/>
    <x v="245"/>
    <m/>
    <x v="17"/>
    <n v="1"/>
    <n v="0"/>
    <n v="33"/>
    <n v="3"/>
    <n v="2"/>
    <n v="7"/>
    <n v="3"/>
    <n v="7"/>
    <n v="4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MARAU2012/Jul"/>
    <x v="244"/>
    <x v="245"/>
    <m/>
    <x v="18"/>
    <n v="0"/>
    <n v="0"/>
    <n v="35"/>
    <n v="4"/>
    <n v="5"/>
    <n v="2"/>
    <n v="3"/>
    <n v="3"/>
    <n v="2"/>
    <n v="3"/>
    <n v="0"/>
    <n v="0"/>
    <n v="0"/>
    <n v="0"/>
    <n v="0"/>
    <n v="0"/>
    <n v="1"/>
    <n v="0"/>
    <n v="1"/>
    <n v="0"/>
    <n v="0"/>
    <n v="0"/>
    <n v="0"/>
    <n v="0"/>
    <n v="0"/>
    <n v="0"/>
  </r>
  <r>
    <s v="MARAU2012/Aug"/>
    <x v="244"/>
    <x v="245"/>
    <m/>
    <x v="19"/>
    <n v="1"/>
    <n v="1"/>
    <n v="40"/>
    <n v="0"/>
    <n v="7"/>
    <n v="5"/>
    <n v="1"/>
    <n v="8"/>
    <n v="2"/>
    <n v="5"/>
    <n v="0"/>
    <n v="0"/>
    <n v="0"/>
    <n v="0"/>
    <n v="0"/>
    <n v="3"/>
    <n v="0"/>
    <n v="1"/>
    <n v="0"/>
    <n v="1"/>
    <n v="0"/>
    <n v="0"/>
    <n v="0"/>
    <n v="0"/>
    <n v="0"/>
    <n v="1"/>
  </r>
  <r>
    <s v="MARAU2012/Sep"/>
    <x v="244"/>
    <x v="245"/>
    <m/>
    <x v="20"/>
    <n v="0"/>
    <n v="0"/>
    <n v="35"/>
    <n v="0"/>
    <n v="4"/>
    <n v="0"/>
    <n v="2"/>
    <n v="4"/>
    <n v="3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MARAU2012/Oct"/>
    <x v="244"/>
    <x v="245"/>
    <m/>
    <x v="21"/>
    <n v="0"/>
    <n v="0"/>
    <n v="47"/>
    <n v="0"/>
    <n v="11"/>
    <n v="5"/>
    <n v="0"/>
    <n v="3"/>
    <n v="3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MARAU2012/Nov"/>
    <x v="244"/>
    <x v="245"/>
    <m/>
    <x v="22"/>
    <n v="0"/>
    <n v="0"/>
    <n v="61"/>
    <n v="4"/>
    <n v="9"/>
    <n v="9"/>
    <n v="4"/>
    <n v="4"/>
    <n v="2"/>
    <n v="2"/>
    <n v="0"/>
    <n v="0"/>
    <n v="0"/>
    <n v="0"/>
    <n v="0"/>
    <n v="3"/>
    <n v="3"/>
    <n v="1"/>
    <n v="0"/>
    <n v="0"/>
    <n v="0"/>
    <n v="0"/>
    <n v="0"/>
    <n v="0"/>
    <n v="0"/>
    <n v="0"/>
  </r>
  <r>
    <s v="MARAU2012/Dec"/>
    <x v="244"/>
    <x v="245"/>
    <m/>
    <x v="23"/>
    <n v="0"/>
    <n v="0"/>
    <n v="43"/>
    <n v="1"/>
    <n v="6"/>
    <n v="1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Jan"/>
    <x v="245"/>
    <x v="246"/>
    <s v="MARCELINO RAMOS"/>
    <x v="1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Feb"/>
    <x v="245"/>
    <x v="246"/>
    <m/>
    <x v="13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Mar"/>
    <x v="245"/>
    <x v="246"/>
    <m/>
    <x v="14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2/Apr"/>
    <x v="245"/>
    <x v="246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CELINO RAMOS2012/May"/>
    <x v="245"/>
    <x v="24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Jun"/>
    <x v="245"/>
    <x v="24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Jul"/>
    <x v="245"/>
    <x v="246"/>
    <m/>
    <x v="18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Aug"/>
    <x v="245"/>
    <x v="246"/>
    <m/>
    <x v="1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Sep"/>
    <x v="245"/>
    <x v="24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Oct"/>
    <x v="245"/>
    <x v="246"/>
    <m/>
    <x v="21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Nov"/>
    <x v="245"/>
    <x v="246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Dec"/>
    <x v="245"/>
    <x v="246"/>
    <m/>
    <x v="23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Jan"/>
    <x v="246"/>
    <x v="247"/>
    <s v="MARIANA PIMENTEL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Feb"/>
    <x v="246"/>
    <x v="24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Mar"/>
    <x v="246"/>
    <x v="247"/>
    <m/>
    <x v="14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Apr"/>
    <x v="246"/>
    <x v="247"/>
    <m/>
    <x v="15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RIANA PIMENTEL2012/May"/>
    <x v="246"/>
    <x v="247"/>
    <m/>
    <x v="16"/>
    <n v="0"/>
    <n v="0"/>
    <n v="8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Jun"/>
    <x v="246"/>
    <x v="247"/>
    <m/>
    <x v="17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Jul"/>
    <x v="246"/>
    <x v="247"/>
    <m/>
    <x v="18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IANA PIMENTEL2012/Aug"/>
    <x v="246"/>
    <x v="247"/>
    <m/>
    <x v="19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Sep"/>
    <x v="246"/>
    <x v="247"/>
    <m/>
    <x v="2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Oct"/>
    <x v="246"/>
    <x v="24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Nov"/>
    <x v="246"/>
    <x v="247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Dec"/>
    <x v="246"/>
    <x v="247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Jan"/>
    <x v="247"/>
    <x v="248"/>
    <s v="MARIANO MO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Feb"/>
    <x v="247"/>
    <x v="24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Mar"/>
    <x v="247"/>
    <x v="2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Apr"/>
    <x v="247"/>
    <x v="2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May"/>
    <x v="247"/>
    <x v="2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Jun"/>
    <x v="247"/>
    <x v="2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Jul"/>
    <x v="247"/>
    <x v="2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Aug"/>
    <x v="247"/>
    <x v="2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Sep"/>
    <x v="247"/>
    <x v="248"/>
    <m/>
    <x v="2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Oct"/>
    <x v="247"/>
    <x v="248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Nov"/>
    <x v="247"/>
    <x v="248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Dec"/>
    <x v="247"/>
    <x v="2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Jan"/>
    <x v="248"/>
    <x v="249"/>
    <s v="MARQUES DE SOUZ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Feb"/>
    <x v="248"/>
    <x v="249"/>
    <m/>
    <x v="1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Mar"/>
    <x v="248"/>
    <x v="249"/>
    <m/>
    <x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Apr"/>
    <x v="248"/>
    <x v="249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May"/>
    <x v="248"/>
    <x v="24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Jun"/>
    <x v="248"/>
    <x v="24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Jul"/>
    <x v="248"/>
    <x v="249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Aug"/>
    <x v="248"/>
    <x v="24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Sep"/>
    <x v="248"/>
    <x v="249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Oct"/>
    <x v="248"/>
    <x v="24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Nov"/>
    <x v="248"/>
    <x v="249"/>
    <m/>
    <x v="2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Dec"/>
    <x v="248"/>
    <x v="2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Jan"/>
    <x v="249"/>
    <x v="250"/>
    <s v="MATA"/>
    <x v="12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Feb"/>
    <x v="249"/>
    <x v="25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Mar"/>
    <x v="249"/>
    <x v="250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Apr"/>
    <x v="249"/>
    <x v="250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May"/>
    <x v="249"/>
    <x v="250"/>
    <m/>
    <x v="16"/>
    <n v="0"/>
    <n v="0"/>
    <n v="9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Jun"/>
    <x v="249"/>
    <x v="250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Jul"/>
    <x v="249"/>
    <x v="250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Aug"/>
    <x v="249"/>
    <x v="250"/>
    <m/>
    <x v="19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Sep"/>
    <x v="249"/>
    <x v="25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Oct"/>
    <x v="249"/>
    <x v="25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Nov"/>
    <x v="249"/>
    <x v="25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Dec"/>
    <x v="249"/>
    <x v="250"/>
    <m/>
    <x v="2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Jan"/>
    <x v="250"/>
    <x v="251"/>
    <s v="MATO CASTELHANO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Feb"/>
    <x v="250"/>
    <x v="25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Mar"/>
    <x v="250"/>
    <x v="25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Apr"/>
    <x v="250"/>
    <x v="251"/>
    <m/>
    <x v="15"/>
    <n v="0"/>
    <n v="0"/>
    <n v="5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May"/>
    <x v="250"/>
    <x v="251"/>
    <m/>
    <x v="16"/>
    <n v="0"/>
    <n v="0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Jun"/>
    <x v="250"/>
    <x v="251"/>
    <m/>
    <x v="17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Jul"/>
    <x v="250"/>
    <x v="251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Aug"/>
    <x v="250"/>
    <x v="251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Sep"/>
    <x v="250"/>
    <x v="251"/>
    <m/>
    <x v="20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Oct"/>
    <x v="250"/>
    <x v="251"/>
    <m/>
    <x v="21"/>
    <n v="1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12/Nov"/>
    <x v="250"/>
    <x v="25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Dec"/>
    <x v="250"/>
    <x v="25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Jan"/>
    <x v="251"/>
    <x v="252"/>
    <s v="MATO LEI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Feb"/>
    <x v="251"/>
    <x v="25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Mar"/>
    <x v="251"/>
    <x v="252"/>
    <m/>
    <x v="1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2/Apr"/>
    <x v="251"/>
    <x v="2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May"/>
    <x v="251"/>
    <x v="252"/>
    <m/>
    <x v="1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Jun"/>
    <x v="251"/>
    <x v="252"/>
    <m/>
    <x v="17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2/Jul"/>
    <x v="251"/>
    <x v="252"/>
    <m/>
    <x v="18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2/Aug"/>
    <x v="251"/>
    <x v="25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Sep"/>
    <x v="251"/>
    <x v="252"/>
    <m/>
    <x v="20"/>
    <n v="0"/>
    <n v="1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2/Oct"/>
    <x v="251"/>
    <x v="252"/>
    <m/>
    <x v="21"/>
    <n v="0"/>
    <n v="0"/>
    <n v="2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2/Nov"/>
    <x v="251"/>
    <x v="252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Dec"/>
    <x v="251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Jan"/>
    <x v="252"/>
    <x v="253"/>
    <s v="MATO QUEIM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Feb"/>
    <x v="252"/>
    <x v="2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Apr"/>
    <x v="252"/>
    <x v="25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Sep"/>
    <x v="252"/>
    <x v="25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Oct"/>
    <x v="252"/>
    <x v="2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Nov"/>
    <x v="252"/>
    <x v="25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Jan"/>
    <x v="253"/>
    <x v="254"/>
    <s v="MAXIMILIANO DE ALMEIDA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12/Feb"/>
    <x v="253"/>
    <x v="2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Mar"/>
    <x v="253"/>
    <x v="254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2/Apr"/>
    <x v="253"/>
    <x v="25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May"/>
    <x v="253"/>
    <x v="254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Jun"/>
    <x v="253"/>
    <x v="254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Jul"/>
    <x v="253"/>
    <x v="254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Aug"/>
    <x v="253"/>
    <x v="254"/>
    <m/>
    <x v="19"/>
    <n v="0"/>
    <n v="0"/>
    <n v="2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Sep"/>
    <x v="253"/>
    <x v="254"/>
    <m/>
    <x v="2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Oct"/>
    <x v="253"/>
    <x v="254"/>
    <m/>
    <x v="21"/>
    <n v="0"/>
    <n v="0"/>
    <n v="5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Nov"/>
    <x v="253"/>
    <x v="254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Dec"/>
    <x v="253"/>
    <x v="254"/>
    <m/>
    <x v="23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Jan"/>
    <x v="254"/>
    <x v="255"/>
    <s v="MINAS DO LEAO"/>
    <x v="12"/>
    <n v="0"/>
    <n v="0"/>
    <n v="6"/>
    <n v="0"/>
    <n v="0"/>
    <n v="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NAS DO LEAO2012/Feb"/>
    <x v="254"/>
    <x v="255"/>
    <m/>
    <x v="13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2/Mar"/>
    <x v="254"/>
    <x v="255"/>
    <m/>
    <x v="14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2/Apr"/>
    <x v="254"/>
    <x v="255"/>
    <m/>
    <x v="15"/>
    <n v="0"/>
    <n v="0"/>
    <n v="5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2/May"/>
    <x v="254"/>
    <x v="255"/>
    <m/>
    <x v="16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2/Jun"/>
    <x v="254"/>
    <x v="255"/>
    <m/>
    <x v="17"/>
    <n v="0"/>
    <n v="0"/>
    <n v="1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Jul"/>
    <x v="254"/>
    <x v="255"/>
    <m/>
    <x v="18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Aug"/>
    <x v="254"/>
    <x v="255"/>
    <m/>
    <x v="19"/>
    <n v="0"/>
    <n v="0"/>
    <n v="14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2/Sep"/>
    <x v="254"/>
    <x v="255"/>
    <m/>
    <x v="20"/>
    <n v="0"/>
    <n v="0"/>
    <n v="6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2/Oct"/>
    <x v="254"/>
    <x v="255"/>
    <m/>
    <x v="21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Nov"/>
    <x v="254"/>
    <x v="255"/>
    <m/>
    <x v="22"/>
    <n v="0"/>
    <n v="0"/>
    <n v="14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2/Dec"/>
    <x v="254"/>
    <x v="255"/>
    <m/>
    <x v="23"/>
    <n v="0"/>
    <n v="0"/>
    <n v="10"/>
    <n v="1"/>
    <n v="0"/>
    <n v="1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2/Jan"/>
    <x v="255"/>
    <x v="256"/>
    <s v="MIRAGUA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Feb"/>
    <x v="255"/>
    <x v="256"/>
    <m/>
    <x v="13"/>
    <n v="0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Mar"/>
    <x v="255"/>
    <x v="256"/>
    <m/>
    <x v="14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12/Apr"/>
    <x v="255"/>
    <x v="256"/>
    <m/>
    <x v="15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May"/>
    <x v="255"/>
    <x v="256"/>
    <m/>
    <x v="16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IRAGUAI2012/Jun"/>
    <x v="255"/>
    <x v="256"/>
    <m/>
    <x v="17"/>
    <n v="0"/>
    <n v="0"/>
    <n v="5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RAGUAI2012/Jul"/>
    <x v="255"/>
    <x v="256"/>
    <m/>
    <x v="18"/>
    <n v="0"/>
    <n v="0"/>
    <n v="5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2/Aug"/>
    <x v="255"/>
    <x v="256"/>
    <m/>
    <x v="19"/>
    <n v="0"/>
    <n v="0"/>
    <n v="8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12/Sep"/>
    <x v="255"/>
    <x v="256"/>
    <m/>
    <x v="20"/>
    <n v="0"/>
    <n v="0"/>
    <n v="3"/>
    <n v="0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Oct"/>
    <x v="255"/>
    <x v="256"/>
    <m/>
    <x v="21"/>
    <n v="0"/>
    <n v="0"/>
    <n v="6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RAGUAI2012/Nov"/>
    <x v="255"/>
    <x v="25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Dec"/>
    <x v="255"/>
    <x v="25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Feb"/>
    <x v="256"/>
    <x v="25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Mar"/>
    <x v="256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Apr"/>
    <x v="256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Jun"/>
    <x v="256"/>
    <x v="25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Sep"/>
    <x v="256"/>
    <x v="257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Oct"/>
    <x v="256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Nov"/>
    <x v="256"/>
    <x v="257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Feb"/>
    <x v="257"/>
    <x v="258"/>
    <m/>
    <x v="13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Mar"/>
    <x v="257"/>
    <x v="258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Apr"/>
    <x v="257"/>
    <x v="2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May"/>
    <x v="257"/>
    <x v="25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Jun"/>
    <x v="257"/>
    <x v="258"/>
    <m/>
    <x v="17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Jul"/>
    <x v="257"/>
    <x v="258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Aug"/>
    <x v="257"/>
    <x v="2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Sep"/>
    <x v="257"/>
    <x v="25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Oct"/>
    <x v="257"/>
    <x v="258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Nov"/>
    <x v="257"/>
    <x v="2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Dec"/>
    <x v="257"/>
    <x v="2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Jan"/>
    <x v="258"/>
    <x v="259"/>
    <s v="MONTE BEL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Feb"/>
    <x v="258"/>
    <x v="25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Mar"/>
    <x v="258"/>
    <x v="2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May"/>
    <x v="258"/>
    <x v="259"/>
    <m/>
    <x v="1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Jun"/>
    <x v="258"/>
    <x v="25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Jul"/>
    <x v="258"/>
    <x v="25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Aug"/>
    <x v="258"/>
    <x v="25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Sep"/>
    <x v="258"/>
    <x v="25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Oct"/>
    <x v="258"/>
    <x v="259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Nov"/>
    <x v="258"/>
    <x v="2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Dec"/>
    <x v="258"/>
    <x v="2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2/Jan"/>
    <x v="259"/>
    <x v="260"/>
    <s v="MONTENEGRO"/>
    <x v="12"/>
    <n v="1"/>
    <n v="0"/>
    <n v="80"/>
    <n v="1"/>
    <n v="3"/>
    <n v="5"/>
    <n v="0"/>
    <n v="10"/>
    <n v="4"/>
    <n v="8"/>
    <n v="4"/>
    <n v="0"/>
    <n v="0"/>
    <n v="0"/>
    <n v="0"/>
    <n v="3"/>
    <n v="1"/>
    <n v="1"/>
    <n v="0"/>
    <n v="0"/>
    <n v="0"/>
    <n v="0"/>
    <n v="0"/>
    <n v="0"/>
    <n v="0"/>
    <n v="1"/>
  </r>
  <r>
    <s v="MONTENEGRO2012/Feb"/>
    <x v="259"/>
    <x v="260"/>
    <m/>
    <x v="13"/>
    <n v="0"/>
    <n v="0"/>
    <n v="51"/>
    <n v="0"/>
    <n v="8"/>
    <n v="10"/>
    <n v="3"/>
    <n v="9"/>
    <n v="2"/>
    <n v="3"/>
    <n v="3"/>
    <n v="0"/>
    <n v="0"/>
    <n v="0"/>
    <n v="0"/>
    <n v="3"/>
    <n v="1"/>
    <n v="0"/>
    <n v="0"/>
    <n v="0"/>
    <n v="0"/>
    <n v="0"/>
    <n v="0"/>
    <n v="0"/>
    <n v="1"/>
    <n v="0"/>
  </r>
  <r>
    <s v="MONTENEGRO2012/Mar"/>
    <x v="259"/>
    <x v="260"/>
    <m/>
    <x v="14"/>
    <n v="0"/>
    <n v="0"/>
    <n v="66"/>
    <n v="1"/>
    <n v="4"/>
    <n v="21"/>
    <n v="2"/>
    <n v="9"/>
    <n v="3"/>
    <n v="20"/>
    <n v="4"/>
    <n v="0"/>
    <n v="0"/>
    <n v="0"/>
    <n v="0"/>
    <n v="6"/>
    <n v="2"/>
    <n v="0"/>
    <n v="1"/>
    <n v="0"/>
    <n v="0"/>
    <n v="0"/>
    <n v="0"/>
    <n v="0"/>
    <n v="0"/>
    <n v="0"/>
  </r>
  <r>
    <s v="MONTENEGRO2012/Apr"/>
    <x v="259"/>
    <x v="260"/>
    <m/>
    <x v="15"/>
    <n v="0"/>
    <n v="0"/>
    <n v="55"/>
    <n v="1"/>
    <n v="6"/>
    <n v="12"/>
    <n v="4"/>
    <n v="7"/>
    <n v="0"/>
    <n v="25"/>
    <n v="4"/>
    <n v="0"/>
    <n v="0"/>
    <n v="0"/>
    <n v="0"/>
    <n v="4"/>
    <n v="3"/>
    <n v="0"/>
    <n v="0"/>
    <n v="0"/>
    <n v="0"/>
    <n v="0"/>
    <n v="1"/>
    <n v="0"/>
    <n v="0"/>
    <n v="0"/>
  </r>
  <r>
    <s v="MONTENEGRO2012/May"/>
    <x v="259"/>
    <x v="260"/>
    <m/>
    <x v="16"/>
    <n v="0"/>
    <n v="0"/>
    <n v="67"/>
    <n v="3"/>
    <n v="5"/>
    <n v="7"/>
    <n v="0"/>
    <n v="4"/>
    <n v="1"/>
    <n v="43"/>
    <n v="6"/>
    <n v="0"/>
    <n v="0"/>
    <n v="0"/>
    <n v="0"/>
    <n v="5"/>
    <n v="0"/>
    <n v="0"/>
    <n v="0"/>
    <n v="0"/>
    <n v="0"/>
    <n v="0"/>
    <n v="0"/>
    <n v="0"/>
    <n v="0"/>
    <n v="0"/>
  </r>
  <r>
    <s v="MONTENEGRO2012/Jun"/>
    <x v="259"/>
    <x v="260"/>
    <m/>
    <x v="17"/>
    <n v="0"/>
    <n v="0"/>
    <n v="58"/>
    <n v="2"/>
    <n v="3"/>
    <n v="7"/>
    <n v="2"/>
    <n v="7"/>
    <n v="3"/>
    <n v="30"/>
    <n v="3"/>
    <n v="0"/>
    <n v="0"/>
    <n v="0"/>
    <n v="0"/>
    <n v="3"/>
    <n v="0"/>
    <n v="0"/>
    <n v="0"/>
    <n v="0"/>
    <n v="0"/>
    <n v="0"/>
    <n v="0"/>
    <n v="0"/>
    <n v="0"/>
    <n v="0"/>
  </r>
  <r>
    <s v="MONTENEGRO2012/Jul"/>
    <x v="259"/>
    <x v="260"/>
    <m/>
    <x v="18"/>
    <n v="0"/>
    <n v="0"/>
    <n v="64"/>
    <n v="1"/>
    <n v="8"/>
    <n v="8"/>
    <n v="0"/>
    <n v="10"/>
    <n v="6"/>
    <n v="25"/>
    <n v="4"/>
    <n v="0"/>
    <n v="0"/>
    <n v="0"/>
    <n v="0"/>
    <n v="0"/>
    <n v="1"/>
    <n v="0"/>
    <n v="0"/>
    <n v="0"/>
    <n v="0"/>
    <n v="0"/>
    <n v="0"/>
    <n v="0"/>
    <n v="0"/>
    <n v="0"/>
  </r>
  <r>
    <s v="MONTENEGRO2012/Aug"/>
    <x v="259"/>
    <x v="260"/>
    <m/>
    <x v="19"/>
    <n v="0"/>
    <n v="0"/>
    <n v="52"/>
    <n v="0"/>
    <n v="2"/>
    <n v="5"/>
    <n v="3"/>
    <n v="4"/>
    <n v="2"/>
    <n v="50"/>
    <n v="3"/>
    <n v="0"/>
    <n v="0"/>
    <n v="0"/>
    <n v="0"/>
    <n v="3"/>
    <n v="0"/>
    <n v="0"/>
    <n v="0"/>
    <n v="0"/>
    <n v="0"/>
    <n v="0"/>
    <n v="0"/>
    <n v="0"/>
    <n v="0"/>
    <n v="0"/>
  </r>
  <r>
    <s v="MONTENEGRO2012/Sep"/>
    <x v="259"/>
    <x v="260"/>
    <m/>
    <x v="20"/>
    <n v="0"/>
    <n v="0"/>
    <n v="65"/>
    <n v="4"/>
    <n v="7"/>
    <n v="7"/>
    <n v="2"/>
    <n v="7"/>
    <n v="0"/>
    <n v="22"/>
    <n v="4"/>
    <n v="0"/>
    <n v="0"/>
    <n v="0"/>
    <n v="0"/>
    <n v="3"/>
    <n v="0"/>
    <n v="0"/>
    <n v="0"/>
    <n v="0"/>
    <n v="0"/>
    <n v="0"/>
    <n v="0"/>
    <n v="0"/>
    <n v="1"/>
    <n v="0"/>
  </r>
  <r>
    <s v="MONTENEGRO2012/Oct"/>
    <x v="259"/>
    <x v="260"/>
    <m/>
    <x v="21"/>
    <n v="0"/>
    <n v="0"/>
    <n v="77"/>
    <n v="2"/>
    <n v="2"/>
    <n v="5"/>
    <n v="3"/>
    <n v="7"/>
    <n v="0"/>
    <n v="25"/>
    <n v="6"/>
    <n v="0"/>
    <n v="0"/>
    <n v="0"/>
    <n v="0"/>
    <n v="1"/>
    <n v="0"/>
    <n v="0"/>
    <n v="1"/>
    <n v="0"/>
    <n v="0"/>
    <n v="0"/>
    <n v="0"/>
    <n v="0"/>
    <n v="0"/>
    <n v="0"/>
  </r>
  <r>
    <s v="MONTENEGRO2012/Nov"/>
    <x v="259"/>
    <x v="260"/>
    <m/>
    <x v="22"/>
    <n v="2"/>
    <n v="0"/>
    <n v="55"/>
    <n v="0"/>
    <n v="0"/>
    <n v="5"/>
    <n v="2"/>
    <n v="3"/>
    <n v="2"/>
    <n v="27"/>
    <n v="9"/>
    <n v="0"/>
    <n v="0"/>
    <n v="0"/>
    <n v="0"/>
    <n v="2"/>
    <n v="2"/>
    <n v="0"/>
    <n v="0"/>
    <n v="0"/>
    <n v="0"/>
    <n v="0"/>
    <n v="0"/>
    <n v="0"/>
    <n v="0"/>
    <n v="2"/>
  </r>
  <r>
    <s v="MONTENEGRO2012/Dec"/>
    <x v="259"/>
    <x v="260"/>
    <m/>
    <x v="23"/>
    <n v="0"/>
    <n v="0"/>
    <n v="74"/>
    <n v="2"/>
    <n v="3"/>
    <n v="6"/>
    <n v="0"/>
    <n v="4"/>
    <n v="1"/>
    <n v="38"/>
    <n v="4"/>
    <n v="0"/>
    <n v="0"/>
    <n v="0"/>
    <n v="0"/>
    <n v="4"/>
    <n v="0"/>
    <n v="0"/>
    <n v="1"/>
    <n v="0"/>
    <n v="0"/>
    <n v="0"/>
    <n v="0"/>
    <n v="0"/>
    <n v="0"/>
    <n v="0"/>
  </r>
  <r>
    <s v="MORMACO2012/Jan"/>
    <x v="260"/>
    <x v="261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Feb"/>
    <x v="260"/>
    <x v="26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Mar"/>
    <x v="260"/>
    <x v="26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Apr"/>
    <x v="260"/>
    <x v="26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May"/>
    <x v="260"/>
    <x v="261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MACO2012/Jun"/>
    <x v="260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Jul"/>
    <x v="260"/>
    <x v="26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Aug"/>
    <x v="260"/>
    <x v="2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Sep"/>
    <x v="260"/>
    <x v="2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Oct"/>
    <x v="260"/>
    <x v="261"/>
    <m/>
    <x v="2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Nov"/>
    <x v="260"/>
    <x v="2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Dec"/>
    <x v="260"/>
    <x v="261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Jan"/>
    <x v="261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Mar"/>
    <x v="261"/>
    <x v="26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Apr"/>
    <x v="261"/>
    <x v="26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MORRINHOS DO SUL2012/May"/>
    <x v="261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Jun"/>
    <x v="261"/>
    <x v="2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Jul"/>
    <x v="261"/>
    <x v="262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Aug"/>
    <x v="261"/>
    <x v="26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Sep"/>
    <x v="261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Oct"/>
    <x v="261"/>
    <x v="2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Nov"/>
    <x v="261"/>
    <x v="26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Dec"/>
    <x v="261"/>
    <x v="2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Jan"/>
    <x v="262"/>
    <x v="263"/>
    <s v="MORRO REDOND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Feb"/>
    <x v="262"/>
    <x v="263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Mar"/>
    <x v="262"/>
    <x v="26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Apr"/>
    <x v="262"/>
    <x v="263"/>
    <m/>
    <x v="15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May"/>
    <x v="262"/>
    <x v="263"/>
    <m/>
    <x v="16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Jun"/>
    <x v="262"/>
    <x v="263"/>
    <m/>
    <x v="17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Jul"/>
    <x v="262"/>
    <x v="263"/>
    <m/>
    <x v="18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Aug"/>
    <x v="262"/>
    <x v="263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Sep"/>
    <x v="262"/>
    <x v="263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Oct"/>
    <x v="262"/>
    <x v="263"/>
    <m/>
    <x v="21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Nov"/>
    <x v="262"/>
    <x v="26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Dec"/>
    <x v="262"/>
    <x v="263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Jan"/>
    <x v="263"/>
    <x v="264"/>
    <s v="MORRO REUTER"/>
    <x v="12"/>
    <n v="0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2/Feb"/>
    <x v="263"/>
    <x v="264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2/Mar"/>
    <x v="263"/>
    <x v="2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Apr"/>
    <x v="263"/>
    <x v="26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May"/>
    <x v="263"/>
    <x v="26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Jun"/>
    <x v="263"/>
    <x v="264"/>
    <m/>
    <x v="17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Jul"/>
    <x v="263"/>
    <x v="264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Aug"/>
    <x v="263"/>
    <x v="264"/>
    <m/>
    <x v="19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Sep"/>
    <x v="263"/>
    <x v="26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Oct"/>
    <x v="263"/>
    <x v="264"/>
    <m/>
    <x v="2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Nov"/>
    <x v="263"/>
    <x v="264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Dec"/>
    <x v="263"/>
    <x v="26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Jan"/>
    <x v="264"/>
    <x v="265"/>
    <s v="MOSTARDAS"/>
    <x v="12"/>
    <n v="1"/>
    <n v="0"/>
    <n v="23"/>
    <n v="2"/>
    <n v="1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OSTARDAS2012/Feb"/>
    <x v="264"/>
    <x v="265"/>
    <m/>
    <x v="13"/>
    <n v="0"/>
    <n v="0"/>
    <n v="16"/>
    <n v="1"/>
    <n v="1"/>
    <n v="1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STARDAS2012/Mar"/>
    <x v="264"/>
    <x v="265"/>
    <m/>
    <x v="14"/>
    <n v="0"/>
    <n v="0"/>
    <n v="13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Apr"/>
    <x v="264"/>
    <x v="265"/>
    <m/>
    <x v="15"/>
    <n v="1"/>
    <n v="0"/>
    <n v="17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MOSTARDAS2012/May"/>
    <x v="264"/>
    <x v="265"/>
    <m/>
    <x v="16"/>
    <n v="0"/>
    <n v="0"/>
    <n v="16"/>
    <n v="1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OSTARDAS2012/Jun"/>
    <x v="264"/>
    <x v="265"/>
    <m/>
    <x v="17"/>
    <n v="0"/>
    <n v="0"/>
    <n v="18"/>
    <n v="4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2/Jul"/>
    <x v="264"/>
    <x v="265"/>
    <m/>
    <x v="18"/>
    <n v="0"/>
    <n v="0"/>
    <n v="14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2/Aug"/>
    <x v="264"/>
    <x v="265"/>
    <m/>
    <x v="19"/>
    <n v="0"/>
    <n v="0"/>
    <n v="1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12/Sep"/>
    <x v="264"/>
    <x v="265"/>
    <m/>
    <x v="20"/>
    <n v="0"/>
    <n v="0"/>
    <n v="19"/>
    <n v="8"/>
    <n v="1"/>
    <n v="0"/>
    <n v="0"/>
    <n v="4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MOSTARDAS2012/Oct"/>
    <x v="264"/>
    <x v="265"/>
    <m/>
    <x v="21"/>
    <n v="0"/>
    <n v="0"/>
    <n v="1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Nov"/>
    <x v="264"/>
    <x v="265"/>
    <m/>
    <x v="22"/>
    <n v="0"/>
    <n v="0"/>
    <n v="13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Dec"/>
    <x v="264"/>
    <x v="265"/>
    <m/>
    <x v="23"/>
    <n v="0"/>
    <n v="0"/>
    <n v="18"/>
    <n v="8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2/Jan"/>
    <x v="265"/>
    <x v="266"/>
    <s v="MUCUM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Feb"/>
    <x v="265"/>
    <x v="266"/>
    <m/>
    <x v="13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CUM2012/Mar"/>
    <x v="265"/>
    <x v="266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UCUM2012/Apr"/>
    <x v="265"/>
    <x v="266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May"/>
    <x v="265"/>
    <x v="266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2/Jun"/>
    <x v="265"/>
    <x v="266"/>
    <m/>
    <x v="17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2/Jul"/>
    <x v="265"/>
    <x v="26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Aug"/>
    <x v="265"/>
    <x v="266"/>
    <m/>
    <x v="19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12/Sep"/>
    <x v="265"/>
    <x v="266"/>
    <m/>
    <x v="2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Oct"/>
    <x v="265"/>
    <x v="266"/>
    <m/>
    <x v="2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Nov"/>
    <x v="265"/>
    <x v="266"/>
    <m/>
    <x v="22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2/Dec"/>
    <x v="265"/>
    <x v="266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Jan"/>
    <x v="266"/>
    <x v="267"/>
    <s v="MUITOS CAPOE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Feb"/>
    <x v="266"/>
    <x v="26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Mar"/>
    <x v="266"/>
    <x v="267"/>
    <m/>
    <x v="14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UITOS CAPOES2012/Apr"/>
    <x v="266"/>
    <x v="26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May"/>
    <x v="266"/>
    <x v="267"/>
    <m/>
    <x v="16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Jun"/>
    <x v="266"/>
    <x v="26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Jul"/>
    <x v="266"/>
    <x v="267"/>
    <m/>
    <x v="18"/>
    <n v="0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Aug"/>
    <x v="266"/>
    <x v="267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Sep"/>
    <x v="266"/>
    <x v="267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Oct"/>
    <x v="266"/>
    <x v="267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Nov"/>
    <x v="266"/>
    <x v="267"/>
    <m/>
    <x v="2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Dec"/>
    <x v="266"/>
    <x v="267"/>
    <m/>
    <x v="2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Jan"/>
    <x v="267"/>
    <x v="268"/>
    <s v="MULITERN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Feb"/>
    <x v="267"/>
    <x v="2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Mar"/>
    <x v="267"/>
    <x v="2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Apr"/>
    <x v="267"/>
    <x v="26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May"/>
    <x v="267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Jun"/>
    <x v="267"/>
    <x v="26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Jul"/>
    <x v="267"/>
    <x v="2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Aug"/>
    <x v="267"/>
    <x v="26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Sep"/>
    <x v="267"/>
    <x v="2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Oct"/>
    <x v="267"/>
    <x v="268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Nov"/>
    <x v="267"/>
    <x v="268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Dec"/>
    <x v="267"/>
    <x v="268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Jan"/>
    <x v="268"/>
    <x v="269"/>
    <s v="NAO-ME-TOQUE"/>
    <x v="12"/>
    <n v="1"/>
    <n v="0"/>
    <n v="22"/>
    <n v="2"/>
    <n v="3"/>
    <n v="2"/>
    <n v="1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NAO-ME-TOQUE2012/Feb"/>
    <x v="268"/>
    <x v="269"/>
    <m/>
    <x v="13"/>
    <n v="0"/>
    <n v="0"/>
    <n v="29"/>
    <n v="0"/>
    <n v="2"/>
    <n v="3"/>
    <n v="2"/>
    <n v="1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NAO-ME-TOQUE2012/Mar"/>
    <x v="268"/>
    <x v="269"/>
    <m/>
    <x v="14"/>
    <n v="0"/>
    <n v="0"/>
    <n v="42"/>
    <n v="3"/>
    <n v="4"/>
    <n v="2"/>
    <n v="2"/>
    <n v="1"/>
    <n v="2"/>
    <n v="2"/>
    <n v="1"/>
    <n v="0"/>
    <n v="0"/>
    <n v="0"/>
    <n v="0"/>
    <n v="1"/>
    <n v="0"/>
    <n v="0"/>
    <n v="1"/>
    <n v="0"/>
    <n v="0"/>
    <n v="0"/>
    <n v="0"/>
    <n v="0"/>
    <n v="1"/>
    <n v="0"/>
  </r>
  <r>
    <s v="NAO-ME-TOQUE2012/Apr"/>
    <x v="268"/>
    <x v="269"/>
    <m/>
    <x v="15"/>
    <n v="0"/>
    <n v="0"/>
    <n v="35"/>
    <n v="1"/>
    <n v="2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May"/>
    <x v="268"/>
    <x v="269"/>
    <m/>
    <x v="16"/>
    <n v="0"/>
    <n v="0"/>
    <n v="18"/>
    <n v="0"/>
    <n v="3"/>
    <n v="1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12/Jun"/>
    <x v="268"/>
    <x v="269"/>
    <m/>
    <x v="17"/>
    <n v="0"/>
    <n v="0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Jul"/>
    <x v="268"/>
    <x v="269"/>
    <m/>
    <x v="18"/>
    <n v="0"/>
    <n v="0"/>
    <n v="26"/>
    <n v="3"/>
    <n v="4"/>
    <n v="1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NAO-ME-TOQUE2012/Aug"/>
    <x v="268"/>
    <x v="269"/>
    <m/>
    <x v="19"/>
    <n v="0"/>
    <n v="0"/>
    <n v="18"/>
    <n v="1"/>
    <n v="6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Sep"/>
    <x v="268"/>
    <x v="269"/>
    <m/>
    <x v="20"/>
    <n v="0"/>
    <n v="0"/>
    <n v="31"/>
    <n v="1"/>
    <n v="1"/>
    <n v="7"/>
    <n v="0"/>
    <n v="3"/>
    <n v="0"/>
    <n v="1"/>
    <n v="0"/>
    <n v="0"/>
    <n v="0"/>
    <n v="0"/>
    <n v="0"/>
    <n v="1"/>
    <n v="2"/>
    <n v="1"/>
    <n v="0"/>
    <n v="0"/>
    <n v="0"/>
    <n v="0"/>
    <n v="0"/>
    <n v="0"/>
    <n v="0"/>
    <n v="0"/>
  </r>
  <r>
    <s v="NAO-ME-TOQUE2012/Oct"/>
    <x v="268"/>
    <x v="269"/>
    <m/>
    <x v="21"/>
    <n v="0"/>
    <n v="0"/>
    <n v="26"/>
    <n v="1"/>
    <n v="2"/>
    <n v="2"/>
    <n v="1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NAO-ME-TOQUE2012/Nov"/>
    <x v="268"/>
    <x v="269"/>
    <m/>
    <x v="22"/>
    <n v="0"/>
    <n v="0"/>
    <n v="30"/>
    <n v="0"/>
    <n v="6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2/Dec"/>
    <x v="268"/>
    <x v="269"/>
    <m/>
    <x v="23"/>
    <n v="0"/>
    <n v="0"/>
    <n v="27"/>
    <n v="0"/>
    <n v="4"/>
    <n v="2"/>
    <n v="1"/>
    <n v="4"/>
    <n v="1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NÃO INFORMADO2012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Jan"/>
    <x v="269"/>
    <x v="271"/>
    <s v="NICOLAU VERGU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Feb"/>
    <x v="269"/>
    <x v="27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Mar"/>
    <x v="269"/>
    <x v="271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Apr"/>
    <x v="269"/>
    <x v="27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May"/>
    <x v="269"/>
    <x v="271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Jun"/>
    <x v="269"/>
    <x v="271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Jul"/>
    <x v="269"/>
    <x v="27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Sep"/>
    <x v="269"/>
    <x v="271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Nov"/>
    <x v="269"/>
    <x v="27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Dec"/>
    <x v="269"/>
    <x v="271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Jan"/>
    <x v="270"/>
    <x v="272"/>
    <s v="NONOAI"/>
    <x v="12"/>
    <n v="0"/>
    <n v="0"/>
    <n v="12"/>
    <n v="0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NOAI2012/Feb"/>
    <x v="270"/>
    <x v="272"/>
    <m/>
    <x v="13"/>
    <n v="0"/>
    <n v="0"/>
    <n v="1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Mar"/>
    <x v="270"/>
    <x v="272"/>
    <m/>
    <x v="14"/>
    <n v="0"/>
    <n v="0"/>
    <n v="17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2/Apr"/>
    <x v="270"/>
    <x v="272"/>
    <m/>
    <x v="15"/>
    <n v="0"/>
    <n v="0"/>
    <n v="18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May"/>
    <x v="270"/>
    <x v="272"/>
    <m/>
    <x v="16"/>
    <n v="0"/>
    <n v="0"/>
    <n v="2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Jun"/>
    <x v="270"/>
    <x v="272"/>
    <m/>
    <x v="17"/>
    <n v="0"/>
    <n v="0"/>
    <n v="2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2/Jul"/>
    <x v="270"/>
    <x v="272"/>
    <m/>
    <x v="18"/>
    <n v="0"/>
    <n v="0"/>
    <n v="1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2/Aug"/>
    <x v="270"/>
    <x v="272"/>
    <m/>
    <x v="19"/>
    <n v="0"/>
    <n v="0"/>
    <n v="16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NOAI2012/Sep"/>
    <x v="270"/>
    <x v="272"/>
    <m/>
    <x v="20"/>
    <n v="0"/>
    <n v="0"/>
    <n v="1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Oct"/>
    <x v="270"/>
    <x v="272"/>
    <m/>
    <x v="21"/>
    <n v="0"/>
    <n v="0"/>
    <n v="13"/>
    <n v="2"/>
    <n v="0"/>
    <n v="0"/>
    <n v="0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2/Nov"/>
    <x v="270"/>
    <x v="272"/>
    <m/>
    <x v="22"/>
    <n v="0"/>
    <n v="0"/>
    <n v="15"/>
    <n v="1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Dec"/>
    <x v="270"/>
    <x v="272"/>
    <m/>
    <x v="23"/>
    <n v="1"/>
    <n v="0"/>
    <n v="17"/>
    <n v="0"/>
    <n v="0"/>
    <n v="1"/>
    <n v="0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NOVA ALVORADA2012/Jan"/>
    <x v="271"/>
    <x v="273"/>
    <s v="NOVA ALVOR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Feb"/>
    <x v="271"/>
    <x v="2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Mar"/>
    <x v="271"/>
    <x v="27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Apr"/>
    <x v="271"/>
    <x v="273"/>
    <m/>
    <x v="15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2/May"/>
    <x v="271"/>
    <x v="273"/>
    <m/>
    <x v="16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2/Jun"/>
    <x v="271"/>
    <x v="273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2/Jul"/>
    <x v="271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Aug"/>
    <x v="271"/>
    <x v="273"/>
    <m/>
    <x v="19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Sep"/>
    <x v="271"/>
    <x v="273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Oct"/>
    <x v="271"/>
    <x v="273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Nov"/>
    <x v="271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Dec"/>
    <x v="271"/>
    <x v="27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Jan"/>
    <x v="272"/>
    <x v="274"/>
    <s v="NOVA ARACA"/>
    <x v="12"/>
    <n v="0"/>
    <n v="0"/>
    <n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2/Feb"/>
    <x v="272"/>
    <x v="274"/>
    <m/>
    <x v="13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Mar"/>
    <x v="272"/>
    <x v="274"/>
    <m/>
    <x v="14"/>
    <n v="0"/>
    <n v="0"/>
    <n v="8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2/Apr"/>
    <x v="272"/>
    <x v="274"/>
    <m/>
    <x v="15"/>
    <n v="0"/>
    <n v="0"/>
    <n v="8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May"/>
    <x v="272"/>
    <x v="2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Jun"/>
    <x v="272"/>
    <x v="274"/>
    <m/>
    <x v="17"/>
    <n v="0"/>
    <n v="0"/>
    <n v="3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2/Jul"/>
    <x v="272"/>
    <x v="274"/>
    <m/>
    <x v="18"/>
    <n v="0"/>
    <n v="0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Aug"/>
    <x v="272"/>
    <x v="274"/>
    <m/>
    <x v="19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Sep"/>
    <x v="272"/>
    <x v="2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Oct"/>
    <x v="272"/>
    <x v="274"/>
    <m/>
    <x v="21"/>
    <n v="0"/>
    <n v="0"/>
    <n v="4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2/Nov"/>
    <x v="272"/>
    <x v="274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2/Dec"/>
    <x v="272"/>
    <x v="274"/>
    <m/>
    <x v="2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Jan"/>
    <x v="273"/>
    <x v="275"/>
    <s v="NOVA BASSANO"/>
    <x v="12"/>
    <n v="0"/>
    <n v="0"/>
    <n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Feb"/>
    <x v="273"/>
    <x v="275"/>
    <m/>
    <x v="13"/>
    <n v="0"/>
    <n v="0"/>
    <n v="7"/>
    <n v="0"/>
    <n v="2"/>
    <n v="3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2/Mar"/>
    <x v="273"/>
    <x v="275"/>
    <m/>
    <x v="14"/>
    <n v="0"/>
    <n v="0"/>
    <n v="6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2/Apr"/>
    <x v="273"/>
    <x v="275"/>
    <m/>
    <x v="15"/>
    <n v="0"/>
    <n v="0"/>
    <n v="11"/>
    <n v="1"/>
    <n v="0"/>
    <n v="3"/>
    <n v="1"/>
    <n v="0"/>
    <n v="0"/>
    <n v="0"/>
    <n v="1"/>
    <n v="0"/>
    <n v="0"/>
    <n v="0"/>
    <n v="0"/>
    <n v="1"/>
    <n v="3"/>
    <n v="0"/>
    <n v="0"/>
    <n v="0"/>
    <n v="0"/>
    <n v="0"/>
    <n v="0"/>
    <n v="0"/>
    <n v="0"/>
    <n v="0"/>
  </r>
  <r>
    <s v="NOVA BASSANO2012/May"/>
    <x v="273"/>
    <x v="275"/>
    <m/>
    <x v="16"/>
    <n v="0"/>
    <n v="0"/>
    <n v="11"/>
    <n v="1"/>
    <n v="2"/>
    <n v="5"/>
    <n v="1"/>
    <n v="3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NOVA BASSANO2012/Jun"/>
    <x v="273"/>
    <x v="275"/>
    <m/>
    <x v="17"/>
    <n v="0"/>
    <n v="0"/>
    <n v="4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Jul"/>
    <x v="273"/>
    <x v="275"/>
    <m/>
    <x v="18"/>
    <n v="0"/>
    <n v="0"/>
    <n v="5"/>
    <n v="0"/>
    <n v="0"/>
    <n v="2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NOVA BASSANO2012/Aug"/>
    <x v="273"/>
    <x v="275"/>
    <m/>
    <x v="19"/>
    <n v="0"/>
    <n v="0"/>
    <n v="7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2/Sep"/>
    <x v="273"/>
    <x v="275"/>
    <m/>
    <x v="20"/>
    <n v="0"/>
    <n v="0"/>
    <n v="6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2/Oct"/>
    <x v="273"/>
    <x v="275"/>
    <m/>
    <x v="21"/>
    <n v="2"/>
    <n v="0"/>
    <n v="7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12/Nov"/>
    <x v="273"/>
    <x v="275"/>
    <m/>
    <x v="22"/>
    <n v="0"/>
    <n v="0"/>
    <n v="8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Dec"/>
    <x v="273"/>
    <x v="275"/>
    <m/>
    <x v="23"/>
    <n v="0"/>
    <n v="0"/>
    <n v="9"/>
    <n v="1"/>
    <n v="1"/>
    <n v="1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OA VISTA2012/Jan"/>
    <x v="274"/>
    <x v="276"/>
    <s v="NOVA BOA VIST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Feb"/>
    <x v="274"/>
    <x v="27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Mar"/>
    <x v="274"/>
    <x v="276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May"/>
    <x v="274"/>
    <x v="27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Jun"/>
    <x v="274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Jul"/>
    <x v="274"/>
    <x v="276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OA VISTA2012/Aug"/>
    <x v="274"/>
    <x v="27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Oct"/>
    <x v="274"/>
    <x v="27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Nov"/>
    <x v="274"/>
    <x v="27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Dec"/>
    <x v="274"/>
    <x v="2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Jan"/>
    <x v="275"/>
    <x v="277"/>
    <s v="NOVA BRESCI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Feb"/>
    <x v="275"/>
    <x v="277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2/Mar"/>
    <x v="275"/>
    <x v="2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Apr"/>
    <x v="275"/>
    <x v="277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2/May"/>
    <x v="275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Jun"/>
    <x v="275"/>
    <x v="2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Jul"/>
    <x v="275"/>
    <x v="27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Aug"/>
    <x v="275"/>
    <x v="27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Sep"/>
    <x v="275"/>
    <x v="27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Oct"/>
    <x v="275"/>
    <x v="27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Nov"/>
    <x v="275"/>
    <x v="2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Dec"/>
    <x v="275"/>
    <x v="2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Jan"/>
    <x v="276"/>
    <x v="278"/>
    <s v="NOVA CANDELARI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Feb"/>
    <x v="276"/>
    <x v="278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Mar"/>
    <x v="276"/>
    <x v="2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Apr"/>
    <x v="276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May"/>
    <x v="276"/>
    <x v="2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Jul"/>
    <x v="276"/>
    <x v="2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Aug"/>
    <x v="276"/>
    <x v="27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Oct"/>
    <x v="276"/>
    <x v="278"/>
    <m/>
    <x v="2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CANDELARIA2012/Nov"/>
    <x v="276"/>
    <x v="27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Jan"/>
    <x v="277"/>
    <x v="279"/>
    <s v="NOVA ESPERANC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Feb"/>
    <x v="277"/>
    <x v="2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Mar"/>
    <x v="277"/>
    <x v="27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Apr"/>
    <x v="277"/>
    <x v="27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May"/>
    <x v="277"/>
    <x v="27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Jun"/>
    <x v="277"/>
    <x v="279"/>
    <m/>
    <x v="1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Jul"/>
    <x v="277"/>
    <x v="279"/>
    <m/>
    <x v="18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2/Aug"/>
    <x v="277"/>
    <x v="27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Sep"/>
    <x v="277"/>
    <x v="279"/>
    <m/>
    <x v="20"/>
    <n v="0"/>
    <n v="0"/>
    <n v="7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Oct"/>
    <x v="277"/>
    <x v="279"/>
    <m/>
    <x v="21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Nov"/>
    <x v="277"/>
    <x v="279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2/Dec"/>
    <x v="277"/>
    <x v="279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Jan"/>
    <x v="278"/>
    <x v="280"/>
    <s v="NOVA HARTZ"/>
    <x v="12"/>
    <n v="0"/>
    <n v="0"/>
    <n v="11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Feb"/>
    <x v="278"/>
    <x v="280"/>
    <m/>
    <x v="13"/>
    <n v="0"/>
    <n v="0"/>
    <n v="5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Mar"/>
    <x v="278"/>
    <x v="280"/>
    <m/>
    <x v="14"/>
    <n v="0"/>
    <n v="0"/>
    <n v="6"/>
    <n v="0"/>
    <n v="2"/>
    <n v="4"/>
    <n v="0"/>
    <n v="5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NOVA HARTZ2012/Apr"/>
    <x v="278"/>
    <x v="280"/>
    <m/>
    <x v="15"/>
    <n v="0"/>
    <n v="0"/>
    <n v="14"/>
    <n v="1"/>
    <n v="0"/>
    <n v="2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HARTZ2012/May"/>
    <x v="278"/>
    <x v="280"/>
    <m/>
    <x v="16"/>
    <n v="0"/>
    <n v="0"/>
    <n v="9"/>
    <n v="0"/>
    <n v="0"/>
    <n v="2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HARTZ2012/Jun"/>
    <x v="278"/>
    <x v="280"/>
    <m/>
    <x v="17"/>
    <n v="0"/>
    <n v="0"/>
    <n v="13"/>
    <n v="0"/>
    <n v="1"/>
    <n v="5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HARTZ2012/Jul"/>
    <x v="278"/>
    <x v="280"/>
    <m/>
    <x v="18"/>
    <n v="0"/>
    <n v="0"/>
    <n v="7"/>
    <n v="0"/>
    <n v="4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HARTZ2012/Aug"/>
    <x v="278"/>
    <x v="280"/>
    <m/>
    <x v="19"/>
    <n v="0"/>
    <n v="0"/>
    <n v="15"/>
    <n v="0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Sep"/>
    <x v="278"/>
    <x v="280"/>
    <m/>
    <x v="20"/>
    <n v="0"/>
    <n v="0"/>
    <n v="9"/>
    <n v="0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12/Oct"/>
    <x v="278"/>
    <x v="280"/>
    <m/>
    <x v="21"/>
    <n v="0"/>
    <n v="0"/>
    <n v="18"/>
    <n v="1"/>
    <n v="1"/>
    <n v="4"/>
    <n v="0"/>
    <n v="2"/>
    <n v="0"/>
    <n v="1"/>
    <n v="0"/>
    <n v="0"/>
    <n v="0"/>
    <n v="0"/>
    <n v="0"/>
    <n v="0"/>
    <n v="1"/>
    <n v="0"/>
    <n v="0"/>
    <n v="0"/>
    <n v="0"/>
    <n v="0"/>
    <n v="1"/>
    <n v="0"/>
    <n v="0"/>
    <n v="0"/>
  </r>
  <r>
    <s v="NOVA HARTZ2012/Nov"/>
    <x v="278"/>
    <x v="280"/>
    <m/>
    <x v="22"/>
    <n v="0"/>
    <n v="0"/>
    <n v="10"/>
    <n v="0"/>
    <n v="2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HARTZ2012/Dec"/>
    <x v="278"/>
    <x v="280"/>
    <m/>
    <x v="23"/>
    <n v="0"/>
    <n v="1"/>
    <n v="12"/>
    <n v="0"/>
    <n v="0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ADUA2012/Jan"/>
    <x v="279"/>
    <x v="281"/>
    <s v="NOVA PAD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Feb"/>
    <x v="279"/>
    <x v="281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Mar"/>
    <x v="279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Apr"/>
    <x v="279"/>
    <x v="281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DUA2012/May"/>
    <x v="279"/>
    <x v="28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Jun"/>
    <x v="279"/>
    <x v="2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Jul"/>
    <x v="279"/>
    <x v="2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Aug"/>
    <x v="279"/>
    <x v="28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Sep"/>
    <x v="279"/>
    <x v="281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Oct"/>
    <x v="279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Nov"/>
    <x v="279"/>
    <x v="2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Dec"/>
    <x v="279"/>
    <x v="281"/>
    <m/>
    <x v="2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LMA2012/Jan"/>
    <x v="280"/>
    <x v="282"/>
    <s v="NOVA PALMA"/>
    <x v="1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Feb"/>
    <x v="280"/>
    <x v="282"/>
    <m/>
    <x v="13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Mar"/>
    <x v="280"/>
    <x v="282"/>
    <m/>
    <x v="14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Apr"/>
    <x v="280"/>
    <x v="28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May"/>
    <x v="280"/>
    <x v="28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Jun"/>
    <x v="280"/>
    <x v="282"/>
    <m/>
    <x v="17"/>
    <n v="0"/>
    <n v="0"/>
    <n v="8"/>
    <n v="2"/>
    <n v="0"/>
    <n v="3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ALMA2012/Jul"/>
    <x v="280"/>
    <x v="282"/>
    <m/>
    <x v="18"/>
    <n v="0"/>
    <n v="0"/>
    <n v="13"/>
    <n v="2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Aug"/>
    <x v="280"/>
    <x v="282"/>
    <m/>
    <x v="19"/>
    <n v="1"/>
    <n v="0"/>
    <n v="7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12/Sep"/>
    <x v="280"/>
    <x v="282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12/Oct"/>
    <x v="280"/>
    <x v="282"/>
    <m/>
    <x v="21"/>
    <n v="1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12/Nov"/>
    <x v="280"/>
    <x v="282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Dec"/>
    <x v="280"/>
    <x v="28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Jan"/>
    <x v="281"/>
    <x v="283"/>
    <s v="NOVA PETROPOLIS"/>
    <x v="12"/>
    <n v="0"/>
    <n v="0"/>
    <n v="16"/>
    <n v="0"/>
    <n v="0"/>
    <n v="2"/>
    <n v="0"/>
    <n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NOVA PETROPOLIS2012/Feb"/>
    <x v="281"/>
    <x v="283"/>
    <m/>
    <x v="13"/>
    <n v="0"/>
    <n v="0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Mar"/>
    <x v="281"/>
    <x v="283"/>
    <m/>
    <x v="14"/>
    <n v="0"/>
    <n v="0"/>
    <n v="13"/>
    <n v="0"/>
    <n v="0"/>
    <n v="3"/>
    <n v="1"/>
    <n v="5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NOVA PETROPOLIS2012/Apr"/>
    <x v="281"/>
    <x v="283"/>
    <m/>
    <x v="15"/>
    <n v="0"/>
    <n v="0"/>
    <n v="21"/>
    <n v="0"/>
    <n v="2"/>
    <n v="4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2/May"/>
    <x v="281"/>
    <x v="283"/>
    <m/>
    <x v="16"/>
    <n v="0"/>
    <n v="0"/>
    <n v="18"/>
    <n v="1"/>
    <n v="1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Jun"/>
    <x v="281"/>
    <x v="283"/>
    <m/>
    <x v="17"/>
    <n v="0"/>
    <n v="0"/>
    <n v="21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2/Jul"/>
    <x v="281"/>
    <x v="283"/>
    <m/>
    <x v="18"/>
    <n v="0"/>
    <n v="0"/>
    <n v="1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2/Aug"/>
    <x v="281"/>
    <x v="283"/>
    <m/>
    <x v="19"/>
    <n v="0"/>
    <n v="0"/>
    <n v="16"/>
    <n v="0"/>
    <n v="2"/>
    <n v="0"/>
    <n v="0"/>
    <n v="1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2/Sep"/>
    <x v="281"/>
    <x v="283"/>
    <m/>
    <x v="2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NOVA PETROPOLIS2012/Oct"/>
    <x v="281"/>
    <x v="283"/>
    <m/>
    <x v="21"/>
    <n v="0"/>
    <n v="0"/>
    <n v="8"/>
    <n v="0"/>
    <n v="0"/>
    <n v="1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NOVA PETROPOLIS2012/Nov"/>
    <x v="281"/>
    <x v="283"/>
    <m/>
    <x v="22"/>
    <n v="0"/>
    <n v="0"/>
    <n v="9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2/Dec"/>
    <x v="281"/>
    <x v="283"/>
    <m/>
    <x v="23"/>
    <n v="0"/>
    <n v="0"/>
    <n v="13"/>
    <n v="0"/>
    <n v="0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2/Jan"/>
    <x v="282"/>
    <x v="284"/>
    <s v="NOVA PRATA"/>
    <x v="12"/>
    <n v="0"/>
    <n v="0"/>
    <n v="16"/>
    <n v="1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2/Feb"/>
    <x v="282"/>
    <x v="284"/>
    <m/>
    <x v="13"/>
    <n v="0"/>
    <n v="0"/>
    <n v="20"/>
    <n v="1"/>
    <n v="1"/>
    <n v="3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PRATA2012/Mar"/>
    <x v="282"/>
    <x v="284"/>
    <m/>
    <x v="14"/>
    <n v="0"/>
    <n v="0"/>
    <n v="30"/>
    <n v="0"/>
    <n v="1"/>
    <n v="3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NOVA PRATA2012/Apr"/>
    <x v="282"/>
    <x v="284"/>
    <m/>
    <x v="15"/>
    <n v="1"/>
    <n v="0"/>
    <n v="29"/>
    <n v="1"/>
    <n v="2"/>
    <n v="3"/>
    <n v="0"/>
    <n v="1"/>
    <n v="1"/>
    <n v="2"/>
    <n v="1"/>
    <n v="0"/>
    <n v="0"/>
    <n v="0"/>
    <n v="0"/>
    <n v="3"/>
    <n v="0"/>
    <n v="0"/>
    <n v="0"/>
    <n v="0"/>
    <n v="0"/>
    <n v="0"/>
    <n v="0"/>
    <n v="0"/>
    <n v="0"/>
    <n v="1"/>
  </r>
  <r>
    <s v="NOVA PRATA2012/May"/>
    <x v="282"/>
    <x v="284"/>
    <m/>
    <x v="16"/>
    <n v="0"/>
    <n v="0"/>
    <n v="29"/>
    <n v="2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PRATA2012/Jun"/>
    <x v="282"/>
    <x v="284"/>
    <m/>
    <x v="17"/>
    <n v="0"/>
    <n v="0"/>
    <n v="24"/>
    <n v="0"/>
    <n v="1"/>
    <n v="0"/>
    <n v="0"/>
    <n v="3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NOVA PRATA2012/Jul"/>
    <x v="282"/>
    <x v="284"/>
    <m/>
    <x v="18"/>
    <n v="0"/>
    <n v="0"/>
    <n v="13"/>
    <n v="0"/>
    <n v="0"/>
    <n v="9"/>
    <n v="0"/>
    <n v="0"/>
    <n v="0"/>
    <n v="0"/>
    <n v="2"/>
    <n v="0"/>
    <n v="0"/>
    <n v="0"/>
    <n v="0"/>
    <n v="3"/>
    <n v="3"/>
    <n v="0"/>
    <n v="0"/>
    <n v="0"/>
    <n v="0"/>
    <n v="0"/>
    <n v="0"/>
    <n v="0"/>
    <n v="0"/>
    <n v="0"/>
  </r>
  <r>
    <s v="NOVA PRATA2012/Aug"/>
    <x v="282"/>
    <x v="284"/>
    <m/>
    <x v="19"/>
    <n v="0"/>
    <n v="0"/>
    <n v="16"/>
    <n v="0"/>
    <n v="1"/>
    <n v="5"/>
    <n v="0"/>
    <n v="3"/>
    <n v="2"/>
    <n v="0"/>
    <n v="7"/>
    <n v="0"/>
    <n v="0"/>
    <n v="0"/>
    <n v="0"/>
    <n v="0"/>
    <n v="1"/>
    <n v="0"/>
    <n v="0"/>
    <n v="0"/>
    <n v="0"/>
    <n v="0"/>
    <n v="0"/>
    <n v="0"/>
    <n v="0"/>
    <n v="0"/>
  </r>
  <r>
    <s v="NOVA PRATA2012/Sep"/>
    <x v="282"/>
    <x v="284"/>
    <m/>
    <x v="20"/>
    <n v="0"/>
    <n v="0"/>
    <n v="22"/>
    <n v="0"/>
    <n v="2"/>
    <n v="1"/>
    <n v="1"/>
    <n v="0"/>
    <n v="1"/>
    <n v="1"/>
    <n v="3"/>
    <n v="0"/>
    <n v="0"/>
    <n v="0"/>
    <n v="0"/>
    <n v="3"/>
    <n v="0"/>
    <n v="0"/>
    <n v="0"/>
    <n v="0"/>
    <n v="0"/>
    <n v="0"/>
    <n v="0"/>
    <n v="0"/>
    <n v="0"/>
    <n v="0"/>
  </r>
  <r>
    <s v="NOVA PRATA2012/Oct"/>
    <x v="282"/>
    <x v="284"/>
    <m/>
    <x v="21"/>
    <n v="0"/>
    <n v="0"/>
    <n v="22"/>
    <n v="1"/>
    <n v="2"/>
    <n v="4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NOVA PRATA2012/Nov"/>
    <x v="282"/>
    <x v="284"/>
    <m/>
    <x v="22"/>
    <n v="0"/>
    <n v="0"/>
    <n v="24"/>
    <n v="0"/>
    <n v="0"/>
    <n v="3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2/Dec"/>
    <x v="282"/>
    <x v="284"/>
    <m/>
    <x v="23"/>
    <n v="0"/>
    <n v="0"/>
    <n v="24"/>
    <n v="1"/>
    <n v="5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RAMADA2012/Jan"/>
    <x v="283"/>
    <x v="285"/>
    <s v="NOVA RAMADA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RAMADA2012/Feb"/>
    <x v="283"/>
    <x v="2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Mar"/>
    <x v="283"/>
    <x v="285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Apr"/>
    <x v="283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May"/>
    <x v="283"/>
    <x v="285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Jun"/>
    <x v="283"/>
    <x v="285"/>
    <m/>
    <x v="17"/>
    <n v="0"/>
    <n v="0"/>
    <n v="1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RAMADA2012/Jul"/>
    <x v="283"/>
    <x v="2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Aug"/>
    <x v="283"/>
    <x v="28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Sep"/>
    <x v="283"/>
    <x v="285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Oct"/>
    <x v="283"/>
    <x v="28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Nov"/>
    <x v="283"/>
    <x v="285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Dec"/>
    <x v="283"/>
    <x v="2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Jan"/>
    <x v="284"/>
    <x v="286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Feb"/>
    <x v="284"/>
    <x v="2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Mar"/>
    <x v="284"/>
    <x v="28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Apr"/>
    <x v="284"/>
    <x v="286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May"/>
    <x v="284"/>
    <x v="28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Jun"/>
    <x v="284"/>
    <x v="286"/>
    <m/>
    <x v="17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Jul"/>
    <x v="284"/>
    <x v="28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Aug"/>
    <x v="284"/>
    <x v="286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Sep"/>
    <x v="284"/>
    <x v="28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Oct"/>
    <x v="284"/>
    <x v="28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Nov"/>
    <x v="284"/>
    <x v="28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Dec"/>
    <x v="284"/>
    <x v="2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Jan"/>
    <x v="285"/>
    <x v="287"/>
    <s v="NOVA SANTA RITA"/>
    <x v="12"/>
    <n v="0"/>
    <n v="0"/>
    <n v="11"/>
    <n v="0"/>
    <n v="3"/>
    <n v="6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2/Feb"/>
    <x v="285"/>
    <x v="287"/>
    <m/>
    <x v="13"/>
    <n v="0"/>
    <n v="0"/>
    <n v="15"/>
    <n v="2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Mar"/>
    <x v="285"/>
    <x v="287"/>
    <m/>
    <x v="14"/>
    <n v="0"/>
    <n v="0"/>
    <n v="27"/>
    <n v="3"/>
    <n v="1"/>
    <n v="4"/>
    <n v="1"/>
    <n v="10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NOVA SANTA RITA2012/Apr"/>
    <x v="285"/>
    <x v="287"/>
    <m/>
    <x v="15"/>
    <n v="1"/>
    <n v="0"/>
    <n v="25"/>
    <n v="2"/>
    <n v="2"/>
    <n v="4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1"/>
  </r>
  <r>
    <s v="NOVA SANTA RITA2012/May"/>
    <x v="285"/>
    <x v="287"/>
    <m/>
    <x v="16"/>
    <n v="0"/>
    <n v="0"/>
    <n v="26"/>
    <n v="4"/>
    <n v="2"/>
    <n v="0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12/Jun"/>
    <x v="285"/>
    <x v="287"/>
    <m/>
    <x v="17"/>
    <n v="0"/>
    <n v="0"/>
    <n v="20"/>
    <n v="2"/>
    <n v="0"/>
    <n v="1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12/Jul"/>
    <x v="285"/>
    <x v="287"/>
    <m/>
    <x v="18"/>
    <n v="0"/>
    <n v="0"/>
    <n v="19"/>
    <n v="0"/>
    <n v="3"/>
    <n v="1"/>
    <n v="2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SANTA RITA2012/Aug"/>
    <x v="285"/>
    <x v="287"/>
    <m/>
    <x v="19"/>
    <n v="0"/>
    <n v="0"/>
    <n v="17"/>
    <n v="3"/>
    <n v="2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12/Sep"/>
    <x v="285"/>
    <x v="287"/>
    <m/>
    <x v="20"/>
    <n v="1"/>
    <n v="0"/>
    <n v="14"/>
    <n v="2"/>
    <n v="1"/>
    <n v="9"/>
    <n v="0"/>
    <n v="5"/>
    <n v="1"/>
    <n v="5"/>
    <n v="0"/>
    <n v="0"/>
    <n v="0"/>
    <n v="0"/>
    <n v="0"/>
    <n v="0"/>
    <n v="4"/>
    <n v="0"/>
    <n v="0"/>
    <n v="0"/>
    <n v="0"/>
    <n v="0"/>
    <n v="0"/>
    <n v="0"/>
    <n v="0"/>
    <n v="1"/>
  </r>
  <r>
    <s v="NOVA SANTA RITA2012/Oct"/>
    <x v="285"/>
    <x v="287"/>
    <m/>
    <x v="21"/>
    <n v="0"/>
    <n v="0"/>
    <n v="23"/>
    <n v="2"/>
    <n v="4"/>
    <n v="6"/>
    <n v="0"/>
    <n v="0"/>
    <n v="4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NOVA SANTA RITA2012/Nov"/>
    <x v="285"/>
    <x v="287"/>
    <m/>
    <x v="22"/>
    <n v="0"/>
    <n v="0"/>
    <n v="18"/>
    <n v="1"/>
    <n v="6"/>
    <n v="8"/>
    <n v="1"/>
    <n v="1"/>
    <n v="0"/>
    <n v="3"/>
    <n v="1"/>
    <n v="0"/>
    <n v="0"/>
    <n v="0"/>
    <n v="0"/>
    <n v="0"/>
    <n v="3"/>
    <n v="0"/>
    <n v="0"/>
    <n v="0"/>
    <n v="0"/>
    <n v="0"/>
    <n v="0"/>
    <n v="0"/>
    <n v="0"/>
    <n v="0"/>
  </r>
  <r>
    <s v="NOVA SANTA RITA2012/Dec"/>
    <x v="285"/>
    <x v="287"/>
    <m/>
    <x v="23"/>
    <n v="0"/>
    <n v="0"/>
    <n v="25"/>
    <n v="2"/>
    <n v="1"/>
    <n v="2"/>
    <n v="3"/>
    <n v="1"/>
    <n v="2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NOVO BARREIRO2012/Jan"/>
    <x v="286"/>
    <x v="288"/>
    <s v="NOVO BARR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Feb"/>
    <x v="286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Mar"/>
    <x v="286"/>
    <x v="288"/>
    <m/>
    <x v="14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BARREIRO2012/Apr"/>
    <x v="286"/>
    <x v="28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May"/>
    <x v="286"/>
    <x v="28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Jun"/>
    <x v="286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Jul"/>
    <x v="286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Aug"/>
    <x v="286"/>
    <x v="288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Sep"/>
    <x v="286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Oct"/>
    <x v="286"/>
    <x v="288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Nov"/>
    <x v="286"/>
    <x v="288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Dec"/>
    <x v="286"/>
    <x v="28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Jan"/>
    <x v="287"/>
    <x v="289"/>
    <s v="NOVO CABRAIS"/>
    <x v="12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2/Feb"/>
    <x v="287"/>
    <x v="289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Mar"/>
    <x v="287"/>
    <x v="28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Apr"/>
    <x v="287"/>
    <x v="28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May"/>
    <x v="287"/>
    <x v="28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Jun"/>
    <x v="287"/>
    <x v="289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Jul"/>
    <x v="287"/>
    <x v="28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Aug"/>
    <x v="287"/>
    <x v="289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Sep"/>
    <x v="287"/>
    <x v="28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Oct"/>
    <x v="287"/>
    <x v="28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Nov"/>
    <x v="287"/>
    <x v="289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Dec"/>
    <x v="287"/>
    <x v="2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2/Jan"/>
    <x v="288"/>
    <x v="290"/>
    <s v="NOVO HAMBURGO"/>
    <x v="12"/>
    <n v="14"/>
    <n v="0"/>
    <n v="337"/>
    <n v="3"/>
    <n v="85"/>
    <n v="173"/>
    <n v="50"/>
    <n v="50"/>
    <n v="10"/>
    <n v="22"/>
    <n v="9"/>
    <n v="0"/>
    <n v="0"/>
    <n v="0"/>
    <n v="0"/>
    <n v="32"/>
    <n v="20"/>
    <n v="2"/>
    <n v="2"/>
    <n v="1"/>
    <n v="0"/>
    <n v="0"/>
    <n v="1"/>
    <n v="0"/>
    <n v="1"/>
    <n v="16"/>
  </r>
  <r>
    <s v="NOVO HAMBURGO2012/Feb"/>
    <x v="288"/>
    <x v="290"/>
    <m/>
    <x v="13"/>
    <n v="6"/>
    <n v="0"/>
    <n v="288"/>
    <n v="2"/>
    <n v="65"/>
    <n v="166"/>
    <n v="46"/>
    <n v="42"/>
    <n v="20"/>
    <n v="7"/>
    <n v="14"/>
    <n v="1"/>
    <n v="0"/>
    <n v="0"/>
    <n v="0"/>
    <n v="23"/>
    <n v="29"/>
    <n v="2"/>
    <n v="2"/>
    <n v="0"/>
    <n v="0"/>
    <n v="0"/>
    <n v="0"/>
    <n v="0"/>
    <n v="0"/>
    <n v="6"/>
  </r>
  <r>
    <s v="NOVO HAMBURGO2012/Mar"/>
    <x v="288"/>
    <x v="290"/>
    <m/>
    <x v="14"/>
    <n v="7"/>
    <n v="0"/>
    <n v="314"/>
    <n v="5"/>
    <n v="63"/>
    <n v="185"/>
    <n v="40"/>
    <n v="47"/>
    <n v="23"/>
    <n v="28"/>
    <n v="17"/>
    <n v="0"/>
    <n v="0"/>
    <n v="0"/>
    <n v="0"/>
    <n v="21"/>
    <n v="23"/>
    <n v="1"/>
    <n v="0"/>
    <n v="0"/>
    <n v="0"/>
    <n v="0"/>
    <n v="0"/>
    <n v="0"/>
    <n v="0"/>
    <n v="7"/>
  </r>
  <r>
    <s v="NOVO HAMBURGO2012/Apr"/>
    <x v="288"/>
    <x v="290"/>
    <m/>
    <x v="15"/>
    <n v="12"/>
    <n v="0"/>
    <n v="317"/>
    <n v="3"/>
    <n v="71"/>
    <n v="141"/>
    <n v="24"/>
    <n v="49"/>
    <n v="16"/>
    <n v="36"/>
    <n v="16"/>
    <n v="0"/>
    <n v="0"/>
    <n v="0"/>
    <n v="0"/>
    <n v="32"/>
    <n v="11"/>
    <n v="0"/>
    <n v="0"/>
    <n v="0"/>
    <n v="0"/>
    <n v="0"/>
    <n v="7"/>
    <n v="0"/>
    <n v="0"/>
    <n v="12"/>
  </r>
  <r>
    <s v="NOVO HAMBURGO2012/May"/>
    <x v="288"/>
    <x v="290"/>
    <m/>
    <x v="16"/>
    <n v="6"/>
    <n v="0"/>
    <n v="377"/>
    <n v="2"/>
    <n v="69"/>
    <n v="169"/>
    <n v="56"/>
    <n v="46"/>
    <n v="22"/>
    <n v="48"/>
    <n v="23"/>
    <n v="0"/>
    <n v="0"/>
    <n v="0"/>
    <n v="0"/>
    <n v="34"/>
    <n v="29"/>
    <n v="1"/>
    <n v="1"/>
    <n v="0"/>
    <n v="0"/>
    <n v="0"/>
    <n v="8"/>
    <n v="0"/>
    <n v="0"/>
    <n v="7"/>
  </r>
  <r>
    <s v="NOVO HAMBURGO2012/Jun"/>
    <x v="288"/>
    <x v="290"/>
    <m/>
    <x v="17"/>
    <n v="9"/>
    <n v="0"/>
    <n v="322"/>
    <n v="4"/>
    <n v="55"/>
    <n v="180"/>
    <n v="46"/>
    <n v="43"/>
    <n v="13"/>
    <n v="47"/>
    <n v="15"/>
    <n v="0"/>
    <n v="0"/>
    <n v="0"/>
    <n v="0"/>
    <n v="33"/>
    <n v="33"/>
    <n v="1"/>
    <n v="1"/>
    <n v="0"/>
    <n v="1"/>
    <n v="0"/>
    <n v="0"/>
    <n v="0"/>
    <n v="0"/>
    <n v="11"/>
  </r>
  <r>
    <s v="NOVO HAMBURGO2012/Jul"/>
    <x v="288"/>
    <x v="290"/>
    <m/>
    <x v="18"/>
    <n v="6"/>
    <n v="0"/>
    <n v="355"/>
    <n v="2"/>
    <n v="92"/>
    <n v="178"/>
    <n v="41"/>
    <n v="49"/>
    <n v="13"/>
    <n v="40"/>
    <n v="15"/>
    <n v="0"/>
    <n v="0"/>
    <n v="0"/>
    <n v="0"/>
    <n v="28"/>
    <n v="38"/>
    <n v="2"/>
    <n v="1"/>
    <n v="0"/>
    <n v="0"/>
    <n v="1"/>
    <n v="7"/>
    <n v="0"/>
    <n v="0"/>
    <n v="7"/>
  </r>
  <r>
    <s v="NOVO HAMBURGO2012/Aug"/>
    <x v="288"/>
    <x v="290"/>
    <m/>
    <x v="19"/>
    <n v="8"/>
    <n v="0"/>
    <n v="399"/>
    <n v="5"/>
    <n v="104"/>
    <n v="180"/>
    <n v="44"/>
    <n v="56"/>
    <n v="17"/>
    <n v="38"/>
    <n v="21"/>
    <n v="0"/>
    <n v="0"/>
    <n v="0"/>
    <n v="0"/>
    <n v="40"/>
    <n v="39"/>
    <n v="0"/>
    <n v="0"/>
    <n v="0"/>
    <n v="0"/>
    <n v="0"/>
    <n v="7"/>
    <n v="0"/>
    <n v="0"/>
    <n v="7"/>
  </r>
  <r>
    <s v="NOVO HAMBURGO2012/Sep"/>
    <x v="288"/>
    <x v="290"/>
    <m/>
    <x v="20"/>
    <n v="6"/>
    <n v="0"/>
    <n v="315"/>
    <n v="1"/>
    <n v="116"/>
    <n v="184"/>
    <n v="68"/>
    <n v="41"/>
    <n v="10"/>
    <n v="24"/>
    <n v="15"/>
    <n v="1"/>
    <n v="0"/>
    <n v="0"/>
    <n v="0"/>
    <n v="19"/>
    <n v="40"/>
    <n v="2"/>
    <n v="2"/>
    <n v="0"/>
    <n v="2"/>
    <n v="1"/>
    <n v="6"/>
    <n v="0"/>
    <n v="1"/>
    <n v="7"/>
  </r>
  <r>
    <s v="NOVO HAMBURGO2012/Oct"/>
    <x v="288"/>
    <x v="290"/>
    <m/>
    <x v="21"/>
    <n v="3"/>
    <n v="2"/>
    <n v="307"/>
    <n v="2"/>
    <n v="103"/>
    <n v="196"/>
    <n v="45"/>
    <n v="69"/>
    <n v="22"/>
    <n v="56"/>
    <n v="22"/>
    <n v="0"/>
    <n v="0"/>
    <n v="0"/>
    <n v="0"/>
    <n v="21"/>
    <n v="40"/>
    <n v="2"/>
    <n v="1"/>
    <n v="0"/>
    <n v="0"/>
    <n v="0"/>
    <n v="4"/>
    <n v="0"/>
    <n v="0"/>
    <n v="3"/>
  </r>
  <r>
    <s v="NOVO HAMBURGO2012/Nov"/>
    <x v="288"/>
    <x v="290"/>
    <m/>
    <x v="22"/>
    <n v="4"/>
    <n v="0"/>
    <n v="297"/>
    <n v="5"/>
    <n v="94"/>
    <n v="178"/>
    <n v="39"/>
    <n v="70"/>
    <n v="21"/>
    <n v="39"/>
    <n v="17"/>
    <n v="0"/>
    <n v="0"/>
    <n v="0"/>
    <n v="0"/>
    <n v="23"/>
    <n v="23"/>
    <n v="2"/>
    <n v="0"/>
    <n v="0"/>
    <n v="0"/>
    <n v="0"/>
    <n v="1"/>
    <n v="0"/>
    <n v="0"/>
    <n v="5"/>
  </r>
  <r>
    <s v="NOVO HAMBURGO2012/Dec"/>
    <x v="288"/>
    <x v="290"/>
    <m/>
    <x v="23"/>
    <n v="6"/>
    <n v="1"/>
    <n v="279"/>
    <n v="5"/>
    <n v="84"/>
    <n v="155"/>
    <n v="62"/>
    <n v="46"/>
    <n v="16"/>
    <n v="20"/>
    <n v="4"/>
    <n v="0"/>
    <n v="0"/>
    <n v="0"/>
    <n v="0"/>
    <n v="18"/>
    <n v="28"/>
    <n v="0"/>
    <n v="0"/>
    <n v="0"/>
    <n v="0"/>
    <n v="0"/>
    <n v="1"/>
    <n v="0"/>
    <n v="0"/>
    <n v="6"/>
  </r>
  <r>
    <s v="NOVO MACHADO2012/Jan"/>
    <x v="289"/>
    <x v="291"/>
    <s v="NOVO MACHA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Feb"/>
    <x v="289"/>
    <x v="291"/>
    <m/>
    <x v="13"/>
    <n v="0"/>
    <n v="0"/>
    <n v="3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2/Mar"/>
    <x v="289"/>
    <x v="291"/>
    <m/>
    <x v="14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Apr"/>
    <x v="289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May"/>
    <x v="289"/>
    <x v="2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Jun"/>
    <x v="289"/>
    <x v="29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Jul"/>
    <x v="289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Aug"/>
    <x v="289"/>
    <x v="291"/>
    <m/>
    <x v="19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Sep"/>
    <x v="289"/>
    <x v="2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Oct"/>
    <x v="289"/>
    <x v="29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Nov"/>
    <x v="289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Dec"/>
    <x v="289"/>
    <x v="291"/>
    <m/>
    <x v="23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TIRADENTES2012/Jan"/>
    <x v="290"/>
    <x v="292"/>
    <s v="NOVO TIRADENTES"/>
    <x v="1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TIRADENTES2012/Feb"/>
    <x v="290"/>
    <x v="2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Mar"/>
    <x v="290"/>
    <x v="292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Apr"/>
    <x v="290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May"/>
    <x v="290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Jun"/>
    <x v="290"/>
    <x v="292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TIRADENTES2012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Sep"/>
    <x v="290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Nov"/>
    <x v="290"/>
    <x v="2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Dec"/>
    <x v="290"/>
    <x v="2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Mar"/>
    <x v="291"/>
    <x v="293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NOVO XINGU2012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Jun"/>
    <x v="291"/>
    <x v="29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Aug"/>
    <x v="291"/>
    <x v="293"/>
    <m/>
    <x v="1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XINGU2012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Nov"/>
    <x v="291"/>
    <x v="29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Dec"/>
    <x v="291"/>
    <x v="293"/>
    <m/>
    <x v="2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2/Jan"/>
    <x v="292"/>
    <x v="294"/>
    <s v="OSORIO"/>
    <x v="12"/>
    <n v="0"/>
    <n v="0"/>
    <n v="102"/>
    <n v="3"/>
    <n v="1"/>
    <n v="12"/>
    <n v="3"/>
    <n v="7"/>
    <n v="0"/>
    <n v="20"/>
    <n v="8"/>
    <n v="0"/>
    <n v="0"/>
    <n v="0"/>
    <n v="0"/>
    <n v="0"/>
    <n v="4"/>
    <n v="0"/>
    <n v="1"/>
    <n v="0"/>
    <n v="0"/>
    <n v="0"/>
    <n v="1"/>
    <n v="1"/>
    <n v="0"/>
    <n v="0"/>
  </r>
  <r>
    <s v="OSORIO2012/Feb"/>
    <x v="292"/>
    <x v="294"/>
    <m/>
    <x v="13"/>
    <n v="0"/>
    <n v="0"/>
    <n v="69"/>
    <n v="3"/>
    <n v="0"/>
    <n v="7"/>
    <n v="2"/>
    <n v="6"/>
    <n v="3"/>
    <n v="20"/>
    <n v="7"/>
    <n v="0"/>
    <n v="0"/>
    <n v="0"/>
    <n v="0"/>
    <n v="1"/>
    <n v="1"/>
    <n v="0"/>
    <n v="0"/>
    <n v="0"/>
    <n v="0"/>
    <n v="0"/>
    <n v="0"/>
    <n v="0"/>
    <n v="0"/>
    <n v="0"/>
  </r>
  <r>
    <s v="OSORIO2012/Mar"/>
    <x v="292"/>
    <x v="294"/>
    <m/>
    <x v="14"/>
    <n v="0"/>
    <n v="0"/>
    <n v="71"/>
    <n v="1"/>
    <n v="8"/>
    <n v="9"/>
    <n v="0"/>
    <n v="4"/>
    <n v="4"/>
    <n v="11"/>
    <n v="8"/>
    <n v="0"/>
    <n v="0"/>
    <n v="0"/>
    <n v="0"/>
    <n v="1"/>
    <n v="0"/>
    <n v="0"/>
    <n v="0"/>
    <n v="0"/>
    <n v="0"/>
    <n v="0"/>
    <n v="0"/>
    <n v="0"/>
    <n v="0"/>
    <n v="0"/>
  </r>
  <r>
    <s v="OSORIO2012/Apr"/>
    <x v="292"/>
    <x v="294"/>
    <m/>
    <x v="15"/>
    <n v="0"/>
    <n v="0"/>
    <n v="88"/>
    <n v="3"/>
    <n v="8"/>
    <n v="19"/>
    <n v="1"/>
    <n v="10"/>
    <n v="1"/>
    <n v="14"/>
    <n v="13"/>
    <n v="0"/>
    <n v="0"/>
    <n v="0"/>
    <n v="0"/>
    <n v="4"/>
    <n v="11"/>
    <n v="0"/>
    <n v="0"/>
    <n v="0"/>
    <n v="0"/>
    <n v="0"/>
    <n v="0"/>
    <n v="0"/>
    <n v="0"/>
    <n v="0"/>
  </r>
  <r>
    <s v="OSORIO2012/May"/>
    <x v="292"/>
    <x v="294"/>
    <m/>
    <x v="16"/>
    <n v="1"/>
    <n v="0"/>
    <n v="89"/>
    <n v="1"/>
    <n v="5"/>
    <n v="14"/>
    <n v="1"/>
    <n v="8"/>
    <n v="3"/>
    <n v="17"/>
    <n v="17"/>
    <n v="0"/>
    <n v="0"/>
    <n v="0"/>
    <n v="0"/>
    <n v="0"/>
    <n v="4"/>
    <n v="0"/>
    <n v="0"/>
    <n v="0"/>
    <n v="0"/>
    <n v="0"/>
    <n v="0"/>
    <n v="0"/>
    <n v="0"/>
    <n v="1"/>
  </r>
  <r>
    <s v="OSORIO2012/Jun"/>
    <x v="292"/>
    <x v="294"/>
    <m/>
    <x v="17"/>
    <n v="1"/>
    <n v="0"/>
    <n v="58"/>
    <n v="2"/>
    <n v="5"/>
    <n v="9"/>
    <n v="1"/>
    <n v="5"/>
    <n v="1"/>
    <n v="15"/>
    <n v="12"/>
    <n v="0"/>
    <n v="0"/>
    <n v="0"/>
    <n v="0"/>
    <n v="2"/>
    <n v="4"/>
    <n v="0"/>
    <n v="0"/>
    <n v="0"/>
    <n v="0"/>
    <n v="0"/>
    <n v="0"/>
    <n v="0"/>
    <n v="0"/>
    <n v="1"/>
  </r>
  <r>
    <s v="OSORIO2012/Jul"/>
    <x v="292"/>
    <x v="294"/>
    <m/>
    <x v="18"/>
    <n v="3"/>
    <n v="0"/>
    <n v="99"/>
    <n v="1"/>
    <n v="3"/>
    <n v="6"/>
    <n v="1"/>
    <n v="6"/>
    <n v="0"/>
    <n v="8"/>
    <n v="5"/>
    <n v="0"/>
    <n v="0"/>
    <n v="0"/>
    <n v="0"/>
    <n v="6"/>
    <n v="1"/>
    <n v="0"/>
    <n v="0"/>
    <n v="0"/>
    <n v="0"/>
    <n v="0"/>
    <n v="0"/>
    <n v="0"/>
    <n v="0"/>
    <n v="3"/>
  </r>
  <r>
    <s v="OSORIO2012/Aug"/>
    <x v="292"/>
    <x v="294"/>
    <m/>
    <x v="19"/>
    <n v="0"/>
    <n v="0"/>
    <n v="69"/>
    <n v="2"/>
    <n v="1"/>
    <n v="10"/>
    <n v="1"/>
    <n v="6"/>
    <n v="1"/>
    <n v="7"/>
    <n v="8"/>
    <n v="0"/>
    <n v="0"/>
    <n v="0"/>
    <n v="0"/>
    <n v="3"/>
    <n v="2"/>
    <n v="0"/>
    <n v="0"/>
    <n v="0"/>
    <n v="0"/>
    <n v="0"/>
    <n v="0"/>
    <n v="0"/>
    <n v="0"/>
    <n v="0"/>
  </r>
  <r>
    <s v="OSORIO2012/Sep"/>
    <x v="292"/>
    <x v="294"/>
    <m/>
    <x v="20"/>
    <n v="1"/>
    <n v="0"/>
    <n v="56"/>
    <n v="3"/>
    <n v="4"/>
    <n v="12"/>
    <n v="1"/>
    <n v="8"/>
    <n v="1"/>
    <n v="14"/>
    <n v="7"/>
    <n v="0"/>
    <n v="0"/>
    <n v="0"/>
    <n v="0"/>
    <n v="1"/>
    <n v="4"/>
    <n v="0"/>
    <n v="0"/>
    <n v="0"/>
    <n v="0"/>
    <n v="0"/>
    <n v="0"/>
    <n v="0"/>
    <n v="0"/>
    <n v="2"/>
  </r>
  <r>
    <s v="OSORIO2012/Oct"/>
    <x v="292"/>
    <x v="294"/>
    <m/>
    <x v="21"/>
    <n v="1"/>
    <n v="0"/>
    <n v="68"/>
    <n v="4"/>
    <n v="7"/>
    <n v="16"/>
    <n v="0"/>
    <n v="12"/>
    <n v="0"/>
    <n v="16"/>
    <n v="3"/>
    <n v="0"/>
    <n v="0"/>
    <n v="0"/>
    <n v="0"/>
    <n v="1"/>
    <n v="8"/>
    <n v="0"/>
    <n v="0"/>
    <n v="0"/>
    <n v="0"/>
    <n v="0"/>
    <n v="0"/>
    <n v="0"/>
    <n v="0"/>
    <n v="1"/>
  </r>
  <r>
    <s v="OSORIO2012/Nov"/>
    <x v="292"/>
    <x v="294"/>
    <m/>
    <x v="22"/>
    <n v="0"/>
    <n v="0"/>
    <n v="60"/>
    <n v="2"/>
    <n v="3"/>
    <n v="21"/>
    <n v="2"/>
    <n v="7"/>
    <n v="3"/>
    <n v="16"/>
    <n v="6"/>
    <n v="0"/>
    <n v="0"/>
    <n v="0"/>
    <n v="0"/>
    <n v="1"/>
    <n v="6"/>
    <n v="0"/>
    <n v="0"/>
    <n v="0"/>
    <n v="0"/>
    <n v="0"/>
    <n v="0"/>
    <n v="0"/>
    <n v="0"/>
    <n v="0"/>
  </r>
  <r>
    <s v="OSORIO2012/Dec"/>
    <x v="292"/>
    <x v="294"/>
    <m/>
    <x v="23"/>
    <n v="0"/>
    <n v="0"/>
    <n v="78"/>
    <n v="0"/>
    <n v="0"/>
    <n v="10"/>
    <n v="1"/>
    <n v="7"/>
    <n v="4"/>
    <n v="4"/>
    <n v="5"/>
    <n v="0"/>
    <n v="0"/>
    <n v="0"/>
    <n v="0"/>
    <n v="4"/>
    <n v="1"/>
    <n v="0"/>
    <n v="0"/>
    <n v="0"/>
    <n v="0"/>
    <n v="0"/>
    <n v="0"/>
    <n v="0"/>
    <n v="0"/>
    <n v="0"/>
  </r>
  <r>
    <s v="PAIM FILHO2012/Jan"/>
    <x v="293"/>
    <x v="295"/>
    <s v="PAIM FI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Feb"/>
    <x v="293"/>
    <x v="295"/>
    <m/>
    <x v="1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Mar"/>
    <x v="293"/>
    <x v="29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Apr"/>
    <x v="293"/>
    <x v="295"/>
    <m/>
    <x v="1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May"/>
    <x v="293"/>
    <x v="295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Jun"/>
    <x v="293"/>
    <x v="29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Jul"/>
    <x v="293"/>
    <x v="295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12/Aug"/>
    <x v="293"/>
    <x v="29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Sep"/>
    <x v="293"/>
    <x v="295"/>
    <m/>
    <x v="2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Oct"/>
    <x v="293"/>
    <x v="295"/>
    <m/>
    <x v="21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Nov"/>
    <x v="293"/>
    <x v="295"/>
    <m/>
    <x v="22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IM FILHO2012/Dec"/>
    <x v="293"/>
    <x v="295"/>
    <m/>
    <x v="23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2/Jan"/>
    <x v="294"/>
    <x v="296"/>
    <s v="PALMARES DO SUL"/>
    <x v="12"/>
    <n v="0"/>
    <n v="0"/>
    <n v="26"/>
    <n v="0"/>
    <n v="1"/>
    <n v="2"/>
    <n v="1"/>
    <n v="4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PALMARES DO SUL2012/Feb"/>
    <x v="294"/>
    <x v="296"/>
    <m/>
    <x v="13"/>
    <n v="0"/>
    <n v="0"/>
    <n v="22"/>
    <n v="3"/>
    <n v="2"/>
    <n v="3"/>
    <n v="0"/>
    <n v="3"/>
    <n v="0"/>
    <n v="2"/>
    <n v="1"/>
    <n v="0"/>
    <n v="0"/>
    <n v="0"/>
    <n v="0"/>
    <n v="0"/>
    <n v="0"/>
    <n v="0"/>
    <n v="1"/>
    <n v="0"/>
    <n v="0"/>
    <n v="0"/>
    <n v="0"/>
    <n v="0"/>
    <n v="0"/>
    <n v="0"/>
  </r>
  <r>
    <s v="PALMARES DO SUL2012/Mar"/>
    <x v="294"/>
    <x v="296"/>
    <m/>
    <x v="14"/>
    <n v="0"/>
    <n v="0"/>
    <n v="16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2/Apr"/>
    <x v="294"/>
    <x v="296"/>
    <m/>
    <x v="15"/>
    <n v="0"/>
    <n v="0"/>
    <n v="18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2/May"/>
    <x v="294"/>
    <x v="296"/>
    <m/>
    <x v="16"/>
    <n v="1"/>
    <n v="0"/>
    <n v="18"/>
    <n v="0"/>
    <n v="0"/>
    <n v="2"/>
    <n v="1"/>
    <n v="0"/>
    <n v="0"/>
    <n v="2"/>
    <n v="2"/>
    <n v="0"/>
    <n v="0"/>
    <n v="0"/>
    <n v="0"/>
    <n v="0"/>
    <n v="0"/>
    <n v="0"/>
    <n v="1"/>
    <n v="0"/>
    <n v="0"/>
    <n v="0"/>
    <n v="0"/>
    <n v="0"/>
    <n v="0"/>
    <n v="1"/>
  </r>
  <r>
    <s v="PALMARES DO SUL2012/Jun"/>
    <x v="294"/>
    <x v="296"/>
    <m/>
    <x v="17"/>
    <n v="0"/>
    <n v="0"/>
    <n v="17"/>
    <n v="1"/>
    <n v="1"/>
    <n v="0"/>
    <n v="1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ALMARES DO SUL2012/Jul"/>
    <x v="294"/>
    <x v="296"/>
    <m/>
    <x v="18"/>
    <n v="0"/>
    <n v="0"/>
    <n v="19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2/Aug"/>
    <x v="294"/>
    <x v="296"/>
    <m/>
    <x v="19"/>
    <n v="1"/>
    <n v="0"/>
    <n v="22"/>
    <n v="2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2/Sep"/>
    <x v="294"/>
    <x v="296"/>
    <m/>
    <x v="20"/>
    <n v="0"/>
    <n v="0"/>
    <n v="18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LMARES DO SUL2012/Oct"/>
    <x v="294"/>
    <x v="296"/>
    <m/>
    <x v="21"/>
    <n v="0"/>
    <n v="0"/>
    <n v="29"/>
    <n v="3"/>
    <n v="1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LMARES DO SUL2012/Nov"/>
    <x v="294"/>
    <x v="296"/>
    <m/>
    <x v="22"/>
    <n v="0"/>
    <n v="0"/>
    <n v="27"/>
    <n v="1"/>
    <n v="0"/>
    <n v="3"/>
    <n v="0"/>
    <n v="2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PALMARES DO SUL2012/Dec"/>
    <x v="294"/>
    <x v="296"/>
    <m/>
    <x v="23"/>
    <n v="1"/>
    <n v="0"/>
    <n v="34"/>
    <n v="3"/>
    <n v="4"/>
    <n v="1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12/Jan"/>
    <x v="295"/>
    <x v="297"/>
    <s v="PALMEIRA DAS MISSOES"/>
    <x v="12"/>
    <n v="0"/>
    <n v="0"/>
    <n v="44"/>
    <n v="5"/>
    <n v="4"/>
    <n v="3"/>
    <n v="1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LMEIRA DAS MISSOES2012/Feb"/>
    <x v="295"/>
    <x v="297"/>
    <m/>
    <x v="13"/>
    <n v="0"/>
    <n v="0"/>
    <n v="46"/>
    <n v="2"/>
    <n v="2"/>
    <n v="2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2/Mar"/>
    <x v="295"/>
    <x v="297"/>
    <m/>
    <x v="14"/>
    <n v="1"/>
    <n v="0"/>
    <n v="38"/>
    <n v="4"/>
    <n v="4"/>
    <n v="6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ALMEIRA DAS MISSOES2012/Apr"/>
    <x v="295"/>
    <x v="297"/>
    <m/>
    <x v="15"/>
    <n v="0"/>
    <n v="0"/>
    <n v="35"/>
    <n v="4"/>
    <n v="1"/>
    <n v="2"/>
    <n v="0"/>
    <n v="4"/>
    <n v="2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PALMEIRA DAS MISSOES2012/May"/>
    <x v="295"/>
    <x v="297"/>
    <m/>
    <x v="16"/>
    <n v="0"/>
    <n v="0"/>
    <n v="34"/>
    <n v="0"/>
    <n v="2"/>
    <n v="8"/>
    <n v="2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LMEIRA DAS MISSOES2012/Jun"/>
    <x v="295"/>
    <x v="297"/>
    <m/>
    <x v="17"/>
    <n v="0"/>
    <n v="0"/>
    <n v="38"/>
    <n v="3"/>
    <n v="2"/>
    <n v="1"/>
    <n v="1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2/Jul"/>
    <x v="295"/>
    <x v="297"/>
    <m/>
    <x v="18"/>
    <n v="0"/>
    <n v="0"/>
    <n v="35"/>
    <n v="2"/>
    <n v="2"/>
    <n v="2"/>
    <n v="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12/Aug"/>
    <x v="295"/>
    <x v="297"/>
    <m/>
    <x v="19"/>
    <n v="1"/>
    <n v="0"/>
    <n v="43"/>
    <n v="4"/>
    <n v="1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2/Sep"/>
    <x v="295"/>
    <x v="297"/>
    <m/>
    <x v="20"/>
    <n v="0"/>
    <n v="0"/>
    <n v="55"/>
    <n v="2"/>
    <n v="3"/>
    <n v="4"/>
    <n v="0"/>
    <n v="3"/>
    <n v="6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PALMEIRA DAS MISSOES2012/Oct"/>
    <x v="295"/>
    <x v="297"/>
    <m/>
    <x v="21"/>
    <n v="0"/>
    <n v="0"/>
    <n v="48"/>
    <n v="0"/>
    <n v="2"/>
    <n v="1"/>
    <n v="0"/>
    <n v="2"/>
    <n v="6"/>
    <n v="2"/>
    <n v="3"/>
    <n v="0"/>
    <n v="0"/>
    <n v="0"/>
    <n v="0"/>
    <n v="4"/>
    <n v="0"/>
    <n v="0"/>
    <n v="0"/>
    <n v="0"/>
    <n v="0"/>
    <n v="0"/>
    <n v="0"/>
    <n v="0"/>
    <n v="0"/>
    <n v="0"/>
  </r>
  <r>
    <s v="PALMEIRA DAS MISSOES2012/Nov"/>
    <x v="295"/>
    <x v="297"/>
    <m/>
    <x v="22"/>
    <n v="0"/>
    <n v="1"/>
    <n v="20"/>
    <n v="1"/>
    <n v="1"/>
    <n v="4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LMEIRA DAS MISSOES2012/Dec"/>
    <x v="295"/>
    <x v="297"/>
    <m/>
    <x v="23"/>
    <n v="1"/>
    <n v="1"/>
    <n v="30"/>
    <n v="1"/>
    <n v="2"/>
    <n v="3"/>
    <n v="0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ALMITINHO2012/Jan"/>
    <x v="296"/>
    <x v="298"/>
    <s v="PALMITINH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Feb"/>
    <x v="296"/>
    <x v="298"/>
    <m/>
    <x v="13"/>
    <n v="0"/>
    <n v="0"/>
    <n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Mar"/>
    <x v="296"/>
    <x v="298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Apr"/>
    <x v="296"/>
    <x v="2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May"/>
    <x v="296"/>
    <x v="298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Jun"/>
    <x v="296"/>
    <x v="298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Jul"/>
    <x v="296"/>
    <x v="298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Aug"/>
    <x v="296"/>
    <x v="298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Sep"/>
    <x v="296"/>
    <x v="298"/>
    <m/>
    <x v="20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Oct"/>
    <x v="296"/>
    <x v="298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Nov"/>
    <x v="296"/>
    <x v="29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Dec"/>
    <x v="296"/>
    <x v="29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2/Jan"/>
    <x v="297"/>
    <x v="299"/>
    <s v="PANAMBI"/>
    <x v="12"/>
    <n v="0"/>
    <n v="0"/>
    <n v="38"/>
    <n v="3"/>
    <n v="1"/>
    <n v="2"/>
    <n v="0"/>
    <n v="5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NAMBI2012/Feb"/>
    <x v="297"/>
    <x v="299"/>
    <m/>
    <x v="13"/>
    <n v="0"/>
    <n v="0"/>
    <n v="28"/>
    <n v="1"/>
    <n v="3"/>
    <n v="1"/>
    <n v="2"/>
    <n v="4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PANAMBI2012/Mar"/>
    <x v="297"/>
    <x v="299"/>
    <m/>
    <x v="14"/>
    <n v="0"/>
    <n v="0"/>
    <n v="40"/>
    <n v="1"/>
    <n v="4"/>
    <n v="2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NAMBI2012/Apr"/>
    <x v="297"/>
    <x v="299"/>
    <m/>
    <x v="15"/>
    <n v="0"/>
    <n v="1"/>
    <n v="30"/>
    <n v="0"/>
    <n v="2"/>
    <n v="3"/>
    <n v="0"/>
    <n v="2"/>
    <n v="1"/>
    <n v="1"/>
    <n v="2"/>
    <n v="0"/>
    <n v="0"/>
    <n v="0"/>
    <n v="0"/>
    <n v="3"/>
    <n v="1"/>
    <n v="0"/>
    <n v="0"/>
    <n v="0"/>
    <n v="0"/>
    <n v="0"/>
    <n v="0"/>
    <n v="0"/>
    <n v="0"/>
    <n v="0"/>
  </r>
  <r>
    <s v="PANAMBI2012/May"/>
    <x v="297"/>
    <x v="299"/>
    <m/>
    <x v="16"/>
    <n v="1"/>
    <n v="0"/>
    <n v="18"/>
    <n v="1"/>
    <n v="5"/>
    <n v="2"/>
    <n v="0"/>
    <n v="7"/>
    <n v="4"/>
    <n v="1"/>
    <n v="3"/>
    <n v="0"/>
    <n v="0"/>
    <n v="0"/>
    <n v="0"/>
    <n v="2"/>
    <n v="0"/>
    <n v="0"/>
    <n v="0"/>
    <n v="0"/>
    <n v="0"/>
    <n v="0"/>
    <n v="0"/>
    <n v="0"/>
    <n v="0"/>
    <n v="1"/>
  </r>
  <r>
    <s v="PANAMBI2012/Jun"/>
    <x v="297"/>
    <x v="299"/>
    <m/>
    <x v="17"/>
    <n v="0"/>
    <n v="0"/>
    <n v="40"/>
    <n v="6"/>
    <n v="1"/>
    <n v="2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ANAMBI2012/Jul"/>
    <x v="297"/>
    <x v="299"/>
    <m/>
    <x v="18"/>
    <n v="0"/>
    <n v="1"/>
    <n v="14"/>
    <n v="3"/>
    <n v="1"/>
    <n v="3"/>
    <n v="0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</r>
  <r>
    <s v="PANAMBI2012/Aug"/>
    <x v="297"/>
    <x v="299"/>
    <m/>
    <x v="19"/>
    <n v="0"/>
    <n v="0"/>
    <n v="27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2/Sep"/>
    <x v="297"/>
    <x v="299"/>
    <m/>
    <x v="20"/>
    <n v="0"/>
    <n v="0"/>
    <n v="13"/>
    <n v="2"/>
    <n v="0"/>
    <n v="6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ANAMBI2012/Oct"/>
    <x v="297"/>
    <x v="299"/>
    <m/>
    <x v="21"/>
    <n v="0"/>
    <n v="0"/>
    <n v="26"/>
    <n v="2"/>
    <n v="4"/>
    <n v="4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PANAMBI2012/Nov"/>
    <x v="297"/>
    <x v="299"/>
    <m/>
    <x v="22"/>
    <n v="0"/>
    <n v="0"/>
    <n v="18"/>
    <n v="0"/>
    <n v="2"/>
    <n v="2"/>
    <n v="1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NAMBI2012/Dec"/>
    <x v="297"/>
    <x v="299"/>
    <m/>
    <x v="23"/>
    <n v="0"/>
    <n v="0"/>
    <n v="19"/>
    <n v="1"/>
    <n v="5"/>
    <n v="0"/>
    <n v="0"/>
    <n v="6"/>
    <n v="4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2/Jan"/>
    <x v="298"/>
    <x v="300"/>
    <s v="PANTANO GRANDE"/>
    <x v="12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Feb"/>
    <x v="298"/>
    <x v="300"/>
    <m/>
    <x v="13"/>
    <n v="0"/>
    <n v="0"/>
    <n v="6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2/Mar"/>
    <x v="298"/>
    <x v="300"/>
    <m/>
    <x v="14"/>
    <n v="0"/>
    <n v="0"/>
    <n v="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Apr"/>
    <x v="298"/>
    <x v="300"/>
    <m/>
    <x v="15"/>
    <n v="0"/>
    <n v="0"/>
    <n v="13"/>
    <n v="3"/>
    <n v="0"/>
    <n v="0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PANTANO GRANDE2012/May"/>
    <x v="298"/>
    <x v="300"/>
    <m/>
    <x v="16"/>
    <n v="0"/>
    <n v="0"/>
    <n v="10"/>
    <n v="2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2/Jun"/>
    <x v="298"/>
    <x v="300"/>
    <m/>
    <x v="17"/>
    <n v="0"/>
    <n v="0"/>
    <n v="1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2/Jul"/>
    <x v="298"/>
    <x v="300"/>
    <m/>
    <x v="18"/>
    <n v="0"/>
    <n v="0"/>
    <n v="7"/>
    <n v="0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12/Aug"/>
    <x v="298"/>
    <x v="300"/>
    <m/>
    <x v="19"/>
    <n v="0"/>
    <n v="0"/>
    <n v="15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Sep"/>
    <x v="298"/>
    <x v="300"/>
    <m/>
    <x v="20"/>
    <n v="0"/>
    <n v="0"/>
    <n v="13"/>
    <n v="2"/>
    <n v="0"/>
    <n v="2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2/Oct"/>
    <x v="298"/>
    <x v="300"/>
    <m/>
    <x v="21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Nov"/>
    <x v="298"/>
    <x v="300"/>
    <m/>
    <x v="22"/>
    <n v="0"/>
    <n v="0"/>
    <n v="16"/>
    <n v="0"/>
    <n v="0"/>
    <n v="0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PANTANO GRANDE2012/Dec"/>
    <x v="298"/>
    <x v="300"/>
    <m/>
    <x v="23"/>
    <n v="0"/>
    <n v="0"/>
    <n v="14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Jan"/>
    <x v="299"/>
    <x v="301"/>
    <s v="PARAI"/>
    <x v="12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RAI2012/Feb"/>
    <x v="299"/>
    <x v="301"/>
    <m/>
    <x v="13"/>
    <n v="0"/>
    <n v="0"/>
    <n v="7"/>
    <n v="0"/>
    <n v="0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RAI2012/Mar"/>
    <x v="299"/>
    <x v="301"/>
    <m/>
    <x v="1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Apr"/>
    <x v="299"/>
    <x v="301"/>
    <m/>
    <x v="15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May"/>
    <x v="299"/>
    <x v="301"/>
    <m/>
    <x v="1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Jun"/>
    <x v="299"/>
    <x v="301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Jul"/>
    <x v="299"/>
    <x v="301"/>
    <m/>
    <x v="18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2/Aug"/>
    <x v="299"/>
    <x v="30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Sep"/>
    <x v="299"/>
    <x v="301"/>
    <m/>
    <x v="20"/>
    <n v="0"/>
    <n v="0"/>
    <n v="3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ARAI2012/Oct"/>
    <x v="299"/>
    <x v="30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Nov"/>
    <x v="299"/>
    <x v="301"/>
    <m/>
    <x v="22"/>
    <n v="0"/>
    <n v="0"/>
    <n v="8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2/Dec"/>
    <x v="299"/>
    <x v="301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Jan"/>
    <x v="300"/>
    <x v="302"/>
    <s v="PARAISO DO SUL"/>
    <x v="12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Feb"/>
    <x v="300"/>
    <x v="302"/>
    <m/>
    <x v="13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2/Mar"/>
    <x v="300"/>
    <x v="302"/>
    <m/>
    <x v="14"/>
    <n v="0"/>
    <n v="0"/>
    <n v="2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RAISO DO SUL2012/Apr"/>
    <x v="300"/>
    <x v="302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May"/>
    <x v="300"/>
    <x v="302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Jun"/>
    <x v="300"/>
    <x v="302"/>
    <m/>
    <x v="17"/>
    <n v="0"/>
    <n v="0"/>
    <n v="9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</r>
  <r>
    <s v="PARAISO DO SUL2012/Jul"/>
    <x v="300"/>
    <x v="302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Aug"/>
    <x v="300"/>
    <x v="30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Sep"/>
    <x v="300"/>
    <x v="302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Oct"/>
    <x v="300"/>
    <x v="302"/>
    <m/>
    <x v="21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AISO DO SUL2012/Nov"/>
    <x v="300"/>
    <x v="3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Dec"/>
    <x v="300"/>
    <x v="30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Jan"/>
    <x v="301"/>
    <x v="303"/>
    <s v="PARECI NOVO"/>
    <x v="12"/>
    <n v="0"/>
    <n v="0"/>
    <n v="3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ARECI NOVO2012/Feb"/>
    <x v="301"/>
    <x v="303"/>
    <m/>
    <x v="13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Mar"/>
    <x v="301"/>
    <x v="303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Apr"/>
    <x v="301"/>
    <x v="30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May"/>
    <x v="301"/>
    <x v="30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Jun"/>
    <x v="301"/>
    <x v="3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Jul"/>
    <x v="301"/>
    <x v="303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</r>
  <r>
    <s v="PARECI NOVO2012/Aug"/>
    <x v="301"/>
    <x v="303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Sep"/>
    <x v="301"/>
    <x v="303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Oct"/>
    <x v="301"/>
    <x v="303"/>
    <m/>
    <x v="21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2/Nov"/>
    <x v="301"/>
    <x v="3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Dec"/>
    <x v="301"/>
    <x v="30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2/Jan"/>
    <x v="302"/>
    <x v="304"/>
    <s v="PAROBE"/>
    <x v="12"/>
    <n v="0"/>
    <n v="0"/>
    <n v="31"/>
    <n v="0"/>
    <n v="0"/>
    <n v="4"/>
    <n v="1"/>
    <n v="7"/>
    <n v="3"/>
    <n v="1"/>
    <n v="3"/>
    <n v="0"/>
    <n v="0"/>
    <n v="0"/>
    <n v="0"/>
    <n v="5"/>
    <n v="1"/>
    <n v="0"/>
    <n v="1"/>
    <n v="0"/>
    <n v="0"/>
    <n v="0"/>
    <n v="0"/>
    <n v="0"/>
    <n v="0"/>
    <n v="0"/>
  </r>
  <r>
    <s v="PAROBE2012/Feb"/>
    <x v="302"/>
    <x v="304"/>
    <m/>
    <x v="13"/>
    <n v="1"/>
    <n v="0"/>
    <n v="38"/>
    <n v="0"/>
    <n v="2"/>
    <n v="6"/>
    <n v="1"/>
    <n v="2"/>
    <n v="0"/>
    <n v="3"/>
    <n v="2"/>
    <n v="0"/>
    <n v="0"/>
    <n v="0"/>
    <n v="0"/>
    <n v="3"/>
    <n v="2"/>
    <n v="0"/>
    <n v="0"/>
    <n v="0"/>
    <n v="0"/>
    <n v="0"/>
    <n v="0"/>
    <n v="0"/>
    <n v="0"/>
    <n v="1"/>
  </r>
  <r>
    <s v="PAROBE2012/Mar"/>
    <x v="302"/>
    <x v="304"/>
    <m/>
    <x v="14"/>
    <n v="0"/>
    <n v="0"/>
    <n v="43"/>
    <n v="0"/>
    <n v="5"/>
    <n v="7"/>
    <n v="0"/>
    <n v="9"/>
    <n v="3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PAROBE2012/Apr"/>
    <x v="302"/>
    <x v="304"/>
    <m/>
    <x v="15"/>
    <n v="2"/>
    <n v="0"/>
    <n v="32"/>
    <n v="0"/>
    <n v="7"/>
    <n v="11"/>
    <n v="3"/>
    <n v="6"/>
    <n v="0"/>
    <n v="6"/>
    <n v="4"/>
    <n v="0"/>
    <n v="0"/>
    <n v="0"/>
    <n v="0"/>
    <n v="2"/>
    <n v="2"/>
    <n v="0"/>
    <n v="0"/>
    <n v="0"/>
    <n v="0"/>
    <n v="0"/>
    <n v="0"/>
    <n v="0"/>
    <n v="0"/>
    <n v="2"/>
  </r>
  <r>
    <s v="PAROBE2012/May"/>
    <x v="302"/>
    <x v="304"/>
    <m/>
    <x v="16"/>
    <n v="0"/>
    <n v="0"/>
    <n v="44"/>
    <n v="2"/>
    <n v="1"/>
    <n v="17"/>
    <n v="1"/>
    <n v="8"/>
    <n v="5"/>
    <n v="5"/>
    <n v="1"/>
    <n v="0"/>
    <n v="0"/>
    <n v="0"/>
    <n v="0"/>
    <n v="4"/>
    <n v="6"/>
    <n v="0"/>
    <n v="0"/>
    <n v="0"/>
    <n v="0"/>
    <n v="0"/>
    <n v="1"/>
    <n v="0"/>
    <n v="0"/>
    <n v="0"/>
  </r>
  <r>
    <s v="PAROBE2012/Jun"/>
    <x v="302"/>
    <x v="304"/>
    <m/>
    <x v="17"/>
    <n v="0"/>
    <n v="0"/>
    <n v="38"/>
    <n v="1"/>
    <n v="3"/>
    <n v="10"/>
    <n v="2"/>
    <n v="9"/>
    <n v="3"/>
    <n v="3"/>
    <n v="1"/>
    <n v="0"/>
    <n v="0"/>
    <n v="0"/>
    <n v="0"/>
    <n v="3"/>
    <n v="5"/>
    <n v="0"/>
    <n v="0"/>
    <n v="0"/>
    <n v="0"/>
    <n v="0"/>
    <n v="0"/>
    <n v="0"/>
    <n v="0"/>
    <n v="0"/>
  </r>
  <r>
    <s v="PAROBE2012/Jul"/>
    <x v="302"/>
    <x v="304"/>
    <m/>
    <x v="18"/>
    <n v="1"/>
    <n v="0"/>
    <n v="39"/>
    <n v="1"/>
    <n v="3"/>
    <n v="11"/>
    <n v="2"/>
    <n v="8"/>
    <n v="3"/>
    <n v="4"/>
    <n v="1"/>
    <n v="0"/>
    <n v="0"/>
    <n v="0"/>
    <n v="0"/>
    <n v="1"/>
    <n v="7"/>
    <n v="0"/>
    <n v="0"/>
    <n v="0"/>
    <n v="0"/>
    <n v="0"/>
    <n v="0"/>
    <n v="0"/>
    <n v="0"/>
    <n v="1"/>
  </r>
  <r>
    <s v="PAROBE2012/Aug"/>
    <x v="302"/>
    <x v="304"/>
    <m/>
    <x v="19"/>
    <n v="1"/>
    <n v="0"/>
    <n v="52"/>
    <n v="2"/>
    <n v="7"/>
    <n v="19"/>
    <n v="5"/>
    <n v="3"/>
    <n v="1"/>
    <n v="6"/>
    <n v="1"/>
    <n v="0"/>
    <n v="0"/>
    <n v="0"/>
    <n v="0"/>
    <n v="5"/>
    <n v="7"/>
    <n v="1"/>
    <n v="0"/>
    <n v="0"/>
    <n v="0"/>
    <n v="1"/>
    <n v="0"/>
    <n v="0"/>
    <n v="0"/>
    <n v="1"/>
  </r>
  <r>
    <s v="PAROBE2012/Sep"/>
    <x v="302"/>
    <x v="304"/>
    <m/>
    <x v="20"/>
    <n v="1"/>
    <n v="0"/>
    <n v="59"/>
    <n v="0"/>
    <n v="3"/>
    <n v="5"/>
    <n v="0"/>
    <n v="4"/>
    <n v="5"/>
    <n v="3"/>
    <n v="0"/>
    <n v="0"/>
    <n v="0"/>
    <n v="0"/>
    <n v="0"/>
    <n v="0"/>
    <n v="2"/>
    <n v="0"/>
    <n v="0"/>
    <n v="0"/>
    <n v="0"/>
    <n v="0"/>
    <n v="0"/>
    <n v="0"/>
    <n v="0"/>
    <n v="1"/>
  </r>
  <r>
    <s v="PAROBE2012/Oct"/>
    <x v="302"/>
    <x v="304"/>
    <m/>
    <x v="21"/>
    <n v="0"/>
    <n v="0"/>
    <n v="39"/>
    <n v="1"/>
    <n v="8"/>
    <n v="14"/>
    <n v="2"/>
    <n v="17"/>
    <n v="0"/>
    <n v="4"/>
    <n v="0"/>
    <n v="0"/>
    <n v="0"/>
    <n v="0"/>
    <n v="0"/>
    <n v="3"/>
    <n v="5"/>
    <n v="0"/>
    <n v="0"/>
    <n v="0"/>
    <n v="0"/>
    <n v="0"/>
    <n v="0"/>
    <n v="0"/>
    <n v="0"/>
    <n v="0"/>
  </r>
  <r>
    <s v="PAROBE2012/Nov"/>
    <x v="302"/>
    <x v="304"/>
    <m/>
    <x v="22"/>
    <n v="0"/>
    <n v="0"/>
    <n v="51"/>
    <n v="0"/>
    <n v="4"/>
    <n v="10"/>
    <n v="1"/>
    <n v="13"/>
    <n v="0"/>
    <n v="1"/>
    <n v="4"/>
    <n v="0"/>
    <n v="0"/>
    <n v="0"/>
    <n v="0"/>
    <n v="5"/>
    <n v="2"/>
    <n v="2"/>
    <n v="0"/>
    <n v="0"/>
    <n v="0"/>
    <n v="0"/>
    <n v="0"/>
    <n v="0"/>
    <n v="0"/>
    <n v="0"/>
  </r>
  <r>
    <s v="PAROBE2012/Dec"/>
    <x v="302"/>
    <x v="304"/>
    <m/>
    <x v="23"/>
    <n v="1"/>
    <n v="0"/>
    <n v="32"/>
    <n v="1"/>
    <n v="9"/>
    <n v="6"/>
    <n v="2"/>
    <n v="9"/>
    <n v="0"/>
    <n v="3"/>
    <n v="2"/>
    <n v="0"/>
    <n v="0"/>
    <n v="0"/>
    <n v="0"/>
    <n v="3"/>
    <n v="3"/>
    <n v="0"/>
    <n v="0"/>
    <n v="0"/>
    <n v="0"/>
    <n v="0"/>
    <n v="0"/>
    <n v="0"/>
    <n v="0"/>
    <n v="1"/>
  </r>
  <r>
    <s v="PASSA SETE2012/Jan"/>
    <x v="303"/>
    <x v="305"/>
    <s v="PASSA SETE"/>
    <x v="12"/>
    <n v="1"/>
    <n v="0"/>
    <n v="2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PASSA SETE2012/Feb"/>
    <x v="303"/>
    <x v="30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Mar"/>
    <x v="303"/>
    <x v="305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Apr"/>
    <x v="303"/>
    <x v="305"/>
    <m/>
    <x v="15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May"/>
    <x v="303"/>
    <x v="305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Jun"/>
    <x v="303"/>
    <x v="305"/>
    <m/>
    <x v="17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12/Jul"/>
    <x v="303"/>
    <x v="30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Aug"/>
    <x v="303"/>
    <x v="305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Sep"/>
    <x v="303"/>
    <x v="305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Oct"/>
    <x v="303"/>
    <x v="305"/>
    <m/>
    <x v="21"/>
    <n v="0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Nov"/>
    <x v="303"/>
    <x v="305"/>
    <m/>
    <x v="22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2/Dec"/>
    <x v="303"/>
    <x v="305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Jan"/>
    <x v="304"/>
    <x v="306"/>
    <s v="PASSO DO SOBRADO"/>
    <x v="12"/>
    <n v="0"/>
    <n v="0"/>
    <n v="1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Feb"/>
    <x v="304"/>
    <x v="306"/>
    <m/>
    <x v="1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Mar"/>
    <x v="304"/>
    <x v="306"/>
    <m/>
    <x v="14"/>
    <n v="0"/>
    <n v="0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Apr"/>
    <x v="304"/>
    <x v="306"/>
    <m/>
    <x v="15"/>
    <n v="0"/>
    <n v="0"/>
    <n v="8"/>
    <n v="3"/>
    <n v="1"/>
    <n v="1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2/May"/>
    <x v="304"/>
    <x v="306"/>
    <m/>
    <x v="16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Jun"/>
    <x v="304"/>
    <x v="306"/>
    <m/>
    <x v="17"/>
    <n v="0"/>
    <n v="0"/>
    <n v="8"/>
    <n v="2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SSO DO SOBRADO2012/Jul"/>
    <x v="304"/>
    <x v="306"/>
    <m/>
    <x v="18"/>
    <n v="0"/>
    <n v="0"/>
    <n v="11"/>
    <n v="4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2/Aug"/>
    <x v="304"/>
    <x v="306"/>
    <m/>
    <x v="19"/>
    <n v="0"/>
    <n v="0"/>
    <n v="11"/>
    <n v="6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2/Sep"/>
    <x v="304"/>
    <x v="306"/>
    <m/>
    <x v="20"/>
    <n v="0"/>
    <n v="0"/>
    <n v="9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2/Oct"/>
    <x v="304"/>
    <x v="306"/>
    <m/>
    <x v="21"/>
    <n v="0"/>
    <n v="0"/>
    <n v="8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SSO DO SOBRADO2012/Nov"/>
    <x v="304"/>
    <x v="306"/>
    <m/>
    <x v="22"/>
    <n v="0"/>
    <n v="0"/>
    <n v="8"/>
    <n v="2"/>
    <n v="2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2/Dec"/>
    <x v="304"/>
    <x v="306"/>
    <m/>
    <x v="23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2/Jan"/>
    <x v="305"/>
    <x v="307"/>
    <s v="PASSO FUNDO"/>
    <x v="12"/>
    <n v="7"/>
    <n v="0"/>
    <n v="237"/>
    <n v="2"/>
    <n v="51"/>
    <n v="111"/>
    <n v="26"/>
    <n v="35"/>
    <n v="19"/>
    <n v="7"/>
    <n v="11"/>
    <n v="0"/>
    <n v="0"/>
    <n v="0"/>
    <n v="0"/>
    <n v="14"/>
    <n v="17"/>
    <n v="1"/>
    <n v="0"/>
    <n v="0"/>
    <n v="0"/>
    <n v="0"/>
    <n v="25"/>
    <n v="0"/>
    <n v="0"/>
    <n v="8"/>
  </r>
  <r>
    <s v="PASSO FUNDO2012/Feb"/>
    <x v="305"/>
    <x v="307"/>
    <m/>
    <x v="13"/>
    <n v="3"/>
    <n v="0"/>
    <n v="238"/>
    <n v="4"/>
    <n v="39"/>
    <n v="92"/>
    <n v="14"/>
    <n v="48"/>
    <n v="19"/>
    <n v="8"/>
    <n v="14"/>
    <n v="0"/>
    <n v="1"/>
    <n v="0"/>
    <n v="0"/>
    <n v="6"/>
    <n v="10"/>
    <n v="0"/>
    <n v="0"/>
    <n v="0"/>
    <n v="0"/>
    <n v="0"/>
    <n v="31"/>
    <n v="0"/>
    <n v="0"/>
    <n v="4"/>
  </r>
  <r>
    <s v="PASSO FUNDO2012/Mar"/>
    <x v="305"/>
    <x v="307"/>
    <m/>
    <x v="14"/>
    <n v="4"/>
    <n v="0"/>
    <n v="246"/>
    <n v="1"/>
    <n v="52"/>
    <n v="101"/>
    <n v="24"/>
    <n v="47"/>
    <n v="9"/>
    <n v="9"/>
    <n v="13"/>
    <n v="0"/>
    <n v="0"/>
    <n v="0"/>
    <n v="0"/>
    <n v="6"/>
    <n v="21"/>
    <n v="1"/>
    <n v="2"/>
    <n v="0"/>
    <n v="0"/>
    <n v="0"/>
    <n v="32"/>
    <n v="0"/>
    <n v="0"/>
    <n v="4"/>
  </r>
  <r>
    <s v="PASSO FUNDO2012/Apr"/>
    <x v="305"/>
    <x v="307"/>
    <m/>
    <x v="15"/>
    <n v="1"/>
    <n v="1"/>
    <n v="228"/>
    <n v="4"/>
    <n v="32"/>
    <n v="78"/>
    <n v="12"/>
    <n v="25"/>
    <n v="15"/>
    <n v="13"/>
    <n v="6"/>
    <n v="1"/>
    <n v="0"/>
    <n v="0"/>
    <n v="0"/>
    <n v="9"/>
    <n v="6"/>
    <n v="1"/>
    <n v="1"/>
    <n v="0"/>
    <n v="1"/>
    <n v="0"/>
    <n v="22"/>
    <n v="0"/>
    <n v="0"/>
    <n v="1"/>
  </r>
  <r>
    <s v="PASSO FUNDO2012/May"/>
    <x v="305"/>
    <x v="307"/>
    <m/>
    <x v="16"/>
    <n v="1"/>
    <n v="0"/>
    <n v="210"/>
    <n v="2"/>
    <n v="32"/>
    <n v="79"/>
    <n v="21"/>
    <n v="38"/>
    <n v="12"/>
    <n v="18"/>
    <n v="10"/>
    <n v="0"/>
    <n v="0"/>
    <n v="0"/>
    <n v="0"/>
    <n v="5"/>
    <n v="16"/>
    <n v="0"/>
    <n v="0"/>
    <n v="0"/>
    <n v="0"/>
    <n v="0"/>
    <n v="21"/>
    <n v="0"/>
    <n v="0"/>
    <n v="1"/>
  </r>
  <r>
    <s v="PASSO FUNDO2012/Jun"/>
    <x v="305"/>
    <x v="307"/>
    <m/>
    <x v="17"/>
    <n v="3"/>
    <n v="1"/>
    <n v="204"/>
    <n v="3"/>
    <n v="40"/>
    <n v="93"/>
    <n v="13"/>
    <n v="26"/>
    <n v="14"/>
    <n v="17"/>
    <n v="12"/>
    <n v="0"/>
    <n v="0"/>
    <n v="0"/>
    <n v="0"/>
    <n v="16"/>
    <n v="23"/>
    <n v="0"/>
    <n v="2"/>
    <n v="0"/>
    <n v="0"/>
    <n v="0"/>
    <n v="7"/>
    <n v="0"/>
    <n v="0"/>
    <n v="3"/>
  </r>
  <r>
    <s v="PASSO FUNDO2012/Jul"/>
    <x v="305"/>
    <x v="307"/>
    <m/>
    <x v="18"/>
    <n v="3"/>
    <n v="0"/>
    <n v="189"/>
    <n v="5"/>
    <n v="47"/>
    <n v="92"/>
    <n v="33"/>
    <n v="35"/>
    <n v="19"/>
    <n v="16"/>
    <n v="9"/>
    <n v="0"/>
    <n v="0"/>
    <n v="0"/>
    <n v="0"/>
    <n v="7"/>
    <n v="22"/>
    <n v="0"/>
    <n v="0"/>
    <n v="1"/>
    <n v="1"/>
    <n v="0"/>
    <n v="6"/>
    <n v="0"/>
    <n v="0"/>
    <n v="3"/>
  </r>
  <r>
    <s v="PASSO FUNDO2012/Aug"/>
    <x v="305"/>
    <x v="307"/>
    <m/>
    <x v="19"/>
    <n v="1"/>
    <n v="0"/>
    <n v="214"/>
    <n v="3"/>
    <n v="44"/>
    <n v="93"/>
    <n v="25"/>
    <n v="38"/>
    <n v="27"/>
    <n v="14"/>
    <n v="6"/>
    <n v="0"/>
    <n v="0"/>
    <n v="0"/>
    <n v="0"/>
    <n v="5"/>
    <n v="20"/>
    <n v="0"/>
    <n v="1"/>
    <n v="1"/>
    <n v="0"/>
    <n v="0"/>
    <n v="9"/>
    <n v="0"/>
    <n v="0"/>
    <n v="1"/>
  </r>
  <r>
    <s v="PASSO FUNDO2012/Sep"/>
    <x v="305"/>
    <x v="307"/>
    <m/>
    <x v="20"/>
    <n v="6"/>
    <n v="1"/>
    <n v="199"/>
    <n v="3"/>
    <n v="52"/>
    <n v="89"/>
    <n v="18"/>
    <n v="21"/>
    <n v="17"/>
    <n v="11"/>
    <n v="5"/>
    <n v="0"/>
    <n v="0"/>
    <n v="0"/>
    <n v="0"/>
    <n v="5"/>
    <n v="15"/>
    <n v="0"/>
    <n v="0"/>
    <n v="0"/>
    <n v="0"/>
    <n v="0"/>
    <n v="18"/>
    <n v="0"/>
    <n v="0"/>
    <n v="7"/>
  </r>
  <r>
    <s v="PASSO FUNDO2012/Oct"/>
    <x v="305"/>
    <x v="307"/>
    <m/>
    <x v="21"/>
    <n v="4"/>
    <n v="0"/>
    <n v="200"/>
    <n v="0"/>
    <n v="54"/>
    <n v="100"/>
    <n v="23"/>
    <n v="25"/>
    <n v="16"/>
    <n v="8"/>
    <n v="8"/>
    <n v="0"/>
    <n v="0"/>
    <n v="0"/>
    <n v="0"/>
    <n v="5"/>
    <n v="16"/>
    <n v="0"/>
    <n v="1"/>
    <n v="1"/>
    <n v="0"/>
    <n v="0"/>
    <n v="20"/>
    <n v="0"/>
    <n v="0"/>
    <n v="4"/>
  </r>
  <r>
    <s v="PASSO FUNDO2012/Nov"/>
    <x v="305"/>
    <x v="307"/>
    <m/>
    <x v="22"/>
    <n v="5"/>
    <n v="0"/>
    <n v="226"/>
    <n v="3"/>
    <n v="36"/>
    <n v="52"/>
    <n v="26"/>
    <n v="23"/>
    <n v="23"/>
    <n v="11"/>
    <n v="15"/>
    <n v="0"/>
    <n v="0"/>
    <n v="0"/>
    <n v="0"/>
    <n v="12"/>
    <n v="10"/>
    <n v="0"/>
    <n v="3"/>
    <n v="0"/>
    <n v="0"/>
    <n v="1"/>
    <n v="9"/>
    <n v="0"/>
    <n v="0"/>
    <n v="5"/>
  </r>
  <r>
    <s v="PASSO FUNDO2012/Dec"/>
    <x v="305"/>
    <x v="307"/>
    <m/>
    <x v="23"/>
    <n v="4"/>
    <n v="0"/>
    <n v="260"/>
    <n v="6"/>
    <n v="29"/>
    <n v="61"/>
    <n v="24"/>
    <n v="41"/>
    <n v="31"/>
    <n v="15"/>
    <n v="11"/>
    <n v="0"/>
    <n v="0"/>
    <n v="0"/>
    <n v="0"/>
    <n v="10"/>
    <n v="15"/>
    <n v="1"/>
    <n v="2"/>
    <n v="1"/>
    <n v="0"/>
    <n v="0"/>
    <n v="1"/>
    <n v="0"/>
    <n v="0"/>
    <n v="4"/>
  </r>
  <r>
    <s v="PAULO BENTO2012/Jan"/>
    <x v="306"/>
    <x v="308"/>
    <s v="PAULO BENT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Feb"/>
    <x v="306"/>
    <x v="308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Mar"/>
    <x v="306"/>
    <x v="308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Apr"/>
    <x v="306"/>
    <x v="30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May"/>
    <x v="306"/>
    <x v="3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Jun"/>
    <x v="306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Jul"/>
    <x v="306"/>
    <x v="30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Aug"/>
    <x v="306"/>
    <x v="308"/>
    <m/>
    <x v="1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Sep"/>
    <x v="306"/>
    <x v="30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Oct"/>
    <x v="306"/>
    <x v="3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Nov"/>
    <x v="306"/>
    <x v="30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Dec"/>
    <x v="306"/>
    <x v="308"/>
    <m/>
    <x v="2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2/Jan"/>
    <x v="307"/>
    <x v="309"/>
    <s v="PAVERAM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Feb"/>
    <x v="307"/>
    <x v="309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Mar"/>
    <x v="307"/>
    <x v="309"/>
    <m/>
    <x v="14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Apr"/>
    <x v="307"/>
    <x v="309"/>
    <m/>
    <x v="15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May"/>
    <x v="307"/>
    <x v="309"/>
    <m/>
    <x v="1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Jun"/>
    <x v="307"/>
    <x v="309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Jul"/>
    <x v="307"/>
    <x v="30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Aug"/>
    <x v="307"/>
    <x v="309"/>
    <m/>
    <x v="19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2/Sep"/>
    <x v="307"/>
    <x v="309"/>
    <m/>
    <x v="20"/>
    <n v="0"/>
    <n v="0"/>
    <n v="8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Oct"/>
    <x v="307"/>
    <x v="3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Nov"/>
    <x v="307"/>
    <x v="30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Dec"/>
    <x v="307"/>
    <x v="30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Jan"/>
    <x v="308"/>
    <x v="310"/>
    <s v="PEDRAS ALTAS"/>
    <x v="12"/>
    <n v="0"/>
    <n v="0"/>
    <n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Feb"/>
    <x v="308"/>
    <x v="310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Mar"/>
    <x v="308"/>
    <x v="310"/>
    <m/>
    <x v="1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Apr"/>
    <x v="308"/>
    <x v="310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May"/>
    <x v="308"/>
    <x v="31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Jun"/>
    <x v="308"/>
    <x v="310"/>
    <m/>
    <x v="1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Jul"/>
    <x v="308"/>
    <x v="310"/>
    <m/>
    <x v="18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Aug"/>
    <x v="308"/>
    <x v="310"/>
    <m/>
    <x v="19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Sep"/>
    <x v="308"/>
    <x v="310"/>
    <m/>
    <x v="20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Oct"/>
    <x v="308"/>
    <x v="310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Nov"/>
    <x v="308"/>
    <x v="31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Dec"/>
    <x v="308"/>
    <x v="310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2/Jan"/>
    <x v="309"/>
    <x v="311"/>
    <s v="PEDRO OSORIO"/>
    <x v="12"/>
    <n v="0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2/Feb"/>
    <x v="309"/>
    <x v="311"/>
    <m/>
    <x v="13"/>
    <n v="0"/>
    <n v="0"/>
    <n v="13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2/Mar"/>
    <x v="309"/>
    <x v="311"/>
    <m/>
    <x v="14"/>
    <n v="0"/>
    <n v="0"/>
    <n v="22"/>
    <n v="2"/>
    <n v="0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EDRO OSORIO2012/Apr"/>
    <x v="309"/>
    <x v="311"/>
    <m/>
    <x v="15"/>
    <n v="0"/>
    <n v="0"/>
    <n v="32"/>
    <n v="2"/>
    <n v="0"/>
    <n v="3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</r>
  <r>
    <s v="PEDRO OSORIO2012/May"/>
    <x v="309"/>
    <x v="311"/>
    <m/>
    <x v="16"/>
    <n v="0"/>
    <n v="0"/>
    <n v="12"/>
    <n v="1"/>
    <n v="0"/>
    <n v="4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PEDRO OSORIO2012/Jun"/>
    <x v="309"/>
    <x v="311"/>
    <m/>
    <x v="17"/>
    <n v="0"/>
    <n v="0"/>
    <n v="23"/>
    <n v="1"/>
    <n v="0"/>
    <n v="1"/>
    <n v="0"/>
    <n v="3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PEDRO OSORIO2012/Jul"/>
    <x v="309"/>
    <x v="311"/>
    <m/>
    <x v="18"/>
    <n v="0"/>
    <n v="0"/>
    <n v="13"/>
    <n v="0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DRO OSORIO2012/Aug"/>
    <x v="309"/>
    <x v="311"/>
    <m/>
    <x v="19"/>
    <n v="0"/>
    <n v="0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2/Sep"/>
    <x v="309"/>
    <x v="311"/>
    <m/>
    <x v="20"/>
    <n v="0"/>
    <n v="0"/>
    <n v="12"/>
    <n v="2"/>
    <n v="2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DRO OSORIO2012/Oct"/>
    <x v="309"/>
    <x v="311"/>
    <m/>
    <x v="21"/>
    <n v="0"/>
    <n v="0"/>
    <n v="13"/>
    <n v="2"/>
    <n v="0"/>
    <n v="5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EDRO OSORIO2012/Nov"/>
    <x v="309"/>
    <x v="311"/>
    <m/>
    <x v="22"/>
    <n v="0"/>
    <n v="0"/>
    <n v="12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EDRO OSORIO2012/Dec"/>
    <x v="309"/>
    <x v="311"/>
    <m/>
    <x v="23"/>
    <n v="1"/>
    <n v="0"/>
    <n v="12"/>
    <n v="2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PEJUCARA2012/Jan"/>
    <x v="310"/>
    <x v="312"/>
    <s v="PEJUCARA"/>
    <x v="12"/>
    <n v="0"/>
    <n v="0"/>
    <n v="2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Feb"/>
    <x v="310"/>
    <x v="3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Mar"/>
    <x v="310"/>
    <x v="31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Apr"/>
    <x v="310"/>
    <x v="312"/>
    <m/>
    <x v="15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2/May"/>
    <x v="310"/>
    <x v="312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2/Jun"/>
    <x v="310"/>
    <x v="312"/>
    <m/>
    <x v="17"/>
    <n v="0"/>
    <n v="0"/>
    <n v="3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PEJUCARA2012/Jul"/>
    <x v="310"/>
    <x v="312"/>
    <m/>
    <x v="18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2/Aug"/>
    <x v="310"/>
    <x v="3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Sep"/>
    <x v="310"/>
    <x v="31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Oct"/>
    <x v="310"/>
    <x v="312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2/Nov"/>
    <x v="310"/>
    <x v="3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Dec"/>
    <x v="310"/>
    <x v="312"/>
    <m/>
    <x v="23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2/Jan"/>
    <x v="311"/>
    <x v="313"/>
    <s v="PELOTAS"/>
    <x v="12"/>
    <n v="4"/>
    <n v="0"/>
    <n v="342"/>
    <n v="4"/>
    <n v="17"/>
    <n v="175"/>
    <n v="10"/>
    <n v="44"/>
    <n v="13"/>
    <n v="18"/>
    <n v="15"/>
    <n v="1"/>
    <n v="0"/>
    <n v="0"/>
    <n v="0"/>
    <n v="13"/>
    <n v="37"/>
    <n v="0"/>
    <n v="3"/>
    <n v="0"/>
    <n v="1"/>
    <n v="0"/>
    <n v="7"/>
    <n v="0"/>
    <n v="0"/>
    <n v="5"/>
  </r>
  <r>
    <s v="PELOTAS2012/Feb"/>
    <x v="311"/>
    <x v="313"/>
    <m/>
    <x v="13"/>
    <n v="6"/>
    <n v="0"/>
    <n v="314"/>
    <n v="8"/>
    <n v="20"/>
    <n v="139"/>
    <n v="19"/>
    <n v="34"/>
    <n v="19"/>
    <n v="20"/>
    <n v="15"/>
    <n v="0"/>
    <n v="0"/>
    <n v="0"/>
    <n v="0"/>
    <n v="9"/>
    <n v="25"/>
    <n v="2"/>
    <n v="1"/>
    <n v="0"/>
    <n v="0"/>
    <n v="0"/>
    <n v="2"/>
    <n v="0"/>
    <n v="1"/>
    <n v="6"/>
  </r>
  <r>
    <s v="PELOTAS2012/Mar"/>
    <x v="311"/>
    <x v="313"/>
    <m/>
    <x v="14"/>
    <n v="9"/>
    <n v="0"/>
    <n v="359"/>
    <n v="6"/>
    <n v="26"/>
    <n v="221"/>
    <n v="20"/>
    <n v="41"/>
    <n v="12"/>
    <n v="17"/>
    <n v="20"/>
    <n v="0"/>
    <n v="1"/>
    <n v="0"/>
    <n v="0"/>
    <n v="18"/>
    <n v="47"/>
    <n v="0"/>
    <n v="3"/>
    <n v="0"/>
    <n v="0"/>
    <n v="0"/>
    <n v="9"/>
    <n v="0"/>
    <n v="0"/>
    <n v="9"/>
  </r>
  <r>
    <s v="PELOTAS2012/Apr"/>
    <x v="311"/>
    <x v="313"/>
    <m/>
    <x v="15"/>
    <n v="3"/>
    <n v="0"/>
    <n v="391"/>
    <n v="7"/>
    <n v="25"/>
    <n v="188"/>
    <n v="11"/>
    <n v="46"/>
    <n v="21"/>
    <n v="25"/>
    <n v="22"/>
    <n v="0"/>
    <n v="0"/>
    <n v="0"/>
    <n v="0"/>
    <n v="24"/>
    <n v="28"/>
    <n v="0"/>
    <n v="0"/>
    <n v="0"/>
    <n v="0"/>
    <n v="0"/>
    <n v="5"/>
    <n v="1"/>
    <n v="0"/>
    <n v="3"/>
  </r>
  <r>
    <s v="PELOTAS2012/May"/>
    <x v="311"/>
    <x v="313"/>
    <m/>
    <x v="16"/>
    <n v="1"/>
    <n v="0"/>
    <n v="392"/>
    <n v="5"/>
    <n v="16"/>
    <n v="211"/>
    <n v="14"/>
    <n v="45"/>
    <n v="17"/>
    <n v="23"/>
    <n v="25"/>
    <n v="0"/>
    <n v="0"/>
    <n v="0"/>
    <n v="0"/>
    <n v="21"/>
    <n v="31"/>
    <n v="0"/>
    <n v="0"/>
    <n v="0"/>
    <n v="0"/>
    <n v="0"/>
    <n v="6"/>
    <n v="0"/>
    <n v="0"/>
    <n v="1"/>
  </r>
  <r>
    <s v="PELOTAS2012/Jun"/>
    <x v="311"/>
    <x v="313"/>
    <m/>
    <x v="17"/>
    <n v="4"/>
    <n v="0"/>
    <n v="397"/>
    <n v="6"/>
    <n v="28"/>
    <n v="184"/>
    <n v="3"/>
    <n v="43"/>
    <n v="13"/>
    <n v="37"/>
    <n v="13"/>
    <n v="0"/>
    <n v="0"/>
    <n v="0"/>
    <n v="0"/>
    <n v="26"/>
    <n v="32"/>
    <n v="0"/>
    <n v="1"/>
    <n v="0"/>
    <n v="0"/>
    <n v="0"/>
    <n v="11"/>
    <n v="0"/>
    <n v="0"/>
    <n v="4"/>
  </r>
  <r>
    <s v="PELOTAS2012/Jul"/>
    <x v="311"/>
    <x v="313"/>
    <m/>
    <x v="18"/>
    <n v="2"/>
    <n v="0"/>
    <n v="344"/>
    <n v="7"/>
    <n v="32"/>
    <n v="183"/>
    <n v="10"/>
    <n v="37"/>
    <n v="12"/>
    <n v="16"/>
    <n v="9"/>
    <n v="0"/>
    <n v="0"/>
    <n v="0"/>
    <n v="0"/>
    <n v="22"/>
    <n v="17"/>
    <n v="0"/>
    <n v="2"/>
    <n v="0"/>
    <n v="0"/>
    <n v="0"/>
    <n v="8"/>
    <n v="0"/>
    <n v="0"/>
    <n v="2"/>
  </r>
  <r>
    <s v="PELOTAS2012/Aug"/>
    <x v="311"/>
    <x v="313"/>
    <m/>
    <x v="19"/>
    <n v="3"/>
    <n v="0"/>
    <n v="404"/>
    <n v="9"/>
    <n v="41"/>
    <n v="180"/>
    <n v="16"/>
    <n v="34"/>
    <n v="16"/>
    <n v="19"/>
    <n v="10"/>
    <n v="0"/>
    <n v="0"/>
    <n v="0"/>
    <n v="0"/>
    <n v="21"/>
    <n v="19"/>
    <n v="0"/>
    <n v="4"/>
    <n v="0"/>
    <n v="0"/>
    <n v="0"/>
    <n v="5"/>
    <n v="0"/>
    <n v="0"/>
    <n v="2"/>
  </r>
  <r>
    <s v="PELOTAS2012/Sep"/>
    <x v="311"/>
    <x v="313"/>
    <m/>
    <x v="20"/>
    <n v="4"/>
    <n v="0"/>
    <n v="375"/>
    <n v="8"/>
    <n v="30"/>
    <n v="240"/>
    <n v="12"/>
    <n v="43"/>
    <n v="13"/>
    <n v="8"/>
    <n v="13"/>
    <n v="0"/>
    <n v="0"/>
    <n v="0"/>
    <n v="0"/>
    <n v="23"/>
    <n v="49"/>
    <n v="0"/>
    <n v="4"/>
    <n v="1"/>
    <n v="0"/>
    <n v="0"/>
    <n v="5"/>
    <n v="0"/>
    <n v="0"/>
    <n v="4"/>
  </r>
  <r>
    <s v="PELOTAS2012/Oct"/>
    <x v="311"/>
    <x v="313"/>
    <m/>
    <x v="21"/>
    <n v="5"/>
    <n v="1"/>
    <n v="402"/>
    <n v="9"/>
    <n v="45"/>
    <n v="257"/>
    <n v="27"/>
    <n v="46"/>
    <n v="24"/>
    <n v="21"/>
    <n v="10"/>
    <n v="0"/>
    <n v="0"/>
    <n v="0"/>
    <n v="0"/>
    <n v="29"/>
    <n v="48"/>
    <n v="0"/>
    <n v="2"/>
    <n v="1"/>
    <n v="0"/>
    <n v="0"/>
    <n v="5"/>
    <n v="0"/>
    <n v="0"/>
    <n v="6"/>
  </r>
  <r>
    <s v="PELOTAS2012/Nov"/>
    <x v="311"/>
    <x v="313"/>
    <m/>
    <x v="22"/>
    <n v="7"/>
    <n v="1"/>
    <n v="392"/>
    <n v="5"/>
    <n v="54"/>
    <n v="270"/>
    <n v="34"/>
    <n v="47"/>
    <n v="22"/>
    <n v="23"/>
    <n v="12"/>
    <n v="0"/>
    <n v="0"/>
    <n v="0"/>
    <n v="0"/>
    <n v="14"/>
    <n v="52"/>
    <n v="0"/>
    <n v="3"/>
    <n v="0"/>
    <n v="0"/>
    <n v="0"/>
    <n v="1"/>
    <n v="0"/>
    <n v="0"/>
    <n v="7"/>
  </r>
  <r>
    <s v="PELOTAS2012/Dec"/>
    <x v="311"/>
    <x v="313"/>
    <m/>
    <x v="23"/>
    <n v="7"/>
    <n v="0"/>
    <n v="377"/>
    <n v="5"/>
    <n v="59"/>
    <n v="200"/>
    <n v="24"/>
    <n v="45"/>
    <n v="15"/>
    <n v="14"/>
    <n v="15"/>
    <n v="0"/>
    <n v="0"/>
    <n v="0"/>
    <n v="0"/>
    <n v="11"/>
    <n v="64"/>
    <n v="0"/>
    <n v="5"/>
    <n v="0"/>
    <n v="0"/>
    <n v="0"/>
    <n v="3"/>
    <n v="0"/>
    <n v="0"/>
    <n v="7"/>
  </r>
  <r>
    <s v="PICADA CAFE2012/Jan"/>
    <x v="312"/>
    <x v="314"/>
    <s v="PICADA CAFE"/>
    <x v="12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Feb"/>
    <x v="312"/>
    <x v="314"/>
    <m/>
    <x v="13"/>
    <n v="0"/>
    <n v="0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ICADA CAFE2012/Mar"/>
    <x v="312"/>
    <x v="314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Apr"/>
    <x v="312"/>
    <x v="31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May"/>
    <x v="312"/>
    <x v="314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Jun"/>
    <x v="312"/>
    <x v="31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Jul"/>
    <x v="312"/>
    <x v="314"/>
    <m/>
    <x v="18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2/Aug"/>
    <x v="312"/>
    <x v="314"/>
    <m/>
    <x v="19"/>
    <n v="0"/>
    <n v="0"/>
    <n v="4"/>
    <n v="0"/>
    <n v="0"/>
    <n v="4"/>
    <n v="1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</r>
  <r>
    <s v="PICADA CAFE2012/Sep"/>
    <x v="312"/>
    <x v="314"/>
    <m/>
    <x v="20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2/Oct"/>
    <x v="312"/>
    <x v="31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Nov"/>
    <x v="312"/>
    <x v="31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Dec"/>
    <x v="312"/>
    <x v="314"/>
    <m/>
    <x v="2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Jan"/>
    <x v="313"/>
    <x v="315"/>
    <s v="PINHAL"/>
    <x v="12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Feb"/>
    <x v="313"/>
    <x v="315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Mar"/>
    <x v="313"/>
    <x v="31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Apr"/>
    <x v="313"/>
    <x v="315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May"/>
    <x v="313"/>
    <x v="31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Jun"/>
    <x v="313"/>
    <x v="31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Jul"/>
    <x v="313"/>
    <x v="31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Aug"/>
    <x v="313"/>
    <x v="31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Sep"/>
    <x v="313"/>
    <x v="315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12/Oct"/>
    <x v="313"/>
    <x v="31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Nov"/>
    <x v="313"/>
    <x v="31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Dec"/>
    <x v="313"/>
    <x v="315"/>
    <m/>
    <x v="2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Jan"/>
    <x v="314"/>
    <x v="316"/>
    <s v="PINHAL DA SERR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Feb"/>
    <x v="314"/>
    <x v="316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Mar"/>
    <x v="314"/>
    <x v="3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Apr"/>
    <x v="314"/>
    <x v="316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May"/>
    <x v="314"/>
    <x v="316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Jun"/>
    <x v="314"/>
    <x v="31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Jul"/>
    <x v="314"/>
    <x v="316"/>
    <m/>
    <x v="18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12/Aug"/>
    <x v="314"/>
    <x v="316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Sep"/>
    <x v="314"/>
    <x v="316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Oct"/>
    <x v="314"/>
    <x v="316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Nov"/>
    <x v="314"/>
    <x v="316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Dec"/>
    <x v="314"/>
    <x v="316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GRANDE2012/Jan"/>
    <x v="315"/>
    <x v="317"/>
    <s v="PINHAL GRANDE"/>
    <x v="12"/>
    <n v="0"/>
    <n v="0"/>
    <n v="5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INHAL GRANDE2012/Feb"/>
    <x v="315"/>
    <x v="31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Mar"/>
    <x v="315"/>
    <x v="317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Apr"/>
    <x v="315"/>
    <x v="3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May"/>
    <x v="315"/>
    <x v="31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Jun"/>
    <x v="315"/>
    <x v="317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Jul"/>
    <x v="315"/>
    <x v="31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Aug"/>
    <x v="315"/>
    <x v="317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Sep"/>
    <x v="315"/>
    <x v="3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Oct"/>
    <x v="315"/>
    <x v="317"/>
    <m/>
    <x v="2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Nov"/>
    <x v="315"/>
    <x v="31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Dec"/>
    <x v="315"/>
    <x v="31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Jan"/>
    <x v="316"/>
    <x v="318"/>
    <s v="PINHEIRINHO DO VAL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Feb"/>
    <x v="316"/>
    <x v="318"/>
    <m/>
    <x v="1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12/Mar"/>
    <x v="316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Apr"/>
    <x v="316"/>
    <x v="318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May"/>
    <x v="316"/>
    <x v="3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Jun"/>
    <x v="316"/>
    <x v="3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Jul"/>
    <x v="316"/>
    <x v="31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Aug"/>
    <x v="316"/>
    <x v="31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Sep"/>
    <x v="316"/>
    <x v="31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Oct"/>
    <x v="316"/>
    <x v="31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Nov"/>
    <x v="316"/>
    <x v="3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Dec"/>
    <x v="316"/>
    <x v="31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Jan"/>
    <x v="317"/>
    <x v="319"/>
    <s v="PINHEIRO MACHADO"/>
    <x v="12"/>
    <n v="0"/>
    <n v="0"/>
    <n v="13"/>
    <n v="3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Feb"/>
    <x v="317"/>
    <x v="319"/>
    <m/>
    <x v="13"/>
    <n v="0"/>
    <n v="0"/>
    <n v="16"/>
    <n v="4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2/Mar"/>
    <x v="317"/>
    <x v="319"/>
    <m/>
    <x v="14"/>
    <n v="0"/>
    <n v="0"/>
    <n v="17"/>
    <n v="1"/>
    <n v="0"/>
    <n v="2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2/Apr"/>
    <x v="317"/>
    <x v="319"/>
    <m/>
    <x v="15"/>
    <n v="0"/>
    <n v="0"/>
    <n v="14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May"/>
    <x v="317"/>
    <x v="319"/>
    <m/>
    <x v="16"/>
    <n v="0"/>
    <n v="0"/>
    <n v="20"/>
    <n v="8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2/Jun"/>
    <x v="317"/>
    <x v="319"/>
    <m/>
    <x v="17"/>
    <n v="0"/>
    <n v="0"/>
    <n v="26"/>
    <n v="6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Jul"/>
    <x v="317"/>
    <x v="319"/>
    <m/>
    <x v="18"/>
    <n v="0"/>
    <n v="0"/>
    <n v="29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Aug"/>
    <x v="317"/>
    <x v="319"/>
    <m/>
    <x v="19"/>
    <n v="0"/>
    <n v="0"/>
    <n v="1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Sep"/>
    <x v="317"/>
    <x v="319"/>
    <m/>
    <x v="20"/>
    <n v="0"/>
    <n v="0"/>
    <n v="10"/>
    <n v="4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2/Oct"/>
    <x v="317"/>
    <x v="319"/>
    <m/>
    <x v="21"/>
    <n v="0"/>
    <n v="0"/>
    <n v="15"/>
    <n v="4"/>
    <n v="1"/>
    <n v="1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2/Nov"/>
    <x v="317"/>
    <x v="319"/>
    <m/>
    <x v="2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Dec"/>
    <x v="317"/>
    <x v="319"/>
    <m/>
    <x v="23"/>
    <n v="1"/>
    <n v="0"/>
    <n v="16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TO BANDEIRA2012/Jan"/>
    <x v="318"/>
    <x v="320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Feb"/>
    <x v="318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Mar"/>
    <x v="318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May"/>
    <x v="318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Jun"/>
    <x v="318"/>
    <x v="3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Jul"/>
    <x v="318"/>
    <x v="32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Aug"/>
    <x v="318"/>
    <x v="3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Oct"/>
    <x v="318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Nov"/>
    <x v="318"/>
    <x v="32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Dec"/>
    <x v="318"/>
    <x v="3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Jan"/>
    <x v="319"/>
    <x v="321"/>
    <s v="PIRAPO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Feb"/>
    <x v="319"/>
    <x v="321"/>
    <m/>
    <x v="13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Mar"/>
    <x v="319"/>
    <x v="32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Apr"/>
    <x v="319"/>
    <x v="321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May"/>
    <x v="319"/>
    <x v="321"/>
    <m/>
    <x v="1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Jun"/>
    <x v="319"/>
    <x v="32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Jul"/>
    <x v="319"/>
    <x v="32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Aug"/>
    <x v="319"/>
    <x v="321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Sep"/>
    <x v="319"/>
    <x v="321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Oct"/>
    <x v="319"/>
    <x v="321"/>
    <m/>
    <x v="21"/>
    <n v="0"/>
    <n v="0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Nov"/>
    <x v="319"/>
    <x v="321"/>
    <m/>
    <x v="2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Dec"/>
    <x v="319"/>
    <x v="321"/>
    <m/>
    <x v="23"/>
    <n v="0"/>
    <n v="0"/>
    <n v="8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Jan"/>
    <x v="320"/>
    <x v="322"/>
    <s v="PIRATINI"/>
    <x v="12"/>
    <n v="0"/>
    <n v="0"/>
    <n v="16"/>
    <n v="7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Feb"/>
    <x v="320"/>
    <x v="322"/>
    <m/>
    <x v="13"/>
    <n v="0"/>
    <n v="0"/>
    <n v="9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Mar"/>
    <x v="320"/>
    <x v="322"/>
    <m/>
    <x v="14"/>
    <n v="0"/>
    <n v="0"/>
    <n v="12"/>
    <n v="3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Apr"/>
    <x v="320"/>
    <x v="322"/>
    <m/>
    <x v="15"/>
    <n v="0"/>
    <n v="0"/>
    <n v="14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IRATINI2012/May"/>
    <x v="320"/>
    <x v="322"/>
    <m/>
    <x v="16"/>
    <n v="0"/>
    <n v="0"/>
    <n v="16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2/Jun"/>
    <x v="320"/>
    <x v="322"/>
    <m/>
    <x v="17"/>
    <n v="0"/>
    <n v="0"/>
    <n v="26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RATINI2012/Jul"/>
    <x v="320"/>
    <x v="322"/>
    <m/>
    <x v="18"/>
    <n v="0"/>
    <n v="0"/>
    <n v="18"/>
    <n v="6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Aug"/>
    <x v="320"/>
    <x v="322"/>
    <m/>
    <x v="19"/>
    <n v="2"/>
    <n v="0"/>
    <n v="15"/>
    <n v="7"/>
    <n v="2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IRATINI2012/Sep"/>
    <x v="320"/>
    <x v="322"/>
    <m/>
    <x v="20"/>
    <n v="0"/>
    <n v="0"/>
    <n v="14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2/Oct"/>
    <x v="320"/>
    <x v="322"/>
    <m/>
    <x v="21"/>
    <n v="0"/>
    <n v="0"/>
    <n v="15"/>
    <n v="7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IRATINI2012/Nov"/>
    <x v="320"/>
    <x v="322"/>
    <m/>
    <x v="22"/>
    <n v="0"/>
    <n v="0"/>
    <n v="14"/>
    <n v="6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Dec"/>
    <x v="320"/>
    <x v="322"/>
    <m/>
    <x v="23"/>
    <n v="0"/>
    <n v="0"/>
    <n v="16"/>
    <n v="8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Jan"/>
    <x v="321"/>
    <x v="323"/>
    <s v="PLANALTO"/>
    <x v="12"/>
    <n v="0"/>
    <n v="0"/>
    <n v="15"/>
    <n v="2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2/Feb"/>
    <x v="321"/>
    <x v="323"/>
    <m/>
    <x v="13"/>
    <n v="1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2/Mar"/>
    <x v="321"/>
    <x v="323"/>
    <m/>
    <x v="14"/>
    <n v="0"/>
    <n v="0"/>
    <n v="8"/>
    <n v="3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12/Apr"/>
    <x v="321"/>
    <x v="323"/>
    <m/>
    <x v="15"/>
    <n v="0"/>
    <n v="0"/>
    <n v="14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May"/>
    <x v="321"/>
    <x v="323"/>
    <m/>
    <x v="16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2/Jun"/>
    <x v="321"/>
    <x v="323"/>
    <m/>
    <x v="17"/>
    <n v="0"/>
    <n v="0"/>
    <n v="1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Jul"/>
    <x v="321"/>
    <x v="323"/>
    <m/>
    <x v="18"/>
    <n v="0"/>
    <n v="0"/>
    <n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Aug"/>
    <x v="321"/>
    <x v="323"/>
    <m/>
    <x v="19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Sep"/>
    <x v="321"/>
    <x v="323"/>
    <m/>
    <x v="20"/>
    <n v="0"/>
    <n v="0"/>
    <n v="8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Oct"/>
    <x v="321"/>
    <x v="323"/>
    <m/>
    <x v="21"/>
    <n v="1"/>
    <n v="0"/>
    <n v="1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LANALTO2012/Nov"/>
    <x v="321"/>
    <x v="323"/>
    <m/>
    <x v="22"/>
    <n v="0"/>
    <n v="0"/>
    <n v="9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12/Dec"/>
    <x v="321"/>
    <x v="323"/>
    <m/>
    <x v="23"/>
    <n v="0"/>
    <n v="0"/>
    <n v="14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CO DAS ANTAS2012/Jan"/>
    <x v="322"/>
    <x v="324"/>
    <s v="POCO DAS ANTA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Mar"/>
    <x v="322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Apr"/>
    <x v="322"/>
    <x v="32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May"/>
    <x v="322"/>
    <x v="32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Jul"/>
    <x v="322"/>
    <x v="32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Oct"/>
    <x v="322"/>
    <x v="32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Nov"/>
    <x v="322"/>
    <x v="32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Dec"/>
    <x v="322"/>
    <x v="3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Jan"/>
    <x v="323"/>
    <x v="325"/>
    <s v="PON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Feb"/>
    <x v="323"/>
    <x v="325"/>
    <m/>
    <x v="13"/>
    <n v="0"/>
    <n v="0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Mar"/>
    <x v="323"/>
    <x v="325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2/Apr"/>
    <x v="323"/>
    <x v="32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May"/>
    <x v="323"/>
    <x v="325"/>
    <m/>
    <x v="16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Jun"/>
    <x v="323"/>
    <x v="325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Jul"/>
    <x v="323"/>
    <x v="325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Aug"/>
    <x v="323"/>
    <x v="325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Sep"/>
    <x v="323"/>
    <x v="325"/>
    <m/>
    <x v="20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Oct"/>
    <x v="323"/>
    <x v="325"/>
    <m/>
    <x v="21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ONTAO2012/Nov"/>
    <x v="323"/>
    <x v="32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Dec"/>
    <x v="323"/>
    <x v="325"/>
    <m/>
    <x v="23"/>
    <n v="0"/>
    <n v="0"/>
    <n v="5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Jan"/>
    <x v="324"/>
    <x v="326"/>
    <s v="PONTE PRET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Feb"/>
    <x v="324"/>
    <x v="3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Mar"/>
    <x v="324"/>
    <x v="32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Apr"/>
    <x v="324"/>
    <x v="32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Jun"/>
    <x v="324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Jul"/>
    <x v="324"/>
    <x v="32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Aug"/>
    <x v="324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Sep"/>
    <x v="324"/>
    <x v="326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Oct"/>
    <x v="324"/>
    <x v="32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Nov"/>
    <x v="324"/>
    <x v="3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Dec"/>
    <x v="324"/>
    <x v="326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2/Jan"/>
    <x v="325"/>
    <x v="327"/>
    <s v="PORTAO"/>
    <x v="12"/>
    <n v="1"/>
    <n v="0"/>
    <n v="29"/>
    <n v="3"/>
    <n v="1"/>
    <n v="4"/>
    <n v="8"/>
    <n v="6"/>
    <n v="0"/>
    <n v="1"/>
    <n v="1"/>
    <n v="0"/>
    <n v="0"/>
    <n v="0"/>
    <n v="0"/>
    <n v="0"/>
    <n v="1"/>
    <n v="0"/>
    <n v="1"/>
    <n v="0"/>
    <n v="0"/>
    <n v="0"/>
    <n v="0"/>
    <n v="0"/>
    <n v="0"/>
    <n v="1"/>
  </r>
  <r>
    <s v="PORTAO2012/Feb"/>
    <x v="325"/>
    <x v="327"/>
    <m/>
    <x v="13"/>
    <n v="2"/>
    <n v="0"/>
    <n v="26"/>
    <n v="0"/>
    <n v="1"/>
    <n v="10"/>
    <n v="2"/>
    <n v="4"/>
    <n v="0"/>
    <n v="1"/>
    <n v="2"/>
    <n v="0"/>
    <n v="0"/>
    <n v="0"/>
    <n v="0"/>
    <n v="0"/>
    <n v="3"/>
    <n v="0"/>
    <n v="0"/>
    <n v="0"/>
    <n v="0"/>
    <n v="0"/>
    <n v="0"/>
    <n v="0"/>
    <n v="0"/>
    <n v="2"/>
  </r>
  <r>
    <s v="PORTAO2012/Mar"/>
    <x v="325"/>
    <x v="327"/>
    <m/>
    <x v="14"/>
    <n v="1"/>
    <n v="0"/>
    <n v="24"/>
    <n v="3"/>
    <n v="7"/>
    <n v="8"/>
    <n v="2"/>
    <n v="2"/>
    <n v="0"/>
    <n v="5"/>
    <n v="3"/>
    <n v="0"/>
    <n v="0"/>
    <n v="0"/>
    <n v="0"/>
    <n v="0"/>
    <n v="1"/>
    <n v="0"/>
    <n v="0"/>
    <n v="0"/>
    <n v="0"/>
    <n v="0"/>
    <n v="1"/>
    <n v="0"/>
    <n v="0"/>
    <n v="1"/>
  </r>
  <r>
    <s v="PORTAO2012/Apr"/>
    <x v="325"/>
    <x v="327"/>
    <m/>
    <x v="15"/>
    <n v="0"/>
    <n v="0"/>
    <n v="24"/>
    <n v="4"/>
    <n v="6"/>
    <n v="9"/>
    <n v="3"/>
    <n v="6"/>
    <n v="0"/>
    <n v="13"/>
    <n v="3"/>
    <n v="0"/>
    <n v="0"/>
    <n v="0"/>
    <n v="0"/>
    <n v="1"/>
    <n v="1"/>
    <n v="0"/>
    <n v="0"/>
    <n v="0"/>
    <n v="0"/>
    <n v="0"/>
    <n v="3"/>
    <n v="0"/>
    <n v="0"/>
    <n v="0"/>
  </r>
  <r>
    <s v="PORTAO2012/May"/>
    <x v="325"/>
    <x v="327"/>
    <m/>
    <x v="16"/>
    <n v="1"/>
    <n v="0"/>
    <n v="24"/>
    <n v="3"/>
    <n v="2"/>
    <n v="13"/>
    <n v="2"/>
    <n v="2"/>
    <n v="2"/>
    <n v="3"/>
    <n v="0"/>
    <n v="0"/>
    <n v="0"/>
    <n v="0"/>
    <n v="0"/>
    <n v="1"/>
    <n v="3"/>
    <n v="0"/>
    <n v="0"/>
    <n v="0"/>
    <n v="0"/>
    <n v="0"/>
    <n v="0"/>
    <n v="0"/>
    <n v="1"/>
    <n v="1"/>
  </r>
  <r>
    <s v="PORTAO2012/Jun"/>
    <x v="325"/>
    <x v="327"/>
    <m/>
    <x v="17"/>
    <n v="0"/>
    <n v="0"/>
    <n v="31"/>
    <n v="2"/>
    <n v="3"/>
    <n v="3"/>
    <n v="2"/>
    <n v="3"/>
    <n v="1"/>
    <n v="6"/>
    <n v="2"/>
    <n v="0"/>
    <n v="0"/>
    <n v="0"/>
    <n v="0"/>
    <n v="3"/>
    <n v="1"/>
    <n v="0"/>
    <n v="0"/>
    <n v="0"/>
    <n v="0"/>
    <n v="0"/>
    <n v="1"/>
    <n v="0"/>
    <n v="0"/>
    <n v="0"/>
  </r>
  <r>
    <s v="PORTAO2012/Jul"/>
    <x v="325"/>
    <x v="327"/>
    <m/>
    <x v="18"/>
    <n v="1"/>
    <n v="0"/>
    <n v="36"/>
    <n v="6"/>
    <n v="3"/>
    <n v="8"/>
    <n v="6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</r>
  <r>
    <s v="PORTAO2012/Aug"/>
    <x v="325"/>
    <x v="327"/>
    <m/>
    <x v="19"/>
    <n v="1"/>
    <n v="0"/>
    <n v="48"/>
    <n v="1"/>
    <n v="5"/>
    <n v="8"/>
    <n v="1"/>
    <n v="2"/>
    <n v="1"/>
    <n v="2"/>
    <n v="1"/>
    <n v="0"/>
    <n v="0"/>
    <n v="0"/>
    <n v="0"/>
    <n v="2"/>
    <n v="2"/>
    <n v="0"/>
    <n v="0"/>
    <n v="0"/>
    <n v="0"/>
    <n v="0"/>
    <n v="0"/>
    <n v="0"/>
    <n v="0"/>
    <n v="1"/>
  </r>
  <r>
    <s v="PORTAO2012/Sep"/>
    <x v="325"/>
    <x v="327"/>
    <m/>
    <x v="20"/>
    <n v="0"/>
    <n v="0"/>
    <n v="42"/>
    <n v="5"/>
    <n v="5"/>
    <n v="8"/>
    <n v="2"/>
    <n v="2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PORTAO2012/Oct"/>
    <x v="325"/>
    <x v="327"/>
    <m/>
    <x v="21"/>
    <n v="0"/>
    <n v="0"/>
    <n v="56"/>
    <n v="3"/>
    <n v="7"/>
    <n v="7"/>
    <n v="1"/>
    <n v="2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PORTAO2012/Nov"/>
    <x v="325"/>
    <x v="327"/>
    <m/>
    <x v="22"/>
    <n v="0"/>
    <n v="0"/>
    <n v="23"/>
    <n v="0"/>
    <n v="4"/>
    <n v="10"/>
    <n v="5"/>
    <n v="9"/>
    <n v="1"/>
    <n v="2"/>
    <n v="0"/>
    <n v="0"/>
    <n v="0"/>
    <n v="0"/>
    <n v="0"/>
    <n v="2"/>
    <n v="6"/>
    <n v="0"/>
    <n v="0"/>
    <n v="0"/>
    <n v="0"/>
    <n v="0"/>
    <n v="0"/>
    <n v="0"/>
    <n v="0"/>
    <n v="0"/>
  </r>
  <r>
    <s v="PORTAO2012/Dec"/>
    <x v="325"/>
    <x v="327"/>
    <m/>
    <x v="23"/>
    <n v="0"/>
    <n v="0"/>
    <n v="31"/>
    <n v="0"/>
    <n v="4"/>
    <n v="3"/>
    <n v="5"/>
    <n v="3"/>
    <n v="3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PORTO ALEGRE2012/Jan"/>
    <x v="326"/>
    <x v="328"/>
    <s v="PORTO ALEGRE"/>
    <x v="12"/>
    <n v="41"/>
    <n v="0"/>
    <n v="2595"/>
    <n v="11"/>
    <n v="264"/>
    <n v="1114"/>
    <n v="398"/>
    <n v="437"/>
    <n v="79"/>
    <n v="158"/>
    <n v="239"/>
    <n v="0"/>
    <n v="3"/>
    <n v="0"/>
    <n v="0"/>
    <n v="58"/>
    <n v="120"/>
    <n v="3"/>
    <n v="5"/>
    <n v="1"/>
    <n v="9"/>
    <n v="3"/>
    <n v="54"/>
    <n v="0"/>
    <n v="0"/>
    <n v="43"/>
  </r>
  <r>
    <s v="PORTO ALEGRE2012/Feb"/>
    <x v="326"/>
    <x v="328"/>
    <m/>
    <x v="13"/>
    <n v="32"/>
    <n v="1"/>
    <n v="2518"/>
    <n v="10"/>
    <n v="224"/>
    <n v="1099"/>
    <n v="486"/>
    <n v="370"/>
    <n v="66"/>
    <n v="112"/>
    <n v="230"/>
    <n v="2"/>
    <n v="1"/>
    <n v="1"/>
    <n v="1"/>
    <n v="65"/>
    <n v="123"/>
    <n v="2"/>
    <n v="2"/>
    <n v="1"/>
    <n v="6"/>
    <n v="4"/>
    <n v="51"/>
    <n v="1"/>
    <n v="1"/>
    <n v="33"/>
  </r>
  <r>
    <s v="PORTO ALEGRE2012/Mar"/>
    <x v="326"/>
    <x v="328"/>
    <m/>
    <x v="14"/>
    <n v="37"/>
    <n v="0"/>
    <n v="2785"/>
    <n v="8"/>
    <n v="260"/>
    <n v="1277"/>
    <n v="527"/>
    <n v="490"/>
    <n v="67"/>
    <n v="157"/>
    <n v="272"/>
    <n v="2"/>
    <n v="0"/>
    <n v="0"/>
    <n v="0"/>
    <n v="58"/>
    <n v="130"/>
    <n v="1"/>
    <n v="6"/>
    <n v="2"/>
    <n v="19"/>
    <n v="8"/>
    <n v="82"/>
    <n v="0"/>
    <n v="1"/>
    <n v="39"/>
  </r>
  <r>
    <s v="PORTO ALEGRE2012/Apr"/>
    <x v="326"/>
    <x v="328"/>
    <m/>
    <x v="15"/>
    <n v="43"/>
    <n v="1"/>
    <n v="2805"/>
    <n v="16"/>
    <n v="240"/>
    <n v="1267"/>
    <n v="504"/>
    <n v="401"/>
    <n v="75"/>
    <n v="175"/>
    <n v="244"/>
    <n v="1"/>
    <n v="0"/>
    <n v="0"/>
    <n v="0"/>
    <n v="55"/>
    <n v="122"/>
    <n v="6"/>
    <n v="3"/>
    <n v="0"/>
    <n v="14"/>
    <n v="12"/>
    <n v="70"/>
    <n v="0"/>
    <n v="0"/>
    <n v="43"/>
  </r>
  <r>
    <s v="PORTO ALEGRE2012/May"/>
    <x v="326"/>
    <x v="328"/>
    <m/>
    <x v="16"/>
    <n v="45"/>
    <n v="0"/>
    <n v="2989"/>
    <n v="7"/>
    <n v="306"/>
    <n v="1358"/>
    <n v="498"/>
    <n v="446"/>
    <n v="69"/>
    <n v="217"/>
    <n v="254"/>
    <n v="1"/>
    <n v="0"/>
    <n v="0"/>
    <n v="0"/>
    <n v="55"/>
    <n v="114"/>
    <n v="2"/>
    <n v="4"/>
    <n v="0"/>
    <n v="15"/>
    <n v="7"/>
    <n v="66"/>
    <n v="0"/>
    <n v="0"/>
    <n v="47"/>
  </r>
  <r>
    <s v="PORTO ALEGRE2012/Jun"/>
    <x v="326"/>
    <x v="328"/>
    <m/>
    <x v="17"/>
    <n v="40"/>
    <n v="2"/>
    <n v="2575"/>
    <n v="9"/>
    <n v="288"/>
    <n v="1237"/>
    <n v="471"/>
    <n v="438"/>
    <n v="76"/>
    <n v="172"/>
    <n v="269"/>
    <n v="1"/>
    <n v="1"/>
    <n v="0"/>
    <n v="0"/>
    <n v="55"/>
    <n v="117"/>
    <n v="5"/>
    <n v="2"/>
    <n v="0"/>
    <n v="7"/>
    <n v="6"/>
    <n v="50"/>
    <n v="0"/>
    <n v="0"/>
    <n v="41"/>
  </r>
  <r>
    <s v="PORTO ALEGRE2012/Jul"/>
    <x v="326"/>
    <x v="328"/>
    <m/>
    <x v="18"/>
    <n v="33"/>
    <n v="1"/>
    <n v="2704"/>
    <n v="8"/>
    <n v="349"/>
    <n v="1447"/>
    <n v="528"/>
    <n v="452"/>
    <n v="67"/>
    <n v="149"/>
    <n v="241"/>
    <n v="1"/>
    <n v="0"/>
    <n v="0"/>
    <n v="0"/>
    <n v="56"/>
    <n v="145"/>
    <n v="3"/>
    <n v="1"/>
    <n v="0"/>
    <n v="9"/>
    <n v="7"/>
    <n v="88"/>
    <n v="0"/>
    <n v="0"/>
    <n v="35"/>
  </r>
  <r>
    <s v="PORTO ALEGRE2012/Aug"/>
    <x v="326"/>
    <x v="328"/>
    <m/>
    <x v="19"/>
    <n v="35"/>
    <n v="0"/>
    <n v="3068"/>
    <n v="10"/>
    <n v="355"/>
    <n v="1513"/>
    <n v="611"/>
    <n v="519"/>
    <n v="76"/>
    <n v="165"/>
    <n v="280"/>
    <n v="2"/>
    <n v="1"/>
    <n v="0"/>
    <n v="0"/>
    <n v="61"/>
    <n v="163"/>
    <n v="5"/>
    <n v="5"/>
    <n v="0"/>
    <n v="21"/>
    <n v="14"/>
    <n v="89"/>
    <n v="0"/>
    <n v="0"/>
    <n v="38"/>
  </r>
  <r>
    <s v="PORTO ALEGRE2012/Sep"/>
    <x v="326"/>
    <x v="328"/>
    <m/>
    <x v="20"/>
    <n v="37"/>
    <n v="4"/>
    <n v="2842"/>
    <n v="8"/>
    <n v="364"/>
    <n v="1390"/>
    <n v="502"/>
    <n v="383"/>
    <n v="66"/>
    <n v="133"/>
    <n v="235"/>
    <n v="1"/>
    <n v="1"/>
    <n v="0"/>
    <n v="0"/>
    <n v="65"/>
    <n v="119"/>
    <n v="8"/>
    <n v="5"/>
    <n v="2"/>
    <n v="13"/>
    <n v="17"/>
    <n v="83"/>
    <n v="0"/>
    <n v="0"/>
    <n v="40"/>
  </r>
  <r>
    <s v="PORTO ALEGRE2012/Oct"/>
    <x v="326"/>
    <x v="328"/>
    <m/>
    <x v="21"/>
    <n v="38"/>
    <n v="0"/>
    <n v="2923"/>
    <n v="9"/>
    <n v="394"/>
    <n v="1528"/>
    <n v="548"/>
    <n v="524"/>
    <n v="86"/>
    <n v="138"/>
    <n v="269"/>
    <n v="2"/>
    <n v="0"/>
    <n v="0"/>
    <n v="0"/>
    <n v="65"/>
    <n v="160"/>
    <n v="8"/>
    <n v="4"/>
    <n v="0"/>
    <n v="27"/>
    <n v="6"/>
    <n v="88"/>
    <n v="1"/>
    <n v="0"/>
    <n v="41"/>
  </r>
  <r>
    <s v="PORTO ALEGRE2012/Nov"/>
    <x v="326"/>
    <x v="328"/>
    <m/>
    <x v="22"/>
    <n v="31"/>
    <n v="1"/>
    <n v="2893"/>
    <n v="5"/>
    <n v="268"/>
    <n v="1336"/>
    <n v="533"/>
    <n v="464"/>
    <n v="75"/>
    <n v="167"/>
    <n v="239"/>
    <n v="2"/>
    <n v="1"/>
    <n v="0"/>
    <n v="0"/>
    <n v="73"/>
    <n v="121"/>
    <n v="2"/>
    <n v="4"/>
    <n v="0"/>
    <n v="11"/>
    <n v="8"/>
    <n v="54"/>
    <n v="0"/>
    <n v="0"/>
    <n v="33"/>
  </r>
  <r>
    <s v="PORTO ALEGRE2012/Dec"/>
    <x v="326"/>
    <x v="328"/>
    <m/>
    <x v="23"/>
    <n v="61"/>
    <n v="3"/>
    <n v="3139"/>
    <n v="7"/>
    <n v="279"/>
    <n v="1386"/>
    <n v="534"/>
    <n v="443"/>
    <n v="84"/>
    <n v="140"/>
    <n v="185"/>
    <n v="1"/>
    <n v="1"/>
    <n v="0"/>
    <n v="0"/>
    <n v="76"/>
    <n v="155"/>
    <n v="6"/>
    <n v="2"/>
    <n v="2"/>
    <n v="9"/>
    <n v="4"/>
    <n v="53"/>
    <n v="0"/>
    <n v="0"/>
    <n v="67"/>
  </r>
  <r>
    <s v="PORTO LUCENA2012/Jan"/>
    <x v="327"/>
    <x v="329"/>
    <s v="PORTO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Feb"/>
    <x v="327"/>
    <x v="32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Mar"/>
    <x v="327"/>
    <x v="329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Apr"/>
    <x v="327"/>
    <x v="32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May"/>
    <x v="327"/>
    <x v="329"/>
    <m/>
    <x v="16"/>
    <n v="0"/>
    <n v="0"/>
    <n v="5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Jun"/>
    <x v="327"/>
    <x v="3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Jul"/>
    <x v="327"/>
    <x v="3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Aug"/>
    <x v="327"/>
    <x v="32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Sep"/>
    <x v="327"/>
    <x v="32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Oct"/>
    <x v="327"/>
    <x v="32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Nov"/>
    <x v="327"/>
    <x v="3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Dec"/>
    <x v="327"/>
    <x v="32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Jan"/>
    <x v="328"/>
    <x v="330"/>
    <s v="PORTO MA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Feb"/>
    <x v="328"/>
    <x v="330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Mar"/>
    <x v="328"/>
    <x v="330"/>
    <m/>
    <x v="14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Apr"/>
    <x v="328"/>
    <x v="3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May"/>
    <x v="328"/>
    <x v="3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Jun"/>
    <x v="328"/>
    <x v="330"/>
    <m/>
    <x v="17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Jul"/>
    <x v="328"/>
    <x v="330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12/Aug"/>
    <x v="328"/>
    <x v="330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Sep"/>
    <x v="328"/>
    <x v="330"/>
    <m/>
    <x v="20"/>
    <n v="0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Oct"/>
    <x v="328"/>
    <x v="33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Nov"/>
    <x v="328"/>
    <x v="330"/>
    <m/>
    <x v="22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Dec"/>
    <x v="328"/>
    <x v="33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Jan"/>
    <x v="329"/>
    <x v="331"/>
    <s v="PORTO VERA CRUZ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Feb"/>
    <x v="329"/>
    <x v="331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Mar"/>
    <x v="329"/>
    <x v="331"/>
    <m/>
    <x v="1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VERA CRUZ2012/Apr"/>
    <x v="329"/>
    <x v="331"/>
    <m/>
    <x v="15"/>
    <n v="0"/>
    <n v="0"/>
    <n v="5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VERA CRUZ2012/May"/>
    <x v="329"/>
    <x v="33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Jun"/>
    <x v="329"/>
    <x v="3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Jul"/>
    <x v="329"/>
    <x v="33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Aug"/>
    <x v="329"/>
    <x v="3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Sep"/>
    <x v="329"/>
    <x v="331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Oct"/>
    <x v="329"/>
    <x v="331"/>
    <m/>
    <x v="2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Nov"/>
    <x v="329"/>
    <x v="33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Dec"/>
    <x v="329"/>
    <x v="33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Jan"/>
    <x v="330"/>
    <x v="332"/>
    <s v="PORTO XAVIER"/>
    <x v="12"/>
    <n v="0"/>
    <n v="0"/>
    <n v="1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Feb"/>
    <x v="330"/>
    <x v="332"/>
    <m/>
    <x v="13"/>
    <n v="0"/>
    <n v="0"/>
    <n v="1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2/Mar"/>
    <x v="330"/>
    <x v="332"/>
    <m/>
    <x v="14"/>
    <n v="0"/>
    <n v="0"/>
    <n v="13"/>
    <n v="4"/>
    <n v="1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Apr"/>
    <x v="330"/>
    <x v="332"/>
    <m/>
    <x v="15"/>
    <n v="0"/>
    <n v="0"/>
    <n v="12"/>
    <n v="5"/>
    <n v="0"/>
    <n v="2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May"/>
    <x v="330"/>
    <x v="332"/>
    <m/>
    <x v="16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Jun"/>
    <x v="330"/>
    <x v="332"/>
    <m/>
    <x v="17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Jul"/>
    <x v="330"/>
    <x v="332"/>
    <m/>
    <x v="18"/>
    <n v="0"/>
    <n v="0"/>
    <n v="8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2/Aug"/>
    <x v="330"/>
    <x v="332"/>
    <m/>
    <x v="19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Sep"/>
    <x v="330"/>
    <x v="332"/>
    <m/>
    <x v="20"/>
    <n v="0"/>
    <n v="0"/>
    <n v="12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Oct"/>
    <x v="330"/>
    <x v="332"/>
    <m/>
    <x v="21"/>
    <n v="1"/>
    <n v="0"/>
    <n v="5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RTO XAVIER2012/Nov"/>
    <x v="330"/>
    <x v="332"/>
    <m/>
    <x v="22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2/Dec"/>
    <x v="330"/>
    <x v="332"/>
    <m/>
    <x v="23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Jan"/>
    <x v="331"/>
    <x v="333"/>
    <s v="POUSO NOVO"/>
    <x v="1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Feb"/>
    <x v="331"/>
    <x v="333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Mar"/>
    <x v="331"/>
    <x v="333"/>
    <m/>
    <x v="14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Apr"/>
    <x v="331"/>
    <x v="3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May"/>
    <x v="331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Jun"/>
    <x v="331"/>
    <x v="333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Jul"/>
    <x v="331"/>
    <x v="33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Aug"/>
    <x v="331"/>
    <x v="333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Sep"/>
    <x v="331"/>
    <x v="33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Oct"/>
    <x v="331"/>
    <x v="333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Nov"/>
    <x v="331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Dec"/>
    <x v="331"/>
    <x v="33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Jan"/>
    <x v="332"/>
    <x v="334"/>
    <s v="PRESIDENTE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Feb"/>
    <x v="332"/>
    <x v="3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Mar"/>
    <x v="332"/>
    <x v="3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Apr"/>
    <x v="332"/>
    <x v="3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May"/>
    <x v="332"/>
    <x v="3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Jun"/>
    <x v="332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Jul"/>
    <x v="332"/>
    <x v="33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Aug"/>
    <x v="332"/>
    <x v="33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Sep"/>
    <x v="332"/>
    <x v="334"/>
    <m/>
    <x v="20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Oct"/>
    <x v="332"/>
    <x v="33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Nov"/>
    <x v="332"/>
    <x v="334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Dec"/>
    <x v="332"/>
    <x v="3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Jan"/>
    <x v="333"/>
    <x v="335"/>
    <s v="PROGRESSO"/>
    <x v="12"/>
    <n v="0"/>
    <n v="0"/>
    <n v="7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Feb"/>
    <x v="333"/>
    <x v="335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Mar"/>
    <x v="333"/>
    <x v="335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Apr"/>
    <x v="333"/>
    <x v="335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May"/>
    <x v="333"/>
    <x v="335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Jun"/>
    <x v="333"/>
    <x v="3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Jul"/>
    <x v="333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Aug"/>
    <x v="333"/>
    <x v="335"/>
    <m/>
    <x v="19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Sep"/>
    <x v="333"/>
    <x v="335"/>
    <m/>
    <x v="20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Oct"/>
    <x v="333"/>
    <x v="335"/>
    <m/>
    <x v="21"/>
    <n v="0"/>
    <n v="0"/>
    <n v="3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2/Nov"/>
    <x v="333"/>
    <x v="335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Dec"/>
    <x v="333"/>
    <x v="33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Jan"/>
    <x v="334"/>
    <x v="336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Feb"/>
    <x v="334"/>
    <x v="33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Mar"/>
    <x v="334"/>
    <x v="336"/>
    <m/>
    <x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OTASIO ALVES2012/Apr"/>
    <x v="334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May"/>
    <x v="334"/>
    <x v="3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Jun"/>
    <x v="334"/>
    <x v="3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Jul"/>
    <x v="334"/>
    <x v="33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Aug"/>
    <x v="334"/>
    <x v="33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Sep"/>
    <x v="334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Oct"/>
    <x v="334"/>
    <x v="336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Nov"/>
    <x v="334"/>
    <x v="3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Dec"/>
    <x v="334"/>
    <x v="336"/>
    <m/>
    <x v="2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Jan"/>
    <x v="335"/>
    <x v="337"/>
    <s v="PUTINGA"/>
    <x v="12"/>
    <n v="0"/>
    <n v="0"/>
    <n v="7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2/Feb"/>
    <x v="335"/>
    <x v="337"/>
    <m/>
    <x v="13"/>
    <n v="0"/>
    <n v="0"/>
    <n v="7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Mar"/>
    <x v="335"/>
    <x v="33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Apr"/>
    <x v="335"/>
    <x v="337"/>
    <m/>
    <x v="15"/>
    <n v="0"/>
    <n v="0"/>
    <n v="17"/>
    <n v="0"/>
    <n v="0"/>
    <n v="1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UTINGA2012/May"/>
    <x v="335"/>
    <x v="33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Jun"/>
    <x v="335"/>
    <x v="337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Jul"/>
    <x v="335"/>
    <x v="337"/>
    <m/>
    <x v="18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Aug"/>
    <x v="335"/>
    <x v="337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Sep"/>
    <x v="335"/>
    <x v="3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Oct"/>
    <x v="335"/>
    <x v="33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Nov"/>
    <x v="335"/>
    <x v="33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UTINGA2012/Dec"/>
    <x v="335"/>
    <x v="337"/>
    <m/>
    <x v="23"/>
    <n v="0"/>
    <n v="0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2/Jan"/>
    <x v="336"/>
    <x v="338"/>
    <s v="QUARAI"/>
    <x v="12"/>
    <n v="2"/>
    <n v="0"/>
    <n v="18"/>
    <n v="1"/>
    <n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QUARAI2012/Feb"/>
    <x v="336"/>
    <x v="338"/>
    <m/>
    <x v="13"/>
    <n v="1"/>
    <n v="0"/>
    <n v="29"/>
    <n v="5"/>
    <n v="1"/>
    <n v="4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QUARAI2012/Mar"/>
    <x v="336"/>
    <x v="338"/>
    <m/>
    <x v="14"/>
    <n v="0"/>
    <n v="0"/>
    <n v="33"/>
    <n v="3"/>
    <n v="0"/>
    <n v="2"/>
    <n v="0"/>
    <n v="3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QUARAI2012/Apr"/>
    <x v="336"/>
    <x v="338"/>
    <m/>
    <x v="15"/>
    <n v="0"/>
    <n v="0"/>
    <n v="49"/>
    <n v="10"/>
    <n v="3"/>
    <n v="2"/>
    <n v="0"/>
    <n v="2"/>
    <n v="0"/>
    <n v="0"/>
    <n v="2"/>
    <n v="0"/>
    <n v="0"/>
    <n v="0"/>
    <n v="0"/>
    <n v="6"/>
    <n v="0"/>
    <n v="0"/>
    <n v="0"/>
    <n v="0"/>
    <n v="0"/>
    <n v="0"/>
    <n v="0"/>
    <n v="0"/>
    <n v="0"/>
    <n v="0"/>
  </r>
  <r>
    <s v="QUARAI2012/May"/>
    <x v="336"/>
    <x v="338"/>
    <m/>
    <x v="16"/>
    <n v="0"/>
    <n v="0"/>
    <n v="22"/>
    <n v="8"/>
    <n v="0"/>
    <n v="2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ARAI2012/Jun"/>
    <x v="336"/>
    <x v="338"/>
    <m/>
    <x v="17"/>
    <n v="0"/>
    <n v="0"/>
    <n v="30"/>
    <n v="8"/>
    <n v="10"/>
    <n v="5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QUARAI2012/Jul"/>
    <x v="336"/>
    <x v="338"/>
    <m/>
    <x v="18"/>
    <n v="0"/>
    <n v="0"/>
    <n v="34"/>
    <n v="9"/>
    <n v="4"/>
    <n v="0"/>
    <n v="0"/>
    <n v="4"/>
    <n v="2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QUARAI2012/Aug"/>
    <x v="336"/>
    <x v="338"/>
    <m/>
    <x v="19"/>
    <n v="0"/>
    <n v="0"/>
    <n v="40"/>
    <n v="4"/>
    <n v="2"/>
    <n v="2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QUARAI2012/Sep"/>
    <x v="336"/>
    <x v="338"/>
    <m/>
    <x v="20"/>
    <n v="0"/>
    <n v="0"/>
    <n v="24"/>
    <n v="1"/>
    <n v="1"/>
    <n v="4"/>
    <n v="0"/>
    <n v="5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QUARAI2012/Oct"/>
    <x v="336"/>
    <x v="338"/>
    <m/>
    <x v="21"/>
    <n v="2"/>
    <n v="0"/>
    <n v="30"/>
    <n v="2"/>
    <n v="0"/>
    <n v="1"/>
    <n v="0"/>
    <n v="3"/>
    <n v="5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QUARAI2012/Nov"/>
    <x v="336"/>
    <x v="338"/>
    <m/>
    <x v="22"/>
    <n v="0"/>
    <n v="0"/>
    <n v="34"/>
    <n v="7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12/Dec"/>
    <x v="336"/>
    <x v="338"/>
    <m/>
    <x v="23"/>
    <n v="0"/>
    <n v="0"/>
    <n v="32"/>
    <n v="4"/>
    <n v="0"/>
    <n v="3"/>
    <n v="0"/>
    <n v="4"/>
    <n v="3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QUATRO IRMAOS2012/Jan"/>
    <x v="337"/>
    <x v="339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Feb"/>
    <x v="337"/>
    <x v="339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Mar"/>
    <x v="337"/>
    <x v="3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Apr"/>
    <x v="337"/>
    <x v="339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May"/>
    <x v="337"/>
    <x v="339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Jun"/>
    <x v="337"/>
    <x v="3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Jul"/>
    <x v="337"/>
    <x v="3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Aug"/>
    <x v="337"/>
    <x v="3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Sep"/>
    <x v="337"/>
    <x v="33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Oct"/>
    <x v="337"/>
    <x v="3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Nov"/>
    <x v="337"/>
    <x v="3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Dec"/>
    <x v="337"/>
    <x v="339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Jan"/>
    <x v="338"/>
    <x v="340"/>
    <s v="QUEVEDO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Feb"/>
    <x v="338"/>
    <x v="340"/>
    <m/>
    <x v="13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Mar"/>
    <x v="338"/>
    <x v="340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Apr"/>
    <x v="338"/>
    <x v="34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May"/>
    <x v="338"/>
    <x v="34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Jun"/>
    <x v="338"/>
    <x v="340"/>
    <m/>
    <x v="1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Jul"/>
    <x v="338"/>
    <x v="340"/>
    <m/>
    <x v="1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Aug"/>
    <x v="338"/>
    <x v="34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Sep"/>
    <x v="338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Oct"/>
    <x v="338"/>
    <x v="34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Nov"/>
    <x v="338"/>
    <x v="34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Dec"/>
    <x v="338"/>
    <x v="340"/>
    <m/>
    <x v="23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12/Jan"/>
    <x v="339"/>
    <x v="341"/>
    <s v="QUINZE DE NOVEMBR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Feb"/>
    <x v="339"/>
    <x v="34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Mar"/>
    <x v="339"/>
    <x v="3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Apr"/>
    <x v="339"/>
    <x v="3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May"/>
    <x v="339"/>
    <x v="341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Jun"/>
    <x v="339"/>
    <x v="34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Jul"/>
    <x v="339"/>
    <x v="3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Aug"/>
    <x v="339"/>
    <x v="3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Sep"/>
    <x v="339"/>
    <x v="3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Oct"/>
    <x v="339"/>
    <x v="341"/>
    <m/>
    <x v="2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Nov"/>
    <x v="339"/>
    <x v="341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Dec"/>
    <x v="339"/>
    <x v="341"/>
    <m/>
    <x v="2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Jan"/>
    <x v="340"/>
    <x v="342"/>
    <s v="REDENT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Feb"/>
    <x v="340"/>
    <x v="342"/>
    <m/>
    <x v="1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Mar"/>
    <x v="340"/>
    <x v="342"/>
    <m/>
    <x v="14"/>
    <n v="0"/>
    <n v="0"/>
    <n v="7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12/Apr"/>
    <x v="340"/>
    <x v="342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DENTORA2012/May"/>
    <x v="340"/>
    <x v="34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Jun"/>
    <x v="340"/>
    <x v="34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Jul"/>
    <x v="340"/>
    <x v="342"/>
    <m/>
    <x v="18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Aug"/>
    <x v="340"/>
    <x v="342"/>
    <m/>
    <x v="19"/>
    <n v="0"/>
    <n v="0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12/Sep"/>
    <x v="340"/>
    <x v="342"/>
    <m/>
    <x v="2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12/Oct"/>
    <x v="340"/>
    <x v="342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Nov"/>
    <x v="340"/>
    <x v="342"/>
    <m/>
    <x v="2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Dec"/>
    <x v="340"/>
    <x v="342"/>
    <m/>
    <x v="2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Jan"/>
    <x v="341"/>
    <x v="343"/>
    <s v="RELVA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Feb"/>
    <x v="341"/>
    <x v="3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Mar"/>
    <x v="341"/>
    <x v="34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Apr"/>
    <x v="341"/>
    <x v="34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May"/>
    <x v="341"/>
    <x v="343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Jun"/>
    <x v="341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Jul"/>
    <x v="341"/>
    <x v="34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Aug"/>
    <x v="341"/>
    <x v="3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Sep"/>
    <x v="341"/>
    <x v="34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Oct"/>
    <x v="341"/>
    <x v="3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Nov"/>
    <x v="341"/>
    <x v="3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Dec"/>
    <x v="341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Jan"/>
    <x v="342"/>
    <x v="344"/>
    <s v="RESTINGA SECA"/>
    <x v="12"/>
    <n v="0"/>
    <n v="0"/>
    <n v="2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Feb"/>
    <x v="342"/>
    <x v="344"/>
    <m/>
    <x v="13"/>
    <n v="0"/>
    <n v="0"/>
    <n v="18"/>
    <n v="3"/>
    <n v="0"/>
    <n v="3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2/Mar"/>
    <x v="342"/>
    <x v="344"/>
    <m/>
    <x v="14"/>
    <n v="0"/>
    <n v="0"/>
    <n v="17"/>
    <n v="3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2/Apr"/>
    <x v="342"/>
    <x v="344"/>
    <m/>
    <x v="15"/>
    <n v="0"/>
    <n v="0"/>
    <n v="18"/>
    <n v="3"/>
    <n v="0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2/May"/>
    <x v="342"/>
    <x v="344"/>
    <m/>
    <x v="16"/>
    <n v="0"/>
    <n v="0"/>
    <n v="1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Jun"/>
    <x v="342"/>
    <x v="344"/>
    <m/>
    <x v="17"/>
    <n v="0"/>
    <n v="0"/>
    <n v="20"/>
    <n v="3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2/Jul"/>
    <x v="342"/>
    <x v="344"/>
    <m/>
    <x v="18"/>
    <n v="0"/>
    <n v="0"/>
    <n v="24"/>
    <n v="4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Aug"/>
    <x v="342"/>
    <x v="344"/>
    <m/>
    <x v="19"/>
    <n v="0"/>
    <n v="0"/>
    <n v="2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Sep"/>
    <x v="342"/>
    <x v="344"/>
    <m/>
    <x v="20"/>
    <n v="0"/>
    <n v="0"/>
    <n v="11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Oct"/>
    <x v="342"/>
    <x v="344"/>
    <m/>
    <x v="21"/>
    <n v="0"/>
    <n v="0"/>
    <n v="18"/>
    <n v="5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2/Nov"/>
    <x v="342"/>
    <x v="344"/>
    <m/>
    <x v="22"/>
    <n v="0"/>
    <n v="0"/>
    <n v="16"/>
    <n v="2"/>
    <n v="5"/>
    <n v="3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ESTINGA SECA2012/Dec"/>
    <x v="342"/>
    <x v="344"/>
    <m/>
    <x v="23"/>
    <n v="0"/>
    <n v="1"/>
    <n v="15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Jan"/>
    <x v="343"/>
    <x v="345"/>
    <s v="RIO DOS INDIO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Feb"/>
    <x v="343"/>
    <x v="345"/>
    <m/>
    <x v="1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Mar"/>
    <x v="343"/>
    <x v="3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Apr"/>
    <x v="343"/>
    <x v="3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May"/>
    <x v="343"/>
    <x v="34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Jun"/>
    <x v="343"/>
    <x v="345"/>
    <m/>
    <x v="17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Jul"/>
    <x v="343"/>
    <x v="34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Aug"/>
    <x v="343"/>
    <x v="34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Sep"/>
    <x v="343"/>
    <x v="345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Oct"/>
    <x v="343"/>
    <x v="345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 DOS INDIOS2012/Nov"/>
    <x v="343"/>
    <x v="345"/>
    <m/>
    <x v="22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Dec"/>
    <x v="343"/>
    <x v="345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2/Jan"/>
    <x v="344"/>
    <x v="346"/>
    <s v="RIO GRANDE"/>
    <x v="12"/>
    <n v="4"/>
    <n v="1"/>
    <n v="289"/>
    <n v="20"/>
    <n v="14"/>
    <n v="108"/>
    <n v="1"/>
    <n v="23"/>
    <n v="5"/>
    <n v="18"/>
    <n v="27"/>
    <n v="0"/>
    <n v="0"/>
    <n v="0"/>
    <n v="0"/>
    <n v="14"/>
    <n v="4"/>
    <n v="0"/>
    <n v="1"/>
    <n v="0"/>
    <n v="1"/>
    <n v="0"/>
    <n v="30"/>
    <n v="0"/>
    <n v="0"/>
    <n v="4"/>
  </r>
  <r>
    <s v="RIO GRANDE2012/Feb"/>
    <x v="344"/>
    <x v="346"/>
    <m/>
    <x v="13"/>
    <n v="2"/>
    <n v="0"/>
    <n v="268"/>
    <n v="8"/>
    <n v="8"/>
    <n v="140"/>
    <n v="1"/>
    <n v="19"/>
    <n v="14"/>
    <n v="29"/>
    <n v="26"/>
    <n v="0"/>
    <n v="0"/>
    <n v="0"/>
    <n v="0"/>
    <n v="11"/>
    <n v="7"/>
    <n v="1"/>
    <n v="0"/>
    <n v="0"/>
    <n v="2"/>
    <n v="0"/>
    <n v="45"/>
    <n v="0"/>
    <n v="0"/>
    <n v="2"/>
  </r>
  <r>
    <s v="RIO GRANDE2012/Mar"/>
    <x v="344"/>
    <x v="346"/>
    <m/>
    <x v="14"/>
    <n v="2"/>
    <n v="0"/>
    <n v="270"/>
    <n v="9"/>
    <n v="15"/>
    <n v="145"/>
    <n v="1"/>
    <n v="23"/>
    <n v="6"/>
    <n v="14"/>
    <n v="30"/>
    <n v="0"/>
    <n v="1"/>
    <n v="0"/>
    <n v="0"/>
    <n v="12"/>
    <n v="5"/>
    <n v="0"/>
    <n v="0"/>
    <n v="0"/>
    <n v="0"/>
    <n v="0"/>
    <n v="28"/>
    <n v="0"/>
    <n v="0"/>
    <n v="2"/>
  </r>
  <r>
    <s v="RIO GRANDE2012/Apr"/>
    <x v="344"/>
    <x v="346"/>
    <m/>
    <x v="15"/>
    <n v="2"/>
    <n v="1"/>
    <n v="285"/>
    <n v="13"/>
    <n v="14"/>
    <n v="125"/>
    <n v="3"/>
    <n v="27"/>
    <n v="9"/>
    <n v="16"/>
    <n v="28"/>
    <n v="0"/>
    <n v="0"/>
    <n v="0"/>
    <n v="0"/>
    <n v="6"/>
    <n v="5"/>
    <n v="0"/>
    <n v="0"/>
    <n v="0"/>
    <n v="1"/>
    <n v="0"/>
    <n v="37"/>
    <n v="0"/>
    <n v="0"/>
    <n v="2"/>
  </r>
  <r>
    <s v="RIO GRANDE2012/May"/>
    <x v="344"/>
    <x v="346"/>
    <m/>
    <x v="16"/>
    <n v="0"/>
    <n v="1"/>
    <n v="297"/>
    <n v="15"/>
    <n v="11"/>
    <n v="118"/>
    <n v="5"/>
    <n v="29"/>
    <n v="9"/>
    <n v="27"/>
    <n v="26"/>
    <n v="0"/>
    <n v="0"/>
    <n v="0"/>
    <n v="0"/>
    <n v="9"/>
    <n v="6"/>
    <n v="0"/>
    <n v="0"/>
    <n v="0"/>
    <n v="0"/>
    <n v="0"/>
    <n v="24"/>
    <n v="0"/>
    <n v="0"/>
    <n v="0"/>
  </r>
  <r>
    <s v="RIO GRANDE2012/Jun"/>
    <x v="344"/>
    <x v="346"/>
    <m/>
    <x v="17"/>
    <n v="2"/>
    <n v="0"/>
    <n v="229"/>
    <n v="12"/>
    <n v="13"/>
    <n v="83"/>
    <n v="1"/>
    <n v="24"/>
    <n v="12"/>
    <n v="20"/>
    <n v="19"/>
    <n v="0"/>
    <n v="0"/>
    <n v="0"/>
    <n v="0"/>
    <n v="9"/>
    <n v="6"/>
    <n v="0"/>
    <n v="0"/>
    <n v="0"/>
    <n v="0"/>
    <n v="0"/>
    <n v="27"/>
    <n v="0"/>
    <n v="0"/>
    <n v="2"/>
  </r>
  <r>
    <s v="RIO GRANDE2012/Jul"/>
    <x v="344"/>
    <x v="346"/>
    <m/>
    <x v="18"/>
    <n v="4"/>
    <n v="0"/>
    <n v="245"/>
    <n v="18"/>
    <n v="6"/>
    <n v="135"/>
    <n v="5"/>
    <n v="13"/>
    <n v="11"/>
    <n v="16"/>
    <n v="20"/>
    <n v="0"/>
    <n v="0"/>
    <n v="0"/>
    <n v="0"/>
    <n v="7"/>
    <n v="11"/>
    <n v="0"/>
    <n v="3"/>
    <n v="0"/>
    <n v="2"/>
    <n v="0"/>
    <n v="29"/>
    <n v="0"/>
    <n v="0"/>
    <n v="3"/>
  </r>
  <r>
    <s v="RIO GRANDE2012/Aug"/>
    <x v="344"/>
    <x v="346"/>
    <m/>
    <x v="19"/>
    <n v="4"/>
    <n v="0"/>
    <n v="247"/>
    <n v="12"/>
    <n v="11"/>
    <n v="90"/>
    <n v="0"/>
    <n v="20"/>
    <n v="7"/>
    <n v="17"/>
    <n v="15"/>
    <n v="0"/>
    <n v="0"/>
    <n v="0"/>
    <n v="0"/>
    <n v="10"/>
    <n v="3"/>
    <n v="0"/>
    <n v="0"/>
    <n v="0"/>
    <n v="0"/>
    <n v="0"/>
    <n v="19"/>
    <n v="0"/>
    <n v="0"/>
    <n v="4"/>
  </r>
  <r>
    <s v="RIO GRANDE2012/Sep"/>
    <x v="344"/>
    <x v="346"/>
    <m/>
    <x v="20"/>
    <n v="0"/>
    <n v="0"/>
    <n v="272"/>
    <n v="15"/>
    <n v="26"/>
    <n v="64"/>
    <n v="2"/>
    <n v="22"/>
    <n v="7"/>
    <n v="18"/>
    <n v="18"/>
    <n v="0"/>
    <n v="0"/>
    <n v="0"/>
    <n v="0"/>
    <n v="9"/>
    <n v="6"/>
    <n v="0"/>
    <n v="0"/>
    <n v="0"/>
    <n v="0"/>
    <n v="0"/>
    <n v="4"/>
    <n v="0"/>
    <n v="0"/>
    <n v="0"/>
  </r>
  <r>
    <s v="RIO GRANDE2012/Oct"/>
    <x v="344"/>
    <x v="346"/>
    <m/>
    <x v="21"/>
    <n v="2"/>
    <n v="0"/>
    <n v="286"/>
    <n v="11"/>
    <n v="28"/>
    <n v="88"/>
    <n v="0"/>
    <n v="22"/>
    <n v="8"/>
    <n v="16"/>
    <n v="27"/>
    <n v="0"/>
    <n v="0"/>
    <n v="0"/>
    <n v="0"/>
    <n v="11"/>
    <n v="9"/>
    <n v="0"/>
    <n v="0"/>
    <n v="0"/>
    <n v="0"/>
    <n v="0"/>
    <n v="19"/>
    <n v="0"/>
    <n v="0"/>
    <n v="1"/>
  </r>
  <r>
    <s v="RIO GRANDE2012/Nov"/>
    <x v="344"/>
    <x v="346"/>
    <m/>
    <x v="22"/>
    <n v="1"/>
    <n v="0"/>
    <n v="292"/>
    <n v="9"/>
    <n v="23"/>
    <n v="67"/>
    <n v="1"/>
    <n v="24"/>
    <n v="9"/>
    <n v="17"/>
    <n v="25"/>
    <n v="0"/>
    <n v="0"/>
    <n v="0"/>
    <n v="0"/>
    <n v="10"/>
    <n v="1"/>
    <n v="0"/>
    <n v="0"/>
    <n v="0"/>
    <n v="0"/>
    <n v="0"/>
    <n v="15"/>
    <n v="0"/>
    <n v="0"/>
    <n v="1"/>
  </r>
  <r>
    <s v="RIO GRANDE2012/Dec"/>
    <x v="344"/>
    <x v="346"/>
    <m/>
    <x v="23"/>
    <n v="3"/>
    <n v="0"/>
    <n v="273"/>
    <n v="13"/>
    <n v="10"/>
    <n v="74"/>
    <n v="4"/>
    <n v="15"/>
    <n v="5"/>
    <n v="16"/>
    <n v="20"/>
    <n v="0"/>
    <n v="0"/>
    <n v="0"/>
    <n v="0"/>
    <n v="12"/>
    <n v="5"/>
    <n v="0"/>
    <n v="0"/>
    <n v="0"/>
    <n v="0"/>
    <n v="0"/>
    <n v="7"/>
    <n v="0"/>
    <n v="0"/>
    <n v="3"/>
  </r>
  <r>
    <s v="RIO PARDO2012/Jan"/>
    <x v="345"/>
    <x v="347"/>
    <s v="RIO PARDO"/>
    <x v="12"/>
    <n v="0"/>
    <n v="0"/>
    <n v="47"/>
    <n v="9"/>
    <n v="2"/>
    <n v="8"/>
    <n v="0"/>
    <n v="2"/>
    <n v="2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RIO PARDO2012/Feb"/>
    <x v="345"/>
    <x v="347"/>
    <m/>
    <x v="13"/>
    <n v="0"/>
    <n v="0"/>
    <n v="55"/>
    <n v="5"/>
    <n v="1"/>
    <n v="4"/>
    <n v="0"/>
    <n v="6"/>
    <n v="2"/>
    <n v="3"/>
    <n v="4"/>
    <n v="0"/>
    <n v="0"/>
    <n v="0"/>
    <n v="0"/>
    <n v="0"/>
    <n v="2"/>
    <n v="0"/>
    <n v="0"/>
    <n v="0"/>
    <n v="0"/>
    <n v="0"/>
    <n v="0"/>
    <n v="0"/>
    <n v="0"/>
    <n v="0"/>
  </r>
  <r>
    <s v="RIO PARDO2012/Mar"/>
    <x v="345"/>
    <x v="347"/>
    <m/>
    <x v="14"/>
    <n v="0"/>
    <n v="0"/>
    <n v="65"/>
    <n v="6"/>
    <n v="8"/>
    <n v="2"/>
    <n v="0"/>
    <n v="4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IO PARDO2012/Apr"/>
    <x v="345"/>
    <x v="347"/>
    <m/>
    <x v="15"/>
    <n v="0"/>
    <n v="0"/>
    <n v="54"/>
    <n v="2"/>
    <n v="1"/>
    <n v="5"/>
    <n v="0"/>
    <n v="3"/>
    <n v="2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RIO PARDO2012/May"/>
    <x v="345"/>
    <x v="347"/>
    <m/>
    <x v="16"/>
    <n v="1"/>
    <n v="1"/>
    <n v="37"/>
    <n v="5"/>
    <n v="3"/>
    <n v="7"/>
    <n v="0"/>
    <n v="2"/>
    <n v="2"/>
    <n v="3"/>
    <n v="1"/>
    <n v="0"/>
    <n v="0"/>
    <n v="0"/>
    <n v="0"/>
    <n v="0"/>
    <n v="0"/>
    <n v="0"/>
    <n v="1"/>
    <n v="0"/>
    <n v="0"/>
    <n v="0"/>
    <n v="0"/>
    <n v="0"/>
    <n v="0"/>
    <n v="1"/>
  </r>
  <r>
    <s v="RIO PARDO2012/Jun"/>
    <x v="345"/>
    <x v="347"/>
    <m/>
    <x v="17"/>
    <n v="1"/>
    <n v="0"/>
    <n v="37"/>
    <n v="3"/>
    <n v="1"/>
    <n v="2"/>
    <n v="0"/>
    <n v="1"/>
    <n v="2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RIO PARDO2012/Jul"/>
    <x v="345"/>
    <x v="347"/>
    <m/>
    <x v="18"/>
    <n v="0"/>
    <n v="0"/>
    <n v="60"/>
    <n v="12"/>
    <n v="1"/>
    <n v="6"/>
    <n v="0"/>
    <n v="5"/>
    <n v="1"/>
    <n v="4"/>
    <n v="0"/>
    <n v="0"/>
    <n v="0"/>
    <n v="0"/>
    <n v="0"/>
    <n v="3"/>
    <n v="1"/>
    <n v="0"/>
    <n v="0"/>
    <n v="0"/>
    <n v="0"/>
    <n v="0"/>
    <n v="0"/>
    <n v="0"/>
    <n v="0"/>
    <n v="0"/>
  </r>
  <r>
    <s v="RIO PARDO2012/Aug"/>
    <x v="345"/>
    <x v="347"/>
    <m/>
    <x v="19"/>
    <n v="0"/>
    <n v="0"/>
    <n v="61"/>
    <n v="4"/>
    <n v="2"/>
    <n v="8"/>
    <n v="1"/>
    <n v="6"/>
    <n v="2"/>
    <n v="2"/>
    <n v="4"/>
    <n v="0"/>
    <n v="0"/>
    <n v="0"/>
    <n v="0"/>
    <n v="2"/>
    <n v="2"/>
    <n v="0"/>
    <n v="0"/>
    <n v="0"/>
    <n v="0"/>
    <n v="0"/>
    <n v="0"/>
    <n v="0"/>
    <n v="0"/>
    <n v="0"/>
  </r>
  <r>
    <s v="RIO PARDO2012/Sep"/>
    <x v="345"/>
    <x v="347"/>
    <m/>
    <x v="20"/>
    <n v="0"/>
    <n v="0"/>
    <n v="71"/>
    <n v="3"/>
    <n v="0"/>
    <n v="1"/>
    <n v="1"/>
    <n v="6"/>
    <n v="3"/>
    <n v="4"/>
    <n v="1"/>
    <n v="0"/>
    <n v="0"/>
    <n v="0"/>
    <n v="0"/>
    <n v="4"/>
    <n v="0"/>
    <n v="0"/>
    <n v="0"/>
    <n v="0"/>
    <n v="0"/>
    <n v="0"/>
    <n v="0"/>
    <n v="0"/>
    <n v="0"/>
    <n v="0"/>
  </r>
  <r>
    <s v="RIO PARDO2012/Oct"/>
    <x v="345"/>
    <x v="347"/>
    <m/>
    <x v="21"/>
    <n v="0"/>
    <n v="0"/>
    <n v="34"/>
    <n v="0"/>
    <n v="0"/>
    <n v="2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IO PARDO2012/Nov"/>
    <x v="345"/>
    <x v="347"/>
    <m/>
    <x v="22"/>
    <n v="0"/>
    <n v="0"/>
    <n v="32"/>
    <n v="3"/>
    <n v="2"/>
    <n v="5"/>
    <n v="0"/>
    <n v="2"/>
    <n v="1"/>
    <n v="4"/>
    <n v="0"/>
    <n v="0"/>
    <n v="0"/>
    <n v="0"/>
    <n v="0"/>
    <n v="1"/>
    <n v="0"/>
    <n v="1"/>
    <n v="0"/>
    <n v="0"/>
    <n v="0"/>
    <n v="0"/>
    <n v="0"/>
    <n v="0"/>
    <n v="0"/>
    <n v="0"/>
  </r>
  <r>
    <s v="RIO PARDO2012/Dec"/>
    <x v="345"/>
    <x v="347"/>
    <m/>
    <x v="23"/>
    <n v="0"/>
    <n v="0"/>
    <n v="30"/>
    <n v="6"/>
    <n v="1"/>
    <n v="7"/>
    <n v="0"/>
    <n v="2"/>
    <n v="2"/>
    <n v="2"/>
    <n v="1"/>
    <n v="0"/>
    <n v="0"/>
    <n v="0"/>
    <n v="0"/>
    <n v="2"/>
    <n v="2"/>
    <n v="0"/>
    <n v="0"/>
    <n v="0"/>
    <n v="0"/>
    <n v="0"/>
    <n v="0"/>
    <n v="0"/>
    <n v="0"/>
    <n v="0"/>
  </r>
  <r>
    <s v="RIOZINHO2012/Jan"/>
    <x v="346"/>
    <x v="348"/>
    <s v="RIOZINHO"/>
    <x v="12"/>
    <n v="0"/>
    <n v="0"/>
    <n v="2"/>
    <n v="0"/>
    <n v="0"/>
    <n v="1"/>
    <n v="0"/>
    <n v="1"/>
    <n v="1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Feb"/>
    <x v="346"/>
    <x v="348"/>
    <m/>
    <x v="13"/>
    <n v="0"/>
    <n v="0"/>
    <n v="2"/>
    <n v="0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Mar"/>
    <x v="346"/>
    <x v="348"/>
    <m/>
    <x v="14"/>
    <n v="0"/>
    <n v="0"/>
    <n v="6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IOZINHO2012/Apr"/>
    <x v="346"/>
    <x v="348"/>
    <m/>
    <x v="15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May"/>
    <x v="346"/>
    <x v="34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Jun"/>
    <x v="346"/>
    <x v="348"/>
    <m/>
    <x v="17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Jul"/>
    <x v="346"/>
    <x v="348"/>
    <m/>
    <x v="18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Aug"/>
    <x v="346"/>
    <x v="348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Sep"/>
    <x v="346"/>
    <x v="348"/>
    <m/>
    <x v="2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ZINHO2012/Oct"/>
    <x v="346"/>
    <x v="34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Nov"/>
    <x v="346"/>
    <x v="348"/>
    <m/>
    <x v="22"/>
    <n v="0"/>
    <n v="0"/>
    <n v="1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ZINHO2012/Dec"/>
    <x v="346"/>
    <x v="348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2/Jan"/>
    <x v="347"/>
    <x v="349"/>
    <s v="ROCA SALES"/>
    <x v="12"/>
    <n v="0"/>
    <n v="0"/>
    <n v="11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CA SALES2012/Feb"/>
    <x v="347"/>
    <x v="349"/>
    <m/>
    <x v="13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Mar"/>
    <x v="347"/>
    <x v="349"/>
    <m/>
    <x v="14"/>
    <n v="0"/>
    <n v="0"/>
    <n v="18"/>
    <n v="1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ROCA SALES2012/Apr"/>
    <x v="347"/>
    <x v="349"/>
    <m/>
    <x v="15"/>
    <n v="0"/>
    <n v="0"/>
    <n v="9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May"/>
    <x v="347"/>
    <x v="349"/>
    <m/>
    <x v="16"/>
    <n v="0"/>
    <n v="0"/>
    <n v="14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Jun"/>
    <x v="347"/>
    <x v="349"/>
    <m/>
    <x v="17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Jul"/>
    <x v="347"/>
    <x v="349"/>
    <m/>
    <x v="18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Aug"/>
    <x v="347"/>
    <x v="349"/>
    <m/>
    <x v="19"/>
    <n v="0"/>
    <n v="0"/>
    <n v="11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Sep"/>
    <x v="347"/>
    <x v="349"/>
    <m/>
    <x v="20"/>
    <n v="0"/>
    <n v="1"/>
    <n v="9"/>
    <n v="0"/>
    <n v="2"/>
    <n v="6"/>
    <n v="0"/>
    <n v="1"/>
    <n v="2"/>
    <n v="1"/>
    <n v="2"/>
    <n v="0"/>
    <n v="0"/>
    <n v="0"/>
    <n v="0"/>
    <n v="0"/>
    <n v="5"/>
    <n v="0"/>
    <n v="0"/>
    <n v="0"/>
    <n v="0"/>
    <n v="0"/>
    <n v="0"/>
    <n v="0"/>
    <n v="0"/>
    <n v="0"/>
  </r>
  <r>
    <s v="ROCA SALES2012/Oct"/>
    <x v="347"/>
    <x v="349"/>
    <m/>
    <x v="21"/>
    <n v="0"/>
    <n v="0"/>
    <n v="6"/>
    <n v="0"/>
    <n v="1"/>
    <n v="2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2/Nov"/>
    <x v="347"/>
    <x v="349"/>
    <m/>
    <x v="22"/>
    <n v="1"/>
    <n v="0"/>
    <n v="8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2/Dec"/>
    <x v="347"/>
    <x v="349"/>
    <m/>
    <x v="23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Jan"/>
    <x v="348"/>
    <x v="350"/>
    <s v="RODEIO BONIT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Feb"/>
    <x v="348"/>
    <x v="350"/>
    <m/>
    <x v="13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2/Mar"/>
    <x v="348"/>
    <x v="35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Apr"/>
    <x v="348"/>
    <x v="350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2/May"/>
    <x v="348"/>
    <x v="3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Jun"/>
    <x v="348"/>
    <x v="350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Jul"/>
    <x v="348"/>
    <x v="350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2/Aug"/>
    <x v="348"/>
    <x v="350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2/Sep"/>
    <x v="348"/>
    <x v="350"/>
    <m/>
    <x v="2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2/Oct"/>
    <x v="348"/>
    <x v="350"/>
    <m/>
    <x v="21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Nov"/>
    <x v="348"/>
    <x v="350"/>
    <m/>
    <x v="22"/>
    <n v="0"/>
    <n v="0"/>
    <n v="4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DEIO BONITO2012/Dec"/>
    <x v="348"/>
    <x v="350"/>
    <m/>
    <x v="23"/>
    <n v="0"/>
    <n v="0"/>
    <n v="8"/>
    <n v="0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ROLADOR2012/Jan"/>
    <x v="349"/>
    <x v="351"/>
    <s v="ROLADO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Feb"/>
    <x v="349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Mar"/>
    <x v="349"/>
    <x v="35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Apr"/>
    <x v="349"/>
    <x v="351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May"/>
    <x v="349"/>
    <x v="35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Jun"/>
    <x v="349"/>
    <x v="351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Jul"/>
    <x v="349"/>
    <x v="3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Aug"/>
    <x v="349"/>
    <x v="3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Sep"/>
    <x v="349"/>
    <x v="35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Oct"/>
    <x v="349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Nov"/>
    <x v="349"/>
    <x v="35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Dec"/>
    <x v="349"/>
    <x v="35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2/Jan"/>
    <x v="350"/>
    <x v="352"/>
    <s v="ROLANTE"/>
    <x v="12"/>
    <n v="0"/>
    <n v="0"/>
    <n v="13"/>
    <n v="1"/>
    <n v="0"/>
    <n v="3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NTE2012/Feb"/>
    <x v="350"/>
    <x v="352"/>
    <m/>
    <x v="13"/>
    <n v="0"/>
    <n v="0"/>
    <n v="14"/>
    <n v="0"/>
    <n v="1"/>
    <n v="0"/>
    <n v="1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ROLANTE2012/Mar"/>
    <x v="350"/>
    <x v="352"/>
    <m/>
    <x v="14"/>
    <n v="1"/>
    <n v="0"/>
    <n v="14"/>
    <n v="0"/>
    <n v="0"/>
    <n v="3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1"/>
  </r>
  <r>
    <s v="ROLANTE2012/Apr"/>
    <x v="350"/>
    <x v="352"/>
    <m/>
    <x v="15"/>
    <n v="0"/>
    <n v="0"/>
    <n v="21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LANTE2012/May"/>
    <x v="350"/>
    <x v="352"/>
    <m/>
    <x v="16"/>
    <n v="1"/>
    <n v="0"/>
    <n v="17"/>
    <n v="1"/>
    <n v="1"/>
    <n v="7"/>
    <n v="0"/>
    <n v="0"/>
    <n v="1"/>
    <n v="4"/>
    <n v="0"/>
    <n v="0"/>
    <n v="0"/>
    <n v="0"/>
    <n v="0"/>
    <n v="0"/>
    <n v="3"/>
    <n v="0"/>
    <n v="0"/>
    <n v="0"/>
    <n v="0"/>
    <n v="0"/>
    <n v="2"/>
    <n v="0"/>
    <n v="0"/>
    <n v="2"/>
  </r>
  <r>
    <s v="ROLANTE2012/Jun"/>
    <x v="350"/>
    <x v="352"/>
    <m/>
    <x v="17"/>
    <n v="0"/>
    <n v="0"/>
    <n v="14"/>
    <n v="0"/>
    <n v="0"/>
    <n v="3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LANTE2012/Jul"/>
    <x v="350"/>
    <x v="352"/>
    <m/>
    <x v="18"/>
    <n v="0"/>
    <n v="0"/>
    <n v="15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12/Aug"/>
    <x v="350"/>
    <x v="352"/>
    <m/>
    <x v="19"/>
    <n v="2"/>
    <n v="0"/>
    <n v="15"/>
    <n v="1"/>
    <n v="1"/>
    <n v="3"/>
    <n v="1"/>
    <n v="0"/>
    <n v="1"/>
    <n v="0"/>
    <n v="0"/>
    <n v="0"/>
    <n v="0"/>
    <n v="0"/>
    <n v="0"/>
    <n v="2"/>
    <n v="2"/>
    <n v="0"/>
    <n v="0"/>
    <n v="0"/>
    <n v="0"/>
    <n v="0"/>
    <n v="0"/>
    <n v="0"/>
    <n v="0"/>
    <n v="1"/>
  </r>
  <r>
    <s v="ROLANTE2012/Sep"/>
    <x v="350"/>
    <x v="352"/>
    <m/>
    <x v="20"/>
    <n v="0"/>
    <n v="0"/>
    <n v="11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ROLANTE2012/Oct"/>
    <x v="350"/>
    <x v="352"/>
    <m/>
    <x v="21"/>
    <n v="1"/>
    <n v="0"/>
    <n v="11"/>
    <n v="0"/>
    <n v="0"/>
    <n v="8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1"/>
  </r>
  <r>
    <s v="ROLANTE2012/Nov"/>
    <x v="350"/>
    <x v="352"/>
    <m/>
    <x v="22"/>
    <n v="1"/>
    <n v="0"/>
    <n v="8"/>
    <n v="1"/>
    <n v="1"/>
    <n v="2"/>
    <n v="1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ROLANTE2012/Dec"/>
    <x v="350"/>
    <x v="352"/>
    <m/>
    <x v="23"/>
    <n v="1"/>
    <n v="0"/>
    <n v="9"/>
    <n v="0"/>
    <n v="0"/>
    <n v="7"/>
    <n v="2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1"/>
  </r>
  <r>
    <s v="RONDA ALTA2012/Jan"/>
    <x v="351"/>
    <x v="353"/>
    <s v="RONDA ALTA"/>
    <x v="12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Feb"/>
    <x v="351"/>
    <x v="353"/>
    <m/>
    <x v="13"/>
    <n v="0"/>
    <n v="0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Mar"/>
    <x v="351"/>
    <x v="353"/>
    <m/>
    <x v="14"/>
    <n v="0"/>
    <n v="0"/>
    <n v="15"/>
    <n v="2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RONDA ALTA2012/Apr"/>
    <x v="351"/>
    <x v="353"/>
    <m/>
    <x v="15"/>
    <n v="0"/>
    <n v="0"/>
    <n v="8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May"/>
    <x v="351"/>
    <x v="353"/>
    <m/>
    <x v="16"/>
    <n v="0"/>
    <n v="0"/>
    <n v="9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Jun"/>
    <x v="351"/>
    <x v="353"/>
    <m/>
    <x v="17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Jul"/>
    <x v="351"/>
    <x v="353"/>
    <m/>
    <x v="18"/>
    <n v="1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NDA ALTA2012/Aug"/>
    <x v="351"/>
    <x v="353"/>
    <m/>
    <x v="19"/>
    <n v="0"/>
    <n v="0"/>
    <n v="1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2/Sep"/>
    <x v="351"/>
    <x v="353"/>
    <m/>
    <x v="20"/>
    <n v="0"/>
    <n v="0"/>
    <n v="4"/>
    <n v="0"/>
    <n v="2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Oct"/>
    <x v="351"/>
    <x v="353"/>
    <m/>
    <x v="21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Nov"/>
    <x v="351"/>
    <x v="353"/>
    <m/>
    <x v="22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Dec"/>
    <x v="351"/>
    <x v="353"/>
    <m/>
    <x v="23"/>
    <n v="0"/>
    <n v="0"/>
    <n v="6"/>
    <n v="1"/>
    <n v="1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NDINHA2012/Jan"/>
    <x v="352"/>
    <x v="354"/>
    <s v="RONDINH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Feb"/>
    <x v="352"/>
    <x v="354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2/Mar"/>
    <x v="352"/>
    <x v="3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Apr"/>
    <x v="352"/>
    <x v="35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May"/>
    <x v="352"/>
    <x v="354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Jun"/>
    <x v="352"/>
    <x v="35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Jul"/>
    <x v="352"/>
    <x v="354"/>
    <m/>
    <x v="18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INHA2012/Aug"/>
    <x v="352"/>
    <x v="35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Sep"/>
    <x v="352"/>
    <x v="354"/>
    <m/>
    <x v="2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2/Oct"/>
    <x v="352"/>
    <x v="3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Nov"/>
    <x v="352"/>
    <x v="35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Dec"/>
    <x v="352"/>
    <x v="35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Jan"/>
    <x v="353"/>
    <x v="355"/>
    <s v="ROQUE GONZALES"/>
    <x v="1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Feb"/>
    <x v="353"/>
    <x v="355"/>
    <m/>
    <x v="13"/>
    <n v="0"/>
    <n v="0"/>
    <n v="7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Mar"/>
    <x v="353"/>
    <x v="355"/>
    <m/>
    <x v="14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Apr"/>
    <x v="353"/>
    <x v="35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May"/>
    <x v="353"/>
    <x v="355"/>
    <m/>
    <x v="16"/>
    <n v="0"/>
    <n v="0"/>
    <n v="6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Jun"/>
    <x v="353"/>
    <x v="355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Jul"/>
    <x v="353"/>
    <x v="355"/>
    <m/>
    <x v="18"/>
    <n v="0"/>
    <n v="0"/>
    <n v="9"/>
    <n v="1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QUE GONZALES2012/Aug"/>
    <x v="353"/>
    <x v="355"/>
    <m/>
    <x v="19"/>
    <n v="0"/>
    <n v="0"/>
    <n v="3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Sep"/>
    <x v="353"/>
    <x v="355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Oct"/>
    <x v="353"/>
    <x v="355"/>
    <m/>
    <x v="2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Nov"/>
    <x v="353"/>
    <x v="355"/>
    <m/>
    <x v="2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2/Dec"/>
    <x v="353"/>
    <x v="355"/>
    <m/>
    <x v="23"/>
    <n v="0"/>
    <n v="0"/>
    <n v="8"/>
    <n v="1"/>
    <n v="1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ROSARIO DO SUL2012/Jan"/>
    <x v="354"/>
    <x v="356"/>
    <s v="ROSARIO DO SUL"/>
    <x v="12"/>
    <n v="1"/>
    <n v="0"/>
    <n v="70"/>
    <n v="10"/>
    <n v="1"/>
    <n v="2"/>
    <n v="0"/>
    <n v="4"/>
    <n v="1"/>
    <n v="2"/>
    <n v="1"/>
    <n v="0"/>
    <n v="0"/>
    <n v="0"/>
    <n v="0"/>
    <n v="2"/>
    <n v="1"/>
    <n v="0"/>
    <n v="0"/>
    <n v="0"/>
    <n v="0"/>
    <n v="0"/>
    <n v="0"/>
    <n v="0"/>
    <n v="0"/>
    <n v="1"/>
  </r>
  <r>
    <s v="ROSARIO DO SUL2012/Feb"/>
    <x v="354"/>
    <x v="356"/>
    <m/>
    <x v="13"/>
    <n v="0"/>
    <n v="0"/>
    <n v="65"/>
    <n v="4"/>
    <n v="1"/>
    <n v="5"/>
    <n v="0"/>
    <n v="2"/>
    <n v="6"/>
    <n v="4"/>
    <n v="1"/>
    <n v="0"/>
    <n v="0"/>
    <n v="0"/>
    <n v="0"/>
    <n v="1"/>
    <n v="0"/>
    <n v="0"/>
    <n v="0"/>
    <n v="0"/>
    <n v="0"/>
    <n v="0"/>
    <n v="0"/>
    <n v="0"/>
    <n v="1"/>
    <n v="0"/>
  </r>
  <r>
    <s v="ROSARIO DO SUL2012/Mar"/>
    <x v="354"/>
    <x v="356"/>
    <m/>
    <x v="14"/>
    <n v="0"/>
    <n v="0"/>
    <n v="88"/>
    <n v="13"/>
    <n v="4"/>
    <n v="9"/>
    <n v="0"/>
    <n v="3"/>
    <n v="3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ROSARIO DO SUL2012/Apr"/>
    <x v="354"/>
    <x v="356"/>
    <m/>
    <x v="15"/>
    <n v="0"/>
    <n v="0"/>
    <n v="78"/>
    <n v="17"/>
    <n v="0"/>
    <n v="9"/>
    <n v="0"/>
    <n v="1"/>
    <n v="1"/>
    <n v="7"/>
    <n v="5"/>
    <n v="0"/>
    <n v="0"/>
    <n v="0"/>
    <n v="0"/>
    <n v="3"/>
    <n v="1"/>
    <n v="0"/>
    <n v="0"/>
    <n v="0"/>
    <n v="0"/>
    <n v="0"/>
    <n v="0"/>
    <n v="0"/>
    <n v="0"/>
    <n v="0"/>
  </r>
  <r>
    <s v="ROSARIO DO SUL2012/May"/>
    <x v="354"/>
    <x v="356"/>
    <m/>
    <x v="16"/>
    <n v="0"/>
    <n v="0"/>
    <n v="74"/>
    <n v="12"/>
    <n v="0"/>
    <n v="2"/>
    <n v="0"/>
    <n v="7"/>
    <n v="6"/>
    <n v="5"/>
    <n v="6"/>
    <n v="0"/>
    <n v="0"/>
    <n v="0"/>
    <n v="0"/>
    <n v="4"/>
    <n v="0"/>
    <n v="0"/>
    <n v="0"/>
    <n v="0"/>
    <n v="0"/>
    <n v="0"/>
    <n v="0"/>
    <n v="0"/>
    <n v="0"/>
    <n v="0"/>
  </r>
  <r>
    <s v="ROSARIO DO SUL2012/Jun"/>
    <x v="354"/>
    <x v="356"/>
    <m/>
    <x v="17"/>
    <n v="0"/>
    <n v="0"/>
    <n v="72"/>
    <n v="7"/>
    <n v="0"/>
    <n v="6"/>
    <n v="0"/>
    <n v="4"/>
    <n v="3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ROSARIO DO SUL2012/Jul"/>
    <x v="354"/>
    <x v="356"/>
    <m/>
    <x v="18"/>
    <n v="0"/>
    <n v="0"/>
    <n v="81"/>
    <n v="15"/>
    <n v="1"/>
    <n v="10"/>
    <n v="0"/>
    <n v="8"/>
    <n v="2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ROSARIO DO SUL2012/Aug"/>
    <x v="354"/>
    <x v="356"/>
    <m/>
    <x v="19"/>
    <n v="0"/>
    <n v="0"/>
    <n v="89"/>
    <n v="17"/>
    <n v="2"/>
    <n v="6"/>
    <n v="0"/>
    <n v="7"/>
    <n v="4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ROSARIO DO SUL2012/Sep"/>
    <x v="354"/>
    <x v="356"/>
    <m/>
    <x v="20"/>
    <n v="0"/>
    <n v="0"/>
    <n v="84"/>
    <n v="9"/>
    <n v="2"/>
    <n v="7"/>
    <n v="0"/>
    <n v="3"/>
    <n v="6"/>
    <n v="1"/>
    <n v="10"/>
    <n v="0"/>
    <n v="0"/>
    <n v="0"/>
    <n v="0"/>
    <n v="3"/>
    <n v="3"/>
    <n v="0"/>
    <n v="0"/>
    <n v="0"/>
    <n v="0"/>
    <n v="0"/>
    <n v="0"/>
    <n v="0"/>
    <n v="0"/>
    <n v="0"/>
  </r>
  <r>
    <s v="ROSARIO DO SUL2012/Oct"/>
    <x v="354"/>
    <x v="356"/>
    <m/>
    <x v="21"/>
    <n v="0"/>
    <n v="0"/>
    <n v="66"/>
    <n v="17"/>
    <n v="0"/>
    <n v="3"/>
    <n v="1"/>
    <n v="1"/>
    <n v="5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ROSARIO DO SUL2012/Nov"/>
    <x v="354"/>
    <x v="356"/>
    <m/>
    <x v="22"/>
    <n v="0"/>
    <n v="0"/>
    <n v="51"/>
    <n v="11"/>
    <n v="0"/>
    <n v="2"/>
    <n v="0"/>
    <n v="3"/>
    <n v="4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ROSARIO DO SUL2012/Dec"/>
    <x v="354"/>
    <x v="356"/>
    <m/>
    <x v="23"/>
    <n v="0"/>
    <n v="0"/>
    <n v="76"/>
    <n v="17"/>
    <n v="5"/>
    <n v="6"/>
    <n v="0"/>
    <n v="1"/>
    <n v="4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GRADA FAMILIA2012/Jan"/>
    <x v="355"/>
    <x v="357"/>
    <s v="SAGRADA FAMIL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Feb"/>
    <x v="355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Mar"/>
    <x v="355"/>
    <x v="3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Apr"/>
    <x v="355"/>
    <x v="3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May"/>
    <x v="355"/>
    <x v="3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Jun"/>
    <x v="355"/>
    <x v="3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Jul"/>
    <x v="355"/>
    <x v="3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Aug"/>
    <x v="355"/>
    <x v="3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Sep"/>
    <x v="355"/>
    <x v="357"/>
    <m/>
    <x v="20"/>
    <n v="0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Oct"/>
    <x v="355"/>
    <x v="357"/>
    <m/>
    <x v="21"/>
    <n v="0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GRADA FAMILIA2012/Nov"/>
    <x v="355"/>
    <x v="357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Dec"/>
    <x v="355"/>
    <x v="35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Jan"/>
    <x v="356"/>
    <x v="358"/>
    <s v="SALDANHA MAR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Feb"/>
    <x v="356"/>
    <x v="358"/>
    <m/>
    <x v="1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Mar"/>
    <x v="356"/>
    <x v="3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Apr"/>
    <x v="356"/>
    <x v="35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May"/>
    <x v="356"/>
    <x v="35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Jun"/>
    <x v="356"/>
    <x v="358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Jul"/>
    <x v="356"/>
    <x v="35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Aug"/>
    <x v="356"/>
    <x v="3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Sep"/>
    <x v="356"/>
    <x v="3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Oct"/>
    <x v="356"/>
    <x v="3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Nov"/>
    <x v="356"/>
    <x v="3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Dec"/>
    <x v="356"/>
    <x v="35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Jan"/>
    <x v="357"/>
    <x v="359"/>
    <s v="SALTO DO JACUI"/>
    <x v="12"/>
    <n v="0"/>
    <n v="0"/>
    <n v="3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Feb"/>
    <x v="357"/>
    <x v="359"/>
    <m/>
    <x v="13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Mar"/>
    <x v="357"/>
    <x v="359"/>
    <m/>
    <x v="14"/>
    <n v="1"/>
    <n v="0"/>
    <n v="14"/>
    <n v="0"/>
    <n v="1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SALTO DO JACUI2012/Apr"/>
    <x v="357"/>
    <x v="359"/>
    <m/>
    <x v="15"/>
    <n v="0"/>
    <n v="0"/>
    <n v="14"/>
    <n v="2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May"/>
    <x v="357"/>
    <x v="359"/>
    <m/>
    <x v="16"/>
    <n v="0"/>
    <n v="0"/>
    <n v="2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Jun"/>
    <x v="357"/>
    <x v="359"/>
    <m/>
    <x v="17"/>
    <n v="0"/>
    <n v="0"/>
    <n v="19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2/Jul"/>
    <x v="357"/>
    <x v="359"/>
    <m/>
    <x v="18"/>
    <n v="0"/>
    <n v="0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Aug"/>
    <x v="357"/>
    <x v="359"/>
    <m/>
    <x v="19"/>
    <n v="1"/>
    <n v="0"/>
    <n v="18"/>
    <n v="3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LTO DO JACUI2012/Sep"/>
    <x v="357"/>
    <x v="359"/>
    <m/>
    <x v="20"/>
    <n v="0"/>
    <n v="0"/>
    <n v="19"/>
    <n v="2"/>
    <n v="0"/>
    <n v="1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LTO DO JACUI2012/Oct"/>
    <x v="357"/>
    <x v="359"/>
    <m/>
    <x v="21"/>
    <n v="0"/>
    <n v="0"/>
    <n v="26"/>
    <n v="1"/>
    <n v="0"/>
    <n v="2"/>
    <n v="0"/>
    <n v="1"/>
    <n v="0"/>
    <n v="1"/>
    <n v="0"/>
    <n v="0"/>
    <n v="0"/>
    <n v="0"/>
    <n v="0"/>
    <n v="1"/>
    <n v="0"/>
    <n v="0"/>
    <n v="0"/>
    <n v="2"/>
    <n v="0"/>
    <n v="0"/>
    <n v="0"/>
    <n v="0"/>
    <n v="0"/>
    <n v="0"/>
  </r>
  <r>
    <s v="SALTO DO JACUI2012/Nov"/>
    <x v="357"/>
    <x v="359"/>
    <m/>
    <x v="22"/>
    <n v="0"/>
    <n v="0"/>
    <n v="13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Dec"/>
    <x v="357"/>
    <x v="359"/>
    <m/>
    <x v="2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Jan"/>
    <x v="358"/>
    <x v="360"/>
    <s v="SALVADOR DAS MISSO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Feb"/>
    <x v="358"/>
    <x v="3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Mar"/>
    <x v="358"/>
    <x v="36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Apr"/>
    <x v="358"/>
    <x v="36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May"/>
    <x v="358"/>
    <x v="36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Jun"/>
    <x v="358"/>
    <x v="36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Jul"/>
    <x v="358"/>
    <x v="360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Aug"/>
    <x v="358"/>
    <x v="3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Sep"/>
    <x v="358"/>
    <x v="3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Oct"/>
    <x v="358"/>
    <x v="360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Nov"/>
    <x v="358"/>
    <x v="3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Dec"/>
    <x v="358"/>
    <x v="3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Jan"/>
    <x v="359"/>
    <x v="361"/>
    <s v="SALVADOR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LVADOR DO SUL2012/Feb"/>
    <x v="359"/>
    <x v="36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Mar"/>
    <x v="359"/>
    <x v="361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Apr"/>
    <x v="359"/>
    <x v="36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May"/>
    <x v="359"/>
    <x v="36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Jun"/>
    <x v="359"/>
    <x v="361"/>
    <m/>
    <x v="17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Jul"/>
    <x v="359"/>
    <x v="361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Aug"/>
    <x v="359"/>
    <x v="361"/>
    <m/>
    <x v="19"/>
    <n v="0"/>
    <n v="0"/>
    <n v="3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Sep"/>
    <x v="359"/>
    <x v="361"/>
    <m/>
    <x v="20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2/Oct"/>
    <x v="359"/>
    <x v="361"/>
    <m/>
    <x v="21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Nov"/>
    <x v="359"/>
    <x v="3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Dec"/>
    <x v="359"/>
    <x v="361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2/Jan"/>
    <x v="360"/>
    <x v="362"/>
    <s v="SANANDUVA"/>
    <x v="12"/>
    <n v="0"/>
    <n v="0"/>
    <n v="1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2/Feb"/>
    <x v="360"/>
    <x v="362"/>
    <m/>
    <x v="13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2/Mar"/>
    <x v="360"/>
    <x v="362"/>
    <m/>
    <x v="14"/>
    <n v="0"/>
    <n v="0"/>
    <n v="7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2/Apr"/>
    <x v="360"/>
    <x v="362"/>
    <m/>
    <x v="15"/>
    <n v="0"/>
    <n v="0"/>
    <n v="10"/>
    <n v="0"/>
    <n v="2"/>
    <n v="0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SANANDUVA2012/May"/>
    <x v="360"/>
    <x v="362"/>
    <m/>
    <x v="16"/>
    <n v="0"/>
    <n v="0"/>
    <n v="17"/>
    <n v="0"/>
    <n v="1"/>
    <n v="2"/>
    <n v="0"/>
    <n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</r>
  <r>
    <s v="SANANDUVA2012/Jun"/>
    <x v="360"/>
    <x v="362"/>
    <m/>
    <x v="17"/>
    <n v="0"/>
    <n v="0"/>
    <n v="17"/>
    <n v="0"/>
    <n v="0"/>
    <n v="0"/>
    <n v="0"/>
    <n v="1"/>
    <n v="0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SANANDUVA2012/Jul"/>
    <x v="360"/>
    <x v="362"/>
    <m/>
    <x v="18"/>
    <n v="0"/>
    <n v="0"/>
    <n v="12"/>
    <n v="1"/>
    <n v="0"/>
    <n v="0"/>
    <n v="0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SANANDUVA2012/Aug"/>
    <x v="360"/>
    <x v="362"/>
    <m/>
    <x v="19"/>
    <n v="0"/>
    <n v="0"/>
    <n v="17"/>
    <n v="1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2/Sep"/>
    <x v="360"/>
    <x v="362"/>
    <m/>
    <x v="20"/>
    <n v="0"/>
    <n v="0"/>
    <n v="17"/>
    <n v="1"/>
    <n v="2"/>
    <n v="1"/>
    <n v="0"/>
    <n v="1"/>
    <n v="2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SANANDUVA2012/Oct"/>
    <x v="360"/>
    <x v="362"/>
    <m/>
    <x v="21"/>
    <n v="0"/>
    <n v="0"/>
    <n v="25"/>
    <n v="0"/>
    <n v="1"/>
    <n v="0"/>
    <n v="0"/>
    <n v="1"/>
    <n v="3"/>
    <n v="0"/>
    <n v="0"/>
    <n v="0"/>
    <n v="0"/>
    <n v="0"/>
    <n v="0"/>
    <n v="10"/>
    <n v="0"/>
    <n v="0"/>
    <n v="0"/>
    <n v="0"/>
    <n v="0"/>
    <n v="0"/>
    <n v="0"/>
    <n v="0"/>
    <n v="0"/>
    <n v="0"/>
  </r>
  <r>
    <s v="SANANDUVA2012/Nov"/>
    <x v="360"/>
    <x v="362"/>
    <m/>
    <x v="22"/>
    <n v="0"/>
    <n v="0"/>
    <n v="18"/>
    <n v="0"/>
    <n v="2"/>
    <n v="0"/>
    <n v="0"/>
    <n v="1"/>
    <n v="1"/>
    <n v="1"/>
    <n v="0"/>
    <n v="0"/>
    <n v="0"/>
    <n v="0"/>
    <n v="0"/>
    <n v="7"/>
    <n v="0"/>
    <n v="0"/>
    <n v="0"/>
    <n v="0"/>
    <n v="0"/>
    <n v="0"/>
    <n v="0"/>
    <n v="1"/>
    <n v="0"/>
    <n v="0"/>
  </r>
  <r>
    <s v="SANANDUVA2012/Dec"/>
    <x v="360"/>
    <x v="362"/>
    <m/>
    <x v="23"/>
    <n v="0"/>
    <n v="0"/>
    <n v="11"/>
    <n v="1"/>
    <n v="0"/>
    <n v="0"/>
    <n v="0"/>
    <n v="0"/>
    <n v="1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SANTA BARBARA DO SUL2012/Jan"/>
    <x v="361"/>
    <x v="363"/>
    <s v="SANTA BARBARA DO SUL"/>
    <x v="12"/>
    <n v="0"/>
    <n v="0"/>
    <n v="5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12/Feb"/>
    <x v="361"/>
    <x v="363"/>
    <m/>
    <x v="13"/>
    <n v="0"/>
    <n v="0"/>
    <n v="1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2/Mar"/>
    <x v="361"/>
    <x v="363"/>
    <m/>
    <x v="14"/>
    <n v="1"/>
    <n v="0"/>
    <n v="1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BARBARA DO SUL2012/Apr"/>
    <x v="361"/>
    <x v="363"/>
    <m/>
    <x v="15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May"/>
    <x v="361"/>
    <x v="363"/>
    <m/>
    <x v="16"/>
    <n v="0"/>
    <n v="0"/>
    <n v="12"/>
    <n v="2"/>
    <n v="4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SANTA BARBARA DO SUL2012/Jun"/>
    <x v="361"/>
    <x v="363"/>
    <m/>
    <x v="17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Jul"/>
    <x v="361"/>
    <x v="363"/>
    <m/>
    <x v="18"/>
    <n v="1"/>
    <n v="0"/>
    <n v="8"/>
    <n v="3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BARBARA DO SUL2012/Aug"/>
    <x v="361"/>
    <x v="363"/>
    <m/>
    <x v="19"/>
    <n v="0"/>
    <n v="0"/>
    <n v="6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Sep"/>
    <x v="361"/>
    <x v="363"/>
    <m/>
    <x v="20"/>
    <n v="0"/>
    <n v="0"/>
    <n v="8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2/Oct"/>
    <x v="361"/>
    <x v="363"/>
    <m/>
    <x v="21"/>
    <n v="0"/>
    <n v="0"/>
    <n v="1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2/Nov"/>
    <x v="361"/>
    <x v="363"/>
    <m/>
    <x v="22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Dec"/>
    <x v="361"/>
    <x v="363"/>
    <m/>
    <x v="23"/>
    <n v="0"/>
    <n v="0"/>
    <n v="12"/>
    <n v="0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Jan"/>
    <x v="362"/>
    <x v="364"/>
    <s v="SANTA CECILI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Feb"/>
    <x v="362"/>
    <x v="364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Mar"/>
    <x v="362"/>
    <x v="3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May"/>
    <x v="362"/>
    <x v="36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Jun"/>
    <x v="362"/>
    <x v="36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Jul"/>
    <x v="362"/>
    <x v="364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2/Aug"/>
    <x v="362"/>
    <x v="36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Sep"/>
    <x v="362"/>
    <x v="364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Oct"/>
    <x v="362"/>
    <x v="36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Nov"/>
    <x v="362"/>
    <x v="36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Dec"/>
    <x v="362"/>
    <x v="3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Jan"/>
    <x v="363"/>
    <x v="365"/>
    <s v="SANTA CLAR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Feb"/>
    <x v="363"/>
    <x v="36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Mar"/>
    <x v="363"/>
    <x v="36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Apr"/>
    <x v="363"/>
    <x v="365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May"/>
    <x v="363"/>
    <x v="36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Jun"/>
    <x v="363"/>
    <x v="365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Jul"/>
    <x v="363"/>
    <x v="36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Aug"/>
    <x v="363"/>
    <x v="365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Sep"/>
    <x v="363"/>
    <x v="36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Oct"/>
    <x v="363"/>
    <x v="365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Nov"/>
    <x v="363"/>
    <x v="3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Dec"/>
    <x v="363"/>
    <x v="365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2/Jan"/>
    <x v="364"/>
    <x v="366"/>
    <s v="SANTA CRUZ DO SUL"/>
    <x v="12"/>
    <n v="1"/>
    <n v="0"/>
    <n v="184"/>
    <n v="2"/>
    <n v="38"/>
    <n v="20"/>
    <n v="2"/>
    <n v="19"/>
    <n v="6"/>
    <n v="11"/>
    <n v="7"/>
    <n v="0"/>
    <n v="0"/>
    <n v="0"/>
    <n v="0"/>
    <n v="3"/>
    <n v="2"/>
    <n v="0"/>
    <n v="0"/>
    <n v="0"/>
    <n v="0"/>
    <n v="0"/>
    <n v="0"/>
    <n v="0"/>
    <n v="0"/>
    <n v="1"/>
  </r>
  <r>
    <s v="SANTA CRUZ DO SUL2012/Feb"/>
    <x v="364"/>
    <x v="366"/>
    <m/>
    <x v="13"/>
    <n v="2"/>
    <n v="0"/>
    <n v="144"/>
    <n v="1"/>
    <n v="44"/>
    <n v="20"/>
    <n v="2"/>
    <n v="20"/>
    <n v="8"/>
    <n v="9"/>
    <n v="3"/>
    <n v="0"/>
    <n v="0"/>
    <n v="0"/>
    <n v="0"/>
    <n v="3"/>
    <n v="3"/>
    <n v="1"/>
    <n v="0"/>
    <n v="0"/>
    <n v="0"/>
    <n v="0"/>
    <n v="0"/>
    <n v="0"/>
    <n v="1"/>
    <n v="2"/>
  </r>
  <r>
    <s v="SANTA CRUZ DO SUL2012/Mar"/>
    <x v="364"/>
    <x v="366"/>
    <m/>
    <x v="14"/>
    <n v="0"/>
    <n v="0"/>
    <n v="179"/>
    <n v="1"/>
    <n v="49"/>
    <n v="17"/>
    <n v="1"/>
    <n v="21"/>
    <n v="3"/>
    <n v="7"/>
    <n v="2"/>
    <n v="0"/>
    <n v="0"/>
    <n v="0"/>
    <n v="0"/>
    <n v="4"/>
    <n v="2"/>
    <n v="0"/>
    <n v="0"/>
    <n v="0"/>
    <n v="0"/>
    <n v="0"/>
    <n v="0"/>
    <n v="0"/>
    <n v="1"/>
    <n v="0"/>
  </r>
  <r>
    <s v="SANTA CRUZ DO SUL2012/Apr"/>
    <x v="364"/>
    <x v="366"/>
    <m/>
    <x v="15"/>
    <n v="0"/>
    <n v="0"/>
    <n v="168"/>
    <n v="3"/>
    <n v="35"/>
    <n v="36"/>
    <n v="2"/>
    <n v="17"/>
    <n v="4"/>
    <n v="8"/>
    <n v="8"/>
    <n v="0"/>
    <n v="0"/>
    <n v="0"/>
    <n v="0"/>
    <n v="6"/>
    <n v="12"/>
    <n v="1"/>
    <n v="0"/>
    <n v="1"/>
    <n v="0"/>
    <n v="0"/>
    <n v="0"/>
    <n v="0"/>
    <n v="0"/>
    <n v="0"/>
  </r>
  <r>
    <s v="SANTA CRUZ DO SUL2012/May"/>
    <x v="364"/>
    <x v="366"/>
    <m/>
    <x v="16"/>
    <n v="1"/>
    <n v="0"/>
    <n v="163"/>
    <n v="1"/>
    <n v="27"/>
    <n v="24"/>
    <n v="1"/>
    <n v="15"/>
    <n v="3"/>
    <n v="9"/>
    <n v="12"/>
    <n v="0"/>
    <n v="0"/>
    <n v="0"/>
    <n v="0"/>
    <n v="7"/>
    <n v="3"/>
    <n v="0"/>
    <n v="0"/>
    <n v="0"/>
    <n v="0"/>
    <n v="0"/>
    <n v="0"/>
    <n v="0"/>
    <n v="0"/>
    <n v="1"/>
  </r>
  <r>
    <s v="SANTA CRUZ DO SUL2012/Jun"/>
    <x v="364"/>
    <x v="366"/>
    <m/>
    <x v="17"/>
    <n v="1"/>
    <n v="1"/>
    <n v="166"/>
    <n v="2"/>
    <n v="46"/>
    <n v="22"/>
    <n v="0"/>
    <n v="16"/>
    <n v="1"/>
    <n v="8"/>
    <n v="8"/>
    <n v="0"/>
    <n v="0"/>
    <n v="0"/>
    <n v="0"/>
    <n v="6"/>
    <n v="3"/>
    <n v="1"/>
    <n v="0"/>
    <n v="0"/>
    <n v="0"/>
    <n v="0"/>
    <n v="0"/>
    <n v="0"/>
    <n v="0"/>
    <n v="1"/>
  </r>
  <r>
    <s v="SANTA CRUZ DO SUL2012/Jul"/>
    <x v="364"/>
    <x v="366"/>
    <m/>
    <x v="18"/>
    <n v="1"/>
    <n v="0"/>
    <n v="137"/>
    <n v="1"/>
    <n v="25"/>
    <n v="21"/>
    <n v="2"/>
    <n v="19"/>
    <n v="9"/>
    <n v="14"/>
    <n v="8"/>
    <n v="0"/>
    <n v="0"/>
    <n v="0"/>
    <n v="0"/>
    <n v="1"/>
    <n v="4"/>
    <n v="0"/>
    <n v="0"/>
    <n v="1"/>
    <n v="0"/>
    <n v="0"/>
    <n v="0"/>
    <n v="0"/>
    <n v="0"/>
    <n v="1"/>
  </r>
  <r>
    <s v="SANTA CRUZ DO SUL2012/Aug"/>
    <x v="364"/>
    <x v="366"/>
    <m/>
    <x v="19"/>
    <n v="2"/>
    <n v="0"/>
    <n v="138"/>
    <n v="5"/>
    <n v="9"/>
    <n v="25"/>
    <n v="0"/>
    <n v="18"/>
    <n v="4"/>
    <n v="7"/>
    <n v="10"/>
    <n v="0"/>
    <n v="0"/>
    <n v="0"/>
    <n v="0"/>
    <n v="3"/>
    <n v="4"/>
    <n v="0"/>
    <n v="1"/>
    <n v="0"/>
    <n v="0"/>
    <n v="0"/>
    <n v="0"/>
    <n v="0"/>
    <n v="0"/>
    <n v="1"/>
  </r>
  <r>
    <s v="SANTA CRUZ DO SUL2012/Sep"/>
    <x v="364"/>
    <x v="366"/>
    <m/>
    <x v="20"/>
    <n v="2"/>
    <n v="0"/>
    <n v="122"/>
    <n v="1"/>
    <n v="13"/>
    <n v="21"/>
    <n v="1"/>
    <n v="10"/>
    <n v="5"/>
    <n v="8"/>
    <n v="10"/>
    <n v="0"/>
    <n v="0"/>
    <n v="0"/>
    <n v="0"/>
    <n v="3"/>
    <n v="4"/>
    <n v="0"/>
    <n v="2"/>
    <n v="0"/>
    <n v="0"/>
    <n v="0"/>
    <n v="0"/>
    <n v="0"/>
    <n v="0"/>
    <n v="2"/>
  </r>
  <r>
    <s v="SANTA CRUZ DO SUL2012/Oct"/>
    <x v="364"/>
    <x v="366"/>
    <m/>
    <x v="21"/>
    <n v="1"/>
    <n v="0"/>
    <n v="213"/>
    <n v="3"/>
    <n v="14"/>
    <n v="25"/>
    <n v="4"/>
    <n v="21"/>
    <n v="5"/>
    <n v="7"/>
    <n v="13"/>
    <n v="0"/>
    <n v="0"/>
    <n v="0"/>
    <n v="0"/>
    <n v="8"/>
    <n v="2"/>
    <n v="0"/>
    <n v="2"/>
    <n v="1"/>
    <n v="0"/>
    <n v="0"/>
    <n v="0"/>
    <n v="0"/>
    <n v="0"/>
    <n v="1"/>
  </r>
  <r>
    <s v="SANTA CRUZ DO SUL2012/Nov"/>
    <x v="364"/>
    <x v="366"/>
    <m/>
    <x v="22"/>
    <n v="1"/>
    <n v="0"/>
    <n v="180"/>
    <n v="2"/>
    <n v="16"/>
    <n v="17"/>
    <n v="0"/>
    <n v="19"/>
    <n v="5"/>
    <n v="10"/>
    <n v="11"/>
    <n v="0"/>
    <n v="0"/>
    <n v="0"/>
    <n v="0"/>
    <n v="10"/>
    <n v="2"/>
    <n v="0"/>
    <n v="0"/>
    <n v="0"/>
    <n v="0"/>
    <n v="0"/>
    <n v="0"/>
    <n v="0"/>
    <n v="0"/>
    <n v="1"/>
  </r>
  <r>
    <s v="SANTA CRUZ DO SUL2012/Dec"/>
    <x v="364"/>
    <x v="366"/>
    <m/>
    <x v="23"/>
    <n v="3"/>
    <n v="0"/>
    <n v="179"/>
    <n v="1"/>
    <n v="23"/>
    <n v="17"/>
    <n v="2"/>
    <n v="13"/>
    <n v="6"/>
    <n v="8"/>
    <n v="7"/>
    <n v="0"/>
    <n v="0"/>
    <n v="0"/>
    <n v="0"/>
    <n v="12"/>
    <n v="1"/>
    <n v="0"/>
    <n v="0"/>
    <n v="0"/>
    <n v="0"/>
    <n v="0"/>
    <n v="0"/>
    <n v="0"/>
    <n v="0"/>
    <n v="3"/>
  </r>
  <r>
    <s v="SANTA MARGARIDA DO SUL2012/Jan"/>
    <x v="365"/>
    <x v="367"/>
    <s v="SANTA MARGARIDA DO SUL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Feb"/>
    <x v="365"/>
    <x v="367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Mar"/>
    <x v="365"/>
    <x v="3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Apr"/>
    <x v="365"/>
    <x v="367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May"/>
    <x v="365"/>
    <x v="367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Jun"/>
    <x v="365"/>
    <x v="367"/>
    <m/>
    <x v="17"/>
    <n v="0"/>
    <n v="0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Jul"/>
    <x v="365"/>
    <x v="36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MARGARIDA DO SUL2012/Aug"/>
    <x v="365"/>
    <x v="36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Sep"/>
    <x v="365"/>
    <x v="3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Oct"/>
    <x v="365"/>
    <x v="36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Nov"/>
    <x v="365"/>
    <x v="367"/>
    <m/>
    <x v="2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Dec"/>
    <x v="365"/>
    <x v="36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2/Jan"/>
    <x v="366"/>
    <x v="368"/>
    <s v="SANTA MARIA"/>
    <x v="12"/>
    <n v="4"/>
    <n v="0"/>
    <n v="352"/>
    <n v="13"/>
    <n v="13"/>
    <n v="61"/>
    <n v="2"/>
    <n v="67"/>
    <n v="12"/>
    <n v="25"/>
    <n v="14"/>
    <n v="1"/>
    <n v="0"/>
    <n v="0"/>
    <n v="0"/>
    <n v="16"/>
    <n v="11"/>
    <n v="0"/>
    <n v="1"/>
    <n v="0"/>
    <n v="0"/>
    <n v="1"/>
    <n v="0"/>
    <n v="0"/>
    <n v="0"/>
    <n v="4"/>
  </r>
  <r>
    <s v="SANTA MARIA2012/Feb"/>
    <x v="366"/>
    <x v="368"/>
    <m/>
    <x v="13"/>
    <n v="6"/>
    <n v="0"/>
    <n v="267"/>
    <n v="3"/>
    <n v="13"/>
    <n v="73"/>
    <n v="3"/>
    <n v="40"/>
    <n v="8"/>
    <n v="21"/>
    <n v="12"/>
    <n v="0"/>
    <n v="0"/>
    <n v="0"/>
    <n v="0"/>
    <n v="18"/>
    <n v="4"/>
    <n v="0"/>
    <n v="0"/>
    <n v="0"/>
    <n v="0"/>
    <n v="0"/>
    <n v="2"/>
    <n v="0"/>
    <n v="0"/>
    <n v="6"/>
  </r>
  <r>
    <s v="SANTA MARIA2012/Mar"/>
    <x v="366"/>
    <x v="368"/>
    <m/>
    <x v="14"/>
    <n v="1"/>
    <n v="0"/>
    <n v="339"/>
    <n v="9"/>
    <n v="14"/>
    <n v="68"/>
    <n v="3"/>
    <n v="52"/>
    <n v="14"/>
    <n v="33"/>
    <n v="16"/>
    <n v="0"/>
    <n v="0"/>
    <n v="0"/>
    <n v="0"/>
    <n v="26"/>
    <n v="5"/>
    <n v="0"/>
    <n v="0"/>
    <n v="0"/>
    <n v="0"/>
    <n v="0"/>
    <n v="1"/>
    <n v="0"/>
    <n v="0"/>
    <n v="1"/>
  </r>
  <r>
    <s v="SANTA MARIA2012/Apr"/>
    <x v="366"/>
    <x v="368"/>
    <m/>
    <x v="15"/>
    <n v="1"/>
    <n v="0"/>
    <n v="343"/>
    <n v="15"/>
    <n v="20"/>
    <n v="59"/>
    <n v="4"/>
    <n v="53"/>
    <n v="13"/>
    <n v="43"/>
    <n v="14"/>
    <n v="0"/>
    <n v="0"/>
    <n v="0"/>
    <n v="0"/>
    <n v="10"/>
    <n v="4"/>
    <n v="0"/>
    <n v="0"/>
    <n v="0"/>
    <n v="0"/>
    <n v="0"/>
    <n v="1"/>
    <n v="1"/>
    <n v="0"/>
    <n v="1"/>
  </r>
  <r>
    <s v="SANTA MARIA2012/May"/>
    <x v="366"/>
    <x v="368"/>
    <m/>
    <x v="16"/>
    <n v="0"/>
    <n v="0"/>
    <n v="376"/>
    <n v="13"/>
    <n v="19"/>
    <n v="81"/>
    <n v="2"/>
    <n v="54"/>
    <n v="7"/>
    <n v="47"/>
    <n v="24"/>
    <n v="0"/>
    <n v="0"/>
    <n v="0"/>
    <n v="0"/>
    <n v="35"/>
    <n v="9"/>
    <n v="0"/>
    <n v="0"/>
    <n v="1"/>
    <n v="0"/>
    <n v="0"/>
    <n v="7"/>
    <n v="0"/>
    <n v="0"/>
    <n v="0"/>
  </r>
  <r>
    <s v="SANTA MARIA2012/Jun"/>
    <x v="366"/>
    <x v="368"/>
    <m/>
    <x v="17"/>
    <n v="2"/>
    <n v="0"/>
    <n v="287"/>
    <n v="11"/>
    <n v="13"/>
    <n v="71"/>
    <n v="0"/>
    <n v="38"/>
    <n v="12"/>
    <n v="38"/>
    <n v="21"/>
    <n v="0"/>
    <n v="0"/>
    <n v="0"/>
    <n v="0"/>
    <n v="14"/>
    <n v="6"/>
    <n v="1"/>
    <n v="0"/>
    <n v="0"/>
    <n v="0"/>
    <n v="0"/>
    <n v="2"/>
    <n v="0"/>
    <n v="0"/>
    <n v="2"/>
  </r>
  <r>
    <s v="SANTA MARIA2012/Jul"/>
    <x v="366"/>
    <x v="368"/>
    <m/>
    <x v="18"/>
    <n v="2"/>
    <n v="0"/>
    <n v="312"/>
    <n v="12"/>
    <n v="8"/>
    <n v="56"/>
    <n v="2"/>
    <n v="56"/>
    <n v="8"/>
    <n v="26"/>
    <n v="13"/>
    <n v="0"/>
    <n v="0"/>
    <n v="0"/>
    <n v="0"/>
    <n v="18"/>
    <n v="2"/>
    <n v="0"/>
    <n v="0"/>
    <n v="0"/>
    <n v="0"/>
    <n v="0"/>
    <n v="0"/>
    <n v="0"/>
    <n v="0"/>
    <n v="1"/>
  </r>
  <r>
    <s v="SANTA MARIA2012/Aug"/>
    <x v="366"/>
    <x v="368"/>
    <m/>
    <x v="19"/>
    <n v="4"/>
    <n v="0"/>
    <n v="363"/>
    <n v="11"/>
    <n v="14"/>
    <n v="51"/>
    <n v="1"/>
    <n v="54"/>
    <n v="15"/>
    <n v="21"/>
    <n v="9"/>
    <n v="0"/>
    <n v="0"/>
    <n v="0"/>
    <n v="0"/>
    <n v="17"/>
    <n v="6"/>
    <n v="0"/>
    <n v="0"/>
    <n v="0"/>
    <n v="0"/>
    <n v="0"/>
    <n v="0"/>
    <n v="0"/>
    <n v="1"/>
    <n v="4"/>
  </r>
  <r>
    <s v="SANTA MARIA2012/Sep"/>
    <x v="366"/>
    <x v="368"/>
    <m/>
    <x v="20"/>
    <n v="2"/>
    <n v="0"/>
    <n v="362"/>
    <n v="14"/>
    <n v="12"/>
    <n v="68"/>
    <n v="1"/>
    <n v="45"/>
    <n v="21"/>
    <n v="18"/>
    <n v="14"/>
    <n v="1"/>
    <n v="0"/>
    <n v="0"/>
    <n v="0"/>
    <n v="15"/>
    <n v="3"/>
    <n v="0"/>
    <n v="0"/>
    <n v="0"/>
    <n v="0"/>
    <n v="0"/>
    <n v="1"/>
    <n v="0"/>
    <n v="0"/>
    <n v="1"/>
  </r>
  <r>
    <s v="SANTA MARIA2012/Oct"/>
    <x v="366"/>
    <x v="368"/>
    <m/>
    <x v="21"/>
    <n v="3"/>
    <n v="1"/>
    <n v="420"/>
    <n v="12"/>
    <n v="24"/>
    <n v="71"/>
    <n v="1"/>
    <n v="56"/>
    <n v="20"/>
    <n v="28"/>
    <n v="9"/>
    <n v="0"/>
    <n v="0"/>
    <n v="0"/>
    <n v="0"/>
    <n v="18"/>
    <n v="10"/>
    <n v="0"/>
    <n v="1"/>
    <n v="0"/>
    <n v="0"/>
    <n v="0"/>
    <n v="0"/>
    <n v="0"/>
    <n v="0"/>
    <n v="3"/>
  </r>
  <r>
    <s v="SANTA MARIA2012/Nov"/>
    <x v="366"/>
    <x v="368"/>
    <m/>
    <x v="22"/>
    <n v="0"/>
    <n v="0"/>
    <n v="394"/>
    <n v="18"/>
    <n v="27"/>
    <n v="48"/>
    <n v="0"/>
    <n v="58"/>
    <n v="13"/>
    <n v="21"/>
    <n v="11"/>
    <n v="0"/>
    <n v="0"/>
    <n v="0"/>
    <n v="0"/>
    <n v="10"/>
    <n v="6"/>
    <n v="0"/>
    <n v="0"/>
    <n v="0"/>
    <n v="0"/>
    <n v="0"/>
    <n v="0"/>
    <n v="0"/>
    <n v="0"/>
    <n v="0"/>
  </r>
  <r>
    <s v="SANTA MARIA2012/Dec"/>
    <x v="366"/>
    <x v="368"/>
    <m/>
    <x v="23"/>
    <n v="3"/>
    <n v="2"/>
    <n v="385"/>
    <n v="17"/>
    <n v="22"/>
    <n v="64"/>
    <n v="1"/>
    <n v="60"/>
    <n v="9"/>
    <n v="34"/>
    <n v="11"/>
    <n v="0"/>
    <n v="0"/>
    <n v="0"/>
    <n v="0"/>
    <n v="17"/>
    <n v="12"/>
    <n v="1"/>
    <n v="2"/>
    <n v="0"/>
    <n v="0"/>
    <n v="1"/>
    <n v="8"/>
    <n v="0"/>
    <n v="0"/>
    <n v="3"/>
  </r>
  <r>
    <s v="SANTA MARIA DO HERVAL2012/Jan"/>
    <x v="367"/>
    <x v="369"/>
    <s v="SANTA MARIA DO HERVA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Feb"/>
    <x v="367"/>
    <x v="369"/>
    <m/>
    <x v="13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Mar"/>
    <x v="367"/>
    <x v="3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Apr"/>
    <x v="367"/>
    <x v="3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May"/>
    <x v="367"/>
    <x v="36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Jun"/>
    <x v="367"/>
    <x v="3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Jul"/>
    <x v="367"/>
    <x v="36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Aug"/>
    <x v="367"/>
    <x v="36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Sep"/>
    <x v="367"/>
    <x v="3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Oct"/>
    <x v="367"/>
    <x v="36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Nov"/>
    <x v="367"/>
    <x v="3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Dec"/>
    <x v="367"/>
    <x v="369"/>
    <m/>
    <x v="23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2/Jan"/>
    <x v="368"/>
    <x v="370"/>
    <s v="SANTA ROSA"/>
    <x v="12"/>
    <n v="1"/>
    <n v="0"/>
    <n v="74"/>
    <n v="0"/>
    <n v="9"/>
    <n v="7"/>
    <n v="0"/>
    <n v="7"/>
    <n v="4"/>
    <n v="8"/>
    <n v="5"/>
    <n v="0"/>
    <n v="0"/>
    <n v="0"/>
    <n v="0"/>
    <n v="8"/>
    <n v="2"/>
    <n v="0"/>
    <n v="0"/>
    <n v="0"/>
    <n v="0"/>
    <n v="0"/>
    <n v="0"/>
    <n v="0"/>
    <n v="0"/>
    <n v="1"/>
  </r>
  <r>
    <s v="SANTA ROSA2012/Feb"/>
    <x v="368"/>
    <x v="370"/>
    <m/>
    <x v="13"/>
    <n v="0"/>
    <n v="0"/>
    <n v="100"/>
    <n v="0"/>
    <n v="12"/>
    <n v="4"/>
    <n v="0"/>
    <n v="8"/>
    <n v="2"/>
    <n v="2"/>
    <n v="6"/>
    <n v="0"/>
    <n v="0"/>
    <n v="0"/>
    <n v="0"/>
    <n v="22"/>
    <n v="0"/>
    <n v="0"/>
    <n v="0"/>
    <n v="0"/>
    <n v="0"/>
    <n v="0"/>
    <n v="0"/>
    <n v="0"/>
    <n v="0"/>
    <n v="0"/>
  </r>
  <r>
    <s v="SANTA ROSA2012/Mar"/>
    <x v="368"/>
    <x v="370"/>
    <m/>
    <x v="14"/>
    <n v="0"/>
    <n v="0"/>
    <n v="88"/>
    <n v="2"/>
    <n v="11"/>
    <n v="5"/>
    <n v="2"/>
    <n v="6"/>
    <n v="5"/>
    <n v="2"/>
    <n v="10"/>
    <n v="0"/>
    <n v="0"/>
    <n v="0"/>
    <n v="0"/>
    <n v="2"/>
    <n v="0"/>
    <n v="1"/>
    <n v="0"/>
    <n v="0"/>
    <n v="0"/>
    <n v="0"/>
    <n v="0"/>
    <n v="0"/>
    <n v="0"/>
    <n v="0"/>
  </r>
  <r>
    <s v="SANTA ROSA2012/Apr"/>
    <x v="368"/>
    <x v="370"/>
    <m/>
    <x v="15"/>
    <n v="1"/>
    <n v="0"/>
    <n v="130"/>
    <n v="0"/>
    <n v="6"/>
    <n v="5"/>
    <n v="1"/>
    <n v="8"/>
    <n v="7"/>
    <n v="5"/>
    <n v="10"/>
    <n v="0"/>
    <n v="0"/>
    <n v="0"/>
    <n v="0"/>
    <n v="10"/>
    <n v="1"/>
    <n v="0"/>
    <n v="0"/>
    <n v="0"/>
    <n v="0"/>
    <n v="0"/>
    <n v="0"/>
    <n v="0"/>
    <n v="0"/>
    <n v="1"/>
  </r>
  <r>
    <s v="SANTA ROSA2012/May"/>
    <x v="368"/>
    <x v="370"/>
    <m/>
    <x v="16"/>
    <n v="0"/>
    <n v="0"/>
    <n v="106"/>
    <n v="0"/>
    <n v="4"/>
    <n v="10"/>
    <n v="0"/>
    <n v="11"/>
    <n v="4"/>
    <n v="10"/>
    <n v="7"/>
    <n v="0"/>
    <n v="0"/>
    <n v="0"/>
    <n v="0"/>
    <n v="7"/>
    <n v="0"/>
    <n v="1"/>
    <n v="0"/>
    <n v="0"/>
    <n v="0"/>
    <n v="0"/>
    <n v="0"/>
    <n v="0"/>
    <n v="0"/>
    <n v="0"/>
  </r>
  <r>
    <s v="SANTA ROSA2012/Jun"/>
    <x v="368"/>
    <x v="370"/>
    <m/>
    <x v="17"/>
    <n v="0"/>
    <n v="0"/>
    <n v="60"/>
    <n v="1"/>
    <n v="9"/>
    <n v="3"/>
    <n v="1"/>
    <n v="3"/>
    <n v="3"/>
    <n v="5"/>
    <n v="3"/>
    <n v="0"/>
    <n v="0"/>
    <n v="0"/>
    <n v="0"/>
    <n v="4"/>
    <n v="1"/>
    <n v="0"/>
    <n v="0"/>
    <n v="0"/>
    <n v="0"/>
    <n v="0"/>
    <n v="0"/>
    <n v="0"/>
    <n v="0"/>
    <n v="0"/>
  </r>
  <r>
    <s v="SANTA ROSA2012/Jul"/>
    <x v="368"/>
    <x v="370"/>
    <m/>
    <x v="18"/>
    <n v="1"/>
    <n v="0"/>
    <n v="80"/>
    <n v="2"/>
    <n v="2"/>
    <n v="6"/>
    <n v="0"/>
    <n v="5"/>
    <n v="2"/>
    <n v="4"/>
    <n v="3"/>
    <n v="0"/>
    <n v="0"/>
    <n v="0"/>
    <n v="0"/>
    <n v="3"/>
    <n v="4"/>
    <n v="0"/>
    <n v="0"/>
    <n v="0"/>
    <n v="0"/>
    <n v="0"/>
    <n v="0"/>
    <n v="0"/>
    <n v="0"/>
    <n v="1"/>
  </r>
  <r>
    <s v="SANTA ROSA2012/Aug"/>
    <x v="368"/>
    <x v="370"/>
    <m/>
    <x v="19"/>
    <n v="0"/>
    <n v="0"/>
    <n v="87"/>
    <n v="1"/>
    <n v="4"/>
    <n v="5"/>
    <n v="1"/>
    <n v="4"/>
    <n v="8"/>
    <n v="10"/>
    <n v="6"/>
    <n v="0"/>
    <n v="0"/>
    <n v="0"/>
    <n v="0"/>
    <n v="2"/>
    <n v="2"/>
    <n v="0"/>
    <n v="0"/>
    <n v="0"/>
    <n v="0"/>
    <n v="0"/>
    <n v="0"/>
    <n v="0"/>
    <n v="0"/>
    <n v="0"/>
  </r>
  <r>
    <s v="SANTA ROSA2012/Sep"/>
    <x v="368"/>
    <x v="370"/>
    <m/>
    <x v="20"/>
    <n v="1"/>
    <n v="0"/>
    <n v="92"/>
    <n v="3"/>
    <n v="3"/>
    <n v="7"/>
    <n v="0"/>
    <n v="7"/>
    <n v="8"/>
    <n v="6"/>
    <n v="4"/>
    <n v="0"/>
    <n v="0"/>
    <n v="0"/>
    <n v="0"/>
    <n v="6"/>
    <n v="1"/>
    <n v="0"/>
    <n v="0"/>
    <n v="0"/>
    <n v="0"/>
    <n v="0"/>
    <n v="0"/>
    <n v="0"/>
    <n v="0"/>
    <n v="1"/>
  </r>
  <r>
    <s v="SANTA ROSA2012/Oct"/>
    <x v="368"/>
    <x v="370"/>
    <m/>
    <x v="21"/>
    <n v="0"/>
    <n v="0"/>
    <n v="93"/>
    <n v="0"/>
    <n v="6"/>
    <n v="6"/>
    <n v="0"/>
    <n v="9"/>
    <n v="2"/>
    <n v="11"/>
    <n v="8"/>
    <n v="0"/>
    <n v="0"/>
    <n v="0"/>
    <n v="0"/>
    <n v="11"/>
    <n v="0"/>
    <n v="0"/>
    <n v="2"/>
    <n v="0"/>
    <n v="0"/>
    <n v="0"/>
    <n v="0"/>
    <n v="0"/>
    <n v="1"/>
    <n v="0"/>
  </r>
  <r>
    <s v="SANTA ROSA2012/Nov"/>
    <x v="368"/>
    <x v="370"/>
    <m/>
    <x v="22"/>
    <n v="0"/>
    <n v="0"/>
    <n v="65"/>
    <n v="1"/>
    <n v="6"/>
    <n v="3"/>
    <n v="0"/>
    <n v="4"/>
    <n v="5"/>
    <n v="8"/>
    <n v="11"/>
    <n v="0"/>
    <n v="0"/>
    <n v="0"/>
    <n v="0"/>
    <n v="4"/>
    <n v="0"/>
    <n v="0"/>
    <n v="0"/>
    <n v="0"/>
    <n v="0"/>
    <n v="0"/>
    <n v="0"/>
    <n v="0"/>
    <n v="0"/>
    <n v="0"/>
  </r>
  <r>
    <s v="SANTA ROSA2012/Dec"/>
    <x v="368"/>
    <x v="370"/>
    <m/>
    <x v="23"/>
    <n v="0"/>
    <n v="0"/>
    <n v="67"/>
    <n v="2"/>
    <n v="12"/>
    <n v="7"/>
    <n v="0"/>
    <n v="9"/>
    <n v="3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SANTA TEREZA2012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2/Jan"/>
    <x v="370"/>
    <x v="372"/>
    <s v="SANTA VITORIA DO PALMAR"/>
    <x v="12"/>
    <n v="0"/>
    <n v="0"/>
    <n v="80"/>
    <n v="9"/>
    <n v="0"/>
    <n v="2"/>
    <n v="0"/>
    <n v="1"/>
    <n v="5"/>
    <n v="6"/>
    <n v="3"/>
    <n v="0"/>
    <n v="0"/>
    <n v="0"/>
    <n v="0"/>
    <n v="2"/>
    <n v="1"/>
    <n v="0"/>
    <n v="0"/>
    <n v="0"/>
    <n v="0"/>
    <n v="0"/>
    <n v="0"/>
    <n v="0"/>
    <n v="0"/>
    <n v="0"/>
  </r>
  <r>
    <s v="SANTA VITORIA DO PALMAR2012/Feb"/>
    <x v="370"/>
    <x v="372"/>
    <m/>
    <x v="13"/>
    <n v="0"/>
    <n v="0"/>
    <n v="45"/>
    <n v="7"/>
    <n v="1"/>
    <n v="9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2/Mar"/>
    <x v="370"/>
    <x v="372"/>
    <m/>
    <x v="14"/>
    <n v="0"/>
    <n v="0"/>
    <n v="54"/>
    <n v="3"/>
    <n v="0"/>
    <n v="1"/>
    <n v="0"/>
    <n v="6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NTA VITORIA DO PALMAR2012/Apr"/>
    <x v="370"/>
    <x v="372"/>
    <m/>
    <x v="15"/>
    <n v="0"/>
    <n v="0"/>
    <n v="42"/>
    <n v="4"/>
    <n v="2"/>
    <n v="3"/>
    <n v="1"/>
    <n v="4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NTA VITORIA DO PALMAR2012/May"/>
    <x v="370"/>
    <x v="372"/>
    <m/>
    <x v="16"/>
    <n v="0"/>
    <n v="0"/>
    <n v="70"/>
    <n v="3"/>
    <n v="2"/>
    <n v="3"/>
    <n v="0"/>
    <n v="10"/>
    <n v="0"/>
    <n v="0"/>
    <n v="0"/>
    <n v="0"/>
    <n v="0"/>
    <n v="0"/>
    <n v="0"/>
    <n v="3"/>
    <n v="0"/>
    <n v="0"/>
    <n v="0"/>
    <n v="0"/>
    <n v="0"/>
    <n v="0"/>
    <n v="0"/>
    <n v="0"/>
    <n v="1"/>
    <n v="0"/>
  </r>
  <r>
    <s v="SANTA VITORIA DO PALMAR2012/Jun"/>
    <x v="370"/>
    <x v="372"/>
    <m/>
    <x v="17"/>
    <n v="0"/>
    <n v="0"/>
    <n v="67"/>
    <n v="10"/>
    <n v="0"/>
    <n v="5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SANTA VITORIA DO PALMAR2012/Jul"/>
    <x v="370"/>
    <x v="372"/>
    <m/>
    <x v="18"/>
    <n v="0"/>
    <n v="0"/>
    <n v="70"/>
    <n v="6"/>
    <n v="1"/>
    <n v="2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2/Aug"/>
    <x v="370"/>
    <x v="372"/>
    <m/>
    <x v="19"/>
    <n v="1"/>
    <n v="0"/>
    <n v="72"/>
    <n v="5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SANTA VITORIA DO PALMAR2012/Sep"/>
    <x v="370"/>
    <x v="372"/>
    <m/>
    <x v="20"/>
    <n v="0"/>
    <n v="0"/>
    <n v="29"/>
    <n v="2"/>
    <n v="1"/>
    <n v="8"/>
    <n v="0"/>
    <n v="5"/>
    <n v="0"/>
    <n v="2"/>
    <n v="0"/>
    <n v="0"/>
    <n v="0"/>
    <n v="0"/>
    <n v="0"/>
    <n v="1"/>
    <n v="2"/>
    <n v="0"/>
    <n v="0"/>
    <n v="0"/>
    <n v="0"/>
    <n v="0"/>
    <n v="0"/>
    <n v="0"/>
    <n v="0"/>
    <n v="0"/>
  </r>
  <r>
    <s v="SANTA VITORIA DO PALMAR2012/Oct"/>
    <x v="370"/>
    <x v="372"/>
    <m/>
    <x v="21"/>
    <n v="0"/>
    <n v="0"/>
    <n v="67"/>
    <n v="2"/>
    <n v="2"/>
    <n v="6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A VITORIA DO PALMAR2012/Nov"/>
    <x v="370"/>
    <x v="372"/>
    <m/>
    <x v="22"/>
    <n v="1"/>
    <n v="0"/>
    <n v="61"/>
    <n v="3"/>
    <n v="0"/>
    <n v="5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 VITORIA DO PALMAR2012/Dec"/>
    <x v="370"/>
    <x v="372"/>
    <m/>
    <x v="23"/>
    <n v="0"/>
    <n v="0"/>
    <n v="53"/>
    <n v="1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2/Jan"/>
    <x v="371"/>
    <x v="373"/>
    <s v="SANTANA DA BOA VISTA"/>
    <x v="12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Feb"/>
    <x v="371"/>
    <x v="373"/>
    <m/>
    <x v="13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12/Mar"/>
    <x v="371"/>
    <x v="373"/>
    <m/>
    <x v="14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Apr"/>
    <x v="371"/>
    <x v="373"/>
    <m/>
    <x v="15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May"/>
    <x v="371"/>
    <x v="373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Jun"/>
    <x v="371"/>
    <x v="373"/>
    <m/>
    <x v="17"/>
    <n v="0"/>
    <n v="0"/>
    <n v="12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2/Jul"/>
    <x v="371"/>
    <x v="373"/>
    <m/>
    <x v="18"/>
    <n v="0"/>
    <n v="0"/>
    <n v="2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Aug"/>
    <x v="371"/>
    <x v="37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Sep"/>
    <x v="371"/>
    <x v="373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Oct"/>
    <x v="371"/>
    <x v="373"/>
    <m/>
    <x v="21"/>
    <n v="0"/>
    <n v="0"/>
    <n v="4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2/Nov"/>
    <x v="371"/>
    <x v="373"/>
    <m/>
    <x v="22"/>
    <n v="0"/>
    <n v="0"/>
    <n v="6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Dec"/>
    <x v="371"/>
    <x v="373"/>
    <m/>
    <x v="23"/>
    <n v="0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2/Jan"/>
    <x v="372"/>
    <x v="374"/>
    <s v="SANTANA DO LIVRAMENTO"/>
    <x v="12"/>
    <n v="1"/>
    <n v="0"/>
    <n v="94"/>
    <n v="14"/>
    <n v="5"/>
    <n v="11"/>
    <n v="0"/>
    <n v="11"/>
    <n v="5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SANTANA DO LIVRAMENTO2012/Feb"/>
    <x v="372"/>
    <x v="374"/>
    <m/>
    <x v="13"/>
    <n v="1"/>
    <n v="0"/>
    <n v="77"/>
    <n v="10"/>
    <n v="4"/>
    <n v="13"/>
    <n v="0"/>
    <n v="9"/>
    <n v="3"/>
    <n v="0"/>
    <n v="1"/>
    <n v="0"/>
    <n v="0"/>
    <n v="0"/>
    <n v="0"/>
    <n v="1"/>
    <n v="2"/>
    <n v="0"/>
    <n v="0"/>
    <n v="0"/>
    <n v="0"/>
    <n v="0"/>
    <n v="0"/>
    <n v="0"/>
    <n v="0"/>
    <n v="1"/>
  </r>
  <r>
    <s v="SANTANA DO LIVRAMENTO2012/Mar"/>
    <x v="372"/>
    <x v="374"/>
    <m/>
    <x v="14"/>
    <n v="1"/>
    <n v="0"/>
    <n v="101"/>
    <n v="16"/>
    <n v="2"/>
    <n v="16"/>
    <n v="0"/>
    <n v="17"/>
    <n v="4"/>
    <n v="3"/>
    <n v="2"/>
    <n v="0"/>
    <n v="0"/>
    <n v="0"/>
    <n v="0"/>
    <n v="8"/>
    <n v="2"/>
    <n v="0"/>
    <n v="1"/>
    <n v="0"/>
    <n v="0"/>
    <n v="0"/>
    <n v="0"/>
    <n v="0"/>
    <n v="0"/>
    <n v="0"/>
  </r>
  <r>
    <s v="SANTANA DO LIVRAMENTO2012/Apr"/>
    <x v="372"/>
    <x v="374"/>
    <m/>
    <x v="15"/>
    <n v="1"/>
    <n v="2"/>
    <n v="91"/>
    <n v="23"/>
    <n v="5"/>
    <n v="11"/>
    <n v="0"/>
    <n v="10"/>
    <n v="8"/>
    <n v="2"/>
    <n v="0"/>
    <n v="0"/>
    <n v="0"/>
    <n v="0"/>
    <n v="0"/>
    <n v="5"/>
    <n v="0"/>
    <n v="0"/>
    <n v="0"/>
    <n v="0"/>
    <n v="0"/>
    <n v="0"/>
    <n v="0"/>
    <n v="0"/>
    <n v="0"/>
    <n v="1"/>
  </r>
  <r>
    <s v="SANTANA DO LIVRAMENTO2012/May"/>
    <x v="372"/>
    <x v="374"/>
    <m/>
    <x v="16"/>
    <n v="1"/>
    <n v="0"/>
    <n v="87"/>
    <n v="20"/>
    <n v="1"/>
    <n v="17"/>
    <n v="0"/>
    <n v="7"/>
    <n v="2"/>
    <n v="2"/>
    <n v="2"/>
    <n v="0"/>
    <n v="0"/>
    <n v="0"/>
    <n v="0"/>
    <n v="9"/>
    <n v="1"/>
    <n v="0"/>
    <n v="0"/>
    <n v="1"/>
    <n v="0"/>
    <n v="0"/>
    <n v="0"/>
    <n v="0"/>
    <n v="0"/>
    <n v="1"/>
  </r>
  <r>
    <s v="SANTANA DO LIVRAMENTO2012/Jun"/>
    <x v="372"/>
    <x v="374"/>
    <m/>
    <x v="17"/>
    <n v="0"/>
    <n v="0"/>
    <n v="108"/>
    <n v="18"/>
    <n v="6"/>
    <n v="8"/>
    <n v="1"/>
    <n v="7"/>
    <n v="4"/>
    <n v="4"/>
    <n v="0"/>
    <n v="0"/>
    <n v="0"/>
    <n v="0"/>
    <n v="0"/>
    <n v="8"/>
    <n v="1"/>
    <n v="0"/>
    <n v="0"/>
    <n v="0"/>
    <n v="0"/>
    <n v="0"/>
    <n v="0"/>
    <n v="0"/>
    <n v="0"/>
    <n v="0"/>
  </r>
  <r>
    <s v="SANTANA DO LIVRAMENTO2012/Jul"/>
    <x v="372"/>
    <x v="374"/>
    <m/>
    <x v="18"/>
    <n v="0"/>
    <n v="0"/>
    <n v="99"/>
    <n v="21"/>
    <n v="5"/>
    <n v="8"/>
    <n v="0"/>
    <n v="9"/>
    <n v="3"/>
    <n v="4"/>
    <n v="2"/>
    <n v="0"/>
    <n v="0"/>
    <n v="0"/>
    <n v="0"/>
    <n v="8"/>
    <n v="0"/>
    <n v="0"/>
    <n v="0"/>
    <n v="0"/>
    <n v="0"/>
    <n v="0"/>
    <n v="0"/>
    <n v="0"/>
    <n v="0"/>
    <n v="0"/>
  </r>
  <r>
    <s v="SANTANA DO LIVRAMENTO2012/Aug"/>
    <x v="372"/>
    <x v="374"/>
    <m/>
    <x v="19"/>
    <n v="1"/>
    <n v="0"/>
    <n v="97"/>
    <n v="21"/>
    <n v="9"/>
    <n v="7"/>
    <n v="0"/>
    <n v="11"/>
    <n v="3"/>
    <n v="6"/>
    <n v="1"/>
    <n v="0"/>
    <n v="0"/>
    <n v="0"/>
    <n v="0"/>
    <n v="6"/>
    <n v="2"/>
    <n v="0"/>
    <n v="0"/>
    <n v="0"/>
    <n v="0"/>
    <n v="0"/>
    <n v="0"/>
    <n v="0"/>
    <n v="0"/>
    <n v="1"/>
  </r>
  <r>
    <s v="SANTANA DO LIVRAMENTO2012/Sep"/>
    <x v="372"/>
    <x v="374"/>
    <m/>
    <x v="20"/>
    <n v="0"/>
    <n v="0"/>
    <n v="110"/>
    <n v="20"/>
    <n v="11"/>
    <n v="12"/>
    <n v="1"/>
    <n v="15"/>
    <n v="6"/>
    <n v="2"/>
    <n v="2"/>
    <n v="1"/>
    <n v="0"/>
    <n v="0"/>
    <n v="0"/>
    <n v="9"/>
    <n v="3"/>
    <n v="0"/>
    <n v="0"/>
    <n v="0"/>
    <n v="0"/>
    <n v="0"/>
    <n v="0"/>
    <n v="0"/>
    <n v="0"/>
    <n v="0"/>
  </r>
  <r>
    <s v="SANTANA DO LIVRAMENTO2012/Oct"/>
    <x v="372"/>
    <x v="374"/>
    <m/>
    <x v="21"/>
    <n v="2"/>
    <n v="0"/>
    <n v="108"/>
    <n v="19"/>
    <n v="5"/>
    <n v="7"/>
    <n v="3"/>
    <n v="10"/>
    <n v="1"/>
    <n v="5"/>
    <n v="1"/>
    <n v="0"/>
    <n v="0"/>
    <n v="0"/>
    <n v="0"/>
    <n v="14"/>
    <n v="2"/>
    <n v="0"/>
    <n v="0"/>
    <n v="0"/>
    <n v="0"/>
    <n v="0"/>
    <n v="0"/>
    <n v="0"/>
    <n v="0"/>
    <n v="2"/>
  </r>
  <r>
    <s v="SANTANA DO LIVRAMENTO2012/Nov"/>
    <x v="372"/>
    <x v="374"/>
    <m/>
    <x v="22"/>
    <n v="0"/>
    <n v="0"/>
    <n v="108"/>
    <n v="23"/>
    <n v="4"/>
    <n v="4"/>
    <n v="0"/>
    <n v="11"/>
    <n v="3"/>
    <n v="3"/>
    <n v="1"/>
    <n v="0"/>
    <n v="0"/>
    <n v="0"/>
    <n v="0"/>
    <n v="9"/>
    <n v="0"/>
    <n v="0"/>
    <n v="0"/>
    <n v="0"/>
    <n v="0"/>
    <n v="0"/>
    <n v="0"/>
    <n v="0"/>
    <n v="0"/>
    <n v="0"/>
  </r>
  <r>
    <s v="SANTANA DO LIVRAMENTO2012/Dec"/>
    <x v="372"/>
    <x v="374"/>
    <m/>
    <x v="23"/>
    <n v="0"/>
    <n v="0"/>
    <n v="89"/>
    <n v="23"/>
    <n v="3"/>
    <n v="5"/>
    <n v="0"/>
    <n v="10"/>
    <n v="6"/>
    <n v="5"/>
    <n v="5"/>
    <n v="0"/>
    <n v="0"/>
    <n v="0"/>
    <n v="0"/>
    <n v="5"/>
    <n v="3"/>
    <n v="0"/>
    <n v="0"/>
    <n v="0"/>
    <n v="0"/>
    <n v="0"/>
    <n v="0"/>
    <n v="0"/>
    <n v="0"/>
    <n v="0"/>
  </r>
  <r>
    <s v="SANTIAGO2012/Jan"/>
    <x v="373"/>
    <x v="375"/>
    <s v="SANTIAGO"/>
    <x v="12"/>
    <n v="0"/>
    <n v="0"/>
    <n v="52"/>
    <n v="3"/>
    <n v="1"/>
    <n v="4"/>
    <n v="0"/>
    <n v="11"/>
    <n v="3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NTIAGO2012/Feb"/>
    <x v="373"/>
    <x v="375"/>
    <m/>
    <x v="13"/>
    <n v="0"/>
    <n v="0"/>
    <n v="59"/>
    <n v="5"/>
    <n v="1"/>
    <n v="6"/>
    <n v="0"/>
    <n v="9"/>
    <n v="2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SANTIAGO2012/Mar"/>
    <x v="373"/>
    <x v="375"/>
    <m/>
    <x v="14"/>
    <n v="1"/>
    <n v="0"/>
    <n v="64"/>
    <n v="1"/>
    <n v="1"/>
    <n v="5"/>
    <n v="0"/>
    <n v="10"/>
    <n v="4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SANTIAGO2012/Apr"/>
    <x v="373"/>
    <x v="375"/>
    <m/>
    <x v="15"/>
    <n v="0"/>
    <n v="0"/>
    <n v="64"/>
    <n v="5"/>
    <n v="2"/>
    <n v="8"/>
    <n v="0"/>
    <n v="10"/>
    <n v="4"/>
    <n v="1"/>
    <n v="6"/>
    <n v="0"/>
    <n v="0"/>
    <n v="0"/>
    <n v="0"/>
    <n v="6"/>
    <n v="3"/>
    <n v="0"/>
    <n v="0"/>
    <n v="0"/>
    <n v="0"/>
    <n v="0"/>
    <n v="0"/>
    <n v="0"/>
    <n v="0"/>
    <n v="0"/>
  </r>
  <r>
    <s v="SANTIAGO2012/May"/>
    <x v="373"/>
    <x v="375"/>
    <m/>
    <x v="16"/>
    <n v="0"/>
    <n v="0"/>
    <n v="60"/>
    <n v="2"/>
    <n v="1"/>
    <n v="10"/>
    <n v="1"/>
    <n v="2"/>
    <n v="2"/>
    <n v="3"/>
    <n v="5"/>
    <n v="0"/>
    <n v="0"/>
    <n v="0"/>
    <n v="0"/>
    <n v="3"/>
    <n v="2"/>
    <n v="0"/>
    <n v="0"/>
    <n v="0"/>
    <n v="0"/>
    <n v="0"/>
    <n v="0"/>
    <n v="0"/>
    <n v="0"/>
    <n v="0"/>
  </r>
  <r>
    <s v="SANTIAGO2012/Jun"/>
    <x v="373"/>
    <x v="375"/>
    <m/>
    <x v="17"/>
    <n v="0"/>
    <n v="0"/>
    <n v="69"/>
    <n v="1"/>
    <n v="1"/>
    <n v="8"/>
    <n v="0"/>
    <n v="6"/>
    <n v="4"/>
    <n v="7"/>
    <n v="4"/>
    <n v="0"/>
    <n v="0"/>
    <n v="0"/>
    <n v="0"/>
    <n v="4"/>
    <n v="0"/>
    <n v="0"/>
    <n v="1"/>
    <n v="0"/>
    <n v="0"/>
    <n v="0"/>
    <n v="0"/>
    <n v="0"/>
    <n v="0"/>
    <n v="0"/>
  </r>
  <r>
    <s v="SANTIAGO2012/Jul"/>
    <x v="373"/>
    <x v="375"/>
    <m/>
    <x v="18"/>
    <n v="0"/>
    <n v="0"/>
    <n v="53"/>
    <n v="4"/>
    <n v="1"/>
    <n v="3"/>
    <n v="0"/>
    <n v="10"/>
    <n v="2"/>
    <n v="4"/>
    <n v="6"/>
    <n v="0"/>
    <n v="0"/>
    <n v="0"/>
    <n v="0"/>
    <n v="3"/>
    <n v="0"/>
    <n v="0"/>
    <n v="0"/>
    <n v="0"/>
    <n v="0"/>
    <n v="0"/>
    <n v="0"/>
    <n v="0"/>
    <n v="0"/>
    <n v="0"/>
  </r>
  <r>
    <s v="SANTIAGO2012/Aug"/>
    <x v="373"/>
    <x v="375"/>
    <m/>
    <x v="19"/>
    <n v="1"/>
    <n v="0"/>
    <n v="59"/>
    <n v="6"/>
    <n v="2"/>
    <n v="13"/>
    <n v="0"/>
    <n v="10"/>
    <n v="6"/>
    <n v="5"/>
    <n v="0"/>
    <n v="0"/>
    <n v="0"/>
    <n v="0"/>
    <n v="0"/>
    <n v="1"/>
    <n v="0"/>
    <n v="0"/>
    <n v="0"/>
    <n v="0"/>
    <n v="0"/>
    <n v="0"/>
    <n v="0"/>
    <n v="0"/>
    <n v="1"/>
    <n v="1"/>
  </r>
  <r>
    <s v="SANTIAGO2012/Sep"/>
    <x v="373"/>
    <x v="375"/>
    <m/>
    <x v="20"/>
    <n v="0"/>
    <n v="0"/>
    <n v="62"/>
    <n v="1"/>
    <n v="2"/>
    <n v="3"/>
    <n v="1"/>
    <n v="15"/>
    <n v="5"/>
    <n v="7"/>
    <n v="6"/>
    <n v="0"/>
    <n v="0"/>
    <n v="0"/>
    <n v="0"/>
    <n v="2"/>
    <n v="0"/>
    <n v="0"/>
    <n v="0"/>
    <n v="0"/>
    <n v="0"/>
    <n v="0"/>
    <n v="0"/>
    <n v="0"/>
    <n v="0"/>
    <n v="0"/>
  </r>
  <r>
    <s v="SANTIAGO2012/Oct"/>
    <x v="373"/>
    <x v="375"/>
    <m/>
    <x v="21"/>
    <n v="1"/>
    <n v="0"/>
    <n v="44"/>
    <n v="1"/>
    <n v="2"/>
    <n v="3"/>
    <n v="0"/>
    <n v="25"/>
    <n v="5"/>
    <n v="4"/>
    <n v="3"/>
    <n v="0"/>
    <n v="0"/>
    <n v="0"/>
    <n v="0"/>
    <n v="0"/>
    <n v="1"/>
    <n v="0"/>
    <n v="0"/>
    <n v="0"/>
    <n v="0"/>
    <n v="0"/>
    <n v="0"/>
    <n v="0"/>
    <n v="0"/>
    <n v="1"/>
  </r>
  <r>
    <s v="SANTIAGO2012/Nov"/>
    <x v="373"/>
    <x v="375"/>
    <m/>
    <x v="22"/>
    <n v="1"/>
    <n v="0"/>
    <n v="38"/>
    <n v="2"/>
    <n v="0"/>
    <n v="6"/>
    <n v="0"/>
    <n v="6"/>
    <n v="6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SANTIAGO2012/Dec"/>
    <x v="373"/>
    <x v="375"/>
    <m/>
    <x v="23"/>
    <n v="0"/>
    <n v="0"/>
    <n v="54"/>
    <n v="5"/>
    <n v="0"/>
    <n v="4"/>
    <n v="0"/>
    <n v="4"/>
    <n v="4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NTO ANGELO2012/Jan"/>
    <x v="374"/>
    <x v="376"/>
    <s v="SANTO ANGELO"/>
    <x v="12"/>
    <n v="1"/>
    <n v="0"/>
    <n v="111"/>
    <n v="3"/>
    <n v="10"/>
    <n v="20"/>
    <n v="0"/>
    <n v="9"/>
    <n v="3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SANTO ANGELO2012/Feb"/>
    <x v="374"/>
    <x v="376"/>
    <m/>
    <x v="13"/>
    <n v="3"/>
    <n v="0"/>
    <n v="91"/>
    <n v="3"/>
    <n v="8"/>
    <n v="26"/>
    <n v="0"/>
    <n v="8"/>
    <n v="6"/>
    <n v="10"/>
    <n v="2"/>
    <n v="0"/>
    <n v="0"/>
    <n v="0"/>
    <n v="0"/>
    <n v="1"/>
    <n v="0"/>
    <n v="0"/>
    <n v="0"/>
    <n v="0"/>
    <n v="0"/>
    <n v="0"/>
    <n v="1"/>
    <n v="0"/>
    <n v="0"/>
    <n v="3"/>
  </r>
  <r>
    <s v="SANTO ANGELO2012/Mar"/>
    <x v="374"/>
    <x v="376"/>
    <m/>
    <x v="14"/>
    <n v="0"/>
    <n v="0"/>
    <n v="115"/>
    <n v="5"/>
    <n v="7"/>
    <n v="20"/>
    <n v="0"/>
    <n v="7"/>
    <n v="1"/>
    <n v="7"/>
    <n v="1"/>
    <n v="0"/>
    <n v="0"/>
    <n v="0"/>
    <n v="0"/>
    <n v="2"/>
    <n v="2"/>
    <n v="0"/>
    <n v="0"/>
    <n v="0"/>
    <n v="0"/>
    <n v="0"/>
    <n v="0"/>
    <n v="0"/>
    <n v="0"/>
    <n v="0"/>
  </r>
  <r>
    <s v="SANTO ANGELO2012/Apr"/>
    <x v="374"/>
    <x v="376"/>
    <m/>
    <x v="15"/>
    <n v="0"/>
    <n v="0"/>
    <n v="91"/>
    <n v="4"/>
    <n v="9"/>
    <n v="19"/>
    <n v="0"/>
    <n v="10"/>
    <n v="5"/>
    <n v="9"/>
    <n v="0"/>
    <n v="0"/>
    <n v="0"/>
    <n v="0"/>
    <n v="0"/>
    <n v="1"/>
    <n v="0"/>
    <n v="0"/>
    <n v="0"/>
    <n v="0"/>
    <n v="0"/>
    <n v="0"/>
    <n v="0"/>
    <n v="0"/>
    <n v="1"/>
    <n v="0"/>
  </r>
  <r>
    <s v="SANTO ANGELO2012/May"/>
    <x v="374"/>
    <x v="376"/>
    <m/>
    <x v="16"/>
    <n v="0"/>
    <n v="0"/>
    <n v="108"/>
    <n v="5"/>
    <n v="7"/>
    <n v="33"/>
    <n v="1"/>
    <n v="16"/>
    <n v="3"/>
    <n v="9"/>
    <n v="1"/>
    <n v="0"/>
    <n v="0"/>
    <n v="0"/>
    <n v="0"/>
    <n v="4"/>
    <n v="1"/>
    <n v="0"/>
    <n v="0"/>
    <n v="0"/>
    <n v="0"/>
    <n v="0"/>
    <n v="0"/>
    <n v="0"/>
    <n v="0"/>
    <n v="0"/>
  </r>
  <r>
    <s v="SANTO ANGELO2012/Jun"/>
    <x v="374"/>
    <x v="376"/>
    <m/>
    <x v="17"/>
    <n v="0"/>
    <n v="0"/>
    <n v="112"/>
    <n v="8"/>
    <n v="7"/>
    <n v="14"/>
    <n v="0"/>
    <n v="8"/>
    <n v="7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NTO ANGELO2012/Jul"/>
    <x v="374"/>
    <x v="376"/>
    <m/>
    <x v="18"/>
    <n v="0"/>
    <n v="0"/>
    <n v="100"/>
    <n v="5"/>
    <n v="4"/>
    <n v="13"/>
    <n v="0"/>
    <n v="14"/>
    <n v="6"/>
    <n v="10"/>
    <n v="6"/>
    <n v="0"/>
    <n v="0"/>
    <n v="0"/>
    <n v="0"/>
    <n v="2"/>
    <n v="3"/>
    <n v="0"/>
    <n v="0"/>
    <n v="0"/>
    <n v="0"/>
    <n v="0"/>
    <n v="0"/>
    <n v="0"/>
    <n v="0"/>
    <n v="0"/>
  </r>
  <r>
    <s v="SANTO ANGELO2012/Aug"/>
    <x v="374"/>
    <x v="376"/>
    <m/>
    <x v="19"/>
    <n v="2"/>
    <n v="0"/>
    <n v="131"/>
    <n v="5"/>
    <n v="2"/>
    <n v="11"/>
    <n v="1"/>
    <n v="14"/>
    <n v="4"/>
    <n v="4"/>
    <n v="1"/>
    <n v="0"/>
    <n v="0"/>
    <n v="0"/>
    <n v="0"/>
    <n v="2"/>
    <n v="0"/>
    <n v="0"/>
    <n v="0"/>
    <n v="0"/>
    <n v="0"/>
    <n v="0"/>
    <n v="0"/>
    <n v="0"/>
    <n v="0"/>
    <n v="2"/>
  </r>
  <r>
    <s v="SANTO ANGELO2012/Sep"/>
    <x v="374"/>
    <x v="376"/>
    <m/>
    <x v="20"/>
    <n v="1"/>
    <n v="0"/>
    <n v="80"/>
    <n v="1"/>
    <n v="1"/>
    <n v="9"/>
    <n v="0"/>
    <n v="10"/>
    <n v="2"/>
    <n v="4"/>
    <n v="0"/>
    <n v="0"/>
    <n v="0"/>
    <n v="0"/>
    <n v="0"/>
    <n v="1"/>
    <n v="1"/>
    <n v="0"/>
    <n v="0"/>
    <n v="0"/>
    <n v="0"/>
    <n v="0"/>
    <n v="0"/>
    <n v="0"/>
    <n v="0"/>
    <n v="1"/>
  </r>
  <r>
    <s v="SANTO ANGELO2012/Oct"/>
    <x v="374"/>
    <x v="376"/>
    <m/>
    <x v="21"/>
    <n v="0"/>
    <n v="0"/>
    <n v="106"/>
    <n v="8"/>
    <n v="3"/>
    <n v="14"/>
    <n v="1"/>
    <n v="13"/>
    <n v="7"/>
    <n v="2"/>
    <n v="3"/>
    <n v="0"/>
    <n v="0"/>
    <n v="0"/>
    <n v="0"/>
    <n v="4"/>
    <n v="3"/>
    <n v="0"/>
    <n v="0"/>
    <n v="0"/>
    <n v="0"/>
    <n v="0"/>
    <n v="0"/>
    <n v="0"/>
    <n v="0"/>
    <n v="0"/>
  </r>
  <r>
    <s v="SANTO ANGELO2012/Nov"/>
    <x v="374"/>
    <x v="376"/>
    <m/>
    <x v="22"/>
    <n v="1"/>
    <n v="0"/>
    <n v="82"/>
    <n v="5"/>
    <n v="5"/>
    <n v="6"/>
    <n v="0"/>
    <n v="8"/>
    <n v="7"/>
    <n v="15"/>
    <n v="2"/>
    <n v="0"/>
    <n v="0"/>
    <n v="0"/>
    <n v="0"/>
    <n v="1"/>
    <n v="1"/>
    <n v="0"/>
    <n v="0"/>
    <n v="0"/>
    <n v="0"/>
    <n v="0"/>
    <n v="0"/>
    <n v="0"/>
    <n v="0"/>
    <n v="1"/>
  </r>
  <r>
    <s v="SANTO ANGELO2012/Dec"/>
    <x v="374"/>
    <x v="376"/>
    <m/>
    <x v="23"/>
    <n v="1"/>
    <n v="0"/>
    <n v="106"/>
    <n v="8"/>
    <n v="5"/>
    <n v="10"/>
    <n v="0"/>
    <n v="7"/>
    <n v="3"/>
    <n v="4"/>
    <n v="4"/>
    <n v="0"/>
    <n v="0"/>
    <n v="0"/>
    <n v="0"/>
    <n v="2"/>
    <n v="0"/>
    <n v="0"/>
    <n v="2"/>
    <n v="0"/>
    <n v="0"/>
    <n v="0"/>
    <n v="0"/>
    <n v="0"/>
    <n v="0"/>
    <n v="1"/>
  </r>
  <r>
    <s v="SANTO ANTONIO DA PATRULHA2012/Jan"/>
    <x v="375"/>
    <x v="377"/>
    <s v="SANTO ANTONIO DA PATRULHA"/>
    <x v="12"/>
    <n v="0"/>
    <n v="0"/>
    <n v="46"/>
    <n v="4"/>
    <n v="0"/>
    <n v="4"/>
    <n v="1"/>
    <n v="4"/>
    <n v="1"/>
    <n v="5"/>
    <n v="1"/>
    <n v="0"/>
    <n v="0"/>
    <n v="0"/>
    <n v="0"/>
    <n v="2"/>
    <n v="0"/>
    <n v="0"/>
    <n v="1"/>
    <n v="0"/>
    <n v="0"/>
    <n v="0"/>
    <n v="0"/>
    <n v="0"/>
    <n v="0"/>
    <n v="0"/>
  </r>
  <r>
    <s v="SANTO ANTONIO DA PATRULHA2012/Feb"/>
    <x v="375"/>
    <x v="377"/>
    <m/>
    <x v="13"/>
    <n v="0"/>
    <n v="0"/>
    <n v="21"/>
    <n v="2"/>
    <n v="0"/>
    <n v="2"/>
    <n v="0"/>
    <n v="4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2/Mar"/>
    <x v="375"/>
    <x v="377"/>
    <m/>
    <x v="14"/>
    <n v="0"/>
    <n v="0"/>
    <n v="36"/>
    <n v="5"/>
    <n v="2"/>
    <n v="4"/>
    <n v="0"/>
    <n v="4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2/Apr"/>
    <x v="375"/>
    <x v="377"/>
    <m/>
    <x v="15"/>
    <n v="0"/>
    <n v="0"/>
    <n v="54"/>
    <n v="3"/>
    <n v="0"/>
    <n v="6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2/May"/>
    <x v="375"/>
    <x v="377"/>
    <m/>
    <x v="16"/>
    <n v="0"/>
    <n v="0"/>
    <n v="47"/>
    <n v="1"/>
    <n v="4"/>
    <n v="7"/>
    <n v="0"/>
    <n v="0"/>
    <n v="2"/>
    <n v="5"/>
    <n v="2"/>
    <n v="0"/>
    <n v="0"/>
    <n v="0"/>
    <n v="0"/>
    <n v="3"/>
    <n v="0"/>
    <n v="0"/>
    <n v="0"/>
    <n v="0"/>
    <n v="0"/>
    <n v="0"/>
    <n v="0"/>
    <n v="0"/>
    <n v="0"/>
    <n v="0"/>
  </r>
  <r>
    <s v="SANTO ANTONIO DA PATRULHA2012/Jun"/>
    <x v="375"/>
    <x v="377"/>
    <m/>
    <x v="17"/>
    <n v="0"/>
    <n v="0"/>
    <n v="62"/>
    <n v="3"/>
    <n v="3"/>
    <n v="4"/>
    <n v="0"/>
    <n v="3"/>
    <n v="3"/>
    <n v="12"/>
    <n v="4"/>
    <n v="0"/>
    <n v="0"/>
    <n v="0"/>
    <n v="0"/>
    <n v="2"/>
    <n v="2"/>
    <n v="0"/>
    <n v="0"/>
    <n v="0"/>
    <n v="0"/>
    <n v="0"/>
    <n v="0"/>
    <n v="0"/>
    <n v="0"/>
    <n v="0"/>
  </r>
  <r>
    <s v="SANTO ANTONIO DA PATRULHA2012/Jul"/>
    <x v="375"/>
    <x v="377"/>
    <m/>
    <x v="18"/>
    <n v="0"/>
    <n v="0"/>
    <n v="47"/>
    <n v="4"/>
    <n v="3"/>
    <n v="2"/>
    <n v="0"/>
    <n v="4"/>
    <n v="4"/>
    <n v="4"/>
    <n v="1"/>
    <n v="0"/>
    <n v="0"/>
    <n v="0"/>
    <n v="0"/>
    <n v="3"/>
    <n v="0"/>
    <n v="0"/>
    <n v="0"/>
    <n v="0"/>
    <n v="0"/>
    <n v="0"/>
    <n v="0"/>
    <n v="0"/>
    <n v="1"/>
    <n v="0"/>
  </r>
  <r>
    <s v="SANTO ANTONIO DA PATRULHA2012/Aug"/>
    <x v="375"/>
    <x v="377"/>
    <m/>
    <x v="19"/>
    <n v="1"/>
    <n v="0"/>
    <n v="38"/>
    <n v="2"/>
    <n v="1"/>
    <n v="10"/>
    <n v="0"/>
    <n v="1"/>
    <n v="2"/>
    <n v="6"/>
    <n v="3"/>
    <n v="0"/>
    <n v="0"/>
    <n v="0"/>
    <n v="0"/>
    <n v="1"/>
    <n v="3"/>
    <n v="1"/>
    <n v="0"/>
    <n v="0"/>
    <n v="0"/>
    <n v="0"/>
    <n v="0"/>
    <n v="0"/>
    <n v="0"/>
    <n v="1"/>
  </r>
  <r>
    <s v="SANTO ANTONIO DA PATRULHA2012/Sep"/>
    <x v="375"/>
    <x v="377"/>
    <m/>
    <x v="20"/>
    <n v="1"/>
    <n v="0"/>
    <n v="37"/>
    <n v="7"/>
    <n v="3"/>
    <n v="6"/>
    <n v="0"/>
    <n v="3"/>
    <n v="4"/>
    <n v="4"/>
    <n v="1"/>
    <n v="0"/>
    <n v="0"/>
    <n v="0"/>
    <n v="0"/>
    <n v="1"/>
    <n v="1"/>
    <n v="0"/>
    <n v="1"/>
    <n v="0"/>
    <n v="0"/>
    <n v="0"/>
    <n v="0"/>
    <n v="0"/>
    <n v="0"/>
    <n v="1"/>
  </r>
  <r>
    <s v="SANTO ANTONIO DA PATRULHA2012/Oct"/>
    <x v="375"/>
    <x v="377"/>
    <m/>
    <x v="21"/>
    <n v="0"/>
    <n v="0"/>
    <n v="40"/>
    <n v="2"/>
    <n v="1"/>
    <n v="3"/>
    <n v="1"/>
    <n v="5"/>
    <n v="1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SANTO ANTONIO DA PATRULHA2012/Nov"/>
    <x v="375"/>
    <x v="377"/>
    <m/>
    <x v="22"/>
    <n v="0"/>
    <n v="0"/>
    <n v="25"/>
    <n v="2"/>
    <n v="0"/>
    <n v="10"/>
    <n v="1"/>
    <n v="8"/>
    <n v="1"/>
    <n v="9"/>
    <n v="0"/>
    <n v="0"/>
    <n v="0"/>
    <n v="0"/>
    <n v="0"/>
    <n v="0"/>
    <n v="3"/>
    <n v="0"/>
    <n v="0"/>
    <n v="0"/>
    <n v="0"/>
    <n v="0"/>
    <n v="0"/>
    <n v="0"/>
    <n v="0"/>
    <n v="0"/>
  </r>
  <r>
    <s v="SANTO ANTONIO DA PATRULHA2012/Dec"/>
    <x v="375"/>
    <x v="377"/>
    <m/>
    <x v="23"/>
    <n v="0"/>
    <n v="0"/>
    <n v="21"/>
    <n v="2"/>
    <n v="6"/>
    <n v="4"/>
    <n v="2"/>
    <n v="6"/>
    <n v="1"/>
    <n v="5"/>
    <n v="1"/>
    <n v="0"/>
    <n v="0"/>
    <n v="0"/>
    <n v="0"/>
    <n v="1"/>
    <n v="2"/>
    <n v="0"/>
    <n v="0"/>
    <n v="0"/>
    <n v="0"/>
    <n v="0"/>
    <n v="0"/>
    <n v="0"/>
    <n v="0"/>
    <n v="0"/>
  </r>
  <r>
    <s v="SANTO ANTONIO DAS MISSOES2012/Jan"/>
    <x v="376"/>
    <x v="378"/>
    <s v="SANTO ANTONIO DAS MISSOES"/>
    <x v="12"/>
    <n v="0"/>
    <n v="0"/>
    <n v="1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Feb"/>
    <x v="376"/>
    <x v="378"/>
    <m/>
    <x v="13"/>
    <n v="0"/>
    <n v="0"/>
    <n v="8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Mar"/>
    <x v="376"/>
    <x v="378"/>
    <m/>
    <x v="14"/>
    <n v="0"/>
    <n v="0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Apr"/>
    <x v="376"/>
    <x v="378"/>
    <m/>
    <x v="15"/>
    <n v="0"/>
    <n v="0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May"/>
    <x v="376"/>
    <x v="378"/>
    <m/>
    <x v="16"/>
    <n v="0"/>
    <n v="0"/>
    <n v="10"/>
    <n v="4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Jun"/>
    <x v="376"/>
    <x v="378"/>
    <m/>
    <x v="17"/>
    <n v="0"/>
    <n v="0"/>
    <n v="18"/>
    <n v="8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Jul"/>
    <x v="376"/>
    <x v="378"/>
    <m/>
    <x v="18"/>
    <n v="0"/>
    <n v="0"/>
    <n v="11"/>
    <n v="4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Aug"/>
    <x v="376"/>
    <x v="378"/>
    <m/>
    <x v="19"/>
    <n v="0"/>
    <n v="0"/>
    <n v="9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Sep"/>
    <x v="376"/>
    <x v="378"/>
    <m/>
    <x v="20"/>
    <n v="0"/>
    <n v="0"/>
    <n v="22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Oct"/>
    <x v="376"/>
    <x v="378"/>
    <m/>
    <x v="21"/>
    <n v="0"/>
    <n v="0"/>
    <n v="13"/>
    <n v="5"/>
    <n v="0"/>
    <n v="0"/>
    <n v="0"/>
    <n v="0"/>
    <n v="2"/>
    <n v="2"/>
    <n v="1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2/Nov"/>
    <x v="376"/>
    <x v="378"/>
    <m/>
    <x v="22"/>
    <n v="0"/>
    <n v="0"/>
    <n v="16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Dec"/>
    <x v="376"/>
    <x v="378"/>
    <m/>
    <x v="2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2/Jan"/>
    <x v="377"/>
    <x v="379"/>
    <s v="SANTO ANTONIO DO PALM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Feb"/>
    <x v="377"/>
    <x v="379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Mar"/>
    <x v="377"/>
    <x v="3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Apr"/>
    <x v="377"/>
    <x v="37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May"/>
    <x v="377"/>
    <x v="379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2/Jun"/>
    <x v="377"/>
    <x v="37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Jul"/>
    <x v="377"/>
    <x v="37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Aug"/>
    <x v="377"/>
    <x v="37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Sep"/>
    <x v="377"/>
    <x v="379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Oct"/>
    <x v="377"/>
    <x v="37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Nov"/>
    <x v="377"/>
    <x v="379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2/Dec"/>
    <x v="377"/>
    <x v="3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Jan"/>
    <x v="378"/>
    <x v="380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Feb"/>
    <x v="378"/>
    <x v="3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Mar"/>
    <x v="378"/>
    <x v="380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LANALTO2012/Apr"/>
    <x v="378"/>
    <x v="3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May"/>
    <x v="378"/>
    <x v="380"/>
    <m/>
    <x v="16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Jun"/>
    <x v="378"/>
    <x v="38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Jul"/>
    <x v="378"/>
    <x v="38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Aug"/>
    <x v="378"/>
    <x v="38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Sep"/>
    <x v="378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Oct"/>
    <x v="378"/>
    <x v="380"/>
    <m/>
    <x v="2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O PLANALTO2012/Nov"/>
    <x v="378"/>
    <x v="38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Dec"/>
    <x v="378"/>
    <x v="38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Jan"/>
    <x v="379"/>
    <x v="381"/>
    <s v="SANTO AUGUSTO"/>
    <x v="12"/>
    <n v="0"/>
    <n v="0"/>
    <n v="16"/>
    <n v="2"/>
    <n v="2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SANTO AUGUSTO2012/Feb"/>
    <x v="379"/>
    <x v="381"/>
    <m/>
    <x v="13"/>
    <n v="0"/>
    <n v="0"/>
    <n v="9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Mar"/>
    <x v="379"/>
    <x v="381"/>
    <m/>
    <x v="14"/>
    <n v="0"/>
    <n v="0"/>
    <n v="1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Apr"/>
    <x v="379"/>
    <x v="381"/>
    <m/>
    <x v="15"/>
    <n v="0"/>
    <n v="0"/>
    <n v="20"/>
    <n v="0"/>
    <n v="0"/>
    <n v="1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2/May"/>
    <x v="379"/>
    <x v="381"/>
    <m/>
    <x v="16"/>
    <n v="0"/>
    <n v="0"/>
    <n v="11"/>
    <n v="0"/>
    <n v="4"/>
    <n v="2"/>
    <n v="0"/>
    <n v="2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NTO AUGUSTO2012/Jun"/>
    <x v="379"/>
    <x v="381"/>
    <m/>
    <x v="17"/>
    <n v="0"/>
    <n v="0"/>
    <n v="18"/>
    <n v="0"/>
    <n v="4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2/Jul"/>
    <x v="379"/>
    <x v="381"/>
    <m/>
    <x v="18"/>
    <n v="0"/>
    <n v="0"/>
    <n v="17"/>
    <n v="2"/>
    <n v="1"/>
    <n v="2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ANTO AUGUSTO2012/Aug"/>
    <x v="379"/>
    <x v="381"/>
    <m/>
    <x v="19"/>
    <n v="0"/>
    <n v="0"/>
    <n v="2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Sep"/>
    <x v="379"/>
    <x v="381"/>
    <m/>
    <x v="20"/>
    <n v="0"/>
    <n v="0"/>
    <n v="11"/>
    <n v="1"/>
    <n v="1"/>
    <n v="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Oct"/>
    <x v="379"/>
    <x v="381"/>
    <m/>
    <x v="21"/>
    <n v="0"/>
    <n v="0"/>
    <n v="19"/>
    <n v="1"/>
    <n v="1"/>
    <n v="4"/>
    <n v="0"/>
    <n v="2"/>
    <n v="12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SANTO AUGUSTO2012/Nov"/>
    <x v="379"/>
    <x v="381"/>
    <m/>
    <x v="22"/>
    <n v="1"/>
    <n v="0"/>
    <n v="11"/>
    <n v="0"/>
    <n v="7"/>
    <n v="0"/>
    <n v="0"/>
    <n v="3"/>
    <n v="6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SANTO AUGUSTO2012/Dec"/>
    <x v="379"/>
    <x v="381"/>
    <m/>
    <x v="23"/>
    <n v="0"/>
    <n v="0"/>
    <n v="11"/>
    <n v="1"/>
    <n v="1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ANTO CRISTO2012/Jan"/>
    <x v="380"/>
    <x v="382"/>
    <s v="SANTO CRISTO"/>
    <x v="12"/>
    <n v="0"/>
    <n v="0"/>
    <n v="7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Feb"/>
    <x v="380"/>
    <x v="382"/>
    <m/>
    <x v="13"/>
    <n v="0"/>
    <n v="0"/>
    <n v="7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Mar"/>
    <x v="380"/>
    <x v="382"/>
    <m/>
    <x v="14"/>
    <n v="0"/>
    <n v="0"/>
    <n v="4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Apr"/>
    <x v="380"/>
    <x v="382"/>
    <m/>
    <x v="15"/>
    <n v="0"/>
    <n v="0"/>
    <n v="8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May"/>
    <x v="380"/>
    <x v="382"/>
    <m/>
    <x v="16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Jun"/>
    <x v="380"/>
    <x v="382"/>
    <m/>
    <x v="17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Jul"/>
    <x v="380"/>
    <x v="382"/>
    <m/>
    <x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Aug"/>
    <x v="380"/>
    <x v="382"/>
    <m/>
    <x v="19"/>
    <n v="0"/>
    <n v="0"/>
    <n v="1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2/Sep"/>
    <x v="380"/>
    <x v="382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2/Oct"/>
    <x v="380"/>
    <x v="382"/>
    <m/>
    <x v="21"/>
    <n v="0"/>
    <n v="0"/>
    <n v="4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Nov"/>
    <x v="380"/>
    <x v="382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Dec"/>
    <x v="380"/>
    <x v="382"/>
    <m/>
    <x v="23"/>
    <n v="0"/>
    <n v="0"/>
    <n v="4"/>
    <n v="0"/>
    <n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EXPEDITO DO SUL2012/Jan"/>
    <x v="381"/>
    <x v="383"/>
    <s v="SANTO EXPEDIT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Feb"/>
    <x v="381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Mar"/>
    <x v="381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Apr"/>
    <x v="381"/>
    <x v="383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May"/>
    <x v="381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Jun"/>
    <x v="381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Jul"/>
    <x v="381"/>
    <x v="38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Aug"/>
    <x v="381"/>
    <x v="38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Sep"/>
    <x v="381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Oct"/>
    <x v="381"/>
    <x v="38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Nov"/>
    <x v="381"/>
    <x v="38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Dec"/>
    <x v="381"/>
    <x v="383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2/Jan"/>
    <x v="382"/>
    <x v="384"/>
    <s v="SAO BORJA"/>
    <x v="12"/>
    <n v="0"/>
    <n v="0"/>
    <n v="73"/>
    <n v="1"/>
    <n v="4"/>
    <n v="1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BORJA2012/Feb"/>
    <x v="382"/>
    <x v="384"/>
    <m/>
    <x v="13"/>
    <n v="1"/>
    <n v="0"/>
    <n v="70"/>
    <n v="3"/>
    <n v="5"/>
    <n v="7"/>
    <n v="0"/>
    <n v="3"/>
    <n v="2"/>
    <n v="2"/>
    <n v="10"/>
    <n v="0"/>
    <n v="0"/>
    <n v="0"/>
    <n v="0"/>
    <n v="4"/>
    <n v="2"/>
    <n v="0"/>
    <n v="0"/>
    <n v="0"/>
    <n v="0"/>
    <n v="0"/>
    <n v="0"/>
    <n v="0"/>
    <n v="0"/>
    <n v="1"/>
  </r>
  <r>
    <s v="SAO BORJA2012/Mar"/>
    <x v="382"/>
    <x v="384"/>
    <m/>
    <x v="14"/>
    <n v="0"/>
    <n v="0"/>
    <n v="86"/>
    <n v="3"/>
    <n v="4"/>
    <n v="11"/>
    <n v="0"/>
    <n v="4"/>
    <n v="0"/>
    <n v="5"/>
    <n v="31"/>
    <n v="0"/>
    <n v="0"/>
    <n v="0"/>
    <n v="0"/>
    <n v="1"/>
    <n v="1"/>
    <n v="0"/>
    <n v="0"/>
    <n v="0"/>
    <n v="0"/>
    <n v="0"/>
    <n v="0"/>
    <n v="0"/>
    <n v="0"/>
    <n v="0"/>
  </r>
  <r>
    <s v="SAO BORJA2012/Apr"/>
    <x v="382"/>
    <x v="384"/>
    <m/>
    <x v="15"/>
    <n v="1"/>
    <n v="0"/>
    <n v="58"/>
    <n v="5"/>
    <n v="3"/>
    <n v="7"/>
    <n v="0"/>
    <n v="1"/>
    <n v="6"/>
    <n v="3"/>
    <n v="47"/>
    <n v="0"/>
    <n v="0"/>
    <n v="0"/>
    <n v="0"/>
    <n v="1"/>
    <n v="0"/>
    <n v="0"/>
    <n v="0"/>
    <n v="0"/>
    <n v="0"/>
    <n v="0"/>
    <n v="0"/>
    <n v="0"/>
    <n v="0"/>
    <n v="0"/>
  </r>
  <r>
    <s v="SAO BORJA2012/May"/>
    <x v="382"/>
    <x v="384"/>
    <m/>
    <x v="16"/>
    <n v="0"/>
    <n v="0"/>
    <n v="76"/>
    <n v="6"/>
    <n v="7"/>
    <n v="7"/>
    <n v="1"/>
    <n v="4"/>
    <n v="4"/>
    <n v="3"/>
    <n v="29"/>
    <n v="0"/>
    <n v="0"/>
    <n v="0"/>
    <n v="0"/>
    <n v="0"/>
    <n v="0"/>
    <n v="0"/>
    <n v="0"/>
    <n v="0"/>
    <n v="0"/>
    <n v="0"/>
    <n v="0"/>
    <n v="0"/>
    <n v="0"/>
    <n v="0"/>
  </r>
  <r>
    <s v="SAO BORJA2012/Jun"/>
    <x v="382"/>
    <x v="384"/>
    <m/>
    <x v="17"/>
    <n v="0"/>
    <n v="0"/>
    <n v="60"/>
    <n v="5"/>
    <n v="1"/>
    <n v="12"/>
    <n v="0"/>
    <n v="5"/>
    <n v="7"/>
    <n v="4"/>
    <n v="19"/>
    <n v="0"/>
    <n v="0"/>
    <n v="0"/>
    <n v="0"/>
    <n v="1"/>
    <n v="1"/>
    <n v="0"/>
    <n v="0"/>
    <n v="0"/>
    <n v="0"/>
    <n v="0"/>
    <n v="0"/>
    <n v="0"/>
    <n v="0"/>
    <n v="0"/>
  </r>
  <r>
    <s v="SAO BORJA2012/Jul"/>
    <x v="382"/>
    <x v="384"/>
    <m/>
    <x v="18"/>
    <n v="1"/>
    <n v="0"/>
    <n v="69"/>
    <n v="2"/>
    <n v="6"/>
    <n v="12"/>
    <n v="0"/>
    <n v="1"/>
    <n v="5"/>
    <n v="6"/>
    <n v="13"/>
    <n v="0"/>
    <n v="0"/>
    <n v="0"/>
    <n v="0"/>
    <n v="0"/>
    <n v="0"/>
    <n v="0"/>
    <n v="0"/>
    <n v="0"/>
    <n v="0"/>
    <n v="0"/>
    <n v="0"/>
    <n v="0"/>
    <n v="0"/>
    <n v="2"/>
  </r>
  <r>
    <s v="SAO BORJA2012/Aug"/>
    <x v="382"/>
    <x v="384"/>
    <m/>
    <x v="19"/>
    <n v="2"/>
    <n v="0"/>
    <n v="78"/>
    <n v="7"/>
    <n v="5"/>
    <n v="11"/>
    <n v="0"/>
    <n v="3"/>
    <n v="4"/>
    <n v="1"/>
    <n v="18"/>
    <n v="0"/>
    <n v="0"/>
    <n v="0"/>
    <n v="0"/>
    <n v="2"/>
    <n v="1"/>
    <n v="0"/>
    <n v="0"/>
    <n v="0"/>
    <n v="0"/>
    <n v="0"/>
    <n v="0"/>
    <n v="0"/>
    <n v="0"/>
    <n v="2"/>
  </r>
  <r>
    <s v="SAO BORJA2012/Sep"/>
    <x v="382"/>
    <x v="384"/>
    <m/>
    <x v="20"/>
    <n v="0"/>
    <n v="0"/>
    <n v="103"/>
    <n v="10"/>
    <n v="2"/>
    <n v="29"/>
    <n v="0"/>
    <n v="6"/>
    <n v="3"/>
    <n v="10"/>
    <n v="11"/>
    <n v="0"/>
    <n v="0"/>
    <n v="0"/>
    <n v="0"/>
    <n v="2"/>
    <n v="1"/>
    <n v="0"/>
    <n v="0"/>
    <n v="0"/>
    <n v="0"/>
    <n v="0"/>
    <n v="0"/>
    <n v="0"/>
    <n v="0"/>
    <n v="0"/>
  </r>
  <r>
    <s v="SAO BORJA2012/Oct"/>
    <x v="382"/>
    <x v="384"/>
    <m/>
    <x v="21"/>
    <n v="0"/>
    <n v="0"/>
    <n v="105"/>
    <n v="9"/>
    <n v="5"/>
    <n v="13"/>
    <n v="0"/>
    <n v="3"/>
    <n v="2"/>
    <n v="3"/>
    <n v="16"/>
    <n v="0"/>
    <n v="0"/>
    <n v="0"/>
    <n v="0"/>
    <n v="4"/>
    <n v="0"/>
    <n v="0"/>
    <n v="0"/>
    <n v="0"/>
    <n v="0"/>
    <n v="0"/>
    <n v="0"/>
    <n v="0"/>
    <n v="0"/>
    <n v="0"/>
  </r>
  <r>
    <s v="SAO BORJA2012/Nov"/>
    <x v="382"/>
    <x v="384"/>
    <m/>
    <x v="22"/>
    <n v="1"/>
    <n v="0"/>
    <n v="100"/>
    <n v="7"/>
    <n v="4"/>
    <n v="15"/>
    <n v="0"/>
    <n v="5"/>
    <n v="3"/>
    <n v="0"/>
    <n v="30"/>
    <n v="0"/>
    <n v="0"/>
    <n v="0"/>
    <n v="0"/>
    <n v="6"/>
    <n v="1"/>
    <n v="0"/>
    <n v="0"/>
    <n v="0"/>
    <n v="0"/>
    <n v="0"/>
    <n v="0"/>
    <n v="0"/>
    <n v="0"/>
    <n v="1"/>
  </r>
  <r>
    <s v="SAO BORJA2012/Dec"/>
    <x v="382"/>
    <x v="384"/>
    <m/>
    <x v="23"/>
    <n v="2"/>
    <n v="0"/>
    <n v="114"/>
    <n v="10"/>
    <n v="1"/>
    <n v="20"/>
    <n v="0"/>
    <n v="4"/>
    <n v="4"/>
    <n v="8"/>
    <n v="20"/>
    <n v="0"/>
    <n v="0"/>
    <n v="0"/>
    <n v="0"/>
    <n v="3"/>
    <n v="1"/>
    <n v="0"/>
    <n v="0"/>
    <n v="0"/>
    <n v="1"/>
    <n v="0"/>
    <n v="0"/>
    <n v="0"/>
    <n v="0"/>
    <n v="2"/>
  </r>
  <r>
    <s v="SAO DOMINGOS DO SUL2012/Jan"/>
    <x v="383"/>
    <x v="385"/>
    <s v="SAO DOMING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Feb"/>
    <x v="383"/>
    <x v="38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Mar"/>
    <x v="383"/>
    <x v="3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Apr"/>
    <x v="383"/>
    <x v="3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May"/>
    <x v="383"/>
    <x v="38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Jun"/>
    <x v="383"/>
    <x v="385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Jul"/>
    <x v="383"/>
    <x v="3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Aug"/>
    <x v="383"/>
    <x v="385"/>
    <m/>
    <x v="19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Sep"/>
    <x v="383"/>
    <x v="38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DOMINGOS DO SUL2012/Oct"/>
    <x v="383"/>
    <x v="385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Nov"/>
    <x v="383"/>
    <x v="38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Dec"/>
    <x v="383"/>
    <x v="385"/>
    <m/>
    <x v="2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2/Jan"/>
    <x v="384"/>
    <x v="386"/>
    <s v="SAO FRANCISCO DE ASSIS"/>
    <x v="12"/>
    <n v="0"/>
    <n v="0"/>
    <n v="19"/>
    <n v="6"/>
    <n v="0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2/Feb"/>
    <x v="384"/>
    <x v="386"/>
    <m/>
    <x v="13"/>
    <n v="0"/>
    <n v="0"/>
    <n v="2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Mar"/>
    <x v="384"/>
    <x v="386"/>
    <m/>
    <x v="14"/>
    <n v="0"/>
    <n v="0"/>
    <n v="14"/>
    <n v="2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Apr"/>
    <x v="384"/>
    <x v="386"/>
    <m/>
    <x v="15"/>
    <n v="0"/>
    <n v="0"/>
    <n v="17"/>
    <n v="3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2/May"/>
    <x v="384"/>
    <x v="386"/>
    <m/>
    <x v="16"/>
    <n v="0"/>
    <n v="0"/>
    <n v="14"/>
    <n v="3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2/Jun"/>
    <x v="384"/>
    <x v="386"/>
    <m/>
    <x v="17"/>
    <n v="1"/>
    <n v="0"/>
    <n v="15"/>
    <n v="3"/>
    <n v="0"/>
    <n v="1"/>
    <n v="0"/>
    <n v="0"/>
    <n v="1"/>
    <n v="0"/>
    <n v="0"/>
    <n v="0"/>
    <n v="0"/>
    <n v="0"/>
    <n v="0"/>
    <n v="5"/>
    <n v="0"/>
    <n v="0"/>
    <n v="0"/>
    <n v="0"/>
    <n v="0"/>
    <n v="0"/>
    <n v="0"/>
    <n v="0"/>
    <n v="0"/>
    <n v="1"/>
  </r>
  <r>
    <s v="SAO FRANCISCO DE ASSIS2012/Jul"/>
    <x v="384"/>
    <x v="386"/>
    <m/>
    <x v="18"/>
    <n v="0"/>
    <n v="0"/>
    <n v="11"/>
    <n v="5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Aug"/>
    <x v="384"/>
    <x v="386"/>
    <m/>
    <x v="19"/>
    <n v="1"/>
    <n v="0"/>
    <n v="18"/>
    <n v="2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ASSIS2012/Sep"/>
    <x v="384"/>
    <x v="386"/>
    <m/>
    <x v="20"/>
    <n v="0"/>
    <n v="0"/>
    <n v="11"/>
    <n v="3"/>
    <n v="0"/>
    <n v="1"/>
    <n v="0"/>
    <n v="2"/>
    <n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2/Oct"/>
    <x v="384"/>
    <x v="386"/>
    <m/>
    <x v="21"/>
    <n v="0"/>
    <n v="0"/>
    <n v="17"/>
    <n v="5"/>
    <n v="0"/>
    <n v="1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Nov"/>
    <x v="384"/>
    <x v="386"/>
    <m/>
    <x v="22"/>
    <n v="0"/>
    <n v="0"/>
    <n v="12"/>
    <n v="4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Dec"/>
    <x v="384"/>
    <x v="386"/>
    <m/>
    <x v="23"/>
    <n v="1"/>
    <n v="0"/>
    <n v="11"/>
    <n v="4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PAULA2012/Jan"/>
    <x v="385"/>
    <x v="387"/>
    <s v="SAO FRANCISCO DE PAULA"/>
    <x v="12"/>
    <n v="0"/>
    <n v="0"/>
    <n v="34"/>
    <n v="4"/>
    <n v="0"/>
    <n v="3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12/Feb"/>
    <x v="385"/>
    <x v="387"/>
    <m/>
    <x v="13"/>
    <n v="0"/>
    <n v="0"/>
    <n v="30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Mar"/>
    <x v="385"/>
    <x v="387"/>
    <m/>
    <x v="14"/>
    <n v="0"/>
    <n v="0"/>
    <n v="32"/>
    <n v="3"/>
    <n v="0"/>
    <n v="1"/>
    <n v="1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Apr"/>
    <x v="385"/>
    <x v="387"/>
    <m/>
    <x v="15"/>
    <n v="0"/>
    <n v="0"/>
    <n v="32"/>
    <n v="3"/>
    <n v="0"/>
    <n v="3"/>
    <n v="0"/>
    <n v="5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2/May"/>
    <x v="385"/>
    <x v="387"/>
    <m/>
    <x v="16"/>
    <n v="0"/>
    <n v="1"/>
    <n v="37"/>
    <n v="3"/>
    <n v="3"/>
    <n v="7"/>
    <n v="0"/>
    <n v="4"/>
    <n v="3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SAO FRANCISCO DE PAULA2012/Jun"/>
    <x v="385"/>
    <x v="387"/>
    <m/>
    <x v="17"/>
    <n v="0"/>
    <n v="0"/>
    <n v="22"/>
    <n v="1"/>
    <n v="0"/>
    <n v="13"/>
    <n v="1"/>
    <n v="5"/>
    <n v="0"/>
    <n v="1"/>
    <n v="1"/>
    <n v="0"/>
    <n v="0"/>
    <n v="0"/>
    <n v="0"/>
    <n v="0"/>
    <n v="4"/>
    <n v="0"/>
    <n v="0"/>
    <n v="0"/>
    <n v="0"/>
    <n v="0"/>
    <n v="0"/>
    <n v="0"/>
    <n v="0"/>
    <n v="0"/>
  </r>
  <r>
    <s v="SAO FRANCISCO DE PAULA2012/Jul"/>
    <x v="385"/>
    <x v="387"/>
    <m/>
    <x v="18"/>
    <n v="0"/>
    <n v="0"/>
    <n v="27"/>
    <n v="2"/>
    <n v="5"/>
    <n v="12"/>
    <n v="2"/>
    <n v="2"/>
    <n v="1"/>
    <n v="1"/>
    <n v="1"/>
    <n v="0"/>
    <n v="0"/>
    <n v="0"/>
    <n v="0"/>
    <n v="2"/>
    <n v="5"/>
    <n v="0"/>
    <n v="0"/>
    <n v="0"/>
    <n v="0"/>
    <n v="0"/>
    <n v="0"/>
    <n v="0"/>
    <n v="0"/>
    <n v="0"/>
  </r>
  <r>
    <s v="SAO FRANCISCO DE PAULA2012/Aug"/>
    <x v="385"/>
    <x v="387"/>
    <m/>
    <x v="19"/>
    <n v="0"/>
    <n v="0"/>
    <n v="27"/>
    <n v="4"/>
    <n v="0"/>
    <n v="7"/>
    <n v="0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12/Sep"/>
    <x v="385"/>
    <x v="387"/>
    <m/>
    <x v="20"/>
    <n v="0"/>
    <n v="0"/>
    <n v="32"/>
    <n v="6"/>
    <n v="0"/>
    <n v="6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FRANCISCO DE PAULA2012/Oct"/>
    <x v="385"/>
    <x v="387"/>
    <m/>
    <x v="21"/>
    <n v="0"/>
    <n v="1"/>
    <n v="29"/>
    <n v="4"/>
    <n v="2"/>
    <n v="4"/>
    <n v="0"/>
    <n v="6"/>
    <n v="1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SAO FRANCISCO DE PAULA2012/Nov"/>
    <x v="385"/>
    <x v="387"/>
    <m/>
    <x v="22"/>
    <n v="0"/>
    <n v="0"/>
    <n v="30"/>
    <n v="5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Dec"/>
    <x v="385"/>
    <x v="387"/>
    <m/>
    <x v="23"/>
    <n v="0"/>
    <n v="0"/>
    <n v="29"/>
    <n v="2"/>
    <n v="1"/>
    <n v="3"/>
    <n v="1"/>
    <n v="4"/>
    <n v="1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SAO GABRIEL2012/Jan"/>
    <x v="386"/>
    <x v="388"/>
    <s v="SAO GABRIEL"/>
    <x v="12"/>
    <n v="0"/>
    <n v="0"/>
    <n v="68"/>
    <n v="13"/>
    <n v="0"/>
    <n v="4"/>
    <n v="1"/>
    <n v="5"/>
    <n v="2"/>
    <n v="5"/>
    <n v="4"/>
    <n v="0"/>
    <n v="0"/>
    <n v="0"/>
    <n v="0"/>
    <n v="3"/>
    <n v="1"/>
    <n v="0"/>
    <n v="0"/>
    <n v="0"/>
    <n v="0"/>
    <n v="0"/>
    <n v="0"/>
    <n v="0"/>
    <n v="0"/>
    <n v="0"/>
  </r>
  <r>
    <s v="SAO GABRIEL2012/Feb"/>
    <x v="386"/>
    <x v="388"/>
    <m/>
    <x v="13"/>
    <n v="0"/>
    <n v="0"/>
    <n v="38"/>
    <n v="7"/>
    <n v="2"/>
    <n v="4"/>
    <n v="0"/>
    <n v="3"/>
    <n v="1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SAO GABRIEL2012/Mar"/>
    <x v="386"/>
    <x v="388"/>
    <m/>
    <x v="14"/>
    <n v="0"/>
    <n v="0"/>
    <n v="70"/>
    <n v="18"/>
    <n v="1"/>
    <n v="2"/>
    <n v="0"/>
    <n v="5"/>
    <n v="1"/>
    <n v="3"/>
    <n v="5"/>
    <n v="0"/>
    <n v="0"/>
    <n v="0"/>
    <n v="0"/>
    <n v="1"/>
    <n v="1"/>
    <n v="0"/>
    <n v="0"/>
    <n v="0"/>
    <n v="0"/>
    <n v="0"/>
    <n v="0"/>
    <n v="0"/>
    <n v="0"/>
    <n v="0"/>
  </r>
  <r>
    <s v="SAO GABRIEL2012/Apr"/>
    <x v="386"/>
    <x v="388"/>
    <m/>
    <x v="15"/>
    <n v="1"/>
    <n v="0"/>
    <n v="59"/>
    <n v="10"/>
    <n v="3"/>
    <n v="5"/>
    <n v="0"/>
    <n v="6"/>
    <n v="5"/>
    <n v="4"/>
    <n v="4"/>
    <n v="0"/>
    <n v="0"/>
    <n v="0"/>
    <n v="0"/>
    <n v="1"/>
    <n v="0"/>
    <n v="0"/>
    <n v="1"/>
    <n v="0"/>
    <n v="0"/>
    <n v="0"/>
    <n v="0"/>
    <n v="0"/>
    <n v="0"/>
    <n v="1"/>
  </r>
  <r>
    <s v="SAO GABRIEL2012/May"/>
    <x v="386"/>
    <x v="388"/>
    <m/>
    <x v="16"/>
    <n v="0"/>
    <n v="0"/>
    <n v="81"/>
    <n v="10"/>
    <n v="3"/>
    <n v="2"/>
    <n v="0"/>
    <n v="6"/>
    <n v="1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O GABRIEL2012/Jun"/>
    <x v="386"/>
    <x v="388"/>
    <m/>
    <x v="17"/>
    <n v="0"/>
    <n v="0"/>
    <n v="77"/>
    <n v="16"/>
    <n v="3"/>
    <n v="1"/>
    <n v="0"/>
    <n v="12"/>
    <n v="1"/>
    <n v="3"/>
    <n v="4"/>
    <n v="0"/>
    <n v="0"/>
    <n v="0"/>
    <n v="0"/>
    <n v="7"/>
    <n v="0"/>
    <n v="0"/>
    <n v="0"/>
    <n v="0"/>
    <n v="0"/>
    <n v="0"/>
    <n v="0"/>
    <n v="1"/>
    <n v="0"/>
    <n v="0"/>
  </r>
  <r>
    <s v="SAO GABRIEL2012/Jul"/>
    <x v="386"/>
    <x v="388"/>
    <m/>
    <x v="18"/>
    <n v="2"/>
    <n v="0"/>
    <n v="81"/>
    <n v="9"/>
    <n v="3"/>
    <n v="5"/>
    <n v="0"/>
    <n v="4"/>
    <n v="2"/>
    <n v="6"/>
    <n v="7"/>
    <n v="0"/>
    <n v="0"/>
    <n v="0"/>
    <n v="0"/>
    <n v="8"/>
    <n v="1"/>
    <n v="0"/>
    <n v="0"/>
    <n v="0"/>
    <n v="0"/>
    <n v="0"/>
    <n v="0"/>
    <n v="0"/>
    <n v="0"/>
    <n v="2"/>
  </r>
  <r>
    <s v="SAO GABRIEL2012/Aug"/>
    <x v="386"/>
    <x v="388"/>
    <m/>
    <x v="19"/>
    <n v="1"/>
    <n v="0"/>
    <n v="87"/>
    <n v="18"/>
    <n v="4"/>
    <n v="10"/>
    <n v="0"/>
    <n v="5"/>
    <n v="2"/>
    <n v="5"/>
    <n v="8"/>
    <n v="0"/>
    <n v="0"/>
    <n v="0"/>
    <n v="0"/>
    <n v="10"/>
    <n v="0"/>
    <n v="0"/>
    <n v="0"/>
    <n v="0"/>
    <n v="0"/>
    <n v="0"/>
    <n v="0"/>
    <n v="0"/>
    <n v="0"/>
    <n v="1"/>
  </r>
  <r>
    <s v="SAO GABRIEL2012/Sep"/>
    <x v="386"/>
    <x v="388"/>
    <m/>
    <x v="20"/>
    <n v="0"/>
    <n v="0"/>
    <n v="66"/>
    <n v="12"/>
    <n v="0"/>
    <n v="5"/>
    <n v="0"/>
    <n v="8"/>
    <n v="6"/>
    <n v="4"/>
    <n v="3"/>
    <n v="1"/>
    <n v="0"/>
    <n v="0"/>
    <n v="0"/>
    <n v="1"/>
    <n v="0"/>
    <n v="1"/>
    <n v="0"/>
    <n v="0"/>
    <n v="0"/>
    <n v="0"/>
    <n v="0"/>
    <n v="0"/>
    <n v="0"/>
    <n v="0"/>
  </r>
  <r>
    <s v="SAO GABRIEL2012/Oct"/>
    <x v="386"/>
    <x v="388"/>
    <m/>
    <x v="21"/>
    <n v="0"/>
    <n v="0"/>
    <n v="69"/>
    <n v="11"/>
    <n v="1"/>
    <n v="4"/>
    <n v="0"/>
    <n v="7"/>
    <n v="1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GABRIEL2012/Nov"/>
    <x v="386"/>
    <x v="388"/>
    <m/>
    <x v="22"/>
    <n v="0"/>
    <n v="0"/>
    <n v="55"/>
    <n v="11"/>
    <n v="1"/>
    <n v="5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GABRIEL2012/Dec"/>
    <x v="386"/>
    <x v="388"/>
    <m/>
    <x v="23"/>
    <n v="0"/>
    <n v="0"/>
    <n v="74"/>
    <n v="13"/>
    <n v="2"/>
    <n v="1"/>
    <n v="0"/>
    <n v="5"/>
    <n v="7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SAO JERONIMO2012/Jan"/>
    <x v="387"/>
    <x v="389"/>
    <s v="SAO JERONIMO"/>
    <x v="12"/>
    <n v="1"/>
    <n v="0"/>
    <n v="17"/>
    <n v="0"/>
    <n v="0"/>
    <n v="3"/>
    <n v="1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SAO JERONIMO2012/Feb"/>
    <x v="387"/>
    <x v="389"/>
    <m/>
    <x v="13"/>
    <n v="0"/>
    <n v="0"/>
    <n v="31"/>
    <n v="0"/>
    <n v="0"/>
    <n v="2"/>
    <n v="1"/>
    <n v="2"/>
    <n v="0"/>
    <n v="3"/>
    <n v="7"/>
    <n v="0"/>
    <n v="0"/>
    <n v="0"/>
    <n v="0"/>
    <n v="1"/>
    <n v="0"/>
    <n v="0"/>
    <n v="0"/>
    <n v="0"/>
    <n v="0"/>
    <n v="0"/>
    <n v="0"/>
    <n v="0"/>
    <n v="0"/>
    <n v="0"/>
  </r>
  <r>
    <s v="SAO JERONIMO2012/Mar"/>
    <x v="387"/>
    <x v="389"/>
    <m/>
    <x v="14"/>
    <n v="0"/>
    <n v="0"/>
    <n v="36"/>
    <n v="0"/>
    <n v="3"/>
    <n v="5"/>
    <n v="0"/>
    <n v="3"/>
    <n v="0"/>
    <n v="4"/>
    <n v="5"/>
    <n v="0"/>
    <n v="0"/>
    <n v="0"/>
    <n v="0"/>
    <n v="2"/>
    <n v="2"/>
    <n v="0"/>
    <n v="0"/>
    <n v="0"/>
    <n v="0"/>
    <n v="0"/>
    <n v="0"/>
    <n v="0"/>
    <n v="0"/>
    <n v="0"/>
  </r>
  <r>
    <s v="SAO JERONIMO2012/Apr"/>
    <x v="387"/>
    <x v="389"/>
    <m/>
    <x v="15"/>
    <n v="0"/>
    <n v="0"/>
    <n v="29"/>
    <n v="2"/>
    <n v="0"/>
    <n v="3"/>
    <n v="2"/>
    <n v="2"/>
    <n v="2"/>
    <n v="0"/>
    <n v="6"/>
    <n v="0"/>
    <n v="0"/>
    <n v="0"/>
    <n v="0"/>
    <n v="3"/>
    <n v="1"/>
    <n v="0"/>
    <n v="0"/>
    <n v="0"/>
    <n v="0"/>
    <n v="0"/>
    <n v="0"/>
    <n v="0"/>
    <n v="0"/>
    <n v="0"/>
  </r>
  <r>
    <s v="SAO JERONIMO2012/May"/>
    <x v="387"/>
    <x v="389"/>
    <m/>
    <x v="16"/>
    <n v="0"/>
    <n v="0"/>
    <n v="18"/>
    <n v="2"/>
    <n v="2"/>
    <n v="7"/>
    <n v="0"/>
    <n v="4"/>
    <n v="2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SAO JERONIMO2012/Jun"/>
    <x v="387"/>
    <x v="389"/>
    <m/>
    <x v="17"/>
    <n v="0"/>
    <n v="0"/>
    <n v="27"/>
    <n v="0"/>
    <n v="1"/>
    <n v="2"/>
    <n v="0"/>
    <n v="1"/>
    <n v="2"/>
    <n v="3"/>
    <n v="7"/>
    <n v="0"/>
    <n v="0"/>
    <n v="0"/>
    <n v="0"/>
    <n v="2"/>
    <n v="2"/>
    <n v="0"/>
    <n v="0"/>
    <n v="0"/>
    <n v="0"/>
    <n v="0"/>
    <n v="0"/>
    <n v="0"/>
    <n v="0"/>
    <n v="0"/>
  </r>
  <r>
    <s v="SAO JERONIMO2012/Jul"/>
    <x v="387"/>
    <x v="389"/>
    <m/>
    <x v="18"/>
    <n v="1"/>
    <n v="0"/>
    <n v="24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1"/>
  </r>
  <r>
    <s v="SAO JERONIMO2012/Aug"/>
    <x v="387"/>
    <x v="389"/>
    <m/>
    <x v="19"/>
    <n v="0"/>
    <n v="0"/>
    <n v="29"/>
    <n v="4"/>
    <n v="0"/>
    <n v="1"/>
    <n v="0"/>
    <n v="2"/>
    <n v="5"/>
    <n v="3"/>
    <n v="7"/>
    <n v="0"/>
    <n v="0"/>
    <n v="0"/>
    <n v="0"/>
    <n v="1"/>
    <n v="0"/>
    <n v="0"/>
    <n v="0"/>
    <n v="0"/>
    <n v="0"/>
    <n v="0"/>
    <n v="0"/>
    <n v="0"/>
    <n v="0"/>
    <n v="0"/>
  </r>
  <r>
    <s v="SAO JERONIMO2012/Sep"/>
    <x v="387"/>
    <x v="389"/>
    <m/>
    <x v="20"/>
    <n v="1"/>
    <n v="0"/>
    <n v="33"/>
    <n v="2"/>
    <n v="1"/>
    <n v="1"/>
    <n v="1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1"/>
  </r>
  <r>
    <s v="SAO JERONIMO2012/Oct"/>
    <x v="387"/>
    <x v="389"/>
    <m/>
    <x v="21"/>
    <n v="0"/>
    <n v="0"/>
    <n v="43"/>
    <n v="1"/>
    <n v="2"/>
    <n v="2"/>
    <n v="0"/>
    <n v="2"/>
    <n v="2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SAO JERONIMO2012/Nov"/>
    <x v="387"/>
    <x v="389"/>
    <m/>
    <x v="22"/>
    <n v="0"/>
    <n v="0"/>
    <n v="21"/>
    <n v="0"/>
    <n v="0"/>
    <n v="3"/>
    <n v="0"/>
    <n v="1"/>
    <n v="0"/>
    <n v="2"/>
    <n v="0"/>
    <n v="0"/>
    <n v="0"/>
    <n v="0"/>
    <n v="0"/>
    <n v="5"/>
    <n v="1"/>
    <n v="0"/>
    <n v="0"/>
    <n v="0"/>
    <n v="0"/>
    <n v="0"/>
    <n v="0"/>
    <n v="0"/>
    <n v="0"/>
    <n v="0"/>
  </r>
  <r>
    <s v="SAO JERONIMO2012/Dec"/>
    <x v="387"/>
    <x v="389"/>
    <m/>
    <x v="23"/>
    <n v="1"/>
    <n v="0"/>
    <n v="22"/>
    <n v="3"/>
    <n v="0"/>
    <n v="0"/>
    <n v="0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SAO JOAO DA URTIGA2012/Jan"/>
    <x v="388"/>
    <x v="390"/>
    <s v="SAO JOAO DA URTI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Feb"/>
    <x v="388"/>
    <x v="39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Mar"/>
    <x v="388"/>
    <x v="39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Apr"/>
    <x v="388"/>
    <x v="3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May"/>
    <x v="388"/>
    <x v="3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Jun"/>
    <x v="388"/>
    <x v="39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Jul"/>
    <x v="388"/>
    <x v="39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Aug"/>
    <x v="388"/>
    <x v="390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Sep"/>
    <x v="388"/>
    <x v="390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Oct"/>
    <x v="388"/>
    <x v="3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Nov"/>
    <x v="388"/>
    <x v="39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Dec"/>
    <x v="388"/>
    <x v="390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O POLESINE2012/Jan"/>
    <x v="389"/>
    <x v="391"/>
    <s v="SAO JOAO DO POLESIN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Feb"/>
    <x v="389"/>
    <x v="39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Mar"/>
    <x v="389"/>
    <x v="391"/>
    <m/>
    <x v="14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O POLESINE2012/Apr"/>
    <x v="389"/>
    <x v="39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May"/>
    <x v="389"/>
    <x v="391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12/Jun"/>
    <x v="389"/>
    <x v="39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Jul"/>
    <x v="389"/>
    <x v="39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Aug"/>
    <x v="389"/>
    <x v="391"/>
    <m/>
    <x v="19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Sep"/>
    <x v="389"/>
    <x v="3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Oct"/>
    <x v="389"/>
    <x v="391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Nov"/>
    <x v="389"/>
    <x v="3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Dec"/>
    <x v="389"/>
    <x v="3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Jan"/>
    <x v="390"/>
    <x v="392"/>
    <s v="SAO JORG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Feb"/>
    <x v="390"/>
    <x v="3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Mar"/>
    <x v="390"/>
    <x v="39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Apr"/>
    <x v="390"/>
    <x v="3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May"/>
    <x v="390"/>
    <x v="39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Jun"/>
    <x v="390"/>
    <x v="39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Jul"/>
    <x v="390"/>
    <x v="3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Aug"/>
    <x v="390"/>
    <x v="39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Sep"/>
    <x v="390"/>
    <x v="39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Oct"/>
    <x v="390"/>
    <x v="392"/>
    <m/>
    <x v="21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Nov"/>
    <x v="390"/>
    <x v="39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Dec"/>
    <x v="390"/>
    <x v="39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Jan"/>
    <x v="391"/>
    <x v="393"/>
    <s v="SAO JOSE DAS MISSOES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Mar"/>
    <x v="391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Jun"/>
    <x v="391"/>
    <x v="39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Jul"/>
    <x v="391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Sep"/>
    <x v="391"/>
    <x v="393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Oct"/>
    <x v="391"/>
    <x v="393"/>
    <m/>
    <x v="21"/>
    <n v="0"/>
    <n v="0"/>
    <n v="2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AS MISSOES2012/Nov"/>
    <x v="391"/>
    <x v="393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Dec"/>
    <x v="391"/>
    <x v="393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Jan"/>
    <x v="392"/>
    <x v="394"/>
    <s v="SAO JOSE DO HERVAL"/>
    <x v="12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ERVAL2012/Feb"/>
    <x v="392"/>
    <x v="394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Mar"/>
    <x v="392"/>
    <x v="394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Apr"/>
    <x v="392"/>
    <x v="394"/>
    <m/>
    <x v="15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ERVAL2012/May"/>
    <x v="392"/>
    <x v="39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Jun"/>
    <x v="392"/>
    <x v="394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Jul"/>
    <x v="392"/>
    <x v="39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Aug"/>
    <x v="392"/>
    <x v="39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Sep"/>
    <x v="392"/>
    <x v="394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Oct"/>
    <x v="392"/>
    <x v="3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Nov"/>
    <x v="392"/>
    <x v="39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Dec"/>
    <x v="392"/>
    <x v="394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ORTENCIO2012/Jan"/>
    <x v="393"/>
    <x v="395"/>
    <s v="SAO JOSE DO HORTENCIO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Feb"/>
    <x v="393"/>
    <x v="39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Mar"/>
    <x v="393"/>
    <x v="39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Apr"/>
    <x v="393"/>
    <x v="395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May"/>
    <x v="393"/>
    <x v="395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Jun"/>
    <x v="393"/>
    <x v="3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Jul"/>
    <x v="393"/>
    <x v="3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Aug"/>
    <x v="393"/>
    <x v="39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Sep"/>
    <x v="393"/>
    <x v="395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Oct"/>
    <x v="393"/>
    <x v="39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Nov"/>
    <x v="393"/>
    <x v="3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Dec"/>
    <x v="393"/>
    <x v="3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Jan"/>
    <x v="394"/>
    <x v="396"/>
    <s v="SAO JOSE DO INHACO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Feb"/>
    <x v="394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Mar"/>
    <x v="394"/>
    <x v="3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Apr"/>
    <x v="394"/>
    <x v="3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May"/>
    <x v="394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Jun"/>
    <x v="394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Jul"/>
    <x v="394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Aug"/>
    <x v="394"/>
    <x v="396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INHACORA2012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Oct"/>
    <x v="394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Nov"/>
    <x v="394"/>
    <x v="3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Dec"/>
    <x v="394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2/Jan"/>
    <x v="395"/>
    <x v="397"/>
    <s v="SAO JOSE DO NORTE"/>
    <x v="12"/>
    <n v="0"/>
    <n v="0"/>
    <n v="26"/>
    <n v="0"/>
    <n v="1"/>
    <n v="3"/>
    <n v="0"/>
    <n v="0"/>
    <n v="2"/>
    <n v="11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2/Feb"/>
    <x v="395"/>
    <x v="397"/>
    <m/>
    <x v="13"/>
    <n v="0"/>
    <n v="0"/>
    <n v="36"/>
    <n v="0"/>
    <n v="2"/>
    <n v="1"/>
    <n v="0"/>
    <n v="1"/>
    <n v="0"/>
    <n v="6"/>
    <n v="2"/>
    <n v="0"/>
    <n v="0"/>
    <n v="0"/>
    <n v="0"/>
    <n v="4"/>
    <n v="0"/>
    <n v="0"/>
    <n v="0"/>
    <n v="0"/>
    <n v="0"/>
    <n v="0"/>
    <n v="0"/>
    <n v="0"/>
    <n v="0"/>
    <n v="0"/>
  </r>
  <r>
    <s v="SAO JOSE DO NORTE2012/Mar"/>
    <x v="395"/>
    <x v="397"/>
    <m/>
    <x v="14"/>
    <n v="0"/>
    <n v="0"/>
    <n v="17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O JOSE DO NORTE2012/Apr"/>
    <x v="395"/>
    <x v="397"/>
    <m/>
    <x v="15"/>
    <n v="1"/>
    <n v="0"/>
    <n v="17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O JOSE DO NORTE2012/May"/>
    <x v="395"/>
    <x v="397"/>
    <m/>
    <x v="16"/>
    <n v="0"/>
    <n v="0"/>
    <n v="32"/>
    <n v="2"/>
    <n v="1"/>
    <n v="4"/>
    <n v="0"/>
    <n v="1"/>
    <n v="0"/>
    <n v="2"/>
    <n v="0"/>
    <n v="0"/>
    <n v="0"/>
    <n v="0"/>
    <n v="0"/>
    <n v="1"/>
    <n v="0"/>
    <n v="0"/>
    <n v="1"/>
    <n v="0"/>
    <n v="0"/>
    <n v="0"/>
    <n v="0"/>
    <n v="0"/>
    <n v="0"/>
    <n v="0"/>
  </r>
  <r>
    <s v="SAO JOSE DO NORTE2012/Jun"/>
    <x v="395"/>
    <x v="397"/>
    <m/>
    <x v="17"/>
    <n v="0"/>
    <n v="0"/>
    <n v="18"/>
    <n v="2"/>
    <n v="0"/>
    <n v="5"/>
    <n v="0"/>
    <n v="1"/>
    <n v="0"/>
    <n v="4"/>
    <n v="2"/>
    <n v="0"/>
    <n v="0"/>
    <n v="0"/>
    <n v="0"/>
    <n v="4"/>
    <n v="0"/>
    <n v="0"/>
    <n v="0"/>
    <n v="0"/>
    <n v="0"/>
    <n v="0"/>
    <n v="0"/>
    <n v="0"/>
    <n v="0"/>
    <n v="0"/>
  </r>
  <r>
    <s v="SAO JOSE DO NORTE2012/Jul"/>
    <x v="395"/>
    <x v="397"/>
    <m/>
    <x v="18"/>
    <n v="0"/>
    <n v="0"/>
    <n v="16"/>
    <n v="0"/>
    <n v="0"/>
    <n v="1"/>
    <n v="0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2/Aug"/>
    <x v="395"/>
    <x v="397"/>
    <m/>
    <x v="19"/>
    <n v="0"/>
    <n v="0"/>
    <n v="32"/>
    <n v="0"/>
    <n v="0"/>
    <n v="3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2/Sep"/>
    <x v="395"/>
    <x v="397"/>
    <m/>
    <x v="20"/>
    <n v="0"/>
    <n v="0"/>
    <n v="29"/>
    <n v="0"/>
    <n v="0"/>
    <n v="1"/>
    <n v="0"/>
    <n v="1"/>
    <n v="0"/>
    <n v="5"/>
    <n v="4"/>
    <n v="0"/>
    <n v="0"/>
    <n v="0"/>
    <n v="0"/>
    <n v="2"/>
    <n v="0"/>
    <n v="0"/>
    <n v="0"/>
    <n v="0"/>
    <n v="0"/>
    <n v="0"/>
    <n v="0"/>
    <n v="0"/>
    <n v="0"/>
    <n v="0"/>
  </r>
  <r>
    <s v="SAO JOSE DO NORTE2012/Oct"/>
    <x v="395"/>
    <x v="397"/>
    <m/>
    <x v="21"/>
    <n v="0"/>
    <n v="0"/>
    <n v="28"/>
    <n v="2"/>
    <n v="1"/>
    <n v="0"/>
    <n v="0"/>
    <n v="1"/>
    <n v="1"/>
    <n v="1"/>
    <n v="3"/>
    <n v="0"/>
    <n v="0"/>
    <n v="0"/>
    <n v="0"/>
    <n v="5"/>
    <n v="0"/>
    <n v="0"/>
    <n v="0"/>
    <n v="0"/>
    <n v="0"/>
    <n v="0"/>
    <n v="0"/>
    <n v="0"/>
    <n v="0"/>
    <n v="0"/>
  </r>
  <r>
    <s v="SAO JOSE DO NORTE2012/Nov"/>
    <x v="395"/>
    <x v="397"/>
    <m/>
    <x v="22"/>
    <n v="1"/>
    <n v="0"/>
    <n v="23"/>
    <n v="0"/>
    <n v="0"/>
    <n v="3"/>
    <n v="0"/>
    <n v="2"/>
    <n v="0"/>
    <n v="3"/>
    <n v="5"/>
    <n v="0"/>
    <n v="0"/>
    <n v="0"/>
    <n v="0"/>
    <n v="1"/>
    <n v="1"/>
    <n v="0"/>
    <n v="0"/>
    <n v="0"/>
    <n v="0"/>
    <n v="0"/>
    <n v="0"/>
    <n v="0"/>
    <n v="0"/>
    <n v="1"/>
  </r>
  <r>
    <s v="SAO JOSE DO NORTE2012/Dec"/>
    <x v="395"/>
    <x v="397"/>
    <m/>
    <x v="23"/>
    <n v="1"/>
    <n v="0"/>
    <n v="15"/>
    <n v="0"/>
    <n v="0"/>
    <n v="0"/>
    <n v="0"/>
    <n v="0"/>
    <n v="1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SAO JOSE DO OURO2012/Jan"/>
    <x v="396"/>
    <x v="398"/>
    <s v="SAO JOSE DO OURO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Feb"/>
    <x v="396"/>
    <x v="39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Mar"/>
    <x v="396"/>
    <x v="398"/>
    <m/>
    <x v="14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2/Apr"/>
    <x v="396"/>
    <x v="398"/>
    <m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May"/>
    <x v="396"/>
    <x v="398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Jun"/>
    <x v="396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Jul"/>
    <x v="396"/>
    <x v="398"/>
    <m/>
    <x v="18"/>
    <n v="0"/>
    <n v="0"/>
    <n v="3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SE DO OURO2012/Aug"/>
    <x v="396"/>
    <x v="398"/>
    <m/>
    <x v="19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Sep"/>
    <x v="396"/>
    <x v="398"/>
    <m/>
    <x v="20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Oct"/>
    <x v="396"/>
    <x v="398"/>
    <m/>
    <x v="21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Nov"/>
    <x v="396"/>
    <x v="398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Dec"/>
    <x v="396"/>
    <x v="398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Jan"/>
    <x v="397"/>
    <x v="399"/>
    <s v="SAO JOS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Mar"/>
    <x v="397"/>
    <x v="39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Apr"/>
    <x v="397"/>
    <x v="399"/>
    <m/>
    <x v="15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2/May"/>
    <x v="397"/>
    <x v="39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Jun"/>
    <x v="397"/>
    <x v="3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Jul"/>
    <x v="397"/>
    <x v="39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Aug"/>
    <x v="397"/>
    <x v="39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Sep"/>
    <x v="397"/>
    <x v="39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Oct"/>
    <x v="397"/>
    <x v="39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Nov"/>
    <x v="397"/>
    <x v="399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Dec"/>
    <x v="397"/>
    <x v="39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Jan"/>
    <x v="398"/>
    <x v="400"/>
    <s v="SAO JOSE DOS AUSENTES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12/Feb"/>
    <x v="398"/>
    <x v="400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Mar"/>
    <x v="398"/>
    <x v="40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Apr"/>
    <x v="398"/>
    <x v="4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May"/>
    <x v="398"/>
    <x v="400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2/Jun"/>
    <x v="398"/>
    <x v="40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Jul"/>
    <x v="398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Aug"/>
    <x v="398"/>
    <x v="400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Sep"/>
    <x v="398"/>
    <x v="400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Oct"/>
    <x v="398"/>
    <x v="400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Nov"/>
    <x v="398"/>
    <x v="40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Dec"/>
    <x v="398"/>
    <x v="40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2/Jan"/>
    <x v="399"/>
    <x v="401"/>
    <s v="SAO LEOPOLDO"/>
    <x v="12"/>
    <n v="11"/>
    <n v="0"/>
    <n v="275"/>
    <n v="1"/>
    <n v="28"/>
    <n v="109"/>
    <n v="40"/>
    <n v="36"/>
    <n v="13"/>
    <n v="66"/>
    <n v="19"/>
    <n v="0"/>
    <n v="0"/>
    <n v="0"/>
    <n v="0"/>
    <n v="16"/>
    <n v="13"/>
    <n v="0"/>
    <n v="0"/>
    <n v="0"/>
    <n v="1"/>
    <n v="0"/>
    <n v="1"/>
    <n v="0"/>
    <n v="0"/>
    <n v="12"/>
  </r>
  <r>
    <s v="SAO LEOPOLDO2012/Feb"/>
    <x v="399"/>
    <x v="401"/>
    <m/>
    <x v="13"/>
    <n v="5"/>
    <n v="0"/>
    <n v="320"/>
    <n v="1"/>
    <n v="33"/>
    <n v="93"/>
    <n v="45"/>
    <n v="38"/>
    <n v="11"/>
    <n v="44"/>
    <n v="19"/>
    <n v="0"/>
    <n v="0"/>
    <n v="0"/>
    <n v="0"/>
    <n v="19"/>
    <n v="9"/>
    <n v="0"/>
    <n v="1"/>
    <n v="0"/>
    <n v="0"/>
    <n v="0"/>
    <n v="3"/>
    <n v="0"/>
    <n v="0"/>
    <n v="5"/>
  </r>
  <r>
    <s v="SAO LEOPOLDO2012/Mar"/>
    <x v="399"/>
    <x v="401"/>
    <m/>
    <x v="14"/>
    <n v="9"/>
    <n v="0"/>
    <n v="344"/>
    <n v="1"/>
    <n v="37"/>
    <n v="94"/>
    <n v="35"/>
    <n v="46"/>
    <n v="10"/>
    <n v="58"/>
    <n v="12"/>
    <n v="0"/>
    <n v="1"/>
    <n v="0"/>
    <n v="0"/>
    <n v="24"/>
    <n v="7"/>
    <n v="1"/>
    <n v="0"/>
    <n v="0"/>
    <n v="0"/>
    <n v="0"/>
    <n v="6"/>
    <n v="0"/>
    <n v="0"/>
    <n v="9"/>
  </r>
  <r>
    <s v="SAO LEOPOLDO2012/Apr"/>
    <x v="399"/>
    <x v="401"/>
    <m/>
    <x v="15"/>
    <n v="9"/>
    <n v="0"/>
    <n v="327"/>
    <n v="1"/>
    <n v="28"/>
    <n v="123"/>
    <n v="30"/>
    <n v="31"/>
    <n v="14"/>
    <n v="46"/>
    <n v="20"/>
    <n v="0"/>
    <n v="0"/>
    <n v="0"/>
    <n v="0"/>
    <n v="7"/>
    <n v="16"/>
    <n v="0"/>
    <n v="0"/>
    <n v="0"/>
    <n v="0"/>
    <n v="0"/>
    <n v="5"/>
    <n v="0"/>
    <n v="0"/>
    <n v="10"/>
  </r>
  <r>
    <s v="SAO LEOPOLDO2012/May"/>
    <x v="399"/>
    <x v="401"/>
    <m/>
    <x v="16"/>
    <n v="4"/>
    <n v="0"/>
    <n v="383"/>
    <n v="1"/>
    <n v="25"/>
    <n v="153"/>
    <n v="16"/>
    <n v="28"/>
    <n v="19"/>
    <n v="62"/>
    <n v="26"/>
    <n v="0"/>
    <n v="0"/>
    <n v="0"/>
    <n v="0"/>
    <n v="18"/>
    <n v="30"/>
    <n v="0"/>
    <n v="0"/>
    <n v="0"/>
    <n v="1"/>
    <n v="0"/>
    <n v="8"/>
    <n v="0"/>
    <n v="0"/>
    <n v="4"/>
  </r>
  <r>
    <s v="SAO LEOPOLDO2012/Jun"/>
    <x v="399"/>
    <x v="401"/>
    <m/>
    <x v="17"/>
    <n v="4"/>
    <n v="0"/>
    <n v="305"/>
    <n v="0"/>
    <n v="18"/>
    <n v="126"/>
    <n v="18"/>
    <n v="25"/>
    <n v="18"/>
    <n v="61"/>
    <n v="18"/>
    <n v="0"/>
    <n v="0"/>
    <n v="0"/>
    <n v="0"/>
    <n v="15"/>
    <n v="20"/>
    <n v="2"/>
    <n v="1"/>
    <n v="0"/>
    <n v="0"/>
    <n v="0"/>
    <n v="2"/>
    <n v="0"/>
    <n v="0"/>
    <n v="4"/>
  </r>
  <r>
    <s v="SAO LEOPOLDO2012/Jul"/>
    <x v="399"/>
    <x v="401"/>
    <m/>
    <x v="18"/>
    <n v="3"/>
    <n v="0"/>
    <n v="343"/>
    <n v="4"/>
    <n v="37"/>
    <n v="118"/>
    <n v="28"/>
    <n v="36"/>
    <n v="13"/>
    <n v="58"/>
    <n v="17"/>
    <n v="0"/>
    <n v="0"/>
    <n v="0"/>
    <n v="0"/>
    <n v="9"/>
    <n v="24"/>
    <n v="1"/>
    <n v="0"/>
    <n v="0"/>
    <n v="4"/>
    <n v="0"/>
    <n v="12"/>
    <n v="0"/>
    <n v="0"/>
    <n v="5"/>
  </r>
  <r>
    <s v="SAO LEOPOLDO2012/Aug"/>
    <x v="399"/>
    <x v="401"/>
    <m/>
    <x v="19"/>
    <n v="5"/>
    <n v="0"/>
    <n v="409"/>
    <n v="1"/>
    <n v="30"/>
    <n v="144"/>
    <n v="19"/>
    <n v="29"/>
    <n v="16"/>
    <n v="55"/>
    <n v="27"/>
    <n v="0"/>
    <n v="0"/>
    <n v="0"/>
    <n v="0"/>
    <n v="22"/>
    <n v="22"/>
    <n v="0"/>
    <n v="0"/>
    <n v="0"/>
    <n v="0"/>
    <n v="1"/>
    <n v="11"/>
    <n v="0"/>
    <n v="0"/>
    <n v="6"/>
  </r>
  <r>
    <s v="SAO LEOPOLDO2012/Sep"/>
    <x v="399"/>
    <x v="401"/>
    <m/>
    <x v="20"/>
    <n v="4"/>
    <n v="0"/>
    <n v="253"/>
    <n v="1"/>
    <n v="27"/>
    <n v="180"/>
    <n v="32"/>
    <n v="27"/>
    <n v="11"/>
    <n v="60"/>
    <n v="19"/>
    <n v="0"/>
    <n v="0"/>
    <n v="0"/>
    <n v="0"/>
    <n v="7"/>
    <n v="38"/>
    <n v="0"/>
    <n v="1"/>
    <n v="0"/>
    <n v="1"/>
    <n v="0"/>
    <n v="11"/>
    <n v="0"/>
    <n v="0"/>
    <n v="4"/>
  </r>
  <r>
    <s v="SAO LEOPOLDO2012/Oct"/>
    <x v="399"/>
    <x v="401"/>
    <m/>
    <x v="21"/>
    <n v="5"/>
    <n v="0"/>
    <n v="303"/>
    <n v="1"/>
    <n v="49"/>
    <n v="150"/>
    <n v="32"/>
    <n v="33"/>
    <n v="12"/>
    <n v="64"/>
    <n v="25"/>
    <n v="0"/>
    <n v="0"/>
    <n v="0"/>
    <n v="0"/>
    <n v="17"/>
    <n v="27"/>
    <n v="0"/>
    <n v="1"/>
    <n v="0"/>
    <n v="0"/>
    <n v="0"/>
    <n v="2"/>
    <n v="0"/>
    <n v="1"/>
    <n v="5"/>
  </r>
  <r>
    <s v="SAO LEOPOLDO2012/Nov"/>
    <x v="399"/>
    <x v="401"/>
    <m/>
    <x v="22"/>
    <n v="4"/>
    <n v="1"/>
    <n v="287"/>
    <n v="0"/>
    <n v="38"/>
    <n v="111"/>
    <n v="34"/>
    <n v="41"/>
    <n v="14"/>
    <n v="47"/>
    <n v="16"/>
    <n v="0"/>
    <n v="0"/>
    <n v="0"/>
    <n v="0"/>
    <n v="14"/>
    <n v="24"/>
    <n v="1"/>
    <n v="1"/>
    <n v="0"/>
    <n v="0"/>
    <n v="0"/>
    <n v="4"/>
    <n v="0"/>
    <n v="0"/>
    <n v="4"/>
  </r>
  <r>
    <s v="SAO LEOPOLDO2012/Dec"/>
    <x v="399"/>
    <x v="401"/>
    <m/>
    <x v="23"/>
    <n v="7"/>
    <n v="0"/>
    <n v="297"/>
    <n v="3"/>
    <n v="28"/>
    <n v="99"/>
    <n v="28"/>
    <n v="25"/>
    <n v="10"/>
    <n v="27"/>
    <n v="14"/>
    <n v="0"/>
    <n v="0"/>
    <n v="0"/>
    <n v="0"/>
    <n v="17"/>
    <n v="7"/>
    <n v="1"/>
    <n v="0"/>
    <n v="0"/>
    <n v="0"/>
    <n v="0"/>
    <n v="2"/>
    <n v="0"/>
    <n v="0"/>
    <n v="7"/>
  </r>
  <r>
    <s v="SAO LOURENCO DO SUL2012/Jan"/>
    <x v="400"/>
    <x v="402"/>
    <s v="SAO LOURENCO DO SUL"/>
    <x v="12"/>
    <n v="1"/>
    <n v="0"/>
    <n v="33"/>
    <n v="5"/>
    <n v="0"/>
    <n v="2"/>
    <n v="0"/>
    <n v="4"/>
    <n v="1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SAO LOURENCO DO SUL2012/Feb"/>
    <x v="400"/>
    <x v="402"/>
    <m/>
    <x v="13"/>
    <n v="0"/>
    <n v="0"/>
    <n v="24"/>
    <n v="1"/>
    <n v="1"/>
    <n v="4"/>
    <n v="0"/>
    <n v="6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SAO LOURENCO DO SUL2012/Mar"/>
    <x v="400"/>
    <x v="402"/>
    <m/>
    <x v="14"/>
    <n v="0"/>
    <n v="0"/>
    <n v="40"/>
    <n v="1"/>
    <n v="3"/>
    <n v="1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12/Apr"/>
    <x v="400"/>
    <x v="402"/>
    <m/>
    <x v="15"/>
    <n v="0"/>
    <n v="0"/>
    <n v="36"/>
    <n v="4"/>
    <n v="1"/>
    <n v="1"/>
    <n v="0"/>
    <n v="6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SAO LOURENCO DO SUL2012/May"/>
    <x v="400"/>
    <x v="402"/>
    <m/>
    <x v="16"/>
    <n v="1"/>
    <n v="0"/>
    <n v="28"/>
    <n v="3"/>
    <n v="1"/>
    <n v="2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LOURENCO DO SUL2012/Jun"/>
    <x v="400"/>
    <x v="402"/>
    <m/>
    <x v="17"/>
    <n v="0"/>
    <n v="0"/>
    <n v="30"/>
    <n v="3"/>
    <n v="1"/>
    <n v="5"/>
    <n v="0"/>
    <n v="3"/>
    <n v="0"/>
    <n v="0"/>
    <n v="1"/>
    <n v="0"/>
    <n v="0"/>
    <n v="0"/>
    <n v="0"/>
    <n v="2"/>
    <n v="1"/>
    <n v="1"/>
    <n v="0"/>
    <n v="0"/>
    <n v="0"/>
    <n v="0"/>
    <n v="0"/>
    <n v="0"/>
    <n v="0"/>
    <n v="0"/>
  </r>
  <r>
    <s v="SAO LOURENCO DO SUL2012/Jul"/>
    <x v="400"/>
    <x v="402"/>
    <m/>
    <x v="18"/>
    <n v="0"/>
    <n v="0"/>
    <n v="22"/>
    <n v="2"/>
    <n v="2"/>
    <n v="5"/>
    <n v="0"/>
    <n v="2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O LOURENCO DO SUL2012/Aug"/>
    <x v="400"/>
    <x v="402"/>
    <m/>
    <x v="19"/>
    <n v="0"/>
    <n v="0"/>
    <n v="26"/>
    <n v="3"/>
    <n v="0"/>
    <n v="4"/>
    <n v="0"/>
    <n v="4"/>
    <n v="1"/>
    <n v="2"/>
    <n v="1"/>
    <n v="0"/>
    <n v="0"/>
    <n v="0"/>
    <n v="0"/>
    <n v="0"/>
    <n v="1"/>
    <n v="0"/>
    <n v="2"/>
    <n v="0"/>
    <n v="0"/>
    <n v="0"/>
    <n v="0"/>
    <n v="0"/>
    <n v="0"/>
    <n v="0"/>
  </r>
  <r>
    <s v="SAO LOURENCO DO SUL2012/Sep"/>
    <x v="400"/>
    <x v="402"/>
    <m/>
    <x v="20"/>
    <n v="0"/>
    <n v="0"/>
    <n v="37"/>
    <n v="0"/>
    <n v="1"/>
    <n v="1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2/Oct"/>
    <x v="400"/>
    <x v="402"/>
    <m/>
    <x v="21"/>
    <n v="0"/>
    <n v="0"/>
    <n v="40"/>
    <n v="4"/>
    <n v="1"/>
    <n v="1"/>
    <n v="0"/>
    <n v="4"/>
    <n v="0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SAO LOURENCO DO SUL2012/Nov"/>
    <x v="400"/>
    <x v="402"/>
    <m/>
    <x v="22"/>
    <n v="0"/>
    <n v="0"/>
    <n v="34"/>
    <n v="3"/>
    <n v="3"/>
    <n v="3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2/Dec"/>
    <x v="400"/>
    <x v="402"/>
    <m/>
    <x v="23"/>
    <n v="0"/>
    <n v="0"/>
    <n v="44"/>
    <n v="2"/>
    <n v="1"/>
    <n v="6"/>
    <n v="0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12/Jan"/>
    <x v="401"/>
    <x v="403"/>
    <s v="SAO LUIZ GONZAGA"/>
    <x v="12"/>
    <n v="1"/>
    <n v="0"/>
    <n v="39"/>
    <n v="2"/>
    <n v="4"/>
    <n v="5"/>
    <n v="0"/>
    <n v="6"/>
    <n v="2"/>
    <n v="2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12/Feb"/>
    <x v="401"/>
    <x v="403"/>
    <m/>
    <x v="13"/>
    <n v="0"/>
    <n v="0"/>
    <n v="45"/>
    <n v="7"/>
    <n v="0"/>
    <n v="4"/>
    <n v="0"/>
    <n v="7"/>
    <n v="4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SAO LUIZ GONZAGA2012/Mar"/>
    <x v="401"/>
    <x v="403"/>
    <m/>
    <x v="14"/>
    <n v="0"/>
    <n v="0"/>
    <n v="53"/>
    <n v="1"/>
    <n v="2"/>
    <n v="8"/>
    <n v="2"/>
    <n v="8"/>
    <n v="6"/>
    <n v="2"/>
    <n v="3"/>
    <n v="0"/>
    <n v="0"/>
    <n v="0"/>
    <n v="0"/>
    <n v="2"/>
    <n v="1"/>
    <n v="1"/>
    <n v="0"/>
    <n v="0"/>
    <n v="0"/>
    <n v="0"/>
    <n v="0"/>
    <n v="1"/>
    <n v="0"/>
    <n v="0"/>
  </r>
  <r>
    <s v="SAO LUIZ GONZAGA2012/Apr"/>
    <x v="401"/>
    <x v="403"/>
    <m/>
    <x v="15"/>
    <n v="1"/>
    <n v="0"/>
    <n v="47"/>
    <n v="2"/>
    <n v="1"/>
    <n v="5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1"/>
  </r>
  <r>
    <s v="SAO LUIZ GONZAGA2012/May"/>
    <x v="401"/>
    <x v="403"/>
    <m/>
    <x v="16"/>
    <n v="1"/>
    <n v="0"/>
    <n v="61"/>
    <n v="1"/>
    <n v="3"/>
    <n v="8"/>
    <n v="0"/>
    <n v="5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SAO LUIZ GONZAGA2012/Jun"/>
    <x v="401"/>
    <x v="403"/>
    <m/>
    <x v="17"/>
    <n v="0"/>
    <n v="0"/>
    <n v="86"/>
    <n v="3"/>
    <n v="0"/>
    <n v="5"/>
    <n v="0"/>
    <n v="5"/>
    <n v="4"/>
    <n v="2"/>
    <n v="2"/>
    <n v="0"/>
    <n v="0"/>
    <n v="0"/>
    <n v="0"/>
    <n v="7"/>
    <n v="0"/>
    <n v="0"/>
    <n v="0"/>
    <n v="0"/>
    <n v="0"/>
    <n v="0"/>
    <n v="0"/>
    <n v="0"/>
    <n v="0"/>
    <n v="0"/>
  </r>
  <r>
    <s v="SAO LUIZ GONZAGA2012/Jul"/>
    <x v="401"/>
    <x v="403"/>
    <m/>
    <x v="18"/>
    <n v="1"/>
    <n v="0"/>
    <n v="67"/>
    <n v="1"/>
    <n v="1"/>
    <n v="7"/>
    <n v="0"/>
    <n v="4"/>
    <n v="5"/>
    <n v="5"/>
    <n v="4"/>
    <n v="0"/>
    <n v="0"/>
    <n v="0"/>
    <n v="0"/>
    <n v="8"/>
    <n v="0"/>
    <n v="0"/>
    <n v="0"/>
    <n v="0"/>
    <n v="0"/>
    <n v="0"/>
    <n v="0"/>
    <n v="0"/>
    <n v="0"/>
    <n v="1"/>
  </r>
  <r>
    <s v="SAO LUIZ GONZAGA2012/Aug"/>
    <x v="401"/>
    <x v="403"/>
    <m/>
    <x v="19"/>
    <n v="1"/>
    <n v="0"/>
    <n v="75"/>
    <n v="2"/>
    <n v="1"/>
    <n v="4"/>
    <n v="0"/>
    <n v="5"/>
    <n v="4"/>
    <n v="0"/>
    <n v="6"/>
    <n v="0"/>
    <n v="0"/>
    <n v="0"/>
    <n v="0"/>
    <n v="4"/>
    <n v="0"/>
    <n v="0"/>
    <n v="0"/>
    <n v="0"/>
    <n v="0"/>
    <n v="0"/>
    <n v="0"/>
    <n v="0"/>
    <n v="0"/>
    <n v="1"/>
  </r>
  <r>
    <s v="SAO LUIZ GONZAGA2012/Sep"/>
    <x v="401"/>
    <x v="403"/>
    <m/>
    <x v="20"/>
    <n v="1"/>
    <n v="0"/>
    <n v="42"/>
    <n v="2"/>
    <n v="1"/>
    <n v="4"/>
    <n v="0"/>
    <n v="4"/>
    <n v="3"/>
    <n v="5"/>
    <n v="1"/>
    <n v="0"/>
    <n v="0"/>
    <n v="0"/>
    <n v="0"/>
    <n v="0"/>
    <n v="1"/>
    <n v="0"/>
    <n v="0"/>
    <n v="0"/>
    <n v="0"/>
    <n v="0"/>
    <n v="0"/>
    <n v="0"/>
    <n v="0"/>
    <n v="1"/>
  </r>
  <r>
    <s v="SAO LUIZ GONZAGA2012/Oct"/>
    <x v="401"/>
    <x v="403"/>
    <m/>
    <x v="21"/>
    <n v="0"/>
    <n v="0"/>
    <n v="56"/>
    <n v="3"/>
    <n v="4"/>
    <n v="3"/>
    <n v="0"/>
    <n v="6"/>
    <n v="3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SAO LUIZ GONZAGA2012/Nov"/>
    <x v="401"/>
    <x v="403"/>
    <m/>
    <x v="22"/>
    <n v="0"/>
    <n v="0"/>
    <n v="61"/>
    <n v="2"/>
    <n v="3"/>
    <n v="5"/>
    <n v="1"/>
    <n v="11"/>
    <n v="1"/>
    <n v="3"/>
    <n v="4"/>
    <n v="0"/>
    <n v="0"/>
    <n v="0"/>
    <n v="0"/>
    <n v="5"/>
    <n v="1"/>
    <n v="0"/>
    <n v="1"/>
    <n v="0"/>
    <n v="0"/>
    <n v="0"/>
    <n v="0"/>
    <n v="0"/>
    <n v="0"/>
    <n v="0"/>
  </r>
  <r>
    <s v="SAO LUIZ GONZAGA2012/Dec"/>
    <x v="401"/>
    <x v="403"/>
    <m/>
    <x v="23"/>
    <n v="0"/>
    <n v="0"/>
    <n v="71"/>
    <n v="4"/>
    <n v="4"/>
    <n v="7"/>
    <n v="1"/>
    <n v="4"/>
    <n v="6"/>
    <n v="3"/>
    <n v="2"/>
    <n v="0"/>
    <n v="0"/>
    <n v="0"/>
    <n v="0"/>
    <n v="5"/>
    <n v="1"/>
    <n v="0"/>
    <n v="0"/>
    <n v="0"/>
    <n v="0"/>
    <n v="0"/>
    <n v="0"/>
    <n v="0"/>
    <n v="0"/>
    <n v="0"/>
  </r>
  <r>
    <s v="SAO MARCOS2012/Jan"/>
    <x v="402"/>
    <x v="404"/>
    <s v="SAO MARCOS"/>
    <x v="12"/>
    <n v="0"/>
    <n v="0"/>
    <n v="1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2/Feb"/>
    <x v="402"/>
    <x v="404"/>
    <m/>
    <x v="13"/>
    <n v="0"/>
    <n v="0"/>
    <n v="15"/>
    <n v="0"/>
    <n v="0"/>
    <n v="3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2/Mar"/>
    <x v="402"/>
    <x v="404"/>
    <m/>
    <x v="14"/>
    <n v="0"/>
    <n v="0"/>
    <n v="19"/>
    <n v="1"/>
    <n v="2"/>
    <n v="1"/>
    <n v="0"/>
    <n v="4"/>
    <n v="1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SAO MARCOS2012/Apr"/>
    <x v="402"/>
    <x v="404"/>
    <m/>
    <x v="15"/>
    <n v="3"/>
    <n v="0"/>
    <n v="16"/>
    <n v="0"/>
    <n v="0"/>
    <n v="2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1"/>
    <n v="3"/>
  </r>
  <r>
    <s v="SAO MARCOS2012/May"/>
    <x v="402"/>
    <x v="404"/>
    <m/>
    <x v="16"/>
    <n v="0"/>
    <n v="0"/>
    <n v="7"/>
    <n v="0"/>
    <n v="1"/>
    <n v="3"/>
    <n v="1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2/Jun"/>
    <x v="402"/>
    <x v="404"/>
    <m/>
    <x v="17"/>
    <n v="0"/>
    <n v="0"/>
    <n v="11"/>
    <n v="0"/>
    <n v="0"/>
    <n v="2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O MARCOS2012/Jul"/>
    <x v="402"/>
    <x v="404"/>
    <m/>
    <x v="18"/>
    <n v="0"/>
    <n v="0"/>
    <n v="12"/>
    <n v="0"/>
    <n v="0"/>
    <n v="4"/>
    <n v="0"/>
    <n v="0"/>
    <n v="7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SAO MARCOS2012/Aug"/>
    <x v="402"/>
    <x v="404"/>
    <m/>
    <x v="19"/>
    <n v="0"/>
    <n v="0"/>
    <n v="13"/>
    <n v="0"/>
    <n v="0"/>
    <n v="5"/>
    <n v="0"/>
    <n v="4"/>
    <n v="1"/>
    <n v="9"/>
    <n v="0"/>
    <n v="0"/>
    <n v="0"/>
    <n v="0"/>
    <n v="0"/>
    <n v="1"/>
    <n v="3"/>
    <n v="0"/>
    <n v="0"/>
    <n v="0"/>
    <n v="0"/>
    <n v="0"/>
    <n v="0"/>
    <n v="0"/>
    <n v="0"/>
    <n v="0"/>
  </r>
  <r>
    <s v="SAO MARCOS2012/Sep"/>
    <x v="402"/>
    <x v="404"/>
    <m/>
    <x v="20"/>
    <n v="0"/>
    <n v="0"/>
    <n v="17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2/Oct"/>
    <x v="402"/>
    <x v="404"/>
    <m/>
    <x v="21"/>
    <n v="0"/>
    <n v="0"/>
    <n v="26"/>
    <n v="0"/>
    <n v="2"/>
    <n v="1"/>
    <n v="0"/>
    <n v="1"/>
    <n v="3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SAO MARCOS2012/Nov"/>
    <x v="402"/>
    <x v="404"/>
    <m/>
    <x v="22"/>
    <n v="0"/>
    <n v="0"/>
    <n v="18"/>
    <n v="0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SAO MARCOS2012/Dec"/>
    <x v="402"/>
    <x v="404"/>
    <m/>
    <x v="23"/>
    <n v="0"/>
    <n v="0"/>
    <n v="10"/>
    <n v="0"/>
    <n v="2"/>
    <n v="0"/>
    <n v="1"/>
    <n v="5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Jan"/>
    <x v="403"/>
    <x v="405"/>
    <s v="SAO MARTINHO"/>
    <x v="12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Feb"/>
    <x v="403"/>
    <x v="405"/>
    <m/>
    <x v="13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2/Mar"/>
    <x v="403"/>
    <x v="405"/>
    <m/>
    <x v="14"/>
    <n v="0"/>
    <n v="0"/>
    <n v="7"/>
    <n v="2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2/Apr"/>
    <x v="403"/>
    <x v="405"/>
    <m/>
    <x v="15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May"/>
    <x v="403"/>
    <x v="40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Jun"/>
    <x v="403"/>
    <x v="405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Jul"/>
    <x v="403"/>
    <x v="405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2/Aug"/>
    <x v="403"/>
    <x v="405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Sep"/>
    <x v="403"/>
    <x v="405"/>
    <m/>
    <x v="2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2/Oct"/>
    <x v="403"/>
    <x v="405"/>
    <m/>
    <x v="21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Nov"/>
    <x v="403"/>
    <x v="40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Dec"/>
    <x v="403"/>
    <x v="405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Jan"/>
    <x v="404"/>
    <x v="406"/>
    <s v="SAO MARTINHO DA SER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Feb"/>
    <x v="404"/>
    <x v="406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Mar"/>
    <x v="404"/>
    <x v="406"/>
    <m/>
    <x v="14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Apr"/>
    <x v="404"/>
    <x v="406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May"/>
    <x v="404"/>
    <x v="406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Jun"/>
    <x v="404"/>
    <x v="40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Jul"/>
    <x v="404"/>
    <x v="40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Aug"/>
    <x v="404"/>
    <x v="406"/>
    <m/>
    <x v="19"/>
    <n v="0"/>
    <n v="0"/>
    <n v="5"/>
    <n v="2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2/Sep"/>
    <x v="404"/>
    <x v="406"/>
    <m/>
    <x v="20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Oct"/>
    <x v="404"/>
    <x v="406"/>
    <m/>
    <x v="21"/>
    <n v="0"/>
    <n v="0"/>
    <n v="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2/Nov"/>
    <x v="404"/>
    <x v="406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Dec"/>
    <x v="404"/>
    <x v="40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Jan"/>
    <x v="405"/>
    <x v="407"/>
    <s v="SAO MIGUEL DAS MISSOES"/>
    <x v="1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Feb"/>
    <x v="405"/>
    <x v="407"/>
    <m/>
    <x v="13"/>
    <n v="0"/>
    <n v="0"/>
    <n v="7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Mar"/>
    <x v="405"/>
    <x v="407"/>
    <m/>
    <x v="14"/>
    <n v="0"/>
    <n v="0"/>
    <n v="5"/>
    <n v="3"/>
    <n v="0"/>
    <n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IGUEL DAS MISSOES2012/Apr"/>
    <x v="405"/>
    <x v="407"/>
    <m/>
    <x v="15"/>
    <n v="0"/>
    <n v="0"/>
    <n v="13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May"/>
    <x v="405"/>
    <x v="407"/>
    <m/>
    <x v="16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Jun"/>
    <x v="405"/>
    <x v="407"/>
    <m/>
    <x v="17"/>
    <n v="0"/>
    <n v="0"/>
    <n v="6"/>
    <n v="5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MIGUEL DAS MISSOES2012/Jul"/>
    <x v="405"/>
    <x v="407"/>
    <m/>
    <x v="18"/>
    <n v="0"/>
    <n v="0"/>
    <n v="7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Aug"/>
    <x v="405"/>
    <x v="407"/>
    <m/>
    <x v="19"/>
    <n v="0"/>
    <n v="0"/>
    <n v="7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Sep"/>
    <x v="405"/>
    <x v="407"/>
    <m/>
    <x v="20"/>
    <n v="0"/>
    <n v="0"/>
    <n v="10"/>
    <n v="3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Oct"/>
    <x v="405"/>
    <x v="407"/>
    <m/>
    <x v="2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Nov"/>
    <x v="405"/>
    <x v="40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Dec"/>
    <x v="405"/>
    <x v="407"/>
    <m/>
    <x v="23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Jan"/>
    <x v="406"/>
    <x v="408"/>
    <s v="SAO NICOLAU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Feb"/>
    <x v="406"/>
    <x v="408"/>
    <m/>
    <x v="13"/>
    <n v="0"/>
    <n v="0"/>
    <n v="1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Mar"/>
    <x v="406"/>
    <x v="408"/>
    <m/>
    <x v="14"/>
    <n v="0"/>
    <n v="0"/>
    <n v="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Apr"/>
    <x v="406"/>
    <x v="408"/>
    <m/>
    <x v="15"/>
    <n v="1"/>
    <n v="0"/>
    <n v="9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2/May"/>
    <x v="406"/>
    <x v="408"/>
    <m/>
    <x v="16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Jun"/>
    <x v="406"/>
    <x v="408"/>
    <m/>
    <x v="17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Jul"/>
    <x v="406"/>
    <x v="408"/>
    <m/>
    <x v="18"/>
    <n v="0"/>
    <n v="0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Aug"/>
    <x v="406"/>
    <x v="408"/>
    <m/>
    <x v="19"/>
    <n v="0"/>
    <n v="0"/>
    <n v="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Sep"/>
    <x v="406"/>
    <x v="408"/>
    <m/>
    <x v="20"/>
    <n v="0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Oct"/>
    <x v="406"/>
    <x v="408"/>
    <m/>
    <x v="21"/>
    <n v="0"/>
    <n v="0"/>
    <n v="14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Nov"/>
    <x v="406"/>
    <x v="408"/>
    <m/>
    <x v="22"/>
    <n v="0"/>
    <n v="0"/>
    <n v="11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Dec"/>
    <x v="406"/>
    <x v="408"/>
    <m/>
    <x v="23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Jan"/>
    <x v="407"/>
    <x v="409"/>
    <s v="SAO PAULO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Feb"/>
    <x v="407"/>
    <x v="40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Mar"/>
    <x v="407"/>
    <x v="40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Apr"/>
    <x v="407"/>
    <x v="409"/>
    <m/>
    <x v="15"/>
    <n v="0"/>
    <n v="0"/>
    <n v="4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May"/>
    <x v="407"/>
    <x v="4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Jun"/>
    <x v="407"/>
    <x v="409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Jul"/>
    <x v="407"/>
    <x v="409"/>
    <m/>
    <x v="18"/>
    <n v="0"/>
    <n v="0"/>
    <n v="1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Aug"/>
    <x v="407"/>
    <x v="409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Sep"/>
    <x v="407"/>
    <x v="40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Oct"/>
    <x v="407"/>
    <x v="409"/>
    <m/>
    <x v="21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Nov"/>
    <x v="407"/>
    <x v="40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Dec"/>
    <x v="407"/>
    <x v="40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Jan"/>
    <x v="408"/>
    <x v="410"/>
    <s v="SAO PEDR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Feb"/>
    <x v="408"/>
    <x v="4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Mar"/>
    <x v="408"/>
    <x v="4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Apr"/>
    <x v="408"/>
    <x v="4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May"/>
    <x v="408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Jun"/>
    <x v="408"/>
    <x v="4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Jul"/>
    <x v="408"/>
    <x v="41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Aug"/>
    <x v="408"/>
    <x v="41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Sep"/>
    <x v="408"/>
    <x v="41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Oct"/>
    <x v="408"/>
    <x v="41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Nov"/>
    <x v="408"/>
    <x v="4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Dec"/>
    <x v="408"/>
    <x v="41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Jan"/>
    <x v="409"/>
    <x v="411"/>
    <s v="SAO PEDRO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Feb"/>
    <x v="409"/>
    <x v="4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Mar"/>
    <x v="409"/>
    <x v="4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Apr"/>
    <x v="409"/>
    <x v="411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May"/>
    <x v="409"/>
    <x v="41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Jun"/>
    <x v="409"/>
    <x v="41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Jul"/>
    <x v="409"/>
    <x v="4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Aug"/>
    <x v="409"/>
    <x v="411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Sep"/>
    <x v="409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Oct"/>
    <x v="409"/>
    <x v="4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Nov"/>
    <x v="409"/>
    <x v="4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Dec"/>
    <x v="409"/>
    <x v="4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Jan"/>
    <x v="410"/>
    <x v="412"/>
    <s v="SAO PEDRO DO BUT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Feb"/>
    <x v="410"/>
    <x v="4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Mar"/>
    <x v="410"/>
    <x v="412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Apr"/>
    <x v="410"/>
    <x v="41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May"/>
    <x v="410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Jun"/>
    <x v="410"/>
    <x v="412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Jul"/>
    <x v="410"/>
    <x v="4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Aug"/>
    <x v="410"/>
    <x v="4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Sep"/>
    <x v="410"/>
    <x v="412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Oct"/>
    <x v="410"/>
    <x v="412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Nov"/>
    <x v="410"/>
    <x v="4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Dec"/>
    <x v="410"/>
    <x v="4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Jan"/>
    <x v="411"/>
    <x v="413"/>
    <s v="SAO PEDRO DO SUL"/>
    <x v="12"/>
    <n v="0"/>
    <n v="0"/>
    <n v="28"/>
    <n v="9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Feb"/>
    <x v="411"/>
    <x v="413"/>
    <m/>
    <x v="13"/>
    <n v="1"/>
    <n v="0"/>
    <n v="39"/>
    <n v="1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12/Mar"/>
    <x v="411"/>
    <x v="413"/>
    <m/>
    <x v="14"/>
    <n v="0"/>
    <n v="0"/>
    <n v="25"/>
    <n v="12"/>
    <n v="0"/>
    <n v="2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PEDRO DO SUL2012/Apr"/>
    <x v="411"/>
    <x v="413"/>
    <m/>
    <x v="15"/>
    <n v="1"/>
    <n v="0"/>
    <n v="36"/>
    <n v="15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12/May"/>
    <x v="411"/>
    <x v="413"/>
    <m/>
    <x v="16"/>
    <n v="0"/>
    <n v="0"/>
    <n v="23"/>
    <n v="13"/>
    <n v="0"/>
    <n v="3"/>
    <n v="0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SAO PEDRO DO SUL2012/Jun"/>
    <x v="411"/>
    <x v="413"/>
    <m/>
    <x v="17"/>
    <n v="0"/>
    <n v="0"/>
    <n v="23"/>
    <n v="7"/>
    <n v="0"/>
    <n v="3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2/Jul"/>
    <x v="411"/>
    <x v="413"/>
    <m/>
    <x v="18"/>
    <n v="0"/>
    <n v="0"/>
    <n v="16"/>
    <n v="4"/>
    <n v="2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Aug"/>
    <x v="411"/>
    <x v="413"/>
    <m/>
    <x v="19"/>
    <n v="0"/>
    <n v="0"/>
    <n v="26"/>
    <n v="6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Sep"/>
    <x v="411"/>
    <x v="413"/>
    <m/>
    <x v="20"/>
    <n v="0"/>
    <n v="0"/>
    <n v="16"/>
    <n v="5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Oct"/>
    <x v="411"/>
    <x v="413"/>
    <m/>
    <x v="21"/>
    <n v="0"/>
    <n v="0"/>
    <n v="27"/>
    <n v="1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Nov"/>
    <x v="411"/>
    <x v="413"/>
    <m/>
    <x v="22"/>
    <n v="0"/>
    <n v="0"/>
    <n v="9"/>
    <n v="3"/>
    <n v="0"/>
    <n v="0"/>
    <n v="0"/>
    <n v="2"/>
    <n v="0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SAO PEDRO DO SUL2012/Dec"/>
    <x v="411"/>
    <x v="413"/>
    <m/>
    <x v="23"/>
    <n v="1"/>
    <n v="0"/>
    <n v="31"/>
    <n v="1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SEBASTIAO DO CAI2012/Jan"/>
    <x v="412"/>
    <x v="414"/>
    <s v="SAO SEBASTIAO DO CAI"/>
    <x v="12"/>
    <n v="0"/>
    <n v="0"/>
    <n v="25"/>
    <n v="1"/>
    <n v="2"/>
    <n v="5"/>
    <n v="0"/>
    <n v="2"/>
    <n v="0"/>
    <n v="3"/>
    <n v="3"/>
    <n v="0"/>
    <n v="0"/>
    <n v="0"/>
    <n v="0"/>
    <n v="0"/>
    <n v="0"/>
    <n v="0"/>
    <n v="1"/>
    <n v="0"/>
    <n v="0"/>
    <n v="0"/>
    <n v="0"/>
    <n v="0"/>
    <n v="0"/>
    <n v="0"/>
  </r>
  <r>
    <s v="SAO SEBASTIAO DO CAI2012/Feb"/>
    <x v="412"/>
    <x v="414"/>
    <m/>
    <x v="13"/>
    <n v="0"/>
    <n v="0"/>
    <n v="32"/>
    <n v="1"/>
    <n v="1"/>
    <n v="2"/>
    <n v="3"/>
    <n v="2"/>
    <n v="0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2/Mar"/>
    <x v="412"/>
    <x v="414"/>
    <m/>
    <x v="14"/>
    <n v="0"/>
    <n v="0"/>
    <n v="42"/>
    <n v="0"/>
    <n v="2"/>
    <n v="6"/>
    <n v="3"/>
    <n v="4"/>
    <n v="1"/>
    <n v="12"/>
    <n v="3"/>
    <n v="0"/>
    <n v="0"/>
    <n v="0"/>
    <n v="0"/>
    <n v="4"/>
    <n v="0"/>
    <n v="0"/>
    <n v="0"/>
    <n v="0"/>
    <n v="0"/>
    <n v="0"/>
    <n v="0"/>
    <n v="0"/>
    <n v="0"/>
    <n v="0"/>
  </r>
  <r>
    <s v="SAO SEBASTIAO DO CAI2012/Apr"/>
    <x v="412"/>
    <x v="414"/>
    <m/>
    <x v="15"/>
    <n v="0"/>
    <n v="0"/>
    <n v="32"/>
    <n v="2"/>
    <n v="3"/>
    <n v="5"/>
    <n v="0"/>
    <n v="2"/>
    <n v="1"/>
    <n v="12"/>
    <n v="3"/>
    <n v="0"/>
    <n v="0"/>
    <n v="0"/>
    <n v="0"/>
    <n v="2"/>
    <n v="1"/>
    <n v="0"/>
    <n v="0"/>
    <n v="0"/>
    <n v="0"/>
    <n v="0"/>
    <n v="1"/>
    <n v="0"/>
    <n v="0"/>
    <n v="0"/>
  </r>
  <r>
    <s v="SAO SEBASTIAO DO CAI2012/May"/>
    <x v="412"/>
    <x v="414"/>
    <m/>
    <x v="16"/>
    <n v="0"/>
    <n v="0"/>
    <n v="27"/>
    <n v="0"/>
    <n v="1"/>
    <n v="3"/>
    <n v="0"/>
    <n v="3"/>
    <n v="2"/>
    <n v="7"/>
    <n v="1"/>
    <n v="0"/>
    <n v="0"/>
    <n v="0"/>
    <n v="0"/>
    <n v="1"/>
    <n v="0"/>
    <n v="0"/>
    <n v="0"/>
    <n v="0"/>
    <n v="0"/>
    <n v="0"/>
    <n v="1"/>
    <n v="0"/>
    <n v="0"/>
    <n v="0"/>
  </r>
  <r>
    <s v="SAO SEBASTIAO DO CAI2012/Jun"/>
    <x v="412"/>
    <x v="414"/>
    <m/>
    <x v="17"/>
    <n v="0"/>
    <n v="0"/>
    <n v="30"/>
    <n v="2"/>
    <n v="5"/>
    <n v="1"/>
    <n v="1"/>
    <n v="6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12/Jul"/>
    <x v="412"/>
    <x v="414"/>
    <m/>
    <x v="18"/>
    <n v="0"/>
    <n v="0"/>
    <n v="18"/>
    <n v="0"/>
    <n v="1"/>
    <n v="0"/>
    <n v="2"/>
    <n v="1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2/Aug"/>
    <x v="412"/>
    <x v="414"/>
    <m/>
    <x v="19"/>
    <n v="0"/>
    <n v="0"/>
    <n v="23"/>
    <n v="1"/>
    <n v="1"/>
    <n v="3"/>
    <n v="0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12/Sep"/>
    <x v="412"/>
    <x v="414"/>
    <m/>
    <x v="20"/>
    <n v="0"/>
    <n v="0"/>
    <n v="46"/>
    <n v="2"/>
    <n v="1"/>
    <n v="3"/>
    <n v="1"/>
    <n v="0"/>
    <n v="0"/>
    <n v="11"/>
    <n v="0"/>
    <n v="0"/>
    <n v="0"/>
    <n v="0"/>
    <n v="0"/>
    <n v="0"/>
    <n v="1"/>
    <n v="0"/>
    <n v="0"/>
    <n v="0"/>
    <n v="0"/>
    <n v="0"/>
    <n v="0"/>
    <n v="0"/>
    <n v="0"/>
    <n v="0"/>
  </r>
  <r>
    <s v="SAO SEBASTIAO DO CAI2012/Oct"/>
    <x v="412"/>
    <x v="414"/>
    <m/>
    <x v="21"/>
    <n v="0"/>
    <n v="0"/>
    <n v="32"/>
    <n v="0"/>
    <n v="2"/>
    <n v="2"/>
    <n v="1"/>
    <n v="2"/>
    <n v="0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SAO SEBASTIAO DO CAI2012/Nov"/>
    <x v="412"/>
    <x v="414"/>
    <m/>
    <x v="22"/>
    <n v="0"/>
    <n v="0"/>
    <n v="36"/>
    <n v="1"/>
    <n v="4"/>
    <n v="2"/>
    <n v="0"/>
    <n v="7"/>
    <n v="0"/>
    <n v="10"/>
    <n v="0"/>
    <n v="0"/>
    <n v="0"/>
    <n v="0"/>
    <n v="0"/>
    <n v="1"/>
    <n v="2"/>
    <n v="0"/>
    <n v="0"/>
    <n v="0"/>
    <n v="0"/>
    <n v="0"/>
    <n v="0"/>
    <n v="0"/>
    <n v="0"/>
    <n v="0"/>
  </r>
  <r>
    <s v="SAO SEBASTIAO DO CAI2012/Dec"/>
    <x v="412"/>
    <x v="414"/>
    <m/>
    <x v="23"/>
    <n v="0"/>
    <n v="0"/>
    <n v="31"/>
    <n v="1"/>
    <n v="3"/>
    <n v="4"/>
    <n v="1"/>
    <n v="2"/>
    <n v="0"/>
    <n v="11"/>
    <n v="1"/>
    <n v="0"/>
    <n v="0"/>
    <n v="0"/>
    <n v="0"/>
    <n v="0"/>
    <n v="1"/>
    <n v="0"/>
    <n v="0"/>
    <n v="0"/>
    <n v="0"/>
    <n v="0"/>
    <n v="1"/>
    <n v="0"/>
    <n v="0"/>
    <n v="0"/>
  </r>
  <r>
    <s v="SAO SEPE2012/Jan"/>
    <x v="413"/>
    <x v="415"/>
    <s v="SAO SEPE"/>
    <x v="12"/>
    <n v="0"/>
    <n v="0"/>
    <n v="79"/>
    <n v="3"/>
    <n v="1"/>
    <n v="2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SEPE2012/Feb"/>
    <x v="413"/>
    <x v="415"/>
    <m/>
    <x v="13"/>
    <n v="0"/>
    <n v="0"/>
    <n v="69"/>
    <n v="6"/>
    <n v="4"/>
    <n v="4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SEPE2012/Mar"/>
    <x v="413"/>
    <x v="415"/>
    <m/>
    <x v="14"/>
    <n v="0"/>
    <n v="0"/>
    <n v="42"/>
    <n v="9"/>
    <n v="1"/>
    <n v="0"/>
    <n v="0"/>
    <n v="2"/>
    <n v="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SEPE2012/Apr"/>
    <x v="413"/>
    <x v="415"/>
    <m/>
    <x v="15"/>
    <n v="0"/>
    <n v="0"/>
    <n v="48"/>
    <n v="3"/>
    <n v="0"/>
    <n v="2"/>
    <n v="2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SEPE2012/May"/>
    <x v="413"/>
    <x v="415"/>
    <m/>
    <x v="16"/>
    <n v="0"/>
    <n v="0"/>
    <n v="45"/>
    <n v="5"/>
    <n v="0"/>
    <n v="1"/>
    <n v="0"/>
    <n v="0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SAO SEPE2012/Jun"/>
    <x v="413"/>
    <x v="415"/>
    <m/>
    <x v="17"/>
    <n v="0"/>
    <n v="0"/>
    <n v="59"/>
    <n v="10"/>
    <n v="1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O SEPE2012/Jul"/>
    <x v="413"/>
    <x v="415"/>
    <m/>
    <x v="18"/>
    <n v="0"/>
    <n v="0"/>
    <n v="61"/>
    <n v="4"/>
    <n v="1"/>
    <n v="0"/>
    <n v="0"/>
    <n v="3"/>
    <n v="3"/>
    <n v="2"/>
    <n v="3"/>
    <n v="0"/>
    <n v="0"/>
    <n v="0"/>
    <n v="0"/>
    <n v="7"/>
    <n v="0"/>
    <n v="0"/>
    <n v="0"/>
    <n v="0"/>
    <n v="0"/>
    <n v="0"/>
    <n v="0"/>
    <n v="0"/>
    <n v="0"/>
    <n v="0"/>
  </r>
  <r>
    <s v="SAO SEPE2012/Aug"/>
    <x v="413"/>
    <x v="415"/>
    <m/>
    <x v="19"/>
    <n v="0"/>
    <n v="0"/>
    <n v="27"/>
    <n v="3"/>
    <n v="0"/>
    <n v="2"/>
    <n v="0"/>
    <n v="4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SEPE2012/Sep"/>
    <x v="413"/>
    <x v="415"/>
    <m/>
    <x v="20"/>
    <n v="0"/>
    <n v="0"/>
    <n v="73"/>
    <n v="5"/>
    <n v="0"/>
    <n v="0"/>
    <n v="0"/>
    <n v="1"/>
    <n v="0"/>
    <n v="1"/>
    <n v="2"/>
    <n v="0"/>
    <n v="0"/>
    <n v="0"/>
    <n v="0"/>
    <n v="5"/>
    <n v="0"/>
    <n v="0"/>
    <n v="0"/>
    <n v="0"/>
    <n v="0"/>
    <n v="0"/>
    <n v="0"/>
    <n v="0"/>
    <n v="0"/>
    <n v="0"/>
  </r>
  <r>
    <s v="SAO SEPE2012/Oct"/>
    <x v="413"/>
    <x v="415"/>
    <m/>
    <x v="21"/>
    <n v="0"/>
    <n v="0"/>
    <n v="61"/>
    <n v="4"/>
    <n v="0"/>
    <n v="1"/>
    <n v="0"/>
    <n v="1"/>
    <n v="5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SAO SEPE2012/Nov"/>
    <x v="413"/>
    <x v="415"/>
    <m/>
    <x v="22"/>
    <n v="0"/>
    <n v="0"/>
    <n v="23"/>
    <n v="2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SEPE2012/Dec"/>
    <x v="413"/>
    <x v="415"/>
    <m/>
    <x v="23"/>
    <n v="0"/>
    <n v="0"/>
    <n v="24"/>
    <n v="4"/>
    <n v="0"/>
    <n v="3"/>
    <n v="0"/>
    <n v="5"/>
    <n v="1"/>
    <n v="3"/>
    <n v="20"/>
    <n v="0"/>
    <n v="0"/>
    <n v="0"/>
    <n v="0"/>
    <n v="0"/>
    <n v="0"/>
    <n v="0"/>
    <n v="0"/>
    <n v="0"/>
    <n v="0"/>
    <n v="0"/>
    <n v="0"/>
    <n v="0"/>
    <n v="0"/>
    <n v="0"/>
  </r>
  <r>
    <s v="SAO VALENTIM2012/Jan"/>
    <x v="414"/>
    <x v="416"/>
    <s v="SAO VALENTIM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Feb"/>
    <x v="414"/>
    <x v="416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Mar"/>
    <x v="414"/>
    <x v="416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2/Apr"/>
    <x v="414"/>
    <x v="4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May"/>
    <x v="414"/>
    <x v="416"/>
    <m/>
    <x v="1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VALENTIM2012/Jun"/>
    <x v="414"/>
    <x v="41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Jul"/>
    <x v="414"/>
    <x v="416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Aug"/>
    <x v="414"/>
    <x v="416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O VALENTIM2012/Sep"/>
    <x v="414"/>
    <x v="4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Oct"/>
    <x v="414"/>
    <x v="41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Nov"/>
    <x v="414"/>
    <x v="416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12/Dec"/>
    <x v="414"/>
    <x v="41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Jan"/>
    <x v="415"/>
    <x v="417"/>
    <s v="SAO VALENTIM DO SUL"/>
    <x v="1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Feb"/>
    <x v="415"/>
    <x v="4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Mar"/>
    <x v="415"/>
    <x v="4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Apr"/>
    <x v="415"/>
    <x v="417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2/May"/>
    <x v="415"/>
    <x v="4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Jun"/>
    <x v="415"/>
    <x v="417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Jul"/>
    <x v="415"/>
    <x v="417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Aug"/>
    <x v="415"/>
    <x v="417"/>
    <m/>
    <x v="1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Sep"/>
    <x v="415"/>
    <x v="4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Oct"/>
    <x v="415"/>
    <x v="417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Nov"/>
    <x v="415"/>
    <x v="417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Dec"/>
    <x v="415"/>
    <x v="41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Jan"/>
    <x v="416"/>
    <x v="418"/>
    <s v="SAO VALERIO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Feb"/>
    <x v="416"/>
    <x v="4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Mar"/>
    <x v="416"/>
    <x v="41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Apr"/>
    <x v="416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May"/>
    <x v="416"/>
    <x v="41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Jun"/>
    <x v="416"/>
    <x v="41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Jul"/>
    <x v="416"/>
    <x v="41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Aug"/>
    <x v="416"/>
    <x v="418"/>
    <m/>
    <x v="1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RIO DO SUL2012/Sep"/>
    <x v="416"/>
    <x v="41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Oct"/>
    <x v="416"/>
    <x v="418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Nov"/>
    <x v="416"/>
    <x v="418"/>
    <m/>
    <x v="2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Dec"/>
    <x v="416"/>
    <x v="41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Jan"/>
    <x v="417"/>
    <x v="419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Feb"/>
    <x v="417"/>
    <x v="4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Mar"/>
    <x v="417"/>
    <x v="41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Apr"/>
    <x v="417"/>
    <x v="419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May"/>
    <x v="417"/>
    <x v="41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12/Jun"/>
    <x v="417"/>
    <x v="41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Jul"/>
    <x v="417"/>
    <x v="41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Aug"/>
    <x v="417"/>
    <x v="41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Sep"/>
    <x v="417"/>
    <x v="419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2/Oct"/>
    <x v="417"/>
    <x v="419"/>
    <m/>
    <x v="21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Nov"/>
    <x v="417"/>
    <x v="4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Dec"/>
    <x v="417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Jan"/>
    <x v="418"/>
    <x v="420"/>
    <s v="SAO VICENTE DO SUL"/>
    <x v="12"/>
    <n v="0"/>
    <n v="0"/>
    <n v="11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Feb"/>
    <x v="418"/>
    <x v="420"/>
    <m/>
    <x v="13"/>
    <n v="0"/>
    <n v="0"/>
    <n v="1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Mar"/>
    <x v="418"/>
    <x v="420"/>
    <m/>
    <x v="14"/>
    <n v="0"/>
    <n v="0"/>
    <n v="18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Apr"/>
    <x v="418"/>
    <x v="420"/>
    <m/>
    <x v="15"/>
    <n v="0"/>
    <n v="0"/>
    <n v="12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May"/>
    <x v="418"/>
    <x v="420"/>
    <m/>
    <x v="16"/>
    <n v="0"/>
    <n v="0"/>
    <n v="21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2/Jun"/>
    <x v="418"/>
    <x v="420"/>
    <m/>
    <x v="17"/>
    <n v="0"/>
    <n v="0"/>
    <n v="7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2/Jul"/>
    <x v="418"/>
    <x v="420"/>
    <m/>
    <x v="18"/>
    <n v="0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Aug"/>
    <x v="418"/>
    <x v="420"/>
    <m/>
    <x v="19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2/Sep"/>
    <x v="418"/>
    <x v="420"/>
    <m/>
    <x v="20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Oct"/>
    <x v="418"/>
    <x v="420"/>
    <m/>
    <x v="21"/>
    <n v="0"/>
    <n v="0"/>
    <n v="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Nov"/>
    <x v="418"/>
    <x v="420"/>
    <m/>
    <x v="2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ICENTE DO SUL2012/Dec"/>
    <x v="418"/>
    <x v="420"/>
    <m/>
    <x v="23"/>
    <n v="0"/>
    <n v="0"/>
    <n v="11"/>
    <n v="8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2/Jan"/>
    <x v="419"/>
    <x v="421"/>
    <s v="SAPIRANGA"/>
    <x v="12"/>
    <n v="1"/>
    <n v="0"/>
    <n v="73"/>
    <n v="0"/>
    <n v="12"/>
    <n v="18"/>
    <n v="3"/>
    <n v="4"/>
    <n v="1"/>
    <n v="10"/>
    <n v="0"/>
    <n v="0"/>
    <n v="0"/>
    <n v="0"/>
    <n v="0"/>
    <n v="0"/>
    <n v="5"/>
    <n v="1"/>
    <n v="0"/>
    <n v="0"/>
    <n v="0"/>
    <n v="0"/>
    <n v="0"/>
    <n v="0"/>
    <n v="0"/>
    <n v="1"/>
  </r>
  <r>
    <s v="SAPIRANGA2012/Feb"/>
    <x v="419"/>
    <x v="421"/>
    <m/>
    <x v="13"/>
    <n v="1"/>
    <n v="0"/>
    <n v="67"/>
    <n v="0"/>
    <n v="20"/>
    <n v="13"/>
    <n v="3"/>
    <n v="8"/>
    <n v="1"/>
    <n v="6"/>
    <n v="1"/>
    <n v="0"/>
    <n v="0"/>
    <n v="0"/>
    <n v="0"/>
    <n v="1"/>
    <n v="5"/>
    <n v="0"/>
    <n v="0"/>
    <n v="0"/>
    <n v="0"/>
    <n v="0"/>
    <n v="0"/>
    <n v="0"/>
    <n v="1"/>
    <n v="1"/>
  </r>
  <r>
    <s v="SAPIRANGA2012/Mar"/>
    <x v="419"/>
    <x v="421"/>
    <m/>
    <x v="14"/>
    <n v="1"/>
    <n v="1"/>
    <n v="82"/>
    <n v="4"/>
    <n v="15"/>
    <n v="24"/>
    <n v="5"/>
    <n v="6"/>
    <n v="3"/>
    <n v="2"/>
    <n v="3"/>
    <n v="0"/>
    <n v="0"/>
    <n v="0"/>
    <n v="0"/>
    <n v="0"/>
    <n v="3"/>
    <n v="0"/>
    <n v="0"/>
    <n v="0"/>
    <n v="0"/>
    <n v="0"/>
    <n v="0"/>
    <n v="0"/>
    <n v="0"/>
    <n v="1"/>
  </r>
  <r>
    <s v="SAPIRANGA2012/Apr"/>
    <x v="419"/>
    <x v="421"/>
    <m/>
    <x v="15"/>
    <n v="1"/>
    <n v="0"/>
    <n v="71"/>
    <n v="0"/>
    <n v="11"/>
    <n v="17"/>
    <n v="3"/>
    <n v="5"/>
    <n v="3"/>
    <n v="11"/>
    <n v="5"/>
    <n v="0"/>
    <n v="0"/>
    <n v="0"/>
    <n v="0"/>
    <n v="0"/>
    <n v="1"/>
    <n v="0"/>
    <n v="1"/>
    <n v="0"/>
    <n v="0"/>
    <n v="0"/>
    <n v="2"/>
    <n v="0"/>
    <n v="0"/>
    <n v="1"/>
  </r>
  <r>
    <s v="SAPIRANGA2012/May"/>
    <x v="419"/>
    <x v="421"/>
    <m/>
    <x v="16"/>
    <n v="0"/>
    <n v="0"/>
    <n v="93"/>
    <n v="0"/>
    <n v="11"/>
    <n v="19"/>
    <n v="2"/>
    <n v="10"/>
    <n v="5"/>
    <n v="7"/>
    <n v="4"/>
    <n v="0"/>
    <n v="0"/>
    <n v="0"/>
    <n v="0"/>
    <n v="1"/>
    <n v="2"/>
    <n v="0"/>
    <n v="0"/>
    <n v="0"/>
    <n v="0"/>
    <n v="0"/>
    <n v="0"/>
    <n v="0"/>
    <n v="0"/>
    <n v="0"/>
  </r>
  <r>
    <s v="SAPIRANGA2012/Jun"/>
    <x v="419"/>
    <x v="421"/>
    <m/>
    <x v="17"/>
    <n v="1"/>
    <n v="0"/>
    <n v="87"/>
    <n v="3"/>
    <n v="13"/>
    <n v="19"/>
    <n v="3"/>
    <n v="6"/>
    <n v="2"/>
    <n v="15"/>
    <n v="3"/>
    <n v="0"/>
    <n v="0"/>
    <n v="0"/>
    <n v="0"/>
    <n v="0"/>
    <n v="6"/>
    <n v="0"/>
    <n v="0"/>
    <n v="0"/>
    <n v="0"/>
    <n v="0"/>
    <n v="0"/>
    <n v="0"/>
    <n v="0"/>
    <n v="2"/>
  </r>
  <r>
    <s v="SAPIRANGA2012/Jul"/>
    <x v="419"/>
    <x v="421"/>
    <m/>
    <x v="18"/>
    <n v="2"/>
    <n v="0"/>
    <n v="80"/>
    <n v="1"/>
    <n v="11"/>
    <n v="16"/>
    <n v="4"/>
    <n v="4"/>
    <n v="2"/>
    <n v="6"/>
    <n v="6"/>
    <n v="0"/>
    <n v="0"/>
    <n v="0"/>
    <n v="0"/>
    <n v="0"/>
    <n v="7"/>
    <n v="0"/>
    <n v="1"/>
    <n v="0"/>
    <n v="0"/>
    <n v="0"/>
    <n v="0"/>
    <n v="0"/>
    <n v="0"/>
    <n v="2"/>
  </r>
  <r>
    <s v="SAPIRANGA2012/Aug"/>
    <x v="419"/>
    <x v="421"/>
    <m/>
    <x v="19"/>
    <n v="2"/>
    <n v="0"/>
    <n v="98"/>
    <n v="0"/>
    <n v="26"/>
    <n v="24"/>
    <n v="3"/>
    <n v="5"/>
    <n v="1"/>
    <n v="13"/>
    <n v="7"/>
    <n v="0"/>
    <n v="0"/>
    <n v="0"/>
    <n v="0"/>
    <n v="1"/>
    <n v="5"/>
    <n v="0"/>
    <n v="0"/>
    <n v="0"/>
    <n v="0"/>
    <n v="0"/>
    <n v="3"/>
    <n v="0"/>
    <n v="0"/>
    <n v="2"/>
  </r>
  <r>
    <s v="SAPIRANGA2012/Sep"/>
    <x v="419"/>
    <x v="421"/>
    <m/>
    <x v="20"/>
    <n v="1"/>
    <n v="0"/>
    <n v="76"/>
    <n v="0"/>
    <n v="17"/>
    <n v="22"/>
    <n v="3"/>
    <n v="4"/>
    <n v="1"/>
    <n v="16"/>
    <n v="1"/>
    <n v="0"/>
    <n v="1"/>
    <n v="0"/>
    <n v="0"/>
    <n v="3"/>
    <n v="4"/>
    <n v="0"/>
    <n v="1"/>
    <n v="0"/>
    <n v="0"/>
    <n v="0"/>
    <n v="0"/>
    <n v="0"/>
    <n v="0"/>
    <n v="1"/>
  </r>
  <r>
    <s v="SAPIRANGA2012/Oct"/>
    <x v="419"/>
    <x v="421"/>
    <m/>
    <x v="21"/>
    <n v="1"/>
    <n v="0"/>
    <n v="83"/>
    <n v="3"/>
    <n v="21"/>
    <n v="32"/>
    <n v="7"/>
    <n v="5"/>
    <n v="2"/>
    <n v="6"/>
    <n v="7"/>
    <n v="0"/>
    <n v="0"/>
    <n v="0"/>
    <n v="0"/>
    <n v="4"/>
    <n v="10"/>
    <n v="0"/>
    <n v="1"/>
    <n v="0"/>
    <n v="0"/>
    <n v="0"/>
    <n v="0"/>
    <n v="0"/>
    <n v="0"/>
    <n v="1"/>
  </r>
  <r>
    <s v="SAPIRANGA2012/Nov"/>
    <x v="419"/>
    <x v="421"/>
    <m/>
    <x v="22"/>
    <n v="0"/>
    <n v="1"/>
    <n v="87"/>
    <n v="0"/>
    <n v="18"/>
    <n v="26"/>
    <n v="15"/>
    <n v="3"/>
    <n v="5"/>
    <n v="13"/>
    <n v="4"/>
    <n v="0"/>
    <n v="0"/>
    <n v="0"/>
    <n v="0"/>
    <n v="1"/>
    <n v="9"/>
    <n v="0"/>
    <n v="0"/>
    <n v="0"/>
    <n v="0"/>
    <n v="0"/>
    <n v="0"/>
    <n v="0"/>
    <n v="0"/>
    <n v="0"/>
  </r>
  <r>
    <s v="SAPIRANGA2012/Dec"/>
    <x v="419"/>
    <x v="421"/>
    <m/>
    <x v="23"/>
    <n v="0"/>
    <n v="0"/>
    <n v="78"/>
    <n v="1"/>
    <n v="20"/>
    <n v="29"/>
    <n v="7"/>
    <n v="3"/>
    <n v="1"/>
    <n v="9"/>
    <n v="2"/>
    <n v="0"/>
    <n v="0"/>
    <n v="0"/>
    <n v="0"/>
    <n v="2"/>
    <n v="11"/>
    <n v="0"/>
    <n v="0"/>
    <n v="0"/>
    <n v="0"/>
    <n v="0"/>
    <n v="1"/>
    <n v="0"/>
    <n v="0"/>
    <n v="0"/>
  </r>
  <r>
    <s v="SAPUCAIA DO SUL2012/Jan"/>
    <x v="420"/>
    <x v="422"/>
    <s v="SAPUCAIA DO SUL"/>
    <x v="12"/>
    <n v="1"/>
    <n v="0"/>
    <n v="197"/>
    <n v="2"/>
    <n v="22"/>
    <n v="102"/>
    <n v="21"/>
    <n v="13"/>
    <n v="7"/>
    <n v="16"/>
    <n v="14"/>
    <n v="0"/>
    <n v="0"/>
    <n v="0"/>
    <n v="0"/>
    <n v="6"/>
    <n v="8"/>
    <n v="0"/>
    <n v="0"/>
    <n v="0"/>
    <n v="0"/>
    <n v="2"/>
    <n v="9"/>
    <n v="0"/>
    <n v="1"/>
    <n v="1"/>
  </r>
  <r>
    <s v="SAPUCAIA DO SUL2012/Feb"/>
    <x v="420"/>
    <x v="422"/>
    <m/>
    <x v="13"/>
    <n v="8"/>
    <n v="0"/>
    <n v="193"/>
    <n v="1"/>
    <n v="20"/>
    <n v="97"/>
    <n v="23"/>
    <n v="12"/>
    <n v="4"/>
    <n v="19"/>
    <n v="14"/>
    <n v="0"/>
    <n v="0"/>
    <n v="0"/>
    <n v="0"/>
    <n v="17"/>
    <n v="7"/>
    <n v="0"/>
    <n v="0"/>
    <n v="0"/>
    <n v="1"/>
    <n v="1"/>
    <n v="4"/>
    <n v="0"/>
    <n v="0"/>
    <n v="8"/>
  </r>
  <r>
    <s v="SAPUCAIA DO SUL2012/Mar"/>
    <x v="420"/>
    <x v="422"/>
    <m/>
    <x v="14"/>
    <n v="1"/>
    <n v="0"/>
    <n v="232"/>
    <n v="2"/>
    <n v="21"/>
    <n v="100"/>
    <n v="12"/>
    <n v="20"/>
    <n v="1"/>
    <n v="13"/>
    <n v="10"/>
    <n v="0"/>
    <n v="0"/>
    <n v="0"/>
    <n v="0"/>
    <n v="5"/>
    <n v="14"/>
    <n v="0"/>
    <n v="0"/>
    <n v="0"/>
    <n v="0"/>
    <n v="2"/>
    <n v="0"/>
    <n v="1"/>
    <n v="0"/>
    <n v="1"/>
  </r>
  <r>
    <s v="SAPUCAIA DO SUL2012/Apr"/>
    <x v="420"/>
    <x v="422"/>
    <m/>
    <x v="15"/>
    <n v="4"/>
    <n v="0"/>
    <n v="177"/>
    <n v="2"/>
    <n v="37"/>
    <n v="123"/>
    <n v="15"/>
    <n v="6"/>
    <n v="8"/>
    <n v="8"/>
    <n v="13"/>
    <n v="1"/>
    <n v="0"/>
    <n v="0"/>
    <n v="0"/>
    <n v="4"/>
    <n v="8"/>
    <n v="0"/>
    <n v="0"/>
    <n v="0"/>
    <n v="0"/>
    <n v="7"/>
    <n v="6"/>
    <n v="0"/>
    <n v="0"/>
    <n v="4"/>
  </r>
  <r>
    <s v="SAPUCAIA DO SUL2012/May"/>
    <x v="420"/>
    <x v="422"/>
    <m/>
    <x v="16"/>
    <n v="0"/>
    <n v="0"/>
    <n v="275"/>
    <n v="1"/>
    <n v="16"/>
    <n v="120"/>
    <n v="16"/>
    <n v="17"/>
    <n v="3"/>
    <n v="12"/>
    <n v="9"/>
    <n v="0"/>
    <n v="0"/>
    <n v="0"/>
    <n v="0"/>
    <n v="7"/>
    <n v="10"/>
    <n v="0"/>
    <n v="0"/>
    <n v="1"/>
    <n v="0"/>
    <n v="1"/>
    <n v="6"/>
    <n v="0"/>
    <n v="1"/>
    <n v="0"/>
  </r>
  <r>
    <s v="SAPUCAIA DO SUL2012/Jun"/>
    <x v="420"/>
    <x v="422"/>
    <m/>
    <x v="17"/>
    <n v="3"/>
    <n v="0"/>
    <n v="260"/>
    <n v="4"/>
    <n v="22"/>
    <n v="93"/>
    <n v="19"/>
    <n v="28"/>
    <n v="1"/>
    <n v="11"/>
    <n v="11"/>
    <n v="0"/>
    <n v="1"/>
    <n v="0"/>
    <n v="0"/>
    <n v="10"/>
    <n v="14"/>
    <n v="1"/>
    <n v="0"/>
    <n v="0"/>
    <n v="0"/>
    <n v="3"/>
    <n v="6"/>
    <n v="0"/>
    <n v="0"/>
    <n v="4"/>
  </r>
  <r>
    <s v="SAPUCAIA DO SUL2012/Jul"/>
    <x v="420"/>
    <x v="422"/>
    <m/>
    <x v="18"/>
    <n v="3"/>
    <n v="0"/>
    <n v="193"/>
    <n v="0"/>
    <n v="34"/>
    <n v="96"/>
    <n v="14"/>
    <n v="8"/>
    <n v="2"/>
    <n v="8"/>
    <n v="10"/>
    <n v="0"/>
    <n v="0"/>
    <n v="0"/>
    <n v="0"/>
    <n v="9"/>
    <n v="9"/>
    <n v="0"/>
    <n v="0"/>
    <n v="0"/>
    <n v="0"/>
    <n v="0"/>
    <n v="5"/>
    <n v="0"/>
    <n v="1"/>
    <n v="3"/>
  </r>
  <r>
    <s v="SAPUCAIA DO SUL2012/Aug"/>
    <x v="420"/>
    <x v="422"/>
    <m/>
    <x v="19"/>
    <n v="0"/>
    <n v="1"/>
    <n v="169"/>
    <n v="3"/>
    <n v="34"/>
    <n v="127"/>
    <n v="12"/>
    <n v="7"/>
    <n v="10"/>
    <n v="5"/>
    <n v="18"/>
    <n v="0"/>
    <n v="0"/>
    <n v="0"/>
    <n v="0"/>
    <n v="7"/>
    <n v="9"/>
    <n v="0"/>
    <n v="0"/>
    <n v="0"/>
    <n v="0"/>
    <n v="1"/>
    <n v="11"/>
    <n v="0"/>
    <n v="0"/>
    <n v="0"/>
  </r>
  <r>
    <s v="SAPUCAIA DO SUL2012/Sep"/>
    <x v="420"/>
    <x v="422"/>
    <m/>
    <x v="20"/>
    <n v="2"/>
    <n v="0"/>
    <n v="175"/>
    <n v="5"/>
    <n v="26"/>
    <n v="91"/>
    <n v="12"/>
    <n v="14"/>
    <n v="6"/>
    <n v="7"/>
    <n v="23"/>
    <n v="1"/>
    <n v="0"/>
    <n v="0"/>
    <n v="0"/>
    <n v="10"/>
    <n v="7"/>
    <n v="0"/>
    <n v="0"/>
    <n v="0"/>
    <n v="0"/>
    <n v="1"/>
    <n v="1"/>
    <n v="0"/>
    <n v="0"/>
    <n v="2"/>
  </r>
  <r>
    <s v="SAPUCAIA DO SUL2012/Oct"/>
    <x v="420"/>
    <x v="422"/>
    <m/>
    <x v="21"/>
    <n v="5"/>
    <n v="0"/>
    <n v="179"/>
    <n v="3"/>
    <n v="39"/>
    <n v="152"/>
    <n v="19"/>
    <n v="16"/>
    <n v="6"/>
    <n v="6"/>
    <n v="21"/>
    <n v="0"/>
    <n v="0"/>
    <n v="0"/>
    <n v="0"/>
    <n v="8"/>
    <n v="33"/>
    <n v="0"/>
    <n v="1"/>
    <n v="0"/>
    <n v="0"/>
    <n v="2"/>
    <n v="2"/>
    <n v="0"/>
    <n v="1"/>
    <n v="5"/>
  </r>
  <r>
    <s v="SAPUCAIA DO SUL2012/Nov"/>
    <x v="420"/>
    <x v="422"/>
    <m/>
    <x v="22"/>
    <n v="1"/>
    <n v="0"/>
    <n v="140"/>
    <n v="1"/>
    <n v="20"/>
    <n v="80"/>
    <n v="11"/>
    <n v="13"/>
    <n v="13"/>
    <n v="10"/>
    <n v="12"/>
    <n v="0"/>
    <n v="0"/>
    <n v="0"/>
    <n v="0"/>
    <n v="7"/>
    <n v="11"/>
    <n v="0"/>
    <n v="0"/>
    <n v="0"/>
    <n v="0"/>
    <n v="0"/>
    <n v="2"/>
    <n v="0"/>
    <n v="0"/>
    <n v="1"/>
  </r>
  <r>
    <s v="SAPUCAIA DO SUL2012/Dec"/>
    <x v="420"/>
    <x v="422"/>
    <m/>
    <x v="23"/>
    <n v="4"/>
    <n v="0"/>
    <n v="154"/>
    <n v="1"/>
    <n v="19"/>
    <n v="92"/>
    <n v="16"/>
    <n v="21"/>
    <n v="7"/>
    <n v="9"/>
    <n v="10"/>
    <n v="0"/>
    <n v="0"/>
    <n v="0"/>
    <n v="0"/>
    <n v="11"/>
    <n v="17"/>
    <n v="0"/>
    <n v="0"/>
    <n v="0"/>
    <n v="0"/>
    <n v="0"/>
    <n v="3"/>
    <n v="0"/>
    <n v="0"/>
    <n v="4"/>
  </r>
  <r>
    <s v="SARANDI2012/Jan"/>
    <x v="421"/>
    <x v="423"/>
    <s v="SARANDI"/>
    <x v="12"/>
    <n v="0"/>
    <n v="0"/>
    <n v="16"/>
    <n v="0"/>
    <n v="0"/>
    <n v="5"/>
    <n v="0"/>
    <n v="5"/>
    <n v="4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RANDI2012/Feb"/>
    <x v="421"/>
    <x v="423"/>
    <m/>
    <x v="13"/>
    <n v="0"/>
    <n v="0"/>
    <n v="18"/>
    <n v="0"/>
    <n v="0"/>
    <n v="7"/>
    <n v="1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RANDI2012/Mar"/>
    <x v="421"/>
    <x v="423"/>
    <m/>
    <x v="14"/>
    <n v="0"/>
    <n v="0"/>
    <n v="25"/>
    <n v="1"/>
    <n v="1"/>
    <n v="3"/>
    <n v="3"/>
    <n v="4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SARANDI2012/Apr"/>
    <x v="421"/>
    <x v="423"/>
    <m/>
    <x v="15"/>
    <n v="0"/>
    <n v="0"/>
    <n v="10"/>
    <n v="0"/>
    <n v="3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RANDI2012/May"/>
    <x v="421"/>
    <x v="423"/>
    <m/>
    <x v="16"/>
    <n v="1"/>
    <n v="0"/>
    <n v="12"/>
    <n v="0"/>
    <n v="2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RANDI2012/Jun"/>
    <x v="421"/>
    <x v="423"/>
    <m/>
    <x v="17"/>
    <n v="0"/>
    <n v="0"/>
    <n v="16"/>
    <n v="0"/>
    <n v="2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RANDI2012/Jul"/>
    <x v="421"/>
    <x v="423"/>
    <m/>
    <x v="18"/>
    <n v="0"/>
    <n v="0"/>
    <n v="29"/>
    <n v="0"/>
    <n v="3"/>
    <n v="3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RANDI2012/Aug"/>
    <x v="421"/>
    <x v="423"/>
    <m/>
    <x v="19"/>
    <n v="1"/>
    <n v="0"/>
    <n v="24"/>
    <n v="0"/>
    <n v="2"/>
    <n v="4"/>
    <n v="1"/>
    <n v="2"/>
    <n v="1"/>
    <n v="2"/>
    <n v="0"/>
    <n v="0"/>
    <n v="0"/>
    <n v="0"/>
    <n v="0"/>
    <n v="3"/>
    <n v="2"/>
    <n v="0"/>
    <n v="0"/>
    <n v="0"/>
    <n v="0"/>
    <n v="0"/>
    <n v="0"/>
    <n v="0"/>
    <n v="0"/>
    <n v="1"/>
  </r>
  <r>
    <s v="SARANDI2012/Sep"/>
    <x v="421"/>
    <x v="423"/>
    <m/>
    <x v="20"/>
    <n v="2"/>
    <n v="0"/>
    <n v="18"/>
    <n v="0"/>
    <n v="2"/>
    <n v="2"/>
    <n v="0"/>
    <n v="2"/>
    <n v="0"/>
    <n v="1"/>
    <n v="2"/>
    <n v="0"/>
    <n v="0"/>
    <n v="0"/>
    <n v="0"/>
    <n v="2"/>
    <n v="0"/>
    <n v="0"/>
    <n v="0"/>
    <n v="0"/>
    <n v="0"/>
    <n v="0"/>
    <n v="0"/>
    <n v="0"/>
    <n v="0"/>
    <n v="4"/>
  </r>
  <r>
    <s v="SARANDI2012/Oct"/>
    <x v="421"/>
    <x v="423"/>
    <m/>
    <x v="21"/>
    <n v="0"/>
    <n v="0"/>
    <n v="30"/>
    <n v="0"/>
    <n v="0"/>
    <n v="2"/>
    <n v="0"/>
    <n v="3"/>
    <n v="1"/>
    <n v="4"/>
    <n v="1"/>
    <n v="0"/>
    <n v="0"/>
    <n v="0"/>
    <n v="0"/>
    <n v="3"/>
    <n v="2"/>
    <n v="0"/>
    <n v="0"/>
    <n v="0"/>
    <n v="0"/>
    <n v="0"/>
    <n v="0"/>
    <n v="0"/>
    <n v="0"/>
    <n v="0"/>
  </r>
  <r>
    <s v="SARANDI2012/Nov"/>
    <x v="421"/>
    <x v="423"/>
    <m/>
    <x v="22"/>
    <n v="0"/>
    <n v="0"/>
    <n v="39"/>
    <n v="3"/>
    <n v="5"/>
    <n v="3"/>
    <n v="0"/>
    <n v="3"/>
    <n v="4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SARANDI2012/Dec"/>
    <x v="421"/>
    <x v="423"/>
    <m/>
    <x v="23"/>
    <n v="1"/>
    <n v="0"/>
    <n v="22"/>
    <n v="1"/>
    <n v="0"/>
    <n v="3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1"/>
  </r>
  <r>
    <s v="SEBERI2012/Jan"/>
    <x v="422"/>
    <x v="424"/>
    <s v="SEBERI"/>
    <x v="12"/>
    <n v="0"/>
    <n v="0"/>
    <n v="11"/>
    <n v="2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Feb"/>
    <x v="422"/>
    <x v="424"/>
    <m/>
    <x v="13"/>
    <n v="0"/>
    <n v="0"/>
    <n v="1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Mar"/>
    <x v="422"/>
    <x v="424"/>
    <m/>
    <x v="14"/>
    <n v="0"/>
    <n v="0"/>
    <n v="17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Apr"/>
    <x v="422"/>
    <x v="424"/>
    <m/>
    <x v="15"/>
    <n v="0"/>
    <n v="0"/>
    <n v="1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May"/>
    <x v="422"/>
    <x v="424"/>
    <m/>
    <x v="16"/>
    <n v="0"/>
    <n v="0"/>
    <n v="8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BERI2012/Jun"/>
    <x v="422"/>
    <x v="424"/>
    <m/>
    <x v="17"/>
    <n v="0"/>
    <n v="0"/>
    <n v="16"/>
    <n v="1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BERI2012/Jul"/>
    <x v="422"/>
    <x v="424"/>
    <m/>
    <x v="18"/>
    <n v="0"/>
    <n v="0"/>
    <n v="16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12/Aug"/>
    <x v="422"/>
    <x v="424"/>
    <m/>
    <x v="19"/>
    <n v="0"/>
    <n v="0"/>
    <n v="8"/>
    <n v="1"/>
    <n v="1"/>
    <n v="1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BERI2012/Sep"/>
    <x v="422"/>
    <x v="424"/>
    <m/>
    <x v="20"/>
    <n v="0"/>
    <n v="0"/>
    <n v="9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12/Oct"/>
    <x v="422"/>
    <x v="424"/>
    <m/>
    <x v="21"/>
    <n v="1"/>
    <n v="0"/>
    <n v="6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EBERI2012/Nov"/>
    <x v="422"/>
    <x v="424"/>
    <m/>
    <x v="22"/>
    <n v="0"/>
    <n v="0"/>
    <n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Dec"/>
    <x v="422"/>
    <x v="424"/>
    <m/>
    <x v="23"/>
    <n v="0"/>
    <n v="0"/>
    <n v="7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Jan"/>
    <x v="423"/>
    <x v="425"/>
    <s v="SEDE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Feb"/>
    <x v="423"/>
    <x v="4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Mar"/>
    <x v="423"/>
    <x v="4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Apr"/>
    <x v="423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May"/>
    <x v="423"/>
    <x v="4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Jun"/>
    <x v="423"/>
    <x v="42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Jul"/>
    <x v="423"/>
    <x v="42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Aug"/>
    <x v="423"/>
    <x v="42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Sep"/>
    <x v="423"/>
    <x v="4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Oct"/>
    <x v="423"/>
    <x v="42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Nov"/>
    <x v="423"/>
    <x v="4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Dec"/>
    <x v="423"/>
    <x v="4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Jan"/>
    <x v="424"/>
    <x v="426"/>
    <s v="SEGRED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Feb"/>
    <x v="424"/>
    <x v="426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Mar"/>
    <x v="424"/>
    <x v="42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Apr"/>
    <x v="424"/>
    <x v="426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May"/>
    <x v="424"/>
    <x v="426"/>
    <m/>
    <x v="16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Jun"/>
    <x v="424"/>
    <x v="42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Jul"/>
    <x v="424"/>
    <x v="426"/>
    <m/>
    <x v="18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Aug"/>
    <x v="424"/>
    <x v="426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Sep"/>
    <x v="424"/>
    <x v="426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Oct"/>
    <x v="424"/>
    <x v="426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Nov"/>
    <x v="424"/>
    <x v="426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Dec"/>
    <x v="424"/>
    <x v="42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Jan"/>
    <x v="425"/>
    <x v="427"/>
    <s v="SELBACH"/>
    <x v="1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Feb"/>
    <x v="425"/>
    <x v="427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2/Mar"/>
    <x v="425"/>
    <x v="427"/>
    <m/>
    <x v="14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2/Apr"/>
    <x v="425"/>
    <x v="427"/>
    <m/>
    <x v="15"/>
    <n v="0"/>
    <n v="0"/>
    <n v="4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2/May"/>
    <x v="425"/>
    <x v="42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Jun"/>
    <x v="425"/>
    <x v="427"/>
    <m/>
    <x v="17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2/Jul"/>
    <x v="425"/>
    <x v="427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Aug"/>
    <x v="425"/>
    <x v="427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Sep"/>
    <x v="425"/>
    <x v="427"/>
    <m/>
    <x v="2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Oct"/>
    <x v="425"/>
    <x v="42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Nov"/>
    <x v="425"/>
    <x v="427"/>
    <m/>
    <x v="2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Dec"/>
    <x v="425"/>
    <x v="42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Jan"/>
    <x v="426"/>
    <x v="428"/>
    <s v="SENADOR SALGADO FILH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Feb"/>
    <x v="426"/>
    <x v="42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Mar"/>
    <x v="426"/>
    <x v="428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Apr"/>
    <x v="426"/>
    <x v="4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May"/>
    <x v="426"/>
    <x v="42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Jun"/>
    <x v="426"/>
    <x v="42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Jul"/>
    <x v="426"/>
    <x v="428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Aug"/>
    <x v="426"/>
    <x v="428"/>
    <m/>
    <x v="19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Sep"/>
    <x v="426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Oct"/>
    <x v="426"/>
    <x v="42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Nov"/>
    <x v="426"/>
    <x v="4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Dec"/>
    <x v="426"/>
    <x v="42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Jan"/>
    <x v="427"/>
    <x v="429"/>
    <s v="SENTINELA DO SUL"/>
    <x v="12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Feb"/>
    <x v="427"/>
    <x v="429"/>
    <m/>
    <x v="13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Mar"/>
    <x v="427"/>
    <x v="429"/>
    <m/>
    <x v="14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Apr"/>
    <x v="427"/>
    <x v="429"/>
    <m/>
    <x v="15"/>
    <n v="0"/>
    <n v="0"/>
    <n v="9"/>
    <n v="1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2/May"/>
    <x v="427"/>
    <x v="429"/>
    <m/>
    <x v="16"/>
    <n v="0"/>
    <n v="0"/>
    <n v="1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2/Jun"/>
    <x v="427"/>
    <x v="429"/>
    <m/>
    <x v="17"/>
    <n v="0"/>
    <n v="0"/>
    <n v="10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2/Jul"/>
    <x v="427"/>
    <x v="429"/>
    <m/>
    <x v="18"/>
    <n v="0"/>
    <n v="0"/>
    <n v="11"/>
    <n v="7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Aug"/>
    <x v="427"/>
    <x v="429"/>
    <m/>
    <x v="19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Sep"/>
    <x v="427"/>
    <x v="429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Oct"/>
    <x v="427"/>
    <x v="429"/>
    <m/>
    <x v="21"/>
    <n v="0"/>
    <n v="0"/>
    <n v="7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2/Nov"/>
    <x v="427"/>
    <x v="429"/>
    <m/>
    <x v="22"/>
    <n v="0"/>
    <n v="0"/>
    <n v="1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2/Dec"/>
    <x v="427"/>
    <x v="429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Jan"/>
    <x v="428"/>
    <x v="430"/>
    <s v="SERAFINA CORREA"/>
    <x v="12"/>
    <n v="0"/>
    <n v="0"/>
    <n v="15"/>
    <n v="0"/>
    <n v="2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ERAFINA CORREA2012/Feb"/>
    <x v="428"/>
    <x v="430"/>
    <m/>
    <x v="13"/>
    <n v="0"/>
    <n v="0"/>
    <n v="9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Mar"/>
    <x v="428"/>
    <x v="430"/>
    <m/>
    <x v="14"/>
    <n v="0"/>
    <n v="0"/>
    <n v="13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2/Apr"/>
    <x v="428"/>
    <x v="430"/>
    <m/>
    <x v="15"/>
    <n v="0"/>
    <n v="0"/>
    <n v="1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12/May"/>
    <x v="428"/>
    <x v="430"/>
    <m/>
    <x v="16"/>
    <n v="0"/>
    <n v="0"/>
    <n v="1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Jun"/>
    <x v="428"/>
    <x v="430"/>
    <m/>
    <x v="17"/>
    <n v="0"/>
    <n v="0"/>
    <n v="7"/>
    <n v="0"/>
    <n v="0"/>
    <n v="1"/>
    <n v="0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SERAFINA CORREA2012/Jul"/>
    <x v="428"/>
    <x v="430"/>
    <m/>
    <x v="18"/>
    <n v="0"/>
    <n v="0"/>
    <n v="17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Aug"/>
    <x v="428"/>
    <x v="430"/>
    <m/>
    <x v="19"/>
    <n v="0"/>
    <n v="0"/>
    <n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Sep"/>
    <x v="428"/>
    <x v="430"/>
    <m/>
    <x v="20"/>
    <n v="0"/>
    <n v="0"/>
    <n v="5"/>
    <n v="1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2/Oct"/>
    <x v="428"/>
    <x v="430"/>
    <m/>
    <x v="21"/>
    <n v="0"/>
    <n v="0"/>
    <n v="1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Nov"/>
    <x v="428"/>
    <x v="430"/>
    <m/>
    <x v="22"/>
    <n v="0"/>
    <n v="0"/>
    <n v="10"/>
    <n v="0"/>
    <n v="0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2/Dec"/>
    <x v="428"/>
    <x v="430"/>
    <m/>
    <x v="23"/>
    <n v="0"/>
    <n v="0"/>
    <n v="1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2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Feb"/>
    <x v="429"/>
    <x v="43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Mar"/>
    <x v="429"/>
    <x v="43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Apr"/>
    <x v="429"/>
    <x v="43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May"/>
    <x v="429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Jun"/>
    <x v="429"/>
    <x v="43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Jul"/>
    <x v="429"/>
    <x v="43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Aug"/>
    <x v="429"/>
    <x v="43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Sep"/>
    <x v="429"/>
    <x v="43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Oct"/>
    <x v="429"/>
    <x v="43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Nov"/>
    <x v="429"/>
    <x v="43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Dec"/>
    <x v="429"/>
    <x v="43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Jan"/>
    <x v="430"/>
    <x v="432"/>
    <s v="SERTAO"/>
    <x v="1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Feb"/>
    <x v="430"/>
    <x v="432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Mar"/>
    <x v="430"/>
    <x v="432"/>
    <m/>
    <x v="14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Apr"/>
    <x v="430"/>
    <x v="432"/>
    <m/>
    <x v="15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2/May"/>
    <x v="430"/>
    <x v="432"/>
    <m/>
    <x v="16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2/Jun"/>
    <x v="430"/>
    <x v="432"/>
    <m/>
    <x v="17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Jul"/>
    <x v="430"/>
    <x v="432"/>
    <m/>
    <x v="18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2/Aug"/>
    <x v="430"/>
    <x v="432"/>
    <m/>
    <x v="19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Sep"/>
    <x v="430"/>
    <x v="432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Oct"/>
    <x v="430"/>
    <x v="432"/>
    <m/>
    <x v="21"/>
    <n v="0"/>
    <n v="0"/>
    <n v="6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2/Nov"/>
    <x v="430"/>
    <x v="43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TAO2012/Dec"/>
    <x v="430"/>
    <x v="432"/>
    <m/>
    <x v="23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Jan"/>
    <x v="431"/>
    <x v="433"/>
    <s v="SERTAO SANTANA"/>
    <x v="1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Feb"/>
    <x v="431"/>
    <x v="433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Mar"/>
    <x v="431"/>
    <x v="433"/>
    <m/>
    <x v="14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Apr"/>
    <x v="431"/>
    <x v="433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May"/>
    <x v="431"/>
    <x v="433"/>
    <m/>
    <x v="16"/>
    <n v="0"/>
    <n v="0"/>
    <n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Jun"/>
    <x v="431"/>
    <x v="433"/>
    <m/>
    <x v="17"/>
    <n v="0"/>
    <n v="0"/>
    <n v="6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Jul"/>
    <x v="431"/>
    <x v="433"/>
    <m/>
    <x v="18"/>
    <n v="0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Aug"/>
    <x v="431"/>
    <x v="433"/>
    <m/>
    <x v="19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Sep"/>
    <x v="431"/>
    <x v="433"/>
    <m/>
    <x v="20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Oct"/>
    <x v="431"/>
    <x v="433"/>
    <m/>
    <x v="21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Nov"/>
    <x v="431"/>
    <x v="433"/>
    <m/>
    <x v="22"/>
    <n v="0"/>
    <n v="0"/>
    <n v="7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Dec"/>
    <x v="431"/>
    <x v="433"/>
    <m/>
    <x v="23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Jan"/>
    <x v="432"/>
    <x v="434"/>
    <s v="SETE DE SETEMB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Feb"/>
    <x v="432"/>
    <x v="43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Mar"/>
    <x v="432"/>
    <x v="434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Apr"/>
    <x v="432"/>
    <x v="43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May"/>
    <x v="432"/>
    <x v="434"/>
    <m/>
    <x v="16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Jun"/>
    <x v="432"/>
    <x v="43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Jul"/>
    <x v="432"/>
    <x v="43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Aug"/>
    <x v="432"/>
    <x v="43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Sep"/>
    <x v="432"/>
    <x v="4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Oct"/>
    <x v="432"/>
    <x v="4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Nov"/>
    <x v="432"/>
    <x v="434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Dec"/>
    <x v="432"/>
    <x v="434"/>
    <m/>
    <x v="23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VERIANO DE ALMEIDA2012/Jan"/>
    <x v="433"/>
    <x v="435"/>
    <s v="SEVERIANO DE ALMEID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Feb"/>
    <x v="433"/>
    <x v="435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Mar"/>
    <x v="433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Apr"/>
    <x v="433"/>
    <x v="435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May"/>
    <x v="433"/>
    <x v="435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Jun"/>
    <x v="433"/>
    <x v="43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Jul"/>
    <x v="433"/>
    <x v="43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Aug"/>
    <x v="433"/>
    <x v="435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Sep"/>
    <x v="433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Oct"/>
    <x v="433"/>
    <x v="435"/>
    <m/>
    <x v="2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Nov"/>
    <x v="433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Dec"/>
    <x v="433"/>
    <x v="43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Jan"/>
    <x v="434"/>
    <x v="436"/>
    <s v="SILVEIRA MARTIN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Feb"/>
    <x v="434"/>
    <x v="436"/>
    <m/>
    <x v="13"/>
    <n v="0"/>
    <n v="0"/>
    <n v="6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2/Mar"/>
    <x v="434"/>
    <x v="4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Apr"/>
    <x v="434"/>
    <x v="436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May"/>
    <x v="434"/>
    <x v="436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Jun"/>
    <x v="434"/>
    <x v="43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Jul"/>
    <x v="434"/>
    <x v="43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Aug"/>
    <x v="434"/>
    <x v="436"/>
    <m/>
    <x v="19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2/Sep"/>
    <x v="434"/>
    <x v="43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Oct"/>
    <x v="434"/>
    <x v="436"/>
    <m/>
    <x v="21"/>
    <n v="0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2/Nov"/>
    <x v="434"/>
    <x v="43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Dec"/>
    <x v="434"/>
    <x v="4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Jan"/>
    <x v="435"/>
    <x v="437"/>
    <s v="SINIMBU"/>
    <x v="1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2/Feb"/>
    <x v="435"/>
    <x v="437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Mar"/>
    <x v="435"/>
    <x v="437"/>
    <m/>
    <x v="14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2/Apr"/>
    <x v="435"/>
    <x v="43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May"/>
    <x v="435"/>
    <x v="437"/>
    <m/>
    <x v="16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Jun"/>
    <x v="435"/>
    <x v="43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INIMBU2012/Jul"/>
    <x v="435"/>
    <x v="437"/>
    <m/>
    <x v="18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INIMBU2012/Aug"/>
    <x v="435"/>
    <x v="437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2/Sep"/>
    <x v="435"/>
    <x v="437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2/Oct"/>
    <x v="435"/>
    <x v="437"/>
    <m/>
    <x v="21"/>
    <n v="0"/>
    <n v="0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2/Nov"/>
    <x v="435"/>
    <x v="437"/>
    <m/>
    <x v="22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Dec"/>
    <x v="435"/>
    <x v="437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2/Jan"/>
    <x v="436"/>
    <x v="438"/>
    <s v="SOBRADINHO"/>
    <x v="12"/>
    <n v="1"/>
    <n v="0"/>
    <n v="31"/>
    <n v="1"/>
    <n v="1"/>
    <n v="3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OBRADINHO2012/Feb"/>
    <x v="436"/>
    <x v="438"/>
    <m/>
    <x v="13"/>
    <n v="0"/>
    <n v="0"/>
    <n v="28"/>
    <n v="0"/>
    <n v="0"/>
    <n v="2"/>
    <n v="1"/>
    <n v="0"/>
    <n v="3"/>
    <n v="2"/>
    <n v="1"/>
    <n v="0"/>
    <n v="0"/>
    <n v="0"/>
    <n v="0"/>
    <n v="6"/>
    <n v="0"/>
    <n v="0"/>
    <n v="0"/>
    <n v="0"/>
    <n v="0"/>
    <n v="0"/>
    <n v="0"/>
    <n v="0"/>
    <n v="0"/>
    <n v="0"/>
  </r>
  <r>
    <s v="SOBRADINHO2012/Mar"/>
    <x v="436"/>
    <x v="438"/>
    <m/>
    <x v="14"/>
    <n v="0"/>
    <n v="0"/>
    <n v="36"/>
    <n v="1"/>
    <n v="1"/>
    <n v="2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2/Apr"/>
    <x v="436"/>
    <x v="438"/>
    <m/>
    <x v="15"/>
    <n v="0"/>
    <n v="0"/>
    <n v="29"/>
    <n v="0"/>
    <n v="0"/>
    <n v="1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OBRADINHO2012/May"/>
    <x v="436"/>
    <x v="438"/>
    <m/>
    <x v="16"/>
    <n v="0"/>
    <n v="0"/>
    <n v="31"/>
    <n v="2"/>
    <n v="0"/>
    <n v="2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2/Jun"/>
    <x v="436"/>
    <x v="438"/>
    <m/>
    <x v="17"/>
    <n v="0"/>
    <n v="0"/>
    <n v="42"/>
    <n v="0"/>
    <n v="0"/>
    <n v="3"/>
    <n v="0"/>
    <n v="2"/>
    <n v="2"/>
    <n v="0"/>
    <n v="0"/>
    <n v="0"/>
    <n v="0"/>
    <n v="0"/>
    <n v="0"/>
    <n v="10"/>
    <n v="0"/>
    <n v="0"/>
    <n v="0"/>
    <n v="0"/>
    <n v="0"/>
    <n v="0"/>
    <n v="0"/>
    <n v="0"/>
    <n v="0"/>
    <n v="0"/>
  </r>
  <r>
    <s v="SOBRADINHO2012/Jul"/>
    <x v="436"/>
    <x v="438"/>
    <m/>
    <x v="18"/>
    <n v="1"/>
    <n v="0"/>
    <n v="56"/>
    <n v="1"/>
    <n v="1"/>
    <n v="0"/>
    <n v="0"/>
    <n v="4"/>
    <n v="1"/>
    <n v="0"/>
    <n v="0"/>
    <n v="0"/>
    <n v="0"/>
    <n v="0"/>
    <n v="0"/>
    <n v="6"/>
    <n v="0"/>
    <n v="0"/>
    <n v="0"/>
    <n v="0"/>
    <n v="0"/>
    <n v="0"/>
    <n v="0"/>
    <n v="0"/>
    <n v="0"/>
    <n v="1"/>
  </r>
  <r>
    <s v="SOBRADINHO2012/Aug"/>
    <x v="436"/>
    <x v="438"/>
    <m/>
    <x v="19"/>
    <n v="0"/>
    <n v="0"/>
    <n v="49"/>
    <n v="1"/>
    <n v="1"/>
    <n v="3"/>
    <n v="0"/>
    <n v="7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OBRADINHO2012/Sep"/>
    <x v="436"/>
    <x v="438"/>
    <m/>
    <x v="20"/>
    <n v="0"/>
    <n v="0"/>
    <n v="28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2/Oct"/>
    <x v="436"/>
    <x v="438"/>
    <m/>
    <x v="21"/>
    <n v="0"/>
    <n v="0"/>
    <n v="30"/>
    <n v="0"/>
    <n v="1"/>
    <n v="3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2/Nov"/>
    <x v="436"/>
    <x v="438"/>
    <m/>
    <x v="22"/>
    <n v="0"/>
    <n v="0"/>
    <n v="31"/>
    <n v="1"/>
    <n v="0"/>
    <n v="4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2/Dec"/>
    <x v="436"/>
    <x v="438"/>
    <m/>
    <x v="23"/>
    <n v="0"/>
    <n v="0"/>
    <n v="17"/>
    <n v="1"/>
    <n v="0"/>
    <n v="1"/>
    <n v="1"/>
    <n v="8"/>
    <n v="3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OLEDADE2012/Jan"/>
    <x v="437"/>
    <x v="439"/>
    <s v="SOLEDADE"/>
    <x v="12"/>
    <n v="0"/>
    <n v="0"/>
    <n v="60"/>
    <n v="1"/>
    <n v="3"/>
    <n v="3"/>
    <n v="0"/>
    <n v="5"/>
    <n v="3"/>
    <n v="4"/>
    <n v="0"/>
    <n v="0"/>
    <n v="0"/>
    <n v="0"/>
    <n v="0"/>
    <n v="6"/>
    <n v="1"/>
    <n v="0"/>
    <n v="0"/>
    <n v="0"/>
    <n v="0"/>
    <n v="0"/>
    <n v="0"/>
    <n v="0"/>
    <n v="0"/>
    <n v="0"/>
  </r>
  <r>
    <s v="SOLEDADE2012/Feb"/>
    <x v="437"/>
    <x v="439"/>
    <m/>
    <x v="13"/>
    <n v="0"/>
    <n v="0"/>
    <n v="69"/>
    <n v="0"/>
    <n v="1"/>
    <n v="8"/>
    <n v="0"/>
    <n v="4"/>
    <n v="2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SOLEDADE2012/Mar"/>
    <x v="437"/>
    <x v="439"/>
    <m/>
    <x v="14"/>
    <n v="0"/>
    <n v="1"/>
    <n v="69"/>
    <n v="6"/>
    <n v="1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LEDADE2012/Apr"/>
    <x v="437"/>
    <x v="439"/>
    <m/>
    <x v="15"/>
    <n v="0"/>
    <n v="0"/>
    <n v="45"/>
    <n v="2"/>
    <n v="1"/>
    <n v="2"/>
    <n v="1"/>
    <n v="5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OLEDADE2012/May"/>
    <x v="437"/>
    <x v="439"/>
    <m/>
    <x v="16"/>
    <n v="0"/>
    <n v="0"/>
    <n v="79"/>
    <n v="5"/>
    <n v="0"/>
    <n v="2"/>
    <n v="0"/>
    <n v="11"/>
    <n v="2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SOLEDADE2012/Jun"/>
    <x v="437"/>
    <x v="439"/>
    <m/>
    <x v="17"/>
    <n v="1"/>
    <n v="0"/>
    <n v="48"/>
    <n v="10"/>
    <n v="4"/>
    <n v="6"/>
    <n v="1"/>
    <n v="5"/>
    <n v="1"/>
    <n v="6"/>
    <n v="1"/>
    <n v="0"/>
    <n v="0"/>
    <n v="0"/>
    <n v="0"/>
    <n v="2"/>
    <n v="2"/>
    <n v="0"/>
    <n v="0"/>
    <n v="0"/>
    <n v="0"/>
    <n v="0"/>
    <n v="0"/>
    <n v="0"/>
    <n v="0"/>
    <n v="1"/>
  </r>
  <r>
    <s v="SOLEDADE2012/Jul"/>
    <x v="437"/>
    <x v="439"/>
    <m/>
    <x v="18"/>
    <n v="0"/>
    <n v="0"/>
    <n v="49"/>
    <n v="5"/>
    <n v="1"/>
    <n v="4"/>
    <n v="0"/>
    <n v="3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OLEDADE2012/Aug"/>
    <x v="437"/>
    <x v="439"/>
    <m/>
    <x v="19"/>
    <n v="0"/>
    <n v="0"/>
    <n v="33"/>
    <n v="6"/>
    <n v="2"/>
    <n v="6"/>
    <n v="1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SOLEDADE2012/Sep"/>
    <x v="437"/>
    <x v="439"/>
    <m/>
    <x v="20"/>
    <n v="0"/>
    <n v="0"/>
    <n v="41"/>
    <n v="5"/>
    <n v="2"/>
    <n v="4"/>
    <n v="2"/>
    <n v="0"/>
    <n v="4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SOLEDADE2012/Oct"/>
    <x v="437"/>
    <x v="439"/>
    <m/>
    <x v="21"/>
    <n v="1"/>
    <n v="0"/>
    <n v="40"/>
    <n v="1"/>
    <n v="3"/>
    <n v="4"/>
    <n v="0"/>
    <n v="10"/>
    <n v="11"/>
    <n v="4"/>
    <n v="0"/>
    <n v="0"/>
    <n v="0"/>
    <n v="0"/>
    <n v="0"/>
    <n v="6"/>
    <n v="0"/>
    <n v="0"/>
    <n v="0"/>
    <n v="0"/>
    <n v="0"/>
    <n v="0"/>
    <n v="0"/>
    <n v="0"/>
    <n v="0"/>
    <n v="1"/>
  </r>
  <r>
    <s v="SOLEDADE2012/Nov"/>
    <x v="437"/>
    <x v="439"/>
    <m/>
    <x v="22"/>
    <n v="1"/>
    <n v="0"/>
    <n v="36"/>
    <n v="1"/>
    <n v="0"/>
    <n v="4"/>
    <n v="0"/>
    <n v="4"/>
    <n v="2"/>
    <n v="7"/>
    <n v="1"/>
    <n v="0"/>
    <n v="0"/>
    <n v="0"/>
    <n v="0"/>
    <n v="2"/>
    <n v="0"/>
    <n v="0"/>
    <n v="0"/>
    <n v="0"/>
    <n v="0"/>
    <n v="0"/>
    <n v="0"/>
    <n v="0"/>
    <n v="0"/>
    <n v="1"/>
  </r>
  <r>
    <s v="SOLEDADE2012/Dec"/>
    <x v="437"/>
    <x v="439"/>
    <m/>
    <x v="23"/>
    <n v="1"/>
    <n v="1"/>
    <n v="37"/>
    <n v="2"/>
    <n v="2"/>
    <n v="4"/>
    <n v="2"/>
    <n v="3"/>
    <n v="6"/>
    <n v="2"/>
    <n v="1"/>
    <n v="0"/>
    <n v="0"/>
    <n v="0"/>
    <n v="0"/>
    <n v="4"/>
    <n v="2"/>
    <n v="0"/>
    <n v="0"/>
    <n v="0"/>
    <n v="0"/>
    <n v="0"/>
    <n v="0"/>
    <n v="0"/>
    <n v="0"/>
    <n v="2"/>
  </r>
  <r>
    <s v="TABAI2012/Jan"/>
    <x v="438"/>
    <x v="440"/>
    <s v="TABAI"/>
    <x v="12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2/Feb"/>
    <x v="438"/>
    <x v="440"/>
    <m/>
    <x v="13"/>
    <n v="0"/>
    <n v="0"/>
    <n v="6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Mar"/>
    <x v="438"/>
    <x v="440"/>
    <m/>
    <x v="14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Apr"/>
    <x v="438"/>
    <x v="440"/>
    <m/>
    <x v="15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May"/>
    <x v="438"/>
    <x v="440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12/Jun"/>
    <x v="438"/>
    <x v="440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Jul"/>
    <x v="438"/>
    <x v="440"/>
    <m/>
    <x v="18"/>
    <n v="0"/>
    <n v="0"/>
    <n v="5"/>
    <n v="1"/>
    <n v="0"/>
    <n v="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TABAI2012/Aug"/>
    <x v="438"/>
    <x v="440"/>
    <m/>
    <x v="19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Sep"/>
    <x v="438"/>
    <x v="440"/>
    <m/>
    <x v="2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Oct"/>
    <x v="438"/>
    <x v="440"/>
    <m/>
    <x v="21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12/Nov"/>
    <x v="438"/>
    <x v="440"/>
    <m/>
    <x v="2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2/Dec"/>
    <x v="438"/>
    <x v="4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Jan"/>
    <x v="439"/>
    <x v="441"/>
    <s v="TAPEJARA"/>
    <x v="12"/>
    <n v="0"/>
    <n v="0"/>
    <n v="16"/>
    <n v="0"/>
    <n v="2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JARA2012/Feb"/>
    <x v="439"/>
    <x v="441"/>
    <m/>
    <x v="13"/>
    <n v="0"/>
    <n v="0"/>
    <n v="23"/>
    <n v="0"/>
    <n v="1"/>
    <n v="3"/>
    <n v="0"/>
    <n v="0"/>
    <n v="1"/>
    <n v="2"/>
    <n v="1"/>
    <n v="0"/>
    <n v="0"/>
    <n v="0"/>
    <n v="0"/>
    <n v="2"/>
    <n v="0"/>
    <n v="0"/>
    <n v="1"/>
    <n v="0"/>
    <n v="0"/>
    <n v="0"/>
    <n v="0"/>
    <n v="0"/>
    <n v="0"/>
    <n v="0"/>
  </r>
  <r>
    <s v="TAPEJARA2012/Mar"/>
    <x v="439"/>
    <x v="441"/>
    <m/>
    <x v="14"/>
    <n v="0"/>
    <n v="0"/>
    <n v="36"/>
    <n v="0"/>
    <n v="3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JARA2012/Apr"/>
    <x v="439"/>
    <x v="441"/>
    <m/>
    <x v="15"/>
    <n v="0"/>
    <n v="0"/>
    <n v="25"/>
    <n v="0"/>
    <n v="1"/>
    <n v="2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JARA2012/May"/>
    <x v="439"/>
    <x v="441"/>
    <m/>
    <x v="16"/>
    <n v="0"/>
    <n v="0"/>
    <n v="42"/>
    <n v="0"/>
    <n v="2"/>
    <n v="4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APEJARA2012/Jun"/>
    <x v="439"/>
    <x v="441"/>
    <m/>
    <x v="17"/>
    <n v="0"/>
    <n v="0"/>
    <n v="24"/>
    <n v="0"/>
    <n v="1"/>
    <n v="5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Jul"/>
    <x v="439"/>
    <x v="441"/>
    <m/>
    <x v="18"/>
    <n v="1"/>
    <n v="0"/>
    <n v="16"/>
    <n v="0"/>
    <n v="4"/>
    <n v="4"/>
    <n v="0"/>
    <n v="4"/>
    <n v="1"/>
    <n v="2"/>
    <n v="0"/>
    <n v="0"/>
    <n v="0"/>
    <n v="0"/>
    <n v="0"/>
    <n v="1"/>
    <n v="2"/>
    <n v="0"/>
    <n v="0"/>
    <n v="0"/>
    <n v="0"/>
    <n v="0"/>
    <n v="0"/>
    <n v="0"/>
    <n v="0"/>
    <n v="1"/>
  </r>
  <r>
    <s v="TAPEJARA2012/Aug"/>
    <x v="439"/>
    <x v="441"/>
    <m/>
    <x v="19"/>
    <n v="0"/>
    <n v="0"/>
    <n v="21"/>
    <n v="0"/>
    <n v="1"/>
    <n v="1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PEJARA2012/Sep"/>
    <x v="439"/>
    <x v="441"/>
    <m/>
    <x v="20"/>
    <n v="0"/>
    <n v="0"/>
    <n v="16"/>
    <n v="0"/>
    <n v="1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Oct"/>
    <x v="439"/>
    <x v="441"/>
    <m/>
    <x v="21"/>
    <n v="0"/>
    <n v="0"/>
    <n v="13"/>
    <n v="0"/>
    <n v="1"/>
    <n v="2"/>
    <n v="2"/>
    <n v="2"/>
    <n v="0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TAPEJARA2012/Nov"/>
    <x v="439"/>
    <x v="441"/>
    <m/>
    <x v="22"/>
    <n v="0"/>
    <n v="0"/>
    <n v="17"/>
    <n v="0"/>
    <n v="2"/>
    <n v="0"/>
    <n v="1"/>
    <n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PEJARA2012/Dec"/>
    <x v="439"/>
    <x v="441"/>
    <m/>
    <x v="23"/>
    <n v="0"/>
    <n v="0"/>
    <n v="22"/>
    <n v="2"/>
    <n v="2"/>
    <n v="0"/>
    <n v="1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RA2012/Jan"/>
    <x v="440"/>
    <x v="442"/>
    <s v="TAPERA"/>
    <x v="12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Feb"/>
    <x v="440"/>
    <x v="442"/>
    <m/>
    <x v="13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Mar"/>
    <x v="440"/>
    <x v="442"/>
    <m/>
    <x v="14"/>
    <n v="0"/>
    <n v="0"/>
    <n v="9"/>
    <n v="0"/>
    <n v="0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RA2012/Apr"/>
    <x v="440"/>
    <x v="442"/>
    <m/>
    <x v="15"/>
    <n v="0"/>
    <n v="0"/>
    <n v="4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2/May"/>
    <x v="440"/>
    <x v="442"/>
    <m/>
    <x v="16"/>
    <n v="0"/>
    <n v="0"/>
    <n v="7"/>
    <n v="1"/>
    <n v="4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RA2012/Jun"/>
    <x v="440"/>
    <x v="442"/>
    <m/>
    <x v="17"/>
    <n v="0"/>
    <n v="0"/>
    <n v="7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Jul"/>
    <x v="440"/>
    <x v="442"/>
    <m/>
    <x v="18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Aug"/>
    <x v="440"/>
    <x v="442"/>
    <m/>
    <x v="19"/>
    <n v="0"/>
    <n v="0"/>
    <n v="10"/>
    <n v="2"/>
    <n v="3"/>
    <n v="2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RA2012/Sep"/>
    <x v="440"/>
    <x v="442"/>
    <m/>
    <x v="20"/>
    <n v="0"/>
    <n v="0"/>
    <n v="11"/>
    <n v="2"/>
    <n v="3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2/Oct"/>
    <x v="440"/>
    <x v="442"/>
    <m/>
    <x v="21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2/Nov"/>
    <x v="440"/>
    <x v="442"/>
    <m/>
    <x v="22"/>
    <n v="0"/>
    <n v="0"/>
    <n v="1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2/Dec"/>
    <x v="440"/>
    <x v="442"/>
    <m/>
    <x v="23"/>
    <n v="1"/>
    <n v="0"/>
    <n v="7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S2012/Jan"/>
    <x v="441"/>
    <x v="443"/>
    <s v="TAPES"/>
    <x v="12"/>
    <n v="0"/>
    <n v="0"/>
    <n v="22"/>
    <n v="3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2/Feb"/>
    <x v="441"/>
    <x v="443"/>
    <m/>
    <x v="13"/>
    <n v="0"/>
    <n v="0"/>
    <n v="32"/>
    <n v="4"/>
    <n v="1"/>
    <n v="0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2/Mar"/>
    <x v="441"/>
    <x v="443"/>
    <m/>
    <x v="14"/>
    <n v="0"/>
    <n v="0"/>
    <n v="42"/>
    <n v="3"/>
    <n v="1"/>
    <n v="2"/>
    <n v="1"/>
    <n v="3"/>
    <n v="2"/>
    <n v="5"/>
    <n v="0"/>
    <n v="0"/>
    <n v="0"/>
    <n v="0"/>
    <n v="0"/>
    <n v="4"/>
    <n v="0"/>
    <n v="0"/>
    <n v="0"/>
    <n v="0"/>
    <n v="0"/>
    <n v="0"/>
    <n v="0"/>
    <n v="0"/>
    <n v="0"/>
    <n v="0"/>
  </r>
  <r>
    <s v="TAPES2012/Apr"/>
    <x v="441"/>
    <x v="443"/>
    <m/>
    <x v="15"/>
    <n v="0"/>
    <n v="0"/>
    <n v="27"/>
    <n v="3"/>
    <n v="0"/>
    <n v="2"/>
    <n v="2"/>
    <n v="0"/>
    <n v="2"/>
    <n v="0"/>
    <n v="0"/>
    <n v="0"/>
    <n v="1"/>
    <n v="0"/>
    <n v="0"/>
    <n v="5"/>
    <n v="0"/>
    <n v="0"/>
    <n v="0"/>
    <n v="0"/>
    <n v="0"/>
    <n v="0"/>
    <n v="0"/>
    <n v="0"/>
    <n v="0"/>
    <n v="0"/>
  </r>
  <r>
    <s v="TAPES2012/May"/>
    <x v="441"/>
    <x v="443"/>
    <m/>
    <x v="16"/>
    <n v="0"/>
    <n v="0"/>
    <n v="33"/>
    <n v="5"/>
    <n v="1"/>
    <n v="3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APES2012/Jun"/>
    <x v="441"/>
    <x v="443"/>
    <m/>
    <x v="17"/>
    <n v="0"/>
    <n v="0"/>
    <n v="40"/>
    <n v="4"/>
    <n v="0"/>
    <n v="4"/>
    <n v="0"/>
    <n v="2"/>
    <n v="1"/>
    <n v="1"/>
    <n v="0"/>
    <n v="0"/>
    <n v="0"/>
    <n v="0"/>
    <n v="0"/>
    <n v="7"/>
    <n v="1"/>
    <n v="0"/>
    <n v="0"/>
    <n v="0"/>
    <n v="0"/>
    <n v="0"/>
    <n v="0"/>
    <n v="0"/>
    <n v="0"/>
    <n v="0"/>
  </r>
  <r>
    <s v="TAPES2012/Jul"/>
    <x v="441"/>
    <x v="443"/>
    <m/>
    <x v="18"/>
    <n v="1"/>
    <n v="0"/>
    <n v="51"/>
    <n v="5"/>
    <n v="1"/>
    <n v="3"/>
    <n v="1"/>
    <n v="2"/>
    <n v="1"/>
    <n v="1"/>
    <n v="2"/>
    <n v="0"/>
    <n v="0"/>
    <n v="0"/>
    <n v="0"/>
    <n v="7"/>
    <n v="0"/>
    <n v="0"/>
    <n v="0"/>
    <n v="0"/>
    <n v="0"/>
    <n v="0"/>
    <n v="0"/>
    <n v="0"/>
    <n v="0"/>
    <n v="1"/>
  </r>
  <r>
    <s v="TAPES2012/Aug"/>
    <x v="441"/>
    <x v="443"/>
    <m/>
    <x v="19"/>
    <n v="0"/>
    <n v="0"/>
    <n v="68"/>
    <n v="4"/>
    <n v="1"/>
    <n v="7"/>
    <n v="0"/>
    <n v="2"/>
    <n v="2"/>
    <n v="1"/>
    <n v="1"/>
    <n v="0"/>
    <n v="0"/>
    <n v="0"/>
    <n v="0"/>
    <n v="17"/>
    <n v="3"/>
    <n v="0"/>
    <n v="0"/>
    <n v="0"/>
    <n v="0"/>
    <n v="0"/>
    <n v="0"/>
    <n v="0"/>
    <n v="0"/>
    <n v="0"/>
  </r>
  <r>
    <s v="TAPES2012/Sep"/>
    <x v="441"/>
    <x v="443"/>
    <m/>
    <x v="20"/>
    <n v="0"/>
    <n v="0"/>
    <n v="36"/>
    <n v="3"/>
    <n v="0"/>
    <n v="7"/>
    <n v="0"/>
    <n v="2"/>
    <n v="2"/>
    <n v="0"/>
    <n v="3"/>
    <n v="0"/>
    <n v="0"/>
    <n v="0"/>
    <n v="0"/>
    <n v="4"/>
    <n v="5"/>
    <n v="0"/>
    <n v="0"/>
    <n v="0"/>
    <n v="0"/>
    <n v="0"/>
    <n v="0"/>
    <n v="0"/>
    <n v="0"/>
    <n v="0"/>
  </r>
  <r>
    <s v="TAPES2012/Oct"/>
    <x v="441"/>
    <x v="443"/>
    <m/>
    <x v="21"/>
    <n v="0"/>
    <n v="0"/>
    <n v="35"/>
    <n v="3"/>
    <n v="1"/>
    <n v="0"/>
    <n v="0"/>
    <n v="1"/>
    <n v="1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TAPES2012/Nov"/>
    <x v="441"/>
    <x v="443"/>
    <m/>
    <x v="22"/>
    <n v="1"/>
    <n v="0"/>
    <n v="23"/>
    <n v="0"/>
    <n v="1"/>
    <n v="9"/>
    <n v="0"/>
    <n v="3"/>
    <n v="0"/>
    <n v="0"/>
    <n v="0"/>
    <n v="0"/>
    <n v="0"/>
    <n v="0"/>
    <n v="0"/>
    <n v="2"/>
    <n v="4"/>
    <n v="0"/>
    <n v="0"/>
    <n v="0"/>
    <n v="0"/>
    <n v="0"/>
    <n v="1"/>
    <n v="0"/>
    <n v="0"/>
    <n v="1"/>
  </r>
  <r>
    <s v="TAPES2012/Dec"/>
    <x v="441"/>
    <x v="443"/>
    <m/>
    <x v="23"/>
    <n v="0"/>
    <n v="0"/>
    <n v="33"/>
    <n v="4"/>
    <n v="1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AQUARA2012/Jan"/>
    <x v="442"/>
    <x v="444"/>
    <s v="TAQUARA"/>
    <x v="12"/>
    <n v="1"/>
    <n v="0"/>
    <n v="66"/>
    <n v="3"/>
    <n v="5"/>
    <n v="14"/>
    <n v="2"/>
    <n v="7"/>
    <n v="2"/>
    <n v="3"/>
    <n v="3"/>
    <n v="0"/>
    <n v="0"/>
    <n v="0"/>
    <n v="0"/>
    <n v="2"/>
    <n v="4"/>
    <n v="0"/>
    <n v="0"/>
    <n v="0"/>
    <n v="0"/>
    <n v="0"/>
    <n v="0"/>
    <n v="0"/>
    <n v="0"/>
    <n v="1"/>
  </r>
  <r>
    <s v="TAQUARA2012/Feb"/>
    <x v="442"/>
    <x v="444"/>
    <m/>
    <x v="13"/>
    <n v="3"/>
    <n v="1"/>
    <n v="49"/>
    <n v="2"/>
    <n v="5"/>
    <n v="11"/>
    <n v="1"/>
    <n v="4"/>
    <n v="1"/>
    <n v="5"/>
    <n v="2"/>
    <n v="0"/>
    <n v="0"/>
    <n v="0"/>
    <n v="0"/>
    <n v="3"/>
    <n v="3"/>
    <n v="0"/>
    <n v="0"/>
    <n v="0"/>
    <n v="0"/>
    <n v="0"/>
    <n v="0"/>
    <n v="0"/>
    <n v="0"/>
    <n v="3"/>
  </r>
  <r>
    <s v="TAQUARA2012/Mar"/>
    <x v="442"/>
    <x v="444"/>
    <m/>
    <x v="14"/>
    <n v="3"/>
    <n v="0"/>
    <n v="42"/>
    <n v="0"/>
    <n v="2"/>
    <n v="17"/>
    <n v="7"/>
    <n v="5"/>
    <n v="5"/>
    <n v="0"/>
    <n v="6"/>
    <n v="0"/>
    <n v="0"/>
    <n v="0"/>
    <n v="0"/>
    <n v="4"/>
    <n v="3"/>
    <n v="0"/>
    <n v="0"/>
    <n v="0"/>
    <n v="0"/>
    <n v="0"/>
    <n v="0"/>
    <n v="0"/>
    <n v="0"/>
    <n v="3"/>
  </r>
  <r>
    <s v="TAQUARA2012/Apr"/>
    <x v="442"/>
    <x v="444"/>
    <m/>
    <x v="15"/>
    <n v="1"/>
    <n v="0"/>
    <n v="49"/>
    <n v="3"/>
    <n v="6"/>
    <n v="14"/>
    <n v="1"/>
    <n v="10"/>
    <n v="1"/>
    <n v="7"/>
    <n v="4"/>
    <n v="0"/>
    <n v="0"/>
    <n v="0"/>
    <n v="0"/>
    <n v="4"/>
    <n v="3"/>
    <n v="0"/>
    <n v="1"/>
    <n v="0"/>
    <n v="0"/>
    <n v="0"/>
    <n v="1"/>
    <n v="0"/>
    <n v="0"/>
    <n v="1"/>
  </r>
  <r>
    <s v="TAQUARA2012/May"/>
    <x v="442"/>
    <x v="444"/>
    <m/>
    <x v="16"/>
    <n v="0"/>
    <n v="1"/>
    <n v="62"/>
    <n v="0"/>
    <n v="6"/>
    <n v="22"/>
    <n v="2"/>
    <n v="6"/>
    <n v="2"/>
    <n v="8"/>
    <n v="3"/>
    <n v="0"/>
    <n v="0"/>
    <n v="0"/>
    <n v="0"/>
    <n v="4"/>
    <n v="8"/>
    <n v="0"/>
    <n v="1"/>
    <n v="0"/>
    <n v="0"/>
    <n v="0"/>
    <n v="0"/>
    <n v="0"/>
    <n v="0"/>
    <n v="0"/>
  </r>
  <r>
    <s v="TAQUARA2012/Jun"/>
    <x v="442"/>
    <x v="444"/>
    <m/>
    <x v="17"/>
    <n v="0"/>
    <n v="0"/>
    <n v="65"/>
    <n v="2"/>
    <n v="6"/>
    <n v="17"/>
    <n v="0"/>
    <n v="3"/>
    <n v="2"/>
    <n v="1"/>
    <n v="2"/>
    <n v="0"/>
    <n v="0"/>
    <n v="0"/>
    <n v="0"/>
    <n v="2"/>
    <n v="1"/>
    <n v="2"/>
    <n v="1"/>
    <n v="0"/>
    <n v="0"/>
    <n v="0"/>
    <n v="0"/>
    <n v="0"/>
    <n v="1"/>
    <n v="0"/>
  </r>
  <r>
    <s v="TAQUARA2012/Jul"/>
    <x v="442"/>
    <x v="444"/>
    <m/>
    <x v="18"/>
    <n v="2"/>
    <n v="0"/>
    <n v="73"/>
    <n v="3"/>
    <n v="9"/>
    <n v="15"/>
    <n v="6"/>
    <n v="8"/>
    <n v="4"/>
    <n v="5"/>
    <n v="5"/>
    <n v="0"/>
    <n v="0"/>
    <n v="0"/>
    <n v="0"/>
    <n v="3"/>
    <n v="3"/>
    <n v="0"/>
    <n v="0"/>
    <n v="0"/>
    <n v="0"/>
    <n v="0"/>
    <n v="1"/>
    <n v="0"/>
    <n v="0"/>
    <n v="3"/>
  </r>
  <r>
    <s v="TAQUARA2012/Aug"/>
    <x v="442"/>
    <x v="444"/>
    <m/>
    <x v="19"/>
    <n v="0"/>
    <n v="0"/>
    <n v="67"/>
    <n v="1"/>
    <n v="8"/>
    <n v="17"/>
    <n v="5"/>
    <n v="9"/>
    <n v="3"/>
    <n v="3"/>
    <n v="9"/>
    <n v="0"/>
    <n v="0"/>
    <n v="0"/>
    <n v="0"/>
    <n v="0"/>
    <n v="5"/>
    <n v="0"/>
    <n v="0"/>
    <n v="0"/>
    <n v="0"/>
    <n v="0"/>
    <n v="0"/>
    <n v="0"/>
    <n v="0"/>
    <n v="0"/>
  </r>
  <r>
    <s v="TAQUARA2012/Sep"/>
    <x v="442"/>
    <x v="444"/>
    <m/>
    <x v="20"/>
    <n v="0"/>
    <n v="0"/>
    <n v="61"/>
    <n v="2"/>
    <n v="7"/>
    <n v="7"/>
    <n v="4"/>
    <n v="4"/>
    <n v="1"/>
    <n v="2"/>
    <n v="2"/>
    <n v="0"/>
    <n v="0"/>
    <n v="0"/>
    <n v="0"/>
    <n v="5"/>
    <n v="2"/>
    <n v="0"/>
    <n v="0"/>
    <n v="0"/>
    <n v="0"/>
    <n v="0"/>
    <n v="0"/>
    <n v="0"/>
    <n v="0"/>
    <n v="0"/>
  </r>
  <r>
    <s v="TAQUARA2012/Oct"/>
    <x v="442"/>
    <x v="444"/>
    <m/>
    <x v="21"/>
    <n v="0"/>
    <n v="1"/>
    <n v="55"/>
    <n v="3"/>
    <n v="8"/>
    <n v="11"/>
    <n v="6"/>
    <n v="5"/>
    <n v="4"/>
    <n v="4"/>
    <n v="4"/>
    <n v="0"/>
    <n v="0"/>
    <n v="0"/>
    <n v="0"/>
    <n v="1"/>
    <n v="3"/>
    <n v="0"/>
    <n v="0"/>
    <n v="0"/>
    <n v="0"/>
    <n v="0"/>
    <n v="0"/>
    <n v="0"/>
    <n v="0"/>
    <n v="0"/>
  </r>
  <r>
    <s v="TAQUARA2012/Nov"/>
    <x v="442"/>
    <x v="444"/>
    <m/>
    <x v="22"/>
    <n v="0"/>
    <n v="0"/>
    <n v="67"/>
    <n v="4"/>
    <n v="4"/>
    <n v="12"/>
    <n v="5"/>
    <n v="3"/>
    <n v="7"/>
    <n v="4"/>
    <n v="1"/>
    <n v="0"/>
    <n v="0"/>
    <n v="0"/>
    <n v="0"/>
    <n v="2"/>
    <n v="1"/>
    <n v="0"/>
    <n v="0"/>
    <n v="0"/>
    <n v="0"/>
    <n v="0"/>
    <n v="0"/>
    <n v="0"/>
    <n v="0"/>
    <n v="0"/>
  </r>
  <r>
    <s v="TAQUARA2012/Dec"/>
    <x v="442"/>
    <x v="444"/>
    <m/>
    <x v="23"/>
    <n v="1"/>
    <n v="0"/>
    <n v="59"/>
    <n v="0"/>
    <n v="5"/>
    <n v="11"/>
    <n v="1"/>
    <n v="5"/>
    <n v="8"/>
    <n v="3"/>
    <n v="4"/>
    <n v="0"/>
    <n v="0"/>
    <n v="0"/>
    <n v="0"/>
    <n v="4"/>
    <n v="2"/>
    <n v="0"/>
    <n v="0"/>
    <n v="0"/>
    <n v="0"/>
    <n v="0"/>
    <n v="0"/>
    <n v="0"/>
    <n v="0"/>
    <n v="1"/>
  </r>
  <r>
    <s v="TAQUARI2012/Jan"/>
    <x v="443"/>
    <x v="445"/>
    <s v="TAQUARI"/>
    <x v="12"/>
    <n v="0"/>
    <n v="0"/>
    <n v="22"/>
    <n v="2"/>
    <n v="0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TAQUARI2012/Feb"/>
    <x v="443"/>
    <x v="445"/>
    <m/>
    <x v="13"/>
    <n v="0"/>
    <n v="0"/>
    <n v="23"/>
    <n v="0"/>
    <n v="3"/>
    <n v="1"/>
    <n v="0"/>
    <n v="3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AQUARI2012/Mar"/>
    <x v="443"/>
    <x v="445"/>
    <m/>
    <x v="14"/>
    <n v="0"/>
    <n v="0"/>
    <n v="40"/>
    <n v="3"/>
    <n v="1"/>
    <n v="4"/>
    <n v="1"/>
    <n v="3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TAQUARI2012/Apr"/>
    <x v="443"/>
    <x v="445"/>
    <m/>
    <x v="15"/>
    <n v="0"/>
    <n v="0"/>
    <n v="19"/>
    <n v="1"/>
    <n v="2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AQUARI2012/May"/>
    <x v="443"/>
    <x v="445"/>
    <m/>
    <x v="16"/>
    <n v="0"/>
    <n v="0"/>
    <n v="29"/>
    <n v="1"/>
    <n v="1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QUARI2012/Jun"/>
    <x v="443"/>
    <x v="445"/>
    <m/>
    <x v="17"/>
    <n v="0"/>
    <n v="0"/>
    <n v="24"/>
    <n v="0"/>
    <n v="2"/>
    <n v="3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QUARI2012/Jul"/>
    <x v="443"/>
    <x v="445"/>
    <m/>
    <x v="18"/>
    <n v="0"/>
    <n v="0"/>
    <n v="17"/>
    <n v="0"/>
    <n v="1"/>
    <n v="1"/>
    <n v="2"/>
    <n v="5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AQUARI2012/Aug"/>
    <x v="443"/>
    <x v="445"/>
    <m/>
    <x v="19"/>
    <n v="0"/>
    <n v="0"/>
    <n v="29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Sep"/>
    <x v="443"/>
    <x v="445"/>
    <m/>
    <x v="20"/>
    <n v="1"/>
    <n v="0"/>
    <n v="21"/>
    <n v="1"/>
    <n v="1"/>
    <n v="3"/>
    <n v="2"/>
    <n v="3"/>
    <n v="0"/>
    <n v="3"/>
    <n v="1"/>
    <n v="0"/>
    <n v="0"/>
    <n v="0"/>
    <n v="0"/>
    <n v="0"/>
    <n v="1"/>
    <n v="0"/>
    <n v="0"/>
    <n v="0"/>
    <n v="0"/>
    <n v="0"/>
    <n v="0"/>
    <n v="0"/>
    <n v="0"/>
    <n v="1"/>
  </r>
  <r>
    <s v="TAQUARI2012/Oct"/>
    <x v="443"/>
    <x v="445"/>
    <m/>
    <x v="21"/>
    <n v="0"/>
    <n v="0"/>
    <n v="34"/>
    <n v="2"/>
    <n v="0"/>
    <n v="1"/>
    <n v="1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AQUARI2012/Nov"/>
    <x v="443"/>
    <x v="445"/>
    <m/>
    <x v="22"/>
    <n v="0"/>
    <n v="0"/>
    <n v="26"/>
    <n v="2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I2012/Dec"/>
    <x v="443"/>
    <x v="445"/>
    <m/>
    <x v="23"/>
    <n v="0"/>
    <n v="0"/>
    <n v="21"/>
    <n v="0"/>
    <n v="0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12/Jan"/>
    <x v="444"/>
    <x v="446"/>
    <s v="TAQUARUCU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Feb"/>
    <x v="444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Mar"/>
    <x v="444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Apr"/>
    <x v="444"/>
    <x v="446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May"/>
    <x v="444"/>
    <x v="4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Jun"/>
    <x v="444"/>
    <x v="4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Jul"/>
    <x v="444"/>
    <x v="4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Aug"/>
    <x v="444"/>
    <x v="44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Sep"/>
    <x v="444"/>
    <x v="446"/>
    <m/>
    <x v="2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Oct"/>
    <x v="444"/>
    <x v="44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Nov"/>
    <x v="444"/>
    <x v="446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12/Dec"/>
    <x v="444"/>
    <x v="4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Jan"/>
    <x v="445"/>
    <x v="447"/>
    <s v="TAVARES"/>
    <x v="12"/>
    <n v="0"/>
    <n v="0"/>
    <n v="11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12/Feb"/>
    <x v="445"/>
    <x v="447"/>
    <m/>
    <x v="1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Mar"/>
    <x v="445"/>
    <x v="447"/>
    <m/>
    <x v="14"/>
    <n v="0"/>
    <n v="0"/>
    <n v="7"/>
    <n v="1"/>
    <n v="0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AVARES2012/Apr"/>
    <x v="445"/>
    <x v="447"/>
    <m/>
    <x v="15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2/May"/>
    <x v="445"/>
    <x v="447"/>
    <m/>
    <x v="16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VARES2012/Jun"/>
    <x v="445"/>
    <x v="447"/>
    <m/>
    <x v="17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Jul"/>
    <x v="445"/>
    <x v="4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Aug"/>
    <x v="445"/>
    <x v="447"/>
    <m/>
    <x v="19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Sep"/>
    <x v="445"/>
    <x v="447"/>
    <m/>
    <x v="20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2/Oct"/>
    <x v="445"/>
    <x v="447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Nov"/>
    <x v="445"/>
    <x v="447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Dec"/>
    <x v="445"/>
    <x v="447"/>
    <m/>
    <x v="23"/>
    <n v="0"/>
    <n v="0"/>
    <n v="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NENTE PORTELA2012/Jan"/>
    <x v="446"/>
    <x v="448"/>
    <s v="TENENTE PORTELA"/>
    <x v="12"/>
    <n v="1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ENENTE PORTELA2012/Feb"/>
    <x v="446"/>
    <x v="448"/>
    <m/>
    <x v="13"/>
    <n v="0"/>
    <n v="0"/>
    <n v="21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2/Mar"/>
    <x v="446"/>
    <x v="448"/>
    <m/>
    <x v="14"/>
    <n v="1"/>
    <n v="0"/>
    <n v="13"/>
    <n v="0"/>
    <n v="1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TENENTE PORTELA2012/Apr"/>
    <x v="446"/>
    <x v="448"/>
    <m/>
    <x v="15"/>
    <n v="0"/>
    <n v="0"/>
    <n v="10"/>
    <n v="0"/>
    <n v="1"/>
    <n v="2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NENTE PORTELA2012/May"/>
    <x v="446"/>
    <x v="448"/>
    <m/>
    <x v="16"/>
    <n v="0"/>
    <n v="0"/>
    <n v="18"/>
    <n v="1"/>
    <n v="2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Jun"/>
    <x v="446"/>
    <x v="448"/>
    <m/>
    <x v="17"/>
    <n v="0"/>
    <n v="0"/>
    <n v="15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NENTE PORTELA2012/Jul"/>
    <x v="446"/>
    <x v="448"/>
    <m/>
    <x v="18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Aug"/>
    <x v="446"/>
    <x v="448"/>
    <m/>
    <x v="19"/>
    <n v="0"/>
    <n v="0"/>
    <n v="1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Sep"/>
    <x v="446"/>
    <x v="448"/>
    <m/>
    <x v="20"/>
    <n v="2"/>
    <n v="0"/>
    <n v="11"/>
    <n v="2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2"/>
  </r>
  <r>
    <s v="TENENTE PORTELA2012/Oct"/>
    <x v="446"/>
    <x v="448"/>
    <m/>
    <x v="21"/>
    <n v="0"/>
    <n v="0"/>
    <n v="9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2/Nov"/>
    <x v="446"/>
    <x v="448"/>
    <m/>
    <x v="22"/>
    <n v="0"/>
    <n v="0"/>
    <n v="7"/>
    <n v="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2/Dec"/>
    <x v="446"/>
    <x v="448"/>
    <m/>
    <x v="23"/>
    <n v="0"/>
    <n v="0"/>
    <n v="8"/>
    <n v="1"/>
    <n v="2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2/Jan"/>
    <x v="447"/>
    <x v="449"/>
    <s v="TERRA DE AREIA"/>
    <x v="12"/>
    <n v="0"/>
    <n v="1"/>
    <n v="23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Feb"/>
    <x v="447"/>
    <x v="449"/>
    <m/>
    <x v="13"/>
    <n v="0"/>
    <n v="0"/>
    <n v="14"/>
    <n v="1"/>
    <n v="2"/>
    <n v="2"/>
    <n v="0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TERRA DE AREIA2012/Mar"/>
    <x v="447"/>
    <x v="449"/>
    <m/>
    <x v="14"/>
    <n v="0"/>
    <n v="0"/>
    <n v="7"/>
    <n v="1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12/Apr"/>
    <x v="447"/>
    <x v="449"/>
    <m/>
    <x v="15"/>
    <n v="0"/>
    <n v="0"/>
    <n v="17"/>
    <n v="1"/>
    <n v="0"/>
    <n v="3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12/May"/>
    <x v="447"/>
    <x v="449"/>
    <m/>
    <x v="16"/>
    <n v="0"/>
    <n v="0"/>
    <n v="12"/>
    <n v="1"/>
    <n v="2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2/Jun"/>
    <x v="447"/>
    <x v="449"/>
    <m/>
    <x v="17"/>
    <n v="0"/>
    <n v="0"/>
    <n v="18"/>
    <n v="1"/>
    <n v="1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2/Jul"/>
    <x v="447"/>
    <x v="449"/>
    <m/>
    <x v="18"/>
    <n v="0"/>
    <n v="0"/>
    <n v="15"/>
    <n v="0"/>
    <n v="2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2/Aug"/>
    <x v="447"/>
    <x v="449"/>
    <m/>
    <x v="19"/>
    <n v="0"/>
    <n v="0"/>
    <n v="12"/>
    <n v="2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Sep"/>
    <x v="447"/>
    <x v="449"/>
    <m/>
    <x v="20"/>
    <n v="0"/>
    <n v="1"/>
    <n v="15"/>
    <n v="1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2/Oct"/>
    <x v="447"/>
    <x v="449"/>
    <m/>
    <x v="21"/>
    <n v="0"/>
    <n v="0"/>
    <n v="16"/>
    <n v="3"/>
    <n v="2"/>
    <n v="1"/>
    <n v="0"/>
    <n v="2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ERRA DE AREIA2012/Nov"/>
    <x v="447"/>
    <x v="449"/>
    <m/>
    <x v="22"/>
    <n v="0"/>
    <n v="0"/>
    <n v="15"/>
    <n v="3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Dec"/>
    <x v="447"/>
    <x v="449"/>
    <m/>
    <x v="23"/>
    <n v="0"/>
    <n v="0"/>
    <n v="1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Jan"/>
    <x v="448"/>
    <x v="450"/>
    <s v="TEUTONIA"/>
    <x v="12"/>
    <n v="0"/>
    <n v="0"/>
    <n v="22"/>
    <n v="0"/>
    <n v="2"/>
    <n v="3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EUTONIA2012/Feb"/>
    <x v="448"/>
    <x v="450"/>
    <m/>
    <x v="13"/>
    <n v="0"/>
    <n v="0"/>
    <n v="26"/>
    <n v="0"/>
    <n v="2"/>
    <n v="5"/>
    <n v="0"/>
    <n v="2"/>
    <n v="1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TEUTONIA2012/Mar"/>
    <x v="448"/>
    <x v="450"/>
    <m/>
    <x v="14"/>
    <n v="0"/>
    <n v="0"/>
    <n v="27"/>
    <n v="0"/>
    <n v="1"/>
    <n v="1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EUTONIA2012/Apr"/>
    <x v="448"/>
    <x v="450"/>
    <m/>
    <x v="15"/>
    <n v="0"/>
    <n v="0"/>
    <n v="18"/>
    <n v="0"/>
    <n v="3"/>
    <n v="4"/>
    <n v="1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EUTONIA2012/May"/>
    <x v="448"/>
    <x v="450"/>
    <m/>
    <x v="16"/>
    <n v="0"/>
    <n v="0"/>
    <n v="29"/>
    <n v="0"/>
    <n v="5"/>
    <n v="1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EUTONIA2012/Jun"/>
    <x v="448"/>
    <x v="450"/>
    <m/>
    <x v="17"/>
    <n v="0"/>
    <n v="0"/>
    <n v="25"/>
    <n v="0"/>
    <n v="2"/>
    <n v="2"/>
    <n v="3"/>
    <n v="4"/>
    <n v="1"/>
    <n v="0"/>
    <n v="0"/>
    <n v="0"/>
    <n v="0"/>
    <n v="0"/>
    <n v="0"/>
    <n v="4"/>
    <n v="0"/>
    <n v="0"/>
    <n v="1"/>
    <n v="0"/>
    <n v="0"/>
    <n v="0"/>
    <n v="0"/>
    <n v="0"/>
    <n v="0"/>
    <n v="0"/>
  </r>
  <r>
    <s v="TEUTONIA2012/Jul"/>
    <x v="448"/>
    <x v="450"/>
    <m/>
    <x v="18"/>
    <n v="0"/>
    <n v="0"/>
    <n v="15"/>
    <n v="0"/>
    <n v="4"/>
    <n v="4"/>
    <n v="1"/>
    <n v="6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TEUTONIA2012/Aug"/>
    <x v="448"/>
    <x v="450"/>
    <m/>
    <x v="19"/>
    <n v="0"/>
    <n v="0"/>
    <n v="12"/>
    <n v="0"/>
    <n v="5"/>
    <n v="1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UTONIA2012/Sep"/>
    <x v="448"/>
    <x v="450"/>
    <m/>
    <x v="20"/>
    <n v="0"/>
    <n v="0"/>
    <n v="19"/>
    <n v="0"/>
    <n v="0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Oct"/>
    <x v="448"/>
    <x v="450"/>
    <m/>
    <x v="21"/>
    <n v="0"/>
    <n v="0"/>
    <n v="24"/>
    <n v="2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Nov"/>
    <x v="448"/>
    <x v="450"/>
    <m/>
    <x v="22"/>
    <n v="0"/>
    <n v="0"/>
    <n v="21"/>
    <n v="0"/>
    <n v="4"/>
    <n v="4"/>
    <n v="0"/>
    <n v="5"/>
    <n v="1"/>
    <n v="2"/>
    <n v="0"/>
    <n v="0"/>
    <n v="0"/>
    <n v="0"/>
    <n v="0"/>
    <n v="4"/>
    <n v="2"/>
    <n v="0"/>
    <n v="0"/>
    <n v="0"/>
    <n v="0"/>
    <n v="0"/>
    <n v="0"/>
    <n v="0"/>
    <n v="0"/>
    <n v="0"/>
  </r>
  <r>
    <s v="TEUTONIA2012/Dec"/>
    <x v="448"/>
    <x v="450"/>
    <m/>
    <x v="23"/>
    <n v="0"/>
    <n v="0"/>
    <n v="25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Jan"/>
    <x v="449"/>
    <x v="451"/>
    <s v="TIO HUGO"/>
    <x v="1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2/Feb"/>
    <x v="449"/>
    <x v="45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Mar"/>
    <x v="449"/>
    <x v="45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Apr"/>
    <x v="449"/>
    <x v="451"/>
    <m/>
    <x v="15"/>
    <n v="0"/>
    <n v="0"/>
    <n v="4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2/May"/>
    <x v="449"/>
    <x v="451"/>
    <m/>
    <x v="16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Jun"/>
    <x v="449"/>
    <x v="451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Jul"/>
    <x v="449"/>
    <x v="451"/>
    <m/>
    <x v="18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Aug"/>
    <x v="449"/>
    <x v="451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Sep"/>
    <x v="449"/>
    <x v="451"/>
    <m/>
    <x v="20"/>
    <n v="0"/>
    <n v="0"/>
    <n v="1"/>
    <n v="0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s v="TIO HUGO2012/Oct"/>
    <x v="449"/>
    <x v="45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Nov"/>
    <x v="449"/>
    <x v="451"/>
    <m/>
    <x v="22"/>
    <n v="0"/>
    <n v="0"/>
    <n v="1"/>
    <n v="0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2/Dec"/>
    <x v="449"/>
    <x v="451"/>
    <m/>
    <x v="23"/>
    <n v="0"/>
    <n v="0"/>
    <n v="5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12/Jan"/>
    <x v="450"/>
    <x v="452"/>
    <s v="TIRADENTES DO SUL"/>
    <x v="12"/>
    <n v="0"/>
    <n v="0"/>
    <n v="2"/>
    <n v="1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Feb"/>
    <x v="450"/>
    <x v="452"/>
    <m/>
    <x v="13"/>
    <n v="0"/>
    <n v="0"/>
    <n v="3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IRADENTES DO SUL2012/Mar"/>
    <x v="450"/>
    <x v="452"/>
    <m/>
    <x v="14"/>
    <n v="0"/>
    <n v="0"/>
    <n v="4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2/Apr"/>
    <x v="450"/>
    <x v="452"/>
    <m/>
    <x v="15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May"/>
    <x v="450"/>
    <x v="452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2/Jun"/>
    <x v="450"/>
    <x v="452"/>
    <m/>
    <x v="1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2/Jul"/>
    <x v="450"/>
    <x v="452"/>
    <m/>
    <x v="18"/>
    <n v="0"/>
    <n v="0"/>
    <n v="3"/>
    <n v="0"/>
    <n v="0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IRADENTES DO SUL2012/Aug"/>
    <x v="450"/>
    <x v="452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Sep"/>
    <x v="450"/>
    <x v="452"/>
    <m/>
    <x v="2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Oct"/>
    <x v="450"/>
    <x v="452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Nov"/>
    <x v="450"/>
    <x v="452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Dec"/>
    <x v="450"/>
    <x v="452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Jan"/>
    <x v="451"/>
    <x v="453"/>
    <s v="TOROPI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Feb"/>
    <x v="451"/>
    <x v="453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Mar"/>
    <x v="451"/>
    <x v="453"/>
    <m/>
    <x v="1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12/Apr"/>
    <x v="451"/>
    <x v="4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May"/>
    <x v="451"/>
    <x v="45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Jun"/>
    <x v="451"/>
    <x v="453"/>
    <m/>
    <x v="17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OROPI2012/Jul"/>
    <x v="451"/>
    <x v="453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12/Aug"/>
    <x v="451"/>
    <x v="453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Sep"/>
    <x v="451"/>
    <x v="4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Oct"/>
    <x v="451"/>
    <x v="45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Nov"/>
    <x v="451"/>
    <x v="45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Dec"/>
    <x v="451"/>
    <x v="4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2/Jan"/>
    <x v="452"/>
    <x v="454"/>
    <s v="TORRES"/>
    <x v="12"/>
    <n v="1"/>
    <n v="0"/>
    <n v="110"/>
    <n v="0"/>
    <n v="13"/>
    <n v="9"/>
    <n v="2"/>
    <n v="15"/>
    <n v="2"/>
    <n v="16"/>
    <n v="17"/>
    <n v="0"/>
    <n v="0"/>
    <n v="0"/>
    <n v="0"/>
    <n v="7"/>
    <n v="2"/>
    <n v="0"/>
    <n v="2"/>
    <n v="0"/>
    <n v="0"/>
    <n v="0"/>
    <n v="0"/>
    <n v="0"/>
    <n v="0"/>
    <n v="1"/>
  </r>
  <r>
    <s v="TORRES2012/Feb"/>
    <x v="452"/>
    <x v="454"/>
    <m/>
    <x v="13"/>
    <n v="3"/>
    <n v="0"/>
    <n v="85"/>
    <n v="2"/>
    <n v="4"/>
    <n v="4"/>
    <n v="2"/>
    <n v="13"/>
    <n v="1"/>
    <n v="22"/>
    <n v="9"/>
    <n v="0"/>
    <n v="0"/>
    <n v="0"/>
    <n v="0"/>
    <n v="2"/>
    <n v="0"/>
    <n v="0"/>
    <n v="0"/>
    <n v="0"/>
    <n v="0"/>
    <n v="0"/>
    <n v="0"/>
    <n v="0"/>
    <n v="0"/>
    <n v="3"/>
  </r>
  <r>
    <s v="TORRES2012/Mar"/>
    <x v="452"/>
    <x v="454"/>
    <m/>
    <x v="14"/>
    <n v="2"/>
    <n v="0"/>
    <n v="95"/>
    <n v="1"/>
    <n v="1"/>
    <n v="11"/>
    <n v="0"/>
    <n v="2"/>
    <n v="1"/>
    <n v="11"/>
    <n v="6"/>
    <n v="0"/>
    <n v="0"/>
    <n v="0"/>
    <n v="0"/>
    <n v="21"/>
    <n v="1"/>
    <n v="0"/>
    <n v="0"/>
    <n v="0"/>
    <n v="0"/>
    <n v="0"/>
    <n v="0"/>
    <n v="0"/>
    <n v="0"/>
    <n v="2"/>
  </r>
  <r>
    <s v="TORRES2012/Apr"/>
    <x v="452"/>
    <x v="454"/>
    <m/>
    <x v="15"/>
    <n v="0"/>
    <n v="0"/>
    <n v="81"/>
    <n v="0"/>
    <n v="5"/>
    <n v="1"/>
    <n v="0"/>
    <n v="10"/>
    <n v="0"/>
    <n v="16"/>
    <n v="6"/>
    <n v="0"/>
    <n v="0"/>
    <n v="0"/>
    <n v="0"/>
    <n v="4"/>
    <n v="0"/>
    <n v="0"/>
    <n v="0"/>
    <n v="0"/>
    <n v="0"/>
    <n v="0"/>
    <n v="0"/>
    <n v="0"/>
    <n v="0"/>
    <n v="0"/>
  </r>
  <r>
    <s v="TORRES2012/May"/>
    <x v="452"/>
    <x v="454"/>
    <m/>
    <x v="16"/>
    <n v="0"/>
    <n v="0"/>
    <n v="67"/>
    <n v="0"/>
    <n v="7"/>
    <n v="7"/>
    <n v="1"/>
    <n v="3"/>
    <n v="4"/>
    <n v="17"/>
    <n v="7"/>
    <n v="0"/>
    <n v="0"/>
    <n v="0"/>
    <n v="0"/>
    <n v="8"/>
    <n v="1"/>
    <n v="0"/>
    <n v="0"/>
    <n v="0"/>
    <n v="0"/>
    <n v="0"/>
    <n v="1"/>
    <n v="0"/>
    <n v="0"/>
    <n v="0"/>
  </r>
  <r>
    <s v="TORRES2012/Jun"/>
    <x v="452"/>
    <x v="454"/>
    <m/>
    <x v="17"/>
    <n v="0"/>
    <n v="0"/>
    <n v="67"/>
    <n v="0"/>
    <n v="4"/>
    <n v="2"/>
    <n v="0"/>
    <n v="10"/>
    <n v="1"/>
    <n v="10"/>
    <n v="5"/>
    <n v="0"/>
    <n v="0"/>
    <n v="0"/>
    <n v="0"/>
    <n v="10"/>
    <n v="0"/>
    <n v="0"/>
    <n v="0"/>
    <n v="0"/>
    <n v="0"/>
    <n v="0"/>
    <n v="0"/>
    <n v="0"/>
    <n v="0"/>
    <n v="0"/>
  </r>
  <r>
    <s v="TORRES2012/Jul"/>
    <x v="452"/>
    <x v="454"/>
    <m/>
    <x v="18"/>
    <n v="0"/>
    <n v="0"/>
    <n v="76"/>
    <n v="1"/>
    <n v="6"/>
    <n v="4"/>
    <n v="0"/>
    <n v="4"/>
    <n v="0"/>
    <n v="12"/>
    <n v="7"/>
    <n v="0"/>
    <n v="0"/>
    <n v="0"/>
    <n v="1"/>
    <n v="4"/>
    <n v="0"/>
    <n v="0"/>
    <n v="0"/>
    <n v="0"/>
    <n v="0"/>
    <n v="0"/>
    <n v="0"/>
    <n v="0"/>
    <n v="0"/>
    <n v="0"/>
  </r>
  <r>
    <s v="TORRES2012/Aug"/>
    <x v="452"/>
    <x v="454"/>
    <m/>
    <x v="19"/>
    <n v="0"/>
    <n v="0"/>
    <n v="71"/>
    <n v="0"/>
    <n v="4"/>
    <n v="9"/>
    <n v="0"/>
    <n v="3"/>
    <n v="2"/>
    <n v="12"/>
    <n v="11"/>
    <n v="0"/>
    <n v="1"/>
    <n v="0"/>
    <n v="0"/>
    <n v="10"/>
    <n v="2"/>
    <n v="0"/>
    <n v="0"/>
    <n v="0"/>
    <n v="0"/>
    <n v="0"/>
    <n v="0"/>
    <n v="0"/>
    <n v="0"/>
    <n v="0"/>
  </r>
  <r>
    <s v="TORRES2012/Sep"/>
    <x v="452"/>
    <x v="454"/>
    <m/>
    <x v="20"/>
    <n v="0"/>
    <n v="0"/>
    <n v="44"/>
    <n v="1"/>
    <n v="1"/>
    <n v="8"/>
    <n v="0"/>
    <n v="3"/>
    <n v="2"/>
    <n v="12"/>
    <n v="4"/>
    <n v="0"/>
    <n v="0"/>
    <n v="0"/>
    <n v="0"/>
    <n v="1"/>
    <n v="4"/>
    <n v="1"/>
    <n v="0"/>
    <n v="0"/>
    <n v="1"/>
    <n v="0"/>
    <n v="0"/>
    <n v="0"/>
    <n v="0"/>
    <n v="0"/>
  </r>
  <r>
    <s v="TORRES2012/Oct"/>
    <x v="452"/>
    <x v="454"/>
    <m/>
    <x v="21"/>
    <n v="1"/>
    <n v="0"/>
    <n v="58"/>
    <n v="2"/>
    <n v="4"/>
    <n v="5"/>
    <n v="0"/>
    <n v="4"/>
    <n v="2"/>
    <n v="8"/>
    <n v="2"/>
    <n v="0"/>
    <n v="0"/>
    <n v="0"/>
    <n v="0"/>
    <n v="5"/>
    <n v="2"/>
    <n v="0"/>
    <n v="0"/>
    <n v="0"/>
    <n v="0"/>
    <n v="0"/>
    <n v="0"/>
    <n v="0"/>
    <n v="0"/>
    <n v="1"/>
  </r>
  <r>
    <s v="TORRES2012/Nov"/>
    <x v="452"/>
    <x v="454"/>
    <m/>
    <x v="22"/>
    <n v="2"/>
    <n v="0"/>
    <n v="62"/>
    <n v="2"/>
    <n v="6"/>
    <n v="12"/>
    <n v="0"/>
    <n v="5"/>
    <n v="1"/>
    <n v="17"/>
    <n v="2"/>
    <n v="0"/>
    <n v="0"/>
    <n v="0"/>
    <n v="0"/>
    <n v="7"/>
    <n v="1"/>
    <n v="0"/>
    <n v="0"/>
    <n v="0"/>
    <n v="0"/>
    <n v="0"/>
    <n v="1"/>
    <n v="0"/>
    <n v="0"/>
    <n v="2"/>
  </r>
  <r>
    <s v="TORRES2012/Dec"/>
    <x v="452"/>
    <x v="454"/>
    <m/>
    <x v="23"/>
    <n v="0"/>
    <n v="0"/>
    <n v="83"/>
    <n v="0"/>
    <n v="6"/>
    <n v="8"/>
    <n v="0"/>
    <n v="10"/>
    <n v="0"/>
    <n v="22"/>
    <n v="11"/>
    <n v="0"/>
    <n v="0"/>
    <n v="0"/>
    <n v="0"/>
    <n v="5"/>
    <n v="1"/>
    <n v="0"/>
    <n v="1"/>
    <n v="0"/>
    <n v="0"/>
    <n v="0"/>
    <n v="0"/>
    <n v="0"/>
    <n v="0"/>
    <n v="0"/>
  </r>
  <r>
    <s v="TRAMANDAI2012/Jan"/>
    <x v="453"/>
    <x v="455"/>
    <s v="TRAMANDAI"/>
    <x v="12"/>
    <n v="5"/>
    <n v="0"/>
    <n v="245"/>
    <n v="5"/>
    <n v="22"/>
    <n v="35"/>
    <n v="2"/>
    <n v="13"/>
    <n v="5"/>
    <n v="15"/>
    <n v="15"/>
    <n v="0"/>
    <n v="0"/>
    <n v="0"/>
    <n v="0"/>
    <n v="4"/>
    <n v="8"/>
    <n v="0"/>
    <n v="0"/>
    <n v="0"/>
    <n v="0"/>
    <n v="0"/>
    <n v="0"/>
    <n v="0"/>
    <n v="0"/>
    <n v="5"/>
  </r>
  <r>
    <s v="TRAMANDAI2012/Feb"/>
    <x v="453"/>
    <x v="455"/>
    <m/>
    <x v="13"/>
    <n v="0"/>
    <n v="0"/>
    <n v="214"/>
    <n v="4"/>
    <n v="26"/>
    <n v="24"/>
    <n v="3"/>
    <n v="12"/>
    <n v="5"/>
    <n v="15"/>
    <n v="8"/>
    <n v="0"/>
    <n v="0"/>
    <n v="0"/>
    <n v="0"/>
    <n v="5"/>
    <n v="3"/>
    <n v="0"/>
    <n v="1"/>
    <n v="0"/>
    <n v="0"/>
    <n v="0"/>
    <n v="1"/>
    <n v="0"/>
    <n v="0"/>
    <n v="0"/>
  </r>
  <r>
    <s v="TRAMANDAI2012/Mar"/>
    <x v="453"/>
    <x v="455"/>
    <m/>
    <x v="14"/>
    <n v="0"/>
    <n v="1"/>
    <n v="132"/>
    <n v="3"/>
    <n v="13"/>
    <n v="22"/>
    <n v="2"/>
    <n v="7"/>
    <n v="3"/>
    <n v="7"/>
    <n v="4"/>
    <n v="0"/>
    <n v="0"/>
    <n v="0"/>
    <n v="0"/>
    <n v="9"/>
    <n v="6"/>
    <n v="0"/>
    <n v="0"/>
    <n v="0"/>
    <n v="0"/>
    <n v="0"/>
    <n v="0"/>
    <n v="0"/>
    <n v="0"/>
    <n v="0"/>
  </r>
  <r>
    <s v="TRAMANDAI2012/Apr"/>
    <x v="453"/>
    <x v="455"/>
    <m/>
    <x v="15"/>
    <n v="0"/>
    <n v="0"/>
    <n v="119"/>
    <n v="8"/>
    <n v="10"/>
    <n v="15"/>
    <n v="4"/>
    <n v="11"/>
    <n v="2"/>
    <n v="8"/>
    <n v="9"/>
    <n v="0"/>
    <n v="0"/>
    <n v="0"/>
    <n v="0"/>
    <n v="12"/>
    <n v="5"/>
    <n v="0"/>
    <n v="0"/>
    <n v="0"/>
    <n v="0"/>
    <n v="0"/>
    <n v="0"/>
    <n v="0"/>
    <n v="0"/>
    <n v="0"/>
  </r>
  <r>
    <s v="TRAMANDAI2012/May"/>
    <x v="453"/>
    <x v="455"/>
    <m/>
    <x v="16"/>
    <n v="0"/>
    <n v="0"/>
    <n v="120"/>
    <n v="0"/>
    <n v="18"/>
    <n v="15"/>
    <n v="1"/>
    <n v="4"/>
    <n v="3"/>
    <n v="6"/>
    <n v="17"/>
    <n v="0"/>
    <n v="0"/>
    <n v="0"/>
    <n v="0"/>
    <n v="6"/>
    <n v="5"/>
    <n v="0"/>
    <n v="0"/>
    <n v="0"/>
    <n v="0"/>
    <n v="0"/>
    <n v="0"/>
    <n v="0"/>
    <n v="0"/>
    <n v="0"/>
  </r>
  <r>
    <s v="TRAMANDAI2012/Jun"/>
    <x v="453"/>
    <x v="455"/>
    <m/>
    <x v="17"/>
    <n v="1"/>
    <n v="0"/>
    <n v="89"/>
    <n v="4"/>
    <n v="10"/>
    <n v="7"/>
    <n v="0"/>
    <n v="5"/>
    <n v="1"/>
    <n v="4"/>
    <n v="10"/>
    <n v="0"/>
    <n v="0"/>
    <n v="0"/>
    <n v="0"/>
    <n v="5"/>
    <n v="3"/>
    <n v="0"/>
    <n v="0"/>
    <n v="0"/>
    <n v="0"/>
    <n v="0"/>
    <n v="0"/>
    <n v="0"/>
    <n v="0"/>
    <n v="1"/>
  </r>
  <r>
    <s v="TRAMANDAI2012/Jul"/>
    <x v="453"/>
    <x v="455"/>
    <m/>
    <x v="18"/>
    <n v="4"/>
    <n v="0"/>
    <n v="94"/>
    <n v="1"/>
    <n v="13"/>
    <n v="21"/>
    <n v="1"/>
    <n v="6"/>
    <n v="7"/>
    <n v="5"/>
    <n v="12"/>
    <n v="0"/>
    <n v="0"/>
    <n v="0"/>
    <n v="0"/>
    <n v="4"/>
    <n v="2"/>
    <n v="0"/>
    <n v="0"/>
    <n v="0"/>
    <n v="0"/>
    <n v="0"/>
    <n v="1"/>
    <n v="0"/>
    <n v="0"/>
    <n v="4"/>
  </r>
  <r>
    <s v="TRAMANDAI2012/Aug"/>
    <x v="453"/>
    <x v="455"/>
    <m/>
    <x v="19"/>
    <n v="2"/>
    <n v="0"/>
    <n v="109"/>
    <n v="1"/>
    <n v="1"/>
    <n v="14"/>
    <n v="1"/>
    <n v="11"/>
    <n v="7"/>
    <n v="9"/>
    <n v="16"/>
    <n v="0"/>
    <n v="0"/>
    <n v="0"/>
    <n v="0"/>
    <n v="2"/>
    <n v="2"/>
    <n v="0"/>
    <n v="0"/>
    <n v="0"/>
    <n v="0"/>
    <n v="0"/>
    <n v="0"/>
    <n v="0"/>
    <n v="0"/>
    <n v="2"/>
  </r>
  <r>
    <s v="TRAMANDAI2012/Sep"/>
    <x v="453"/>
    <x v="455"/>
    <m/>
    <x v="20"/>
    <n v="1"/>
    <n v="0"/>
    <n v="90"/>
    <n v="2"/>
    <n v="6"/>
    <n v="5"/>
    <n v="1"/>
    <n v="11"/>
    <n v="2"/>
    <n v="6"/>
    <n v="5"/>
    <n v="0"/>
    <n v="0"/>
    <n v="0"/>
    <n v="0"/>
    <n v="5"/>
    <n v="2"/>
    <n v="0"/>
    <n v="0"/>
    <n v="0"/>
    <n v="0"/>
    <n v="0"/>
    <n v="0"/>
    <n v="0"/>
    <n v="0"/>
    <n v="1"/>
  </r>
  <r>
    <s v="TRAMANDAI2012/Oct"/>
    <x v="453"/>
    <x v="455"/>
    <m/>
    <x v="21"/>
    <n v="0"/>
    <n v="0"/>
    <n v="101"/>
    <n v="7"/>
    <n v="9"/>
    <n v="22"/>
    <n v="0"/>
    <n v="12"/>
    <n v="1"/>
    <n v="8"/>
    <n v="4"/>
    <n v="0"/>
    <n v="0"/>
    <n v="0"/>
    <n v="0"/>
    <n v="7"/>
    <n v="4"/>
    <n v="0"/>
    <n v="0"/>
    <n v="0"/>
    <n v="0"/>
    <n v="0"/>
    <n v="2"/>
    <n v="0"/>
    <n v="0"/>
    <n v="0"/>
  </r>
  <r>
    <s v="TRAMANDAI2012/Nov"/>
    <x v="453"/>
    <x v="455"/>
    <m/>
    <x v="22"/>
    <n v="1"/>
    <n v="0"/>
    <n v="148"/>
    <n v="1"/>
    <n v="7"/>
    <n v="13"/>
    <n v="3"/>
    <n v="12"/>
    <n v="3"/>
    <n v="6"/>
    <n v="5"/>
    <n v="0"/>
    <n v="0"/>
    <n v="0"/>
    <n v="0"/>
    <n v="2"/>
    <n v="3"/>
    <n v="0"/>
    <n v="0"/>
    <n v="0"/>
    <n v="0"/>
    <n v="0"/>
    <n v="0"/>
    <n v="0"/>
    <n v="0"/>
    <n v="1"/>
  </r>
  <r>
    <s v="TRAMANDAI2012/Dec"/>
    <x v="453"/>
    <x v="455"/>
    <m/>
    <x v="23"/>
    <n v="1"/>
    <n v="0"/>
    <n v="179"/>
    <n v="2"/>
    <n v="20"/>
    <n v="23"/>
    <n v="4"/>
    <n v="18"/>
    <n v="2"/>
    <n v="8"/>
    <n v="6"/>
    <n v="0"/>
    <n v="0"/>
    <n v="0"/>
    <n v="0"/>
    <n v="12"/>
    <n v="2"/>
    <n v="0"/>
    <n v="0"/>
    <n v="0"/>
    <n v="0"/>
    <n v="0"/>
    <n v="2"/>
    <n v="0"/>
    <n v="0"/>
    <n v="1"/>
  </r>
  <r>
    <s v="TRAVESSEIRO2012/Jan"/>
    <x v="454"/>
    <x v="456"/>
    <s v="TRAVESSEI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Feb"/>
    <x v="454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Mar"/>
    <x v="454"/>
    <x v="45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May"/>
    <x v="454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Aug"/>
    <x v="454"/>
    <x v="45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Sep"/>
    <x v="454"/>
    <x v="45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Oct"/>
    <x v="454"/>
    <x v="4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Nov"/>
    <x v="454"/>
    <x v="4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Dec"/>
    <x v="454"/>
    <x v="4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Jan"/>
    <x v="455"/>
    <x v="457"/>
    <s v="TRES ARRO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Feb"/>
    <x v="455"/>
    <x v="457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ARROIOS2012/Mar"/>
    <x v="455"/>
    <x v="45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Apr"/>
    <x v="455"/>
    <x v="457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May"/>
    <x v="455"/>
    <x v="45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Jun"/>
    <x v="455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Jul"/>
    <x v="455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Aug"/>
    <x v="455"/>
    <x v="45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Sep"/>
    <x v="455"/>
    <x v="457"/>
    <m/>
    <x v="2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ARROIOS2012/Oct"/>
    <x v="455"/>
    <x v="45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Nov"/>
    <x v="455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Dec"/>
    <x v="455"/>
    <x v="45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Jan"/>
    <x v="456"/>
    <x v="458"/>
    <s v="TRES CACHOEIRAS"/>
    <x v="12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12/Feb"/>
    <x v="456"/>
    <x v="458"/>
    <m/>
    <x v="13"/>
    <n v="0"/>
    <n v="0"/>
    <n v="8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CACHOEIRAS2012/Mar"/>
    <x v="456"/>
    <x v="458"/>
    <m/>
    <x v="14"/>
    <n v="1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RES CACHOEIRAS2012/Apr"/>
    <x v="456"/>
    <x v="458"/>
    <m/>
    <x v="15"/>
    <n v="0"/>
    <n v="0"/>
    <n v="2"/>
    <n v="1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2/May"/>
    <x v="456"/>
    <x v="458"/>
    <m/>
    <x v="16"/>
    <n v="0"/>
    <n v="0"/>
    <n v="16"/>
    <n v="0"/>
    <n v="1"/>
    <n v="2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</r>
  <r>
    <s v="TRES CACHOEIRAS2012/Jun"/>
    <x v="456"/>
    <x v="458"/>
    <m/>
    <x v="17"/>
    <n v="0"/>
    <n v="0"/>
    <n v="10"/>
    <n v="0"/>
    <n v="0"/>
    <n v="1"/>
    <n v="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2/Jul"/>
    <x v="456"/>
    <x v="458"/>
    <m/>
    <x v="18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2/Aug"/>
    <x v="456"/>
    <x v="458"/>
    <m/>
    <x v="19"/>
    <n v="0"/>
    <n v="0"/>
    <n v="6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2/Sep"/>
    <x v="456"/>
    <x v="458"/>
    <m/>
    <x v="20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Oct"/>
    <x v="456"/>
    <x v="458"/>
    <m/>
    <x v="21"/>
    <n v="0"/>
    <n v="0"/>
    <n v="8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2/Nov"/>
    <x v="456"/>
    <x v="458"/>
    <m/>
    <x v="2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Dec"/>
    <x v="456"/>
    <x v="458"/>
    <m/>
    <x v="23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2/Jan"/>
    <x v="457"/>
    <x v="459"/>
    <s v="TRES COROAS"/>
    <x v="12"/>
    <n v="0"/>
    <n v="0"/>
    <n v="20"/>
    <n v="0"/>
    <n v="1"/>
    <n v="7"/>
    <n v="1"/>
    <n v="3"/>
    <n v="2"/>
    <n v="1"/>
    <n v="0"/>
    <n v="0"/>
    <n v="0"/>
    <n v="0"/>
    <n v="0"/>
    <n v="3"/>
    <n v="2"/>
    <n v="0"/>
    <n v="0"/>
    <n v="0"/>
    <n v="0"/>
    <n v="0"/>
    <n v="0"/>
    <n v="0"/>
    <n v="0"/>
    <n v="0"/>
  </r>
  <r>
    <s v="TRES COROAS2012/Feb"/>
    <x v="457"/>
    <x v="459"/>
    <m/>
    <x v="13"/>
    <n v="0"/>
    <n v="0"/>
    <n v="16"/>
    <n v="0"/>
    <n v="0"/>
    <n v="1"/>
    <n v="0"/>
    <n v="0"/>
    <n v="1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RES COROAS2012/Mar"/>
    <x v="457"/>
    <x v="459"/>
    <m/>
    <x v="14"/>
    <n v="0"/>
    <n v="0"/>
    <n v="18"/>
    <n v="0"/>
    <n v="2"/>
    <n v="3"/>
    <n v="1"/>
    <n v="3"/>
    <n v="2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2/Apr"/>
    <x v="457"/>
    <x v="459"/>
    <m/>
    <x v="15"/>
    <n v="0"/>
    <n v="0"/>
    <n v="18"/>
    <n v="0"/>
    <n v="1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RES COROAS2012/May"/>
    <x v="457"/>
    <x v="459"/>
    <m/>
    <x v="16"/>
    <n v="1"/>
    <n v="0"/>
    <n v="33"/>
    <n v="0"/>
    <n v="1"/>
    <n v="2"/>
    <n v="0"/>
    <n v="3"/>
    <n v="0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TRES COROAS2012/Jun"/>
    <x v="457"/>
    <x v="459"/>
    <m/>
    <x v="17"/>
    <n v="1"/>
    <n v="0"/>
    <n v="24"/>
    <n v="0"/>
    <n v="5"/>
    <n v="1"/>
    <n v="0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TRES COROAS2012/Jul"/>
    <x v="457"/>
    <x v="459"/>
    <m/>
    <x v="18"/>
    <n v="0"/>
    <n v="0"/>
    <n v="21"/>
    <n v="0"/>
    <n v="2"/>
    <n v="5"/>
    <n v="0"/>
    <n v="2"/>
    <n v="0"/>
    <n v="0"/>
    <n v="0"/>
    <n v="0"/>
    <n v="0"/>
    <n v="0"/>
    <n v="0"/>
    <n v="1"/>
    <n v="2"/>
    <n v="0"/>
    <n v="1"/>
    <n v="0"/>
    <n v="0"/>
    <n v="0"/>
    <n v="0"/>
    <n v="0"/>
    <n v="0"/>
    <n v="0"/>
  </r>
  <r>
    <s v="TRES COROAS2012/Aug"/>
    <x v="457"/>
    <x v="459"/>
    <m/>
    <x v="19"/>
    <n v="0"/>
    <n v="0"/>
    <n v="14"/>
    <n v="0"/>
    <n v="1"/>
    <n v="5"/>
    <n v="0"/>
    <n v="3"/>
    <n v="1"/>
    <n v="0"/>
    <n v="0"/>
    <n v="0"/>
    <n v="0"/>
    <n v="0"/>
    <n v="0"/>
    <n v="1"/>
    <n v="3"/>
    <n v="1"/>
    <n v="0"/>
    <n v="0"/>
    <n v="0"/>
    <n v="0"/>
    <n v="0"/>
    <n v="0"/>
    <n v="0"/>
    <n v="0"/>
  </r>
  <r>
    <s v="TRES COROAS2012/Sep"/>
    <x v="457"/>
    <x v="459"/>
    <m/>
    <x v="20"/>
    <n v="0"/>
    <n v="0"/>
    <n v="29"/>
    <n v="0"/>
    <n v="2"/>
    <n v="5"/>
    <n v="0"/>
    <n v="7"/>
    <n v="0"/>
    <n v="0"/>
    <n v="0"/>
    <n v="0"/>
    <n v="0"/>
    <n v="0"/>
    <n v="0"/>
    <n v="3"/>
    <n v="4"/>
    <n v="0"/>
    <n v="0"/>
    <n v="0"/>
    <n v="0"/>
    <n v="0"/>
    <n v="0"/>
    <n v="0"/>
    <n v="0"/>
    <n v="0"/>
  </r>
  <r>
    <s v="TRES COROAS2012/Oct"/>
    <x v="457"/>
    <x v="459"/>
    <m/>
    <x v="21"/>
    <n v="0"/>
    <n v="0"/>
    <n v="32"/>
    <n v="0"/>
    <n v="1"/>
    <n v="4"/>
    <n v="0"/>
    <n v="6"/>
    <n v="0"/>
    <n v="2"/>
    <n v="5"/>
    <n v="0"/>
    <n v="0"/>
    <n v="0"/>
    <n v="0"/>
    <n v="1"/>
    <n v="1"/>
    <n v="0"/>
    <n v="0"/>
    <n v="0"/>
    <n v="0"/>
    <n v="0"/>
    <n v="0"/>
    <n v="0"/>
    <n v="0"/>
    <n v="0"/>
  </r>
  <r>
    <s v="TRES COROAS2012/Nov"/>
    <x v="457"/>
    <x v="459"/>
    <m/>
    <x v="22"/>
    <n v="0"/>
    <n v="0"/>
    <n v="21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RES COROAS2012/Dec"/>
    <x v="457"/>
    <x v="459"/>
    <m/>
    <x v="23"/>
    <n v="0"/>
    <n v="0"/>
    <n v="16"/>
    <n v="0"/>
    <n v="1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DE MAIO2012/Jan"/>
    <x v="458"/>
    <x v="460"/>
    <s v="TRES DE MAIO"/>
    <x v="12"/>
    <n v="0"/>
    <n v="0"/>
    <n v="11"/>
    <n v="0"/>
    <n v="3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RES DE MAIO2012/Feb"/>
    <x v="458"/>
    <x v="460"/>
    <m/>
    <x v="13"/>
    <n v="0"/>
    <n v="0"/>
    <n v="21"/>
    <n v="0"/>
    <n v="2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2/Mar"/>
    <x v="458"/>
    <x v="460"/>
    <m/>
    <x v="14"/>
    <n v="0"/>
    <n v="0"/>
    <n v="18"/>
    <n v="0"/>
    <n v="0"/>
    <n v="3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DE MAIO2012/Apr"/>
    <x v="458"/>
    <x v="460"/>
    <m/>
    <x v="15"/>
    <n v="2"/>
    <n v="0"/>
    <n v="15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RES DE MAIO2012/May"/>
    <x v="458"/>
    <x v="460"/>
    <m/>
    <x v="16"/>
    <n v="2"/>
    <n v="0"/>
    <n v="19"/>
    <n v="2"/>
    <n v="0"/>
    <n v="4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2"/>
  </r>
  <r>
    <s v="TRES DE MAIO2012/Jun"/>
    <x v="458"/>
    <x v="460"/>
    <m/>
    <x v="17"/>
    <n v="0"/>
    <n v="0"/>
    <n v="30"/>
    <n v="2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2/Jul"/>
    <x v="458"/>
    <x v="460"/>
    <m/>
    <x v="18"/>
    <n v="0"/>
    <n v="0"/>
    <n v="29"/>
    <n v="2"/>
    <n v="1"/>
    <n v="2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DE MAIO2012/Aug"/>
    <x v="458"/>
    <x v="460"/>
    <m/>
    <x v="19"/>
    <n v="0"/>
    <n v="0"/>
    <n v="41"/>
    <n v="0"/>
    <n v="0"/>
    <n v="1"/>
    <n v="1"/>
    <n v="8"/>
    <n v="2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TRES DE MAIO2012/Sep"/>
    <x v="458"/>
    <x v="460"/>
    <m/>
    <x v="20"/>
    <n v="0"/>
    <n v="0"/>
    <n v="18"/>
    <n v="0"/>
    <n v="1"/>
    <n v="6"/>
    <n v="0"/>
    <n v="6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TRES DE MAIO2012/Oct"/>
    <x v="458"/>
    <x v="460"/>
    <m/>
    <x v="21"/>
    <n v="0"/>
    <n v="0"/>
    <n v="20"/>
    <n v="2"/>
    <n v="0"/>
    <n v="0"/>
    <n v="1"/>
    <n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2/Nov"/>
    <x v="458"/>
    <x v="460"/>
    <m/>
    <x v="22"/>
    <n v="0"/>
    <n v="0"/>
    <n v="17"/>
    <n v="0"/>
    <n v="0"/>
    <n v="1"/>
    <n v="0"/>
    <n v="18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2/Dec"/>
    <x v="458"/>
    <x v="460"/>
    <m/>
    <x v="23"/>
    <n v="0"/>
    <n v="0"/>
    <n v="2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FORQUILHAS2012/Jan"/>
    <x v="459"/>
    <x v="461"/>
    <s v="TRES FORQUILH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Feb"/>
    <x v="459"/>
    <x v="461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Mar"/>
    <x v="459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Apr"/>
    <x v="459"/>
    <x v="46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May"/>
    <x v="459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Jun"/>
    <x v="459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Aug"/>
    <x v="459"/>
    <x v="4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Sep"/>
    <x v="459"/>
    <x v="461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Oct"/>
    <x v="459"/>
    <x v="46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Nov"/>
    <x v="459"/>
    <x v="46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Dec"/>
    <x v="459"/>
    <x v="4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Jan"/>
    <x v="460"/>
    <x v="462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Feb"/>
    <x v="460"/>
    <x v="462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Mar"/>
    <x v="460"/>
    <x v="46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Apr"/>
    <x v="460"/>
    <x v="4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May"/>
    <x v="460"/>
    <x v="46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Jun"/>
    <x v="460"/>
    <x v="46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Jul"/>
    <x v="460"/>
    <x v="462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PALMEIRAS2012/Aug"/>
    <x v="460"/>
    <x v="4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Sep"/>
    <x v="460"/>
    <x v="462"/>
    <m/>
    <x v="2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LMEIRAS2012/Oct"/>
    <x v="460"/>
    <x v="462"/>
    <m/>
    <x v="2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Nov"/>
    <x v="460"/>
    <x v="462"/>
    <m/>
    <x v="22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Dec"/>
    <x v="460"/>
    <x v="4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Jan"/>
    <x v="461"/>
    <x v="463"/>
    <s v="TRES PASSOS"/>
    <x v="12"/>
    <n v="0"/>
    <n v="0"/>
    <n v="11"/>
    <n v="0"/>
    <n v="0"/>
    <n v="0"/>
    <n v="0"/>
    <n v="2"/>
    <n v="3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12/Feb"/>
    <x v="461"/>
    <x v="463"/>
    <m/>
    <x v="13"/>
    <n v="0"/>
    <n v="0"/>
    <n v="14"/>
    <n v="0"/>
    <n v="2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2/Mar"/>
    <x v="461"/>
    <x v="463"/>
    <m/>
    <x v="14"/>
    <n v="0"/>
    <n v="0"/>
    <n v="23"/>
    <n v="0"/>
    <n v="1"/>
    <n v="1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2/Apr"/>
    <x v="461"/>
    <x v="463"/>
    <m/>
    <x v="15"/>
    <n v="0"/>
    <n v="0"/>
    <n v="32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May"/>
    <x v="461"/>
    <x v="463"/>
    <m/>
    <x v="16"/>
    <n v="0"/>
    <n v="0"/>
    <n v="36"/>
    <n v="0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2/Jun"/>
    <x v="461"/>
    <x v="463"/>
    <m/>
    <x v="17"/>
    <n v="0"/>
    <n v="0"/>
    <n v="32"/>
    <n v="1"/>
    <n v="1"/>
    <n v="2"/>
    <n v="0"/>
    <n v="2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TRES PASSOS2012/Jul"/>
    <x v="461"/>
    <x v="463"/>
    <m/>
    <x v="18"/>
    <n v="0"/>
    <n v="0"/>
    <n v="15"/>
    <n v="1"/>
    <n v="4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Aug"/>
    <x v="461"/>
    <x v="463"/>
    <m/>
    <x v="19"/>
    <n v="0"/>
    <n v="0"/>
    <n v="28"/>
    <n v="2"/>
    <n v="1"/>
    <n v="0"/>
    <n v="0"/>
    <n v="5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RES PASSOS2012/Sep"/>
    <x v="461"/>
    <x v="463"/>
    <m/>
    <x v="20"/>
    <n v="1"/>
    <n v="0"/>
    <n v="32"/>
    <n v="0"/>
    <n v="1"/>
    <n v="1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TRES PASSOS2012/Oct"/>
    <x v="461"/>
    <x v="463"/>
    <m/>
    <x v="21"/>
    <n v="0"/>
    <n v="0"/>
    <n v="25"/>
    <n v="2"/>
    <n v="0"/>
    <n v="1"/>
    <n v="1"/>
    <n v="3"/>
    <n v="5"/>
    <n v="3"/>
    <n v="3"/>
    <n v="0"/>
    <n v="0"/>
    <n v="0"/>
    <n v="0"/>
    <n v="4"/>
    <n v="0"/>
    <n v="0"/>
    <n v="0"/>
    <n v="0"/>
    <n v="0"/>
    <n v="0"/>
    <n v="0"/>
    <n v="0"/>
    <n v="0"/>
    <n v="0"/>
  </r>
  <r>
    <s v="TRES PASSOS2012/Nov"/>
    <x v="461"/>
    <x v="463"/>
    <m/>
    <x v="22"/>
    <n v="0"/>
    <n v="0"/>
    <n v="17"/>
    <n v="2"/>
    <n v="3"/>
    <n v="0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PASSOS2012/Dec"/>
    <x v="461"/>
    <x v="463"/>
    <m/>
    <x v="23"/>
    <n v="0"/>
    <n v="0"/>
    <n v="22"/>
    <n v="1"/>
    <n v="0"/>
    <n v="6"/>
    <n v="0"/>
    <n v="2"/>
    <n v="0"/>
    <n v="4"/>
    <n v="0"/>
    <n v="0"/>
    <n v="0"/>
    <n v="0"/>
    <n v="0"/>
    <n v="1"/>
    <n v="3"/>
    <n v="0"/>
    <n v="0"/>
    <n v="0"/>
    <n v="0"/>
    <n v="0"/>
    <n v="0"/>
    <n v="0"/>
    <n v="0"/>
    <n v="0"/>
  </r>
  <r>
    <s v="TRINDADE DO SUL2012/Jan"/>
    <x v="462"/>
    <x v="464"/>
    <s v="TRINDAD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Feb"/>
    <x v="462"/>
    <x v="464"/>
    <m/>
    <x v="13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Mar"/>
    <x v="462"/>
    <x v="46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Apr"/>
    <x v="462"/>
    <x v="464"/>
    <m/>
    <x v="15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May"/>
    <x v="462"/>
    <x v="464"/>
    <m/>
    <x v="16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2/Jun"/>
    <x v="462"/>
    <x v="464"/>
    <m/>
    <x v="17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Jul"/>
    <x v="462"/>
    <x v="464"/>
    <m/>
    <x v="18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Aug"/>
    <x v="462"/>
    <x v="464"/>
    <m/>
    <x v="19"/>
    <n v="0"/>
    <n v="0"/>
    <n v="3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TRINDADE DO SUL2012/Sep"/>
    <x v="462"/>
    <x v="464"/>
    <m/>
    <x v="20"/>
    <n v="0"/>
    <n v="0"/>
    <n v="1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Oct"/>
    <x v="462"/>
    <x v="464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Nov"/>
    <x v="462"/>
    <x v="464"/>
    <m/>
    <x v="2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Dec"/>
    <x v="462"/>
    <x v="464"/>
    <m/>
    <x v="23"/>
    <n v="0"/>
    <n v="0"/>
    <n v="6"/>
    <n v="1"/>
    <n v="1"/>
    <n v="0"/>
    <n v="0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UNFO2012/Jan"/>
    <x v="463"/>
    <x v="465"/>
    <s v="TRIUNFO"/>
    <x v="12"/>
    <n v="0"/>
    <n v="0"/>
    <n v="30"/>
    <n v="2"/>
    <n v="1"/>
    <n v="2"/>
    <n v="1"/>
    <n v="1"/>
    <n v="2"/>
    <n v="9"/>
    <n v="2"/>
    <n v="1"/>
    <n v="0"/>
    <n v="0"/>
    <n v="0"/>
    <n v="0"/>
    <n v="0"/>
    <n v="0"/>
    <n v="0"/>
    <n v="0"/>
    <n v="0"/>
    <n v="0"/>
    <n v="0"/>
    <n v="0"/>
    <n v="0"/>
    <n v="0"/>
  </r>
  <r>
    <s v="TRIUNFO2012/Feb"/>
    <x v="463"/>
    <x v="465"/>
    <m/>
    <x v="13"/>
    <n v="0"/>
    <n v="0"/>
    <n v="33"/>
    <n v="3"/>
    <n v="1"/>
    <n v="5"/>
    <n v="2"/>
    <n v="1"/>
    <n v="1"/>
    <n v="5"/>
    <n v="1"/>
    <n v="0"/>
    <n v="0"/>
    <n v="0"/>
    <n v="0"/>
    <n v="3"/>
    <n v="0"/>
    <n v="1"/>
    <n v="0"/>
    <n v="0"/>
    <n v="0"/>
    <n v="0"/>
    <n v="0"/>
    <n v="0"/>
    <n v="1"/>
    <n v="0"/>
  </r>
  <r>
    <s v="TRIUNFO2012/Mar"/>
    <x v="463"/>
    <x v="465"/>
    <m/>
    <x v="14"/>
    <n v="0"/>
    <n v="0"/>
    <n v="52"/>
    <n v="2"/>
    <n v="0"/>
    <n v="4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IUNFO2012/Apr"/>
    <x v="463"/>
    <x v="465"/>
    <m/>
    <x v="15"/>
    <n v="0"/>
    <n v="0"/>
    <n v="37"/>
    <n v="2"/>
    <n v="3"/>
    <n v="3"/>
    <n v="2"/>
    <n v="1"/>
    <n v="1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TRIUNFO2012/May"/>
    <x v="463"/>
    <x v="465"/>
    <m/>
    <x v="16"/>
    <n v="0"/>
    <n v="0"/>
    <n v="60"/>
    <n v="8"/>
    <n v="1"/>
    <n v="2"/>
    <n v="1"/>
    <n v="1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TRIUNFO2012/Jun"/>
    <x v="463"/>
    <x v="465"/>
    <m/>
    <x v="17"/>
    <n v="0"/>
    <n v="0"/>
    <n v="27"/>
    <n v="3"/>
    <n v="2"/>
    <n v="1"/>
    <n v="0"/>
    <n v="3"/>
    <n v="0"/>
    <n v="4"/>
    <n v="2"/>
    <n v="0"/>
    <n v="0"/>
    <n v="0"/>
    <n v="0"/>
    <n v="1"/>
    <n v="1"/>
    <n v="0"/>
    <n v="0"/>
    <n v="0"/>
    <n v="0"/>
    <n v="0"/>
    <n v="0"/>
    <n v="0"/>
    <n v="0"/>
    <n v="0"/>
  </r>
  <r>
    <s v="TRIUNFO2012/Jul"/>
    <x v="463"/>
    <x v="465"/>
    <m/>
    <x v="18"/>
    <n v="0"/>
    <n v="0"/>
    <n v="32"/>
    <n v="4"/>
    <n v="0"/>
    <n v="4"/>
    <n v="0"/>
    <n v="0"/>
    <n v="7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RIUNFO2012/Aug"/>
    <x v="463"/>
    <x v="465"/>
    <m/>
    <x v="19"/>
    <n v="0"/>
    <n v="0"/>
    <n v="33"/>
    <n v="0"/>
    <n v="2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IUNFO2012/Sep"/>
    <x v="463"/>
    <x v="465"/>
    <m/>
    <x v="20"/>
    <n v="0"/>
    <n v="0"/>
    <n v="26"/>
    <n v="3"/>
    <n v="1"/>
    <n v="0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IUNFO2012/Oct"/>
    <x v="463"/>
    <x v="465"/>
    <m/>
    <x v="21"/>
    <n v="0"/>
    <n v="0"/>
    <n v="28"/>
    <n v="3"/>
    <n v="2"/>
    <n v="5"/>
    <n v="2"/>
    <n v="1"/>
    <n v="2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TRIUNFO2012/Nov"/>
    <x v="463"/>
    <x v="465"/>
    <m/>
    <x v="22"/>
    <n v="0"/>
    <n v="0"/>
    <n v="38"/>
    <n v="5"/>
    <n v="2"/>
    <n v="6"/>
    <n v="0"/>
    <n v="2"/>
    <n v="2"/>
    <n v="2"/>
    <n v="2"/>
    <n v="0"/>
    <n v="0"/>
    <n v="0"/>
    <n v="0"/>
    <n v="1"/>
    <n v="2"/>
    <n v="1"/>
    <n v="0"/>
    <n v="0"/>
    <n v="0"/>
    <n v="0"/>
    <n v="0"/>
    <n v="0"/>
    <n v="0"/>
    <n v="0"/>
  </r>
  <r>
    <s v="TRIUNFO2012/Dec"/>
    <x v="463"/>
    <x v="465"/>
    <m/>
    <x v="23"/>
    <n v="0"/>
    <n v="0"/>
    <n v="28"/>
    <n v="1"/>
    <n v="0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UCUNDUVA2012/Jan"/>
    <x v="464"/>
    <x v="466"/>
    <s v="TUCUNDUVA"/>
    <x v="12"/>
    <n v="0"/>
    <n v="0"/>
    <n v="5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UCUNDUVA2012/Feb"/>
    <x v="464"/>
    <x v="466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Mar"/>
    <x v="464"/>
    <x v="466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Apr"/>
    <x v="464"/>
    <x v="466"/>
    <m/>
    <x v="15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2/May"/>
    <x v="464"/>
    <x v="466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Jun"/>
    <x v="464"/>
    <x v="466"/>
    <m/>
    <x v="17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Jul"/>
    <x v="464"/>
    <x v="466"/>
    <m/>
    <x v="18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CUNDUVA2012/Aug"/>
    <x v="464"/>
    <x v="466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Sep"/>
    <x v="464"/>
    <x v="466"/>
    <m/>
    <x v="20"/>
    <n v="0"/>
    <n v="0"/>
    <n v="3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2/Oct"/>
    <x v="464"/>
    <x v="466"/>
    <m/>
    <x v="2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2/Nov"/>
    <x v="464"/>
    <x v="466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Dec"/>
    <x v="464"/>
    <x v="46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Jan"/>
    <x v="465"/>
    <x v="467"/>
    <s v="TUN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Feb"/>
    <x v="465"/>
    <x v="4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Mar"/>
    <x v="465"/>
    <x v="467"/>
    <m/>
    <x v="14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Apr"/>
    <x v="465"/>
    <x v="467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May"/>
    <x v="465"/>
    <x v="467"/>
    <m/>
    <x v="16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12/Jun"/>
    <x v="465"/>
    <x v="4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Jul"/>
    <x v="465"/>
    <x v="467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Aug"/>
    <x v="465"/>
    <x v="467"/>
    <m/>
    <x v="19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Sep"/>
    <x v="465"/>
    <x v="467"/>
    <m/>
    <x v="2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12/Oct"/>
    <x v="465"/>
    <x v="467"/>
    <m/>
    <x v="21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Nov"/>
    <x v="465"/>
    <x v="467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2/Dec"/>
    <x v="465"/>
    <x v="467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Jan"/>
    <x v="466"/>
    <x v="468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Feb"/>
    <x v="466"/>
    <x v="4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Mar"/>
    <x v="466"/>
    <x v="4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Apr"/>
    <x v="466"/>
    <x v="46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May"/>
    <x v="466"/>
    <x v="468"/>
    <m/>
    <x v="1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 DO SUL2012/Jun"/>
    <x v="466"/>
    <x v="4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Jul"/>
    <x v="466"/>
    <x v="468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Aug"/>
    <x v="466"/>
    <x v="46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Sep"/>
    <x v="466"/>
    <x v="468"/>
    <m/>
    <x v="2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Oct"/>
    <x v="466"/>
    <x v="468"/>
    <m/>
    <x v="21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Nov"/>
    <x v="466"/>
    <x v="468"/>
    <m/>
    <x v="22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UPANCI DO SUL2012/Dec"/>
    <x v="466"/>
    <x v="468"/>
    <m/>
    <x v="23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2/Jan"/>
    <x v="467"/>
    <x v="469"/>
    <s v="TUPANCIRETA"/>
    <x v="12"/>
    <n v="0"/>
    <n v="0"/>
    <n v="37"/>
    <n v="2"/>
    <n v="2"/>
    <n v="2"/>
    <n v="0"/>
    <n v="4"/>
    <n v="3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TUPANCIRETA2012/Feb"/>
    <x v="467"/>
    <x v="469"/>
    <m/>
    <x v="13"/>
    <n v="0"/>
    <n v="0"/>
    <n v="2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PANCIRETA2012/Mar"/>
    <x v="467"/>
    <x v="469"/>
    <m/>
    <x v="14"/>
    <n v="0"/>
    <n v="0"/>
    <n v="15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12/Apr"/>
    <x v="467"/>
    <x v="469"/>
    <m/>
    <x v="15"/>
    <n v="1"/>
    <n v="0"/>
    <n v="19"/>
    <n v="2"/>
    <n v="0"/>
    <n v="2"/>
    <n v="0"/>
    <n v="1"/>
    <n v="4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TUPANCIRETA2012/May"/>
    <x v="467"/>
    <x v="469"/>
    <m/>
    <x v="16"/>
    <n v="0"/>
    <n v="0"/>
    <n v="21"/>
    <n v="0"/>
    <n v="0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12/Jun"/>
    <x v="467"/>
    <x v="469"/>
    <m/>
    <x v="17"/>
    <n v="0"/>
    <n v="0"/>
    <n v="17"/>
    <n v="1"/>
    <n v="0"/>
    <n v="6"/>
    <n v="0"/>
    <n v="3"/>
    <n v="1"/>
    <n v="0"/>
    <n v="3"/>
    <n v="0"/>
    <n v="0"/>
    <n v="0"/>
    <n v="0"/>
    <n v="1"/>
    <n v="1"/>
    <n v="0"/>
    <n v="0"/>
    <n v="0"/>
    <n v="0"/>
    <n v="0"/>
    <n v="0"/>
    <n v="0"/>
    <n v="0"/>
    <n v="0"/>
  </r>
  <r>
    <s v="TUPANCIRETA2012/Jul"/>
    <x v="467"/>
    <x v="469"/>
    <m/>
    <x v="18"/>
    <n v="0"/>
    <n v="0"/>
    <n v="32"/>
    <n v="5"/>
    <n v="1"/>
    <n v="2"/>
    <n v="0"/>
    <n v="1"/>
    <n v="2"/>
    <n v="0"/>
    <n v="8"/>
    <n v="0"/>
    <n v="0"/>
    <n v="0"/>
    <n v="0"/>
    <n v="3"/>
    <n v="0"/>
    <n v="0"/>
    <n v="0"/>
    <n v="0"/>
    <n v="0"/>
    <n v="0"/>
    <n v="0"/>
    <n v="0"/>
    <n v="0"/>
    <n v="0"/>
  </r>
  <r>
    <s v="TUPANCIRETA2012/Aug"/>
    <x v="467"/>
    <x v="469"/>
    <m/>
    <x v="19"/>
    <n v="0"/>
    <n v="0"/>
    <n v="55"/>
    <n v="4"/>
    <n v="2"/>
    <n v="2"/>
    <n v="0"/>
    <n v="6"/>
    <n v="0"/>
    <n v="1"/>
    <n v="3"/>
    <n v="0"/>
    <n v="0"/>
    <n v="0"/>
    <n v="0"/>
    <n v="5"/>
    <n v="0"/>
    <n v="0"/>
    <n v="0"/>
    <n v="0"/>
    <n v="0"/>
    <n v="0"/>
    <n v="0"/>
    <n v="0"/>
    <n v="0"/>
    <n v="0"/>
  </r>
  <r>
    <s v="TUPANCIRETA2012/Sep"/>
    <x v="467"/>
    <x v="469"/>
    <m/>
    <x v="20"/>
    <n v="0"/>
    <n v="0"/>
    <n v="40"/>
    <n v="2"/>
    <n v="0"/>
    <n v="9"/>
    <n v="0"/>
    <n v="3"/>
    <n v="2"/>
    <n v="2"/>
    <n v="3"/>
    <n v="0"/>
    <n v="0"/>
    <n v="0"/>
    <n v="0"/>
    <n v="4"/>
    <n v="0"/>
    <n v="0"/>
    <n v="0"/>
    <n v="0"/>
    <n v="0"/>
    <n v="0"/>
    <n v="0"/>
    <n v="0"/>
    <n v="0"/>
    <n v="0"/>
  </r>
  <r>
    <s v="TUPANCIRETA2012/Oct"/>
    <x v="467"/>
    <x v="469"/>
    <m/>
    <x v="21"/>
    <n v="0"/>
    <n v="0"/>
    <n v="30"/>
    <n v="2"/>
    <n v="1"/>
    <n v="3"/>
    <n v="0"/>
    <n v="10"/>
    <n v="2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TUPANCIRETA2012/Nov"/>
    <x v="467"/>
    <x v="469"/>
    <m/>
    <x v="22"/>
    <n v="0"/>
    <n v="0"/>
    <n v="21"/>
    <n v="3"/>
    <n v="0"/>
    <n v="5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TUPANCIRETA2012/Dec"/>
    <x v="467"/>
    <x v="469"/>
    <m/>
    <x v="23"/>
    <n v="0"/>
    <n v="0"/>
    <n v="25"/>
    <n v="7"/>
    <n v="0"/>
    <n v="3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DI2012/Jan"/>
    <x v="468"/>
    <x v="470"/>
    <s v="TUPANDI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Feb"/>
    <x v="468"/>
    <x v="47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Mar"/>
    <x v="468"/>
    <x v="470"/>
    <m/>
    <x v="1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2/Apr"/>
    <x v="468"/>
    <x v="470"/>
    <m/>
    <x v="15"/>
    <n v="0"/>
    <n v="0"/>
    <n v="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PANDI2012/May"/>
    <x v="468"/>
    <x v="470"/>
    <m/>
    <x v="16"/>
    <n v="0"/>
    <n v="0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Jun"/>
    <x v="468"/>
    <x v="47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Jul"/>
    <x v="468"/>
    <x v="470"/>
    <m/>
    <x v="18"/>
    <n v="0"/>
    <n v="0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PANDI2012/Aug"/>
    <x v="468"/>
    <x v="47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Sep"/>
    <x v="468"/>
    <x v="470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2/Oct"/>
    <x v="468"/>
    <x v="47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Nov"/>
    <x v="468"/>
    <x v="470"/>
    <m/>
    <x v="22"/>
    <n v="0"/>
    <n v="0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PANDI2012/Dec"/>
    <x v="468"/>
    <x v="4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Jan"/>
    <x v="469"/>
    <x v="471"/>
    <s v="TUPARENDI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Feb"/>
    <x v="469"/>
    <x v="471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Mar"/>
    <x v="469"/>
    <x v="47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Apr"/>
    <x v="469"/>
    <x v="471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May"/>
    <x v="469"/>
    <x v="471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Jun"/>
    <x v="469"/>
    <x v="471"/>
    <m/>
    <x v="1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Jul"/>
    <x v="469"/>
    <x v="471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Aug"/>
    <x v="469"/>
    <x v="471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PARENDI2012/Sep"/>
    <x v="469"/>
    <x v="47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Oct"/>
    <x v="469"/>
    <x v="471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Nov"/>
    <x v="469"/>
    <x v="4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Dec"/>
    <x v="469"/>
    <x v="471"/>
    <m/>
    <x v="23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Jan"/>
    <x v="470"/>
    <x v="472"/>
    <s v="TURUC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Feb"/>
    <x v="470"/>
    <x v="47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Mar"/>
    <x v="470"/>
    <x v="47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Apr"/>
    <x v="470"/>
    <x v="47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May"/>
    <x v="470"/>
    <x v="472"/>
    <m/>
    <x v="1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RUCU2012/Jun"/>
    <x v="470"/>
    <x v="472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Jul"/>
    <x v="470"/>
    <x v="472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Aug"/>
    <x v="470"/>
    <x v="4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Sep"/>
    <x v="470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Oct"/>
    <x v="470"/>
    <x v="47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Nov"/>
    <x v="470"/>
    <x v="47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Dec"/>
    <x v="470"/>
    <x v="47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Feb"/>
    <x v="471"/>
    <x v="4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Mar"/>
    <x v="471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Apr"/>
    <x v="471"/>
    <x v="4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May"/>
    <x v="471"/>
    <x v="473"/>
    <m/>
    <x v="1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2/Jun"/>
    <x v="471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Jul"/>
    <x v="471"/>
    <x v="473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Aug"/>
    <x v="471"/>
    <x v="4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Sep"/>
    <x v="471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Oct"/>
    <x v="471"/>
    <x v="47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Nov"/>
    <x v="471"/>
    <x v="473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Dec"/>
    <x v="471"/>
    <x v="4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Jan"/>
    <x v="472"/>
    <x v="474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Feb"/>
    <x v="472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Mar"/>
    <x v="472"/>
    <x v="4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May"/>
    <x v="472"/>
    <x v="4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Jun"/>
    <x v="472"/>
    <x v="47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Jul"/>
    <x v="472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Aug"/>
    <x v="472"/>
    <x v="474"/>
    <m/>
    <x v="1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Sep"/>
    <x v="472"/>
    <x v="47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Oct"/>
    <x v="472"/>
    <x v="47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Nov"/>
    <x v="472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Dec"/>
    <x v="472"/>
    <x v="474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2/Jan"/>
    <x v="473"/>
    <x v="475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Feb"/>
    <x v="473"/>
    <x v="47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Mar"/>
    <x v="473"/>
    <x v="47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Apr"/>
    <x v="473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May"/>
    <x v="473"/>
    <x v="4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Jun"/>
    <x v="473"/>
    <x v="4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Jul"/>
    <x v="473"/>
    <x v="47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Aug"/>
    <x v="473"/>
    <x v="475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Sep"/>
    <x v="473"/>
    <x v="47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Oct"/>
    <x v="473"/>
    <x v="475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Nov"/>
    <x v="473"/>
    <x v="475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2/Dec"/>
    <x v="473"/>
    <x v="47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2/Jan"/>
    <x v="474"/>
    <x v="476"/>
    <s v="URUGUAIANA"/>
    <x v="12"/>
    <n v="3"/>
    <n v="0"/>
    <n v="140"/>
    <n v="7"/>
    <n v="7"/>
    <n v="32"/>
    <n v="2"/>
    <n v="12"/>
    <n v="6"/>
    <n v="8"/>
    <n v="8"/>
    <n v="0"/>
    <n v="0"/>
    <n v="0"/>
    <n v="0"/>
    <n v="5"/>
    <n v="0"/>
    <n v="1"/>
    <n v="0"/>
    <n v="0"/>
    <n v="0"/>
    <n v="0"/>
    <n v="0"/>
    <n v="0"/>
    <n v="0"/>
    <n v="3"/>
  </r>
  <r>
    <s v="URUGUAIANA2012/Feb"/>
    <x v="474"/>
    <x v="476"/>
    <m/>
    <x v="13"/>
    <n v="0"/>
    <n v="1"/>
    <n v="156"/>
    <n v="7"/>
    <n v="8"/>
    <n v="47"/>
    <n v="1"/>
    <n v="22"/>
    <n v="3"/>
    <n v="2"/>
    <n v="1"/>
    <n v="0"/>
    <n v="0"/>
    <n v="0"/>
    <n v="0"/>
    <n v="4"/>
    <n v="3"/>
    <n v="0"/>
    <n v="0"/>
    <n v="0"/>
    <n v="0"/>
    <n v="0"/>
    <n v="0"/>
    <n v="0"/>
    <n v="0"/>
    <n v="0"/>
  </r>
  <r>
    <s v="URUGUAIANA2012/Mar"/>
    <x v="474"/>
    <x v="476"/>
    <m/>
    <x v="14"/>
    <n v="0"/>
    <n v="0"/>
    <n v="192"/>
    <n v="3"/>
    <n v="9"/>
    <n v="35"/>
    <n v="0"/>
    <n v="16"/>
    <n v="5"/>
    <n v="8"/>
    <n v="5"/>
    <n v="0"/>
    <n v="0"/>
    <n v="0"/>
    <n v="0"/>
    <n v="3"/>
    <n v="3"/>
    <n v="0"/>
    <n v="0"/>
    <n v="0"/>
    <n v="0"/>
    <n v="0"/>
    <n v="0"/>
    <n v="0"/>
    <n v="1"/>
    <n v="0"/>
  </r>
  <r>
    <s v="URUGUAIANA2012/Apr"/>
    <x v="474"/>
    <x v="476"/>
    <m/>
    <x v="15"/>
    <n v="0"/>
    <n v="0"/>
    <n v="187"/>
    <n v="6"/>
    <n v="12"/>
    <n v="33"/>
    <n v="1"/>
    <n v="26"/>
    <n v="5"/>
    <n v="10"/>
    <n v="5"/>
    <n v="0"/>
    <n v="0"/>
    <n v="0"/>
    <n v="1"/>
    <n v="5"/>
    <n v="3"/>
    <n v="0"/>
    <n v="0"/>
    <n v="0"/>
    <n v="0"/>
    <n v="1"/>
    <n v="1"/>
    <n v="0"/>
    <n v="0"/>
    <n v="0"/>
  </r>
  <r>
    <s v="URUGUAIANA2012/May"/>
    <x v="474"/>
    <x v="476"/>
    <m/>
    <x v="16"/>
    <n v="3"/>
    <n v="0"/>
    <n v="188"/>
    <n v="4"/>
    <n v="8"/>
    <n v="49"/>
    <n v="3"/>
    <n v="19"/>
    <n v="5"/>
    <n v="12"/>
    <n v="4"/>
    <n v="0"/>
    <n v="0"/>
    <n v="0"/>
    <n v="0"/>
    <n v="5"/>
    <n v="3"/>
    <n v="0"/>
    <n v="0"/>
    <n v="0"/>
    <n v="0"/>
    <n v="0"/>
    <n v="0"/>
    <n v="0"/>
    <n v="0"/>
    <n v="3"/>
  </r>
  <r>
    <s v="URUGUAIANA2012/Jun"/>
    <x v="474"/>
    <x v="476"/>
    <m/>
    <x v="17"/>
    <n v="0"/>
    <n v="0"/>
    <n v="200"/>
    <n v="12"/>
    <n v="8"/>
    <n v="33"/>
    <n v="1"/>
    <n v="12"/>
    <n v="3"/>
    <n v="8"/>
    <n v="11"/>
    <n v="0"/>
    <n v="0"/>
    <n v="0"/>
    <n v="0"/>
    <n v="9"/>
    <n v="3"/>
    <n v="0"/>
    <n v="0"/>
    <n v="0"/>
    <n v="0"/>
    <n v="0"/>
    <n v="0"/>
    <n v="0"/>
    <n v="0"/>
    <n v="0"/>
  </r>
  <r>
    <s v="URUGUAIANA2012/Jul"/>
    <x v="474"/>
    <x v="476"/>
    <m/>
    <x v="18"/>
    <n v="1"/>
    <n v="0"/>
    <n v="193"/>
    <n v="7"/>
    <n v="8"/>
    <n v="37"/>
    <n v="0"/>
    <n v="21"/>
    <n v="3"/>
    <n v="17"/>
    <n v="5"/>
    <n v="0"/>
    <n v="0"/>
    <n v="0"/>
    <n v="0"/>
    <n v="8"/>
    <n v="3"/>
    <n v="0"/>
    <n v="0"/>
    <n v="0"/>
    <n v="0"/>
    <n v="0"/>
    <n v="0"/>
    <n v="0"/>
    <n v="0"/>
    <n v="1"/>
  </r>
  <r>
    <s v="URUGUAIANA2012/Aug"/>
    <x v="474"/>
    <x v="476"/>
    <m/>
    <x v="19"/>
    <n v="5"/>
    <n v="1"/>
    <n v="211"/>
    <n v="10"/>
    <n v="12"/>
    <n v="42"/>
    <n v="0"/>
    <n v="18"/>
    <n v="7"/>
    <n v="14"/>
    <n v="9"/>
    <n v="0"/>
    <n v="0"/>
    <n v="0"/>
    <n v="0"/>
    <n v="6"/>
    <n v="3"/>
    <n v="0"/>
    <n v="0"/>
    <n v="0"/>
    <n v="0"/>
    <n v="0"/>
    <n v="0"/>
    <n v="0"/>
    <n v="0"/>
    <n v="4"/>
  </r>
  <r>
    <s v="URUGUAIANA2012/Sep"/>
    <x v="474"/>
    <x v="476"/>
    <m/>
    <x v="20"/>
    <n v="4"/>
    <n v="0"/>
    <n v="200"/>
    <n v="9"/>
    <n v="16"/>
    <n v="28"/>
    <n v="1"/>
    <n v="13"/>
    <n v="3"/>
    <n v="6"/>
    <n v="6"/>
    <n v="0"/>
    <n v="0"/>
    <n v="0"/>
    <n v="0"/>
    <n v="9"/>
    <n v="3"/>
    <n v="0"/>
    <n v="0"/>
    <n v="0"/>
    <n v="0"/>
    <n v="0"/>
    <n v="1"/>
    <n v="0"/>
    <n v="0"/>
    <n v="4"/>
  </r>
  <r>
    <s v="URUGUAIANA2012/Oct"/>
    <x v="474"/>
    <x v="476"/>
    <m/>
    <x v="21"/>
    <n v="0"/>
    <n v="0"/>
    <n v="209"/>
    <n v="7"/>
    <n v="12"/>
    <n v="53"/>
    <n v="2"/>
    <n v="19"/>
    <n v="7"/>
    <n v="8"/>
    <n v="7"/>
    <n v="0"/>
    <n v="0"/>
    <n v="0"/>
    <n v="0"/>
    <n v="10"/>
    <n v="3"/>
    <n v="0"/>
    <n v="0"/>
    <n v="0"/>
    <n v="0"/>
    <n v="0"/>
    <n v="2"/>
    <n v="0"/>
    <n v="0"/>
    <n v="0"/>
  </r>
  <r>
    <s v="URUGUAIANA2012/Nov"/>
    <x v="474"/>
    <x v="476"/>
    <m/>
    <x v="22"/>
    <n v="1"/>
    <n v="0"/>
    <n v="171"/>
    <n v="2"/>
    <n v="15"/>
    <n v="44"/>
    <n v="0"/>
    <n v="13"/>
    <n v="6"/>
    <n v="11"/>
    <n v="8"/>
    <n v="0"/>
    <n v="0"/>
    <n v="0"/>
    <n v="0"/>
    <n v="5"/>
    <n v="3"/>
    <n v="0"/>
    <n v="0"/>
    <n v="0"/>
    <n v="0"/>
    <n v="0"/>
    <n v="0"/>
    <n v="0"/>
    <n v="0"/>
    <n v="1"/>
  </r>
  <r>
    <s v="URUGUAIANA2012/Dec"/>
    <x v="474"/>
    <x v="476"/>
    <m/>
    <x v="23"/>
    <n v="1"/>
    <n v="0"/>
    <n v="170"/>
    <n v="7"/>
    <n v="4"/>
    <n v="43"/>
    <n v="2"/>
    <n v="13"/>
    <n v="7"/>
    <n v="14"/>
    <n v="4"/>
    <n v="0"/>
    <n v="0"/>
    <n v="0"/>
    <n v="0"/>
    <n v="10"/>
    <n v="3"/>
    <n v="0"/>
    <n v="0"/>
    <n v="0"/>
    <n v="0"/>
    <n v="0"/>
    <n v="0"/>
    <n v="0"/>
    <n v="0"/>
    <n v="1"/>
  </r>
  <r>
    <s v="VACARIA2012/Jan"/>
    <x v="475"/>
    <x v="477"/>
    <s v="VACARIA"/>
    <x v="12"/>
    <n v="1"/>
    <n v="0"/>
    <n v="100"/>
    <n v="1"/>
    <n v="1"/>
    <n v="8"/>
    <n v="0"/>
    <n v="5"/>
    <n v="7"/>
    <n v="5"/>
    <n v="10"/>
    <n v="0"/>
    <n v="0"/>
    <n v="0"/>
    <n v="0"/>
    <n v="2"/>
    <n v="0"/>
    <n v="0"/>
    <n v="0"/>
    <n v="0"/>
    <n v="0"/>
    <n v="0"/>
    <n v="0"/>
    <n v="0"/>
    <n v="0"/>
    <n v="1"/>
  </r>
  <r>
    <s v="VACARIA2012/Feb"/>
    <x v="475"/>
    <x v="477"/>
    <m/>
    <x v="13"/>
    <n v="0"/>
    <n v="0"/>
    <n v="91"/>
    <n v="3"/>
    <n v="2"/>
    <n v="13"/>
    <n v="0"/>
    <n v="9"/>
    <n v="4"/>
    <n v="5"/>
    <n v="5"/>
    <n v="0"/>
    <n v="0"/>
    <n v="0"/>
    <n v="0"/>
    <n v="2"/>
    <n v="1"/>
    <n v="1"/>
    <n v="0"/>
    <n v="0"/>
    <n v="0"/>
    <n v="0"/>
    <n v="0"/>
    <n v="0"/>
    <n v="0"/>
    <n v="0"/>
  </r>
  <r>
    <s v="VACARIA2012/Mar"/>
    <x v="475"/>
    <x v="477"/>
    <m/>
    <x v="14"/>
    <n v="1"/>
    <n v="0"/>
    <n v="89"/>
    <n v="0"/>
    <n v="1"/>
    <n v="11"/>
    <n v="0"/>
    <n v="11"/>
    <n v="6"/>
    <n v="10"/>
    <n v="7"/>
    <n v="0"/>
    <n v="0"/>
    <n v="0"/>
    <n v="0"/>
    <n v="1"/>
    <n v="0"/>
    <n v="0"/>
    <n v="0"/>
    <n v="0"/>
    <n v="0"/>
    <n v="0"/>
    <n v="0"/>
    <n v="0"/>
    <n v="0"/>
    <n v="1"/>
  </r>
  <r>
    <s v="VACARIA2012/Apr"/>
    <x v="475"/>
    <x v="477"/>
    <m/>
    <x v="15"/>
    <n v="0"/>
    <n v="0"/>
    <n v="123"/>
    <n v="10"/>
    <n v="4"/>
    <n v="18"/>
    <n v="0"/>
    <n v="6"/>
    <n v="11"/>
    <n v="10"/>
    <n v="4"/>
    <n v="0"/>
    <n v="0"/>
    <n v="0"/>
    <n v="0"/>
    <n v="4"/>
    <n v="1"/>
    <n v="0"/>
    <n v="0"/>
    <n v="0"/>
    <n v="0"/>
    <n v="0"/>
    <n v="0"/>
    <n v="0"/>
    <n v="0"/>
    <n v="0"/>
  </r>
  <r>
    <s v="VACARIA2012/May"/>
    <x v="475"/>
    <x v="477"/>
    <m/>
    <x v="16"/>
    <n v="1"/>
    <n v="0"/>
    <n v="101"/>
    <n v="5"/>
    <n v="6"/>
    <n v="16"/>
    <n v="0"/>
    <n v="3"/>
    <n v="5"/>
    <n v="5"/>
    <n v="3"/>
    <n v="0"/>
    <n v="0"/>
    <n v="0"/>
    <n v="0"/>
    <n v="2"/>
    <n v="2"/>
    <n v="0"/>
    <n v="0"/>
    <n v="1"/>
    <n v="0"/>
    <n v="0"/>
    <n v="1"/>
    <n v="0"/>
    <n v="0"/>
    <n v="1"/>
  </r>
  <r>
    <s v="VACARIA2012/Jun"/>
    <x v="475"/>
    <x v="477"/>
    <m/>
    <x v="17"/>
    <n v="1"/>
    <n v="0"/>
    <n v="113"/>
    <n v="5"/>
    <n v="9"/>
    <n v="9"/>
    <n v="0"/>
    <n v="2"/>
    <n v="4"/>
    <n v="4"/>
    <n v="3"/>
    <n v="0"/>
    <n v="0"/>
    <n v="0"/>
    <n v="0"/>
    <n v="3"/>
    <n v="0"/>
    <n v="0"/>
    <n v="0"/>
    <n v="0"/>
    <n v="0"/>
    <n v="0"/>
    <n v="0"/>
    <n v="0"/>
    <n v="0"/>
    <n v="1"/>
  </r>
  <r>
    <s v="VACARIA2012/Jul"/>
    <x v="475"/>
    <x v="477"/>
    <m/>
    <x v="18"/>
    <n v="1"/>
    <n v="0"/>
    <n v="134"/>
    <n v="2"/>
    <n v="4"/>
    <n v="11"/>
    <n v="0"/>
    <n v="7"/>
    <n v="6"/>
    <n v="4"/>
    <n v="12"/>
    <n v="0"/>
    <n v="0"/>
    <n v="0"/>
    <n v="0"/>
    <n v="4"/>
    <n v="1"/>
    <n v="0"/>
    <n v="0"/>
    <n v="0"/>
    <n v="0"/>
    <n v="0"/>
    <n v="0"/>
    <n v="0"/>
    <n v="0"/>
    <n v="1"/>
  </r>
  <r>
    <s v="VACARIA2012/Aug"/>
    <x v="475"/>
    <x v="477"/>
    <m/>
    <x v="19"/>
    <n v="2"/>
    <n v="0"/>
    <n v="80"/>
    <n v="2"/>
    <n v="4"/>
    <n v="8"/>
    <n v="0"/>
    <n v="10"/>
    <n v="14"/>
    <n v="8"/>
    <n v="7"/>
    <n v="0"/>
    <n v="0"/>
    <n v="0"/>
    <n v="0"/>
    <n v="3"/>
    <n v="0"/>
    <n v="0"/>
    <n v="0"/>
    <n v="0"/>
    <n v="0"/>
    <n v="0"/>
    <n v="0"/>
    <n v="0"/>
    <n v="0"/>
    <n v="2"/>
  </r>
  <r>
    <s v="VACARIA2012/Sep"/>
    <x v="475"/>
    <x v="477"/>
    <m/>
    <x v="20"/>
    <n v="1"/>
    <n v="0"/>
    <n v="63"/>
    <n v="1"/>
    <n v="4"/>
    <n v="6"/>
    <n v="0"/>
    <n v="17"/>
    <n v="5"/>
    <n v="3"/>
    <n v="8"/>
    <n v="0"/>
    <n v="0"/>
    <n v="0"/>
    <n v="0"/>
    <n v="1"/>
    <n v="1"/>
    <n v="0"/>
    <n v="0"/>
    <n v="0"/>
    <n v="0"/>
    <n v="0"/>
    <n v="0"/>
    <n v="0"/>
    <n v="0"/>
    <n v="1"/>
  </r>
  <r>
    <s v="VACARIA2012/Oct"/>
    <x v="475"/>
    <x v="477"/>
    <m/>
    <x v="21"/>
    <n v="0"/>
    <n v="0"/>
    <n v="66"/>
    <n v="2"/>
    <n v="3"/>
    <n v="19"/>
    <n v="0"/>
    <n v="8"/>
    <n v="5"/>
    <n v="6"/>
    <n v="15"/>
    <n v="0"/>
    <n v="0"/>
    <n v="0"/>
    <n v="0"/>
    <n v="1"/>
    <n v="1"/>
    <n v="0"/>
    <n v="1"/>
    <n v="0"/>
    <n v="0"/>
    <n v="0"/>
    <n v="0"/>
    <n v="0"/>
    <n v="0"/>
    <n v="0"/>
  </r>
  <r>
    <s v="VACARIA2012/Nov"/>
    <x v="475"/>
    <x v="477"/>
    <m/>
    <x v="22"/>
    <n v="0"/>
    <n v="0"/>
    <n v="88"/>
    <n v="4"/>
    <n v="2"/>
    <n v="8"/>
    <n v="0"/>
    <n v="7"/>
    <n v="9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VACARIA2012/Dec"/>
    <x v="475"/>
    <x v="477"/>
    <m/>
    <x v="23"/>
    <n v="4"/>
    <n v="0"/>
    <n v="90"/>
    <n v="7"/>
    <n v="4"/>
    <n v="10"/>
    <n v="2"/>
    <n v="8"/>
    <n v="6"/>
    <n v="3"/>
    <n v="12"/>
    <n v="0"/>
    <n v="0"/>
    <n v="0"/>
    <n v="0"/>
    <n v="3"/>
    <n v="0"/>
    <n v="0"/>
    <n v="0"/>
    <n v="0"/>
    <n v="0"/>
    <n v="1"/>
    <n v="0"/>
    <n v="0"/>
    <n v="0"/>
    <n v="4"/>
  </r>
  <r>
    <s v="VALE DO SOL2012/Jan"/>
    <x v="476"/>
    <x v="478"/>
    <s v="VALE DO SO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Feb"/>
    <x v="476"/>
    <x v="478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12/Mar"/>
    <x v="476"/>
    <x v="478"/>
    <m/>
    <x v="14"/>
    <n v="1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12/Apr"/>
    <x v="476"/>
    <x v="478"/>
    <m/>
    <x v="15"/>
    <n v="0"/>
    <n v="0"/>
    <n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May"/>
    <x v="476"/>
    <x v="478"/>
    <m/>
    <x v="16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Jun"/>
    <x v="476"/>
    <x v="478"/>
    <m/>
    <x v="17"/>
    <n v="0"/>
    <n v="0"/>
    <n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Jul"/>
    <x v="476"/>
    <x v="478"/>
    <m/>
    <x v="18"/>
    <n v="0"/>
    <n v="0"/>
    <n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Aug"/>
    <x v="476"/>
    <x v="478"/>
    <m/>
    <x v="19"/>
    <n v="0"/>
    <n v="0"/>
    <n v="5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2/Sep"/>
    <x v="476"/>
    <x v="478"/>
    <m/>
    <x v="20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Oct"/>
    <x v="476"/>
    <x v="478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Nov"/>
    <x v="476"/>
    <x v="478"/>
    <m/>
    <x v="22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2/Dec"/>
    <x v="476"/>
    <x v="47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Jan"/>
    <x v="477"/>
    <x v="479"/>
    <s v="VALE REAL"/>
    <x v="12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Feb"/>
    <x v="477"/>
    <x v="47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Mar"/>
    <x v="477"/>
    <x v="479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Apr"/>
    <x v="477"/>
    <x v="479"/>
    <m/>
    <x v="1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May"/>
    <x v="477"/>
    <x v="479"/>
    <m/>
    <x v="1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Jun"/>
    <x v="477"/>
    <x v="479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Jul"/>
    <x v="477"/>
    <x v="47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Aug"/>
    <x v="477"/>
    <x v="479"/>
    <m/>
    <x v="19"/>
    <n v="0"/>
    <n v="0"/>
    <n v="4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ALE REAL2012/Sep"/>
    <x v="477"/>
    <x v="479"/>
    <m/>
    <x v="20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Oct"/>
    <x v="477"/>
    <x v="479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Nov"/>
    <x v="477"/>
    <x v="479"/>
    <m/>
    <x v="22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Dec"/>
    <x v="477"/>
    <x v="479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Jan"/>
    <x v="478"/>
    <x v="480"/>
    <s v="VALE VERDE"/>
    <x v="12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VERDE2012/Feb"/>
    <x v="478"/>
    <x v="480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Mar"/>
    <x v="478"/>
    <x v="480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Apr"/>
    <x v="478"/>
    <x v="48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May"/>
    <x v="478"/>
    <x v="48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Jun"/>
    <x v="478"/>
    <x v="480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Jul"/>
    <x v="478"/>
    <x v="480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Aug"/>
    <x v="478"/>
    <x v="48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Sep"/>
    <x v="478"/>
    <x v="48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Oct"/>
    <x v="478"/>
    <x v="480"/>
    <m/>
    <x v="21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2/Nov"/>
    <x v="478"/>
    <x v="480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Dec"/>
    <x v="478"/>
    <x v="480"/>
    <m/>
    <x v="2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Jan"/>
    <x v="479"/>
    <x v="481"/>
    <s v="VANIN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Feb"/>
    <x v="479"/>
    <x v="48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Mar"/>
    <x v="479"/>
    <x v="4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Apr"/>
    <x v="479"/>
    <x v="4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May"/>
    <x v="479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Jun"/>
    <x v="479"/>
    <x v="4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Jul"/>
    <x v="479"/>
    <x v="481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Aug"/>
    <x v="479"/>
    <x v="48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Sep"/>
    <x v="479"/>
    <x v="481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2/Oct"/>
    <x v="479"/>
    <x v="481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Nov"/>
    <x v="479"/>
    <x v="481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Dec"/>
    <x v="479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2/Jan"/>
    <x v="480"/>
    <x v="482"/>
    <s v="VENANCIO AIRES"/>
    <x v="12"/>
    <n v="0"/>
    <n v="0"/>
    <n v="55"/>
    <n v="4"/>
    <n v="6"/>
    <n v="3"/>
    <n v="2"/>
    <n v="6"/>
    <n v="4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ENANCIO AIRES2012/Feb"/>
    <x v="480"/>
    <x v="482"/>
    <m/>
    <x v="13"/>
    <n v="0"/>
    <n v="0"/>
    <n v="73"/>
    <n v="2"/>
    <n v="7"/>
    <n v="5"/>
    <n v="4"/>
    <n v="1"/>
    <n v="3"/>
    <n v="1"/>
    <n v="2"/>
    <n v="0"/>
    <n v="0"/>
    <n v="0"/>
    <n v="0"/>
    <n v="6"/>
    <n v="0"/>
    <n v="0"/>
    <n v="1"/>
    <n v="0"/>
    <n v="0"/>
    <n v="0"/>
    <n v="0"/>
    <n v="0"/>
    <n v="0"/>
    <n v="0"/>
  </r>
  <r>
    <s v="VENANCIO AIRES2012/Mar"/>
    <x v="480"/>
    <x v="482"/>
    <m/>
    <x v="14"/>
    <n v="0"/>
    <n v="0"/>
    <n v="71"/>
    <n v="1"/>
    <n v="4"/>
    <n v="11"/>
    <n v="1"/>
    <n v="4"/>
    <n v="4"/>
    <n v="4"/>
    <n v="2"/>
    <n v="0"/>
    <n v="0"/>
    <n v="0"/>
    <n v="0"/>
    <n v="0"/>
    <n v="3"/>
    <n v="0"/>
    <n v="0"/>
    <n v="0"/>
    <n v="0"/>
    <n v="0"/>
    <n v="0"/>
    <n v="0"/>
    <n v="0"/>
    <n v="0"/>
  </r>
  <r>
    <s v="VENANCIO AIRES2012/Apr"/>
    <x v="480"/>
    <x v="482"/>
    <m/>
    <x v="15"/>
    <n v="1"/>
    <n v="0"/>
    <n v="50"/>
    <n v="1"/>
    <n v="6"/>
    <n v="7"/>
    <n v="0"/>
    <n v="3"/>
    <n v="4"/>
    <n v="7"/>
    <n v="3"/>
    <n v="0"/>
    <n v="0"/>
    <n v="0"/>
    <n v="0"/>
    <n v="2"/>
    <n v="2"/>
    <n v="0"/>
    <n v="0"/>
    <n v="0"/>
    <n v="0"/>
    <n v="0"/>
    <n v="0"/>
    <n v="0"/>
    <n v="0"/>
    <n v="1"/>
  </r>
  <r>
    <s v="VENANCIO AIRES2012/May"/>
    <x v="480"/>
    <x v="482"/>
    <m/>
    <x v="16"/>
    <n v="0"/>
    <n v="0"/>
    <n v="80"/>
    <n v="6"/>
    <n v="3"/>
    <n v="6"/>
    <n v="3"/>
    <n v="9"/>
    <n v="2"/>
    <n v="5"/>
    <n v="1"/>
    <n v="0"/>
    <n v="0"/>
    <n v="0"/>
    <n v="0"/>
    <n v="1"/>
    <n v="0"/>
    <n v="0"/>
    <n v="0"/>
    <n v="1"/>
    <n v="0"/>
    <n v="0"/>
    <n v="0"/>
    <n v="0"/>
    <n v="0"/>
    <n v="0"/>
  </r>
  <r>
    <s v="VENANCIO AIRES2012/Jun"/>
    <x v="480"/>
    <x v="482"/>
    <m/>
    <x v="17"/>
    <n v="0"/>
    <n v="0"/>
    <n v="66"/>
    <n v="4"/>
    <n v="2"/>
    <n v="7"/>
    <n v="0"/>
    <n v="6"/>
    <n v="1"/>
    <n v="5"/>
    <n v="4"/>
    <n v="0"/>
    <n v="0"/>
    <n v="0"/>
    <n v="0"/>
    <n v="1"/>
    <n v="3"/>
    <n v="0"/>
    <n v="0"/>
    <n v="0"/>
    <n v="0"/>
    <n v="0"/>
    <n v="0"/>
    <n v="0"/>
    <n v="0"/>
    <n v="0"/>
  </r>
  <r>
    <s v="VENANCIO AIRES2012/Jul"/>
    <x v="480"/>
    <x v="482"/>
    <m/>
    <x v="18"/>
    <n v="0"/>
    <n v="0"/>
    <n v="68"/>
    <n v="0"/>
    <n v="6"/>
    <n v="4"/>
    <n v="0"/>
    <n v="8"/>
    <n v="1"/>
    <n v="10"/>
    <n v="0"/>
    <n v="0"/>
    <n v="0"/>
    <n v="0"/>
    <n v="0"/>
    <n v="4"/>
    <n v="1"/>
    <n v="0"/>
    <n v="0"/>
    <n v="0"/>
    <n v="0"/>
    <n v="0"/>
    <n v="0"/>
    <n v="0"/>
    <n v="0"/>
    <n v="0"/>
  </r>
  <r>
    <s v="VENANCIO AIRES2012/Aug"/>
    <x v="480"/>
    <x v="482"/>
    <m/>
    <x v="19"/>
    <n v="0"/>
    <n v="0"/>
    <n v="57"/>
    <n v="3"/>
    <n v="5"/>
    <n v="8"/>
    <n v="0"/>
    <n v="2"/>
    <n v="4"/>
    <n v="5"/>
    <n v="1"/>
    <n v="0"/>
    <n v="0"/>
    <n v="0"/>
    <n v="0"/>
    <n v="0"/>
    <n v="1"/>
    <n v="0"/>
    <n v="1"/>
    <n v="0"/>
    <n v="0"/>
    <n v="0"/>
    <n v="0"/>
    <n v="0"/>
    <n v="1"/>
    <n v="0"/>
  </r>
  <r>
    <s v="VENANCIO AIRES2012/Sep"/>
    <x v="480"/>
    <x v="482"/>
    <m/>
    <x v="20"/>
    <n v="1"/>
    <n v="1"/>
    <n v="65"/>
    <n v="1"/>
    <n v="2"/>
    <n v="11"/>
    <n v="1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1"/>
  </r>
  <r>
    <s v="VENANCIO AIRES2012/Oct"/>
    <x v="480"/>
    <x v="482"/>
    <m/>
    <x v="21"/>
    <n v="0"/>
    <n v="0"/>
    <n v="62"/>
    <n v="3"/>
    <n v="2"/>
    <n v="3"/>
    <n v="1"/>
    <n v="4"/>
    <n v="1"/>
    <n v="9"/>
    <n v="2"/>
    <n v="0"/>
    <n v="0"/>
    <n v="0"/>
    <n v="0"/>
    <n v="6"/>
    <n v="1"/>
    <n v="0"/>
    <n v="0"/>
    <n v="0"/>
    <n v="0"/>
    <n v="0"/>
    <n v="0"/>
    <n v="0"/>
    <n v="0"/>
    <n v="0"/>
  </r>
  <r>
    <s v="VENANCIO AIRES2012/Nov"/>
    <x v="480"/>
    <x v="482"/>
    <m/>
    <x v="22"/>
    <n v="1"/>
    <n v="0"/>
    <n v="50"/>
    <n v="1"/>
    <n v="3"/>
    <n v="5"/>
    <n v="1"/>
    <n v="4"/>
    <n v="5"/>
    <n v="9"/>
    <n v="5"/>
    <n v="0"/>
    <n v="0"/>
    <n v="0"/>
    <n v="0"/>
    <n v="0"/>
    <n v="0"/>
    <n v="0"/>
    <n v="0"/>
    <n v="0"/>
    <n v="0"/>
    <n v="0"/>
    <n v="0"/>
    <n v="0"/>
    <n v="0"/>
    <n v="1"/>
  </r>
  <r>
    <s v="VENANCIO AIRES2012/Dec"/>
    <x v="480"/>
    <x v="482"/>
    <m/>
    <x v="23"/>
    <n v="0"/>
    <n v="0"/>
    <n v="57"/>
    <n v="2"/>
    <n v="4"/>
    <n v="5"/>
    <n v="0"/>
    <n v="5"/>
    <n v="4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VERA CRUZ2012/Jan"/>
    <x v="481"/>
    <x v="483"/>
    <s v="VERA CRUZ"/>
    <x v="12"/>
    <n v="1"/>
    <n v="0"/>
    <n v="13"/>
    <n v="1"/>
    <n v="1"/>
    <n v="4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VERA CRUZ2012/Feb"/>
    <x v="481"/>
    <x v="483"/>
    <m/>
    <x v="13"/>
    <n v="1"/>
    <n v="0"/>
    <n v="12"/>
    <n v="1"/>
    <n v="1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ERA CRUZ2012/Mar"/>
    <x v="481"/>
    <x v="483"/>
    <m/>
    <x v="14"/>
    <n v="0"/>
    <n v="1"/>
    <n v="10"/>
    <n v="0"/>
    <n v="1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VERA CRUZ2012/Apr"/>
    <x v="481"/>
    <x v="483"/>
    <m/>
    <x v="15"/>
    <n v="0"/>
    <n v="0"/>
    <n v="17"/>
    <n v="1"/>
    <n v="1"/>
    <n v="2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12/May"/>
    <x v="481"/>
    <x v="483"/>
    <m/>
    <x v="16"/>
    <n v="0"/>
    <n v="0"/>
    <n v="18"/>
    <n v="1"/>
    <n v="2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Jun"/>
    <x v="481"/>
    <x v="483"/>
    <m/>
    <x v="17"/>
    <n v="0"/>
    <n v="0"/>
    <n v="23"/>
    <n v="1"/>
    <n v="4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2/Jul"/>
    <x v="481"/>
    <x v="483"/>
    <m/>
    <x v="18"/>
    <n v="1"/>
    <n v="0"/>
    <n v="24"/>
    <n v="1"/>
    <n v="1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ERA CRUZ2012/Aug"/>
    <x v="481"/>
    <x v="483"/>
    <m/>
    <x v="19"/>
    <n v="0"/>
    <n v="0"/>
    <n v="19"/>
    <n v="4"/>
    <n v="0"/>
    <n v="4"/>
    <n v="1"/>
    <n v="0"/>
    <n v="1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VERA CRUZ2012/Sep"/>
    <x v="481"/>
    <x v="483"/>
    <m/>
    <x v="20"/>
    <n v="0"/>
    <n v="0"/>
    <n v="2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Oct"/>
    <x v="481"/>
    <x v="483"/>
    <m/>
    <x v="21"/>
    <n v="0"/>
    <n v="0"/>
    <n v="6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Nov"/>
    <x v="481"/>
    <x v="483"/>
    <m/>
    <x v="22"/>
    <n v="0"/>
    <n v="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Dec"/>
    <x v="481"/>
    <x v="483"/>
    <m/>
    <x v="23"/>
    <n v="0"/>
    <n v="0"/>
    <n v="9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Jan"/>
    <x v="482"/>
    <x v="484"/>
    <s v="VERANOPOLIS"/>
    <x v="12"/>
    <n v="0"/>
    <n v="0"/>
    <n v="20"/>
    <n v="0"/>
    <n v="2"/>
    <n v="2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NOPOLIS2012/Feb"/>
    <x v="482"/>
    <x v="484"/>
    <m/>
    <x v="13"/>
    <n v="0"/>
    <n v="0"/>
    <n v="23"/>
    <n v="0"/>
    <n v="2"/>
    <n v="2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2/Mar"/>
    <x v="482"/>
    <x v="484"/>
    <m/>
    <x v="14"/>
    <n v="0"/>
    <n v="0"/>
    <n v="27"/>
    <n v="0"/>
    <n v="3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Apr"/>
    <x v="482"/>
    <x v="484"/>
    <m/>
    <x v="15"/>
    <n v="0"/>
    <n v="0"/>
    <n v="12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VERANOPOLIS2012/May"/>
    <x v="482"/>
    <x v="484"/>
    <m/>
    <x v="16"/>
    <n v="0"/>
    <n v="0"/>
    <n v="28"/>
    <n v="1"/>
    <n v="4"/>
    <n v="2"/>
    <n v="0"/>
    <n v="4"/>
    <n v="3"/>
    <n v="3"/>
    <n v="1"/>
    <n v="0"/>
    <n v="0"/>
    <n v="0"/>
    <n v="0"/>
    <n v="3"/>
    <n v="2"/>
    <n v="0"/>
    <n v="0"/>
    <n v="0"/>
    <n v="0"/>
    <n v="0"/>
    <n v="0"/>
    <n v="0"/>
    <n v="0"/>
    <n v="0"/>
  </r>
  <r>
    <s v="VERANOPOLIS2012/Jun"/>
    <x v="482"/>
    <x v="484"/>
    <m/>
    <x v="17"/>
    <n v="0"/>
    <n v="0"/>
    <n v="37"/>
    <n v="0"/>
    <n v="2"/>
    <n v="4"/>
    <n v="0"/>
    <n v="3"/>
    <n v="0"/>
    <n v="1"/>
    <n v="0"/>
    <n v="0"/>
    <n v="0"/>
    <n v="0"/>
    <n v="0"/>
    <n v="5"/>
    <n v="1"/>
    <n v="0"/>
    <n v="0"/>
    <n v="0"/>
    <n v="0"/>
    <n v="0"/>
    <n v="0"/>
    <n v="0"/>
    <n v="0"/>
    <n v="0"/>
  </r>
  <r>
    <s v="VERANOPOLIS2012/Jul"/>
    <x v="482"/>
    <x v="484"/>
    <m/>
    <x v="18"/>
    <n v="0"/>
    <n v="0"/>
    <n v="30"/>
    <n v="0"/>
    <n v="2"/>
    <n v="4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12/Aug"/>
    <x v="482"/>
    <x v="484"/>
    <m/>
    <x v="19"/>
    <n v="0"/>
    <n v="0"/>
    <n v="33"/>
    <n v="0"/>
    <n v="4"/>
    <n v="6"/>
    <n v="1"/>
    <n v="7"/>
    <n v="1"/>
    <n v="1"/>
    <n v="1"/>
    <n v="0"/>
    <n v="0"/>
    <n v="0"/>
    <n v="0"/>
    <n v="1"/>
    <n v="4"/>
    <n v="0"/>
    <n v="1"/>
    <n v="0"/>
    <n v="0"/>
    <n v="0"/>
    <n v="0"/>
    <n v="0"/>
    <n v="0"/>
    <n v="0"/>
  </r>
  <r>
    <s v="VERANOPOLIS2012/Sep"/>
    <x v="482"/>
    <x v="484"/>
    <m/>
    <x v="20"/>
    <n v="0"/>
    <n v="0"/>
    <n v="33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Oct"/>
    <x v="482"/>
    <x v="484"/>
    <m/>
    <x v="21"/>
    <n v="0"/>
    <n v="0"/>
    <n v="29"/>
    <n v="0"/>
    <n v="0"/>
    <n v="2"/>
    <n v="0"/>
    <n v="1"/>
    <n v="3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VERANOPOLIS2012/Nov"/>
    <x v="482"/>
    <x v="484"/>
    <m/>
    <x v="22"/>
    <n v="0"/>
    <n v="0"/>
    <n v="47"/>
    <n v="1"/>
    <n v="4"/>
    <n v="1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</r>
  <r>
    <s v="VERANOPOLIS2012/Dec"/>
    <x v="482"/>
    <x v="484"/>
    <m/>
    <x v="23"/>
    <n v="0"/>
    <n v="0"/>
    <n v="24"/>
    <n v="1"/>
    <n v="3"/>
    <n v="6"/>
    <n v="0"/>
    <n v="3"/>
    <n v="2"/>
    <n v="1"/>
    <n v="1"/>
    <n v="0"/>
    <n v="0"/>
    <n v="0"/>
    <n v="0"/>
    <n v="3"/>
    <n v="4"/>
    <n v="0"/>
    <n v="0"/>
    <n v="0"/>
    <n v="0"/>
    <n v="0"/>
    <n v="0"/>
    <n v="0"/>
    <n v="0"/>
    <n v="0"/>
  </r>
  <r>
    <s v="VESPASIANO CORREA2012/Jan"/>
    <x v="483"/>
    <x v="485"/>
    <s v="VESPASIANO CORRE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Feb"/>
    <x v="483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Mar"/>
    <x v="483"/>
    <x v="485"/>
    <m/>
    <x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Apr"/>
    <x v="483"/>
    <x v="4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May"/>
    <x v="483"/>
    <x v="48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Jun"/>
    <x v="483"/>
    <x v="48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Jul"/>
    <x v="483"/>
    <x v="485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SPASIANO CORREA2012/Aug"/>
    <x v="483"/>
    <x v="48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Sep"/>
    <x v="483"/>
    <x v="4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Oct"/>
    <x v="483"/>
    <x v="4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Nov"/>
    <x v="483"/>
    <x v="48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Dec"/>
    <x v="483"/>
    <x v="485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Jan"/>
    <x v="484"/>
    <x v="486"/>
    <s v="VIADU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Feb"/>
    <x v="484"/>
    <x v="486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Mar"/>
    <x v="484"/>
    <x v="48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Apr"/>
    <x v="484"/>
    <x v="48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May"/>
    <x v="484"/>
    <x v="486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Jun"/>
    <x v="484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Jul"/>
    <x v="484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Aug"/>
    <x v="484"/>
    <x v="48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Sep"/>
    <x v="484"/>
    <x v="486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Oct"/>
    <x v="484"/>
    <x v="486"/>
    <m/>
    <x v="21"/>
    <n v="0"/>
    <n v="0"/>
    <n v="8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Nov"/>
    <x v="484"/>
    <x v="48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Dec"/>
    <x v="484"/>
    <x v="486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MAO2012/Jan"/>
    <x v="485"/>
    <x v="487"/>
    <s v="VIAMAO"/>
    <x v="12"/>
    <n v="6"/>
    <n v="0"/>
    <n v="205"/>
    <n v="5"/>
    <n v="35"/>
    <n v="113"/>
    <n v="25"/>
    <n v="22"/>
    <n v="7"/>
    <n v="31"/>
    <n v="9"/>
    <n v="0"/>
    <n v="0"/>
    <n v="0"/>
    <n v="0"/>
    <n v="2"/>
    <n v="14"/>
    <n v="0"/>
    <n v="1"/>
    <n v="0"/>
    <n v="0"/>
    <n v="0"/>
    <n v="13"/>
    <n v="0"/>
    <n v="2"/>
    <n v="7"/>
  </r>
  <r>
    <s v="VIAMAO2012/Feb"/>
    <x v="485"/>
    <x v="487"/>
    <m/>
    <x v="13"/>
    <n v="13"/>
    <n v="0"/>
    <n v="212"/>
    <n v="5"/>
    <n v="22"/>
    <n v="102"/>
    <n v="27"/>
    <n v="18"/>
    <n v="17"/>
    <n v="47"/>
    <n v="8"/>
    <n v="0"/>
    <n v="0"/>
    <n v="0"/>
    <n v="0"/>
    <n v="10"/>
    <n v="12"/>
    <n v="1"/>
    <n v="0"/>
    <n v="0"/>
    <n v="2"/>
    <n v="0"/>
    <n v="16"/>
    <n v="0"/>
    <n v="1"/>
    <n v="15"/>
  </r>
  <r>
    <s v="VIAMAO2012/Mar"/>
    <x v="485"/>
    <x v="487"/>
    <m/>
    <x v="14"/>
    <n v="13"/>
    <n v="0"/>
    <n v="205"/>
    <n v="4"/>
    <n v="34"/>
    <n v="109"/>
    <n v="33"/>
    <n v="22"/>
    <n v="20"/>
    <n v="46"/>
    <n v="2"/>
    <n v="0"/>
    <n v="0"/>
    <n v="0"/>
    <n v="0"/>
    <n v="9"/>
    <n v="17"/>
    <n v="0"/>
    <n v="1"/>
    <n v="0"/>
    <n v="1"/>
    <n v="1"/>
    <n v="13"/>
    <n v="0"/>
    <n v="1"/>
    <n v="16"/>
  </r>
  <r>
    <s v="VIAMAO2012/Apr"/>
    <x v="485"/>
    <x v="487"/>
    <m/>
    <x v="15"/>
    <n v="7"/>
    <n v="0"/>
    <n v="232"/>
    <n v="9"/>
    <n v="23"/>
    <n v="115"/>
    <n v="28"/>
    <n v="32"/>
    <n v="8"/>
    <n v="19"/>
    <n v="14"/>
    <n v="0"/>
    <n v="0"/>
    <n v="0"/>
    <n v="0"/>
    <n v="9"/>
    <n v="17"/>
    <n v="0"/>
    <n v="0"/>
    <n v="0"/>
    <n v="1"/>
    <n v="0"/>
    <n v="6"/>
    <n v="0"/>
    <n v="1"/>
    <n v="7"/>
  </r>
  <r>
    <s v="VIAMAO2012/May"/>
    <x v="485"/>
    <x v="487"/>
    <m/>
    <x v="16"/>
    <n v="7"/>
    <n v="0"/>
    <n v="220"/>
    <n v="6"/>
    <n v="36"/>
    <n v="141"/>
    <n v="21"/>
    <n v="38"/>
    <n v="19"/>
    <n v="53"/>
    <n v="20"/>
    <n v="0"/>
    <n v="0"/>
    <n v="0"/>
    <n v="0"/>
    <n v="6"/>
    <n v="14"/>
    <n v="0"/>
    <n v="2"/>
    <n v="0"/>
    <n v="2"/>
    <n v="0"/>
    <n v="20"/>
    <n v="0"/>
    <n v="0"/>
    <n v="8"/>
  </r>
  <r>
    <s v="VIAMAO2012/Jun"/>
    <x v="485"/>
    <x v="487"/>
    <m/>
    <x v="17"/>
    <n v="9"/>
    <n v="0"/>
    <n v="207"/>
    <n v="6"/>
    <n v="31"/>
    <n v="167"/>
    <n v="29"/>
    <n v="23"/>
    <n v="13"/>
    <n v="55"/>
    <n v="14"/>
    <n v="0"/>
    <n v="0"/>
    <n v="0"/>
    <n v="0"/>
    <n v="9"/>
    <n v="17"/>
    <n v="0"/>
    <n v="0"/>
    <n v="0"/>
    <n v="8"/>
    <n v="0"/>
    <n v="17"/>
    <n v="0"/>
    <n v="0"/>
    <n v="10"/>
  </r>
  <r>
    <s v="VIAMAO2012/Jul"/>
    <x v="485"/>
    <x v="487"/>
    <m/>
    <x v="18"/>
    <n v="4"/>
    <n v="1"/>
    <n v="193"/>
    <n v="5"/>
    <n v="39"/>
    <n v="153"/>
    <n v="29"/>
    <n v="33"/>
    <n v="17"/>
    <n v="55"/>
    <n v="12"/>
    <n v="0"/>
    <n v="0"/>
    <n v="0"/>
    <n v="0"/>
    <n v="7"/>
    <n v="17"/>
    <n v="0"/>
    <n v="0"/>
    <n v="0"/>
    <n v="3"/>
    <n v="1"/>
    <n v="13"/>
    <n v="0"/>
    <n v="0"/>
    <n v="4"/>
  </r>
  <r>
    <s v="VIAMAO2012/Aug"/>
    <x v="485"/>
    <x v="487"/>
    <m/>
    <x v="19"/>
    <n v="11"/>
    <n v="0"/>
    <n v="237"/>
    <n v="9"/>
    <n v="30"/>
    <n v="160"/>
    <n v="29"/>
    <n v="29"/>
    <n v="22"/>
    <n v="35"/>
    <n v="8"/>
    <n v="0"/>
    <n v="0"/>
    <n v="0"/>
    <n v="0"/>
    <n v="8"/>
    <n v="23"/>
    <n v="0"/>
    <n v="1"/>
    <n v="0"/>
    <n v="0"/>
    <n v="0"/>
    <n v="29"/>
    <n v="0"/>
    <n v="0"/>
    <n v="9"/>
  </r>
  <r>
    <s v="VIAMAO2012/Sep"/>
    <x v="485"/>
    <x v="487"/>
    <m/>
    <x v="20"/>
    <n v="12"/>
    <n v="0"/>
    <n v="217"/>
    <n v="9"/>
    <n v="30"/>
    <n v="125"/>
    <n v="25"/>
    <n v="28"/>
    <n v="20"/>
    <n v="28"/>
    <n v="14"/>
    <n v="0"/>
    <n v="0"/>
    <n v="0"/>
    <n v="0"/>
    <n v="10"/>
    <n v="15"/>
    <n v="1"/>
    <n v="0"/>
    <n v="0"/>
    <n v="1"/>
    <n v="0"/>
    <n v="15"/>
    <n v="0"/>
    <n v="0"/>
    <n v="12"/>
  </r>
  <r>
    <s v="VIAMAO2012/Oct"/>
    <x v="485"/>
    <x v="487"/>
    <m/>
    <x v="21"/>
    <n v="4"/>
    <n v="0"/>
    <n v="224"/>
    <n v="5"/>
    <n v="26"/>
    <n v="138"/>
    <n v="30"/>
    <n v="34"/>
    <n v="16"/>
    <n v="50"/>
    <n v="16"/>
    <n v="0"/>
    <n v="0"/>
    <n v="0"/>
    <n v="0"/>
    <n v="15"/>
    <n v="11"/>
    <n v="0"/>
    <n v="0"/>
    <n v="0"/>
    <n v="0"/>
    <n v="1"/>
    <n v="21"/>
    <n v="0"/>
    <n v="0"/>
    <n v="4"/>
  </r>
  <r>
    <s v="VIAMAO2012/Nov"/>
    <x v="485"/>
    <x v="487"/>
    <m/>
    <x v="22"/>
    <n v="12"/>
    <n v="0"/>
    <n v="231"/>
    <n v="6"/>
    <n v="17"/>
    <n v="137"/>
    <n v="25"/>
    <n v="32"/>
    <n v="14"/>
    <n v="70"/>
    <n v="12"/>
    <n v="0"/>
    <n v="1"/>
    <n v="0"/>
    <n v="0"/>
    <n v="8"/>
    <n v="14"/>
    <n v="0"/>
    <n v="0"/>
    <n v="0"/>
    <n v="1"/>
    <n v="0"/>
    <n v="20"/>
    <n v="0"/>
    <n v="0"/>
    <n v="12"/>
  </r>
  <r>
    <s v="VIAMAO2012/Dec"/>
    <x v="485"/>
    <x v="487"/>
    <m/>
    <x v="23"/>
    <n v="8"/>
    <n v="0"/>
    <n v="225"/>
    <n v="11"/>
    <n v="25"/>
    <n v="129"/>
    <n v="17"/>
    <n v="20"/>
    <n v="18"/>
    <n v="53"/>
    <n v="14"/>
    <n v="0"/>
    <n v="0"/>
    <n v="0"/>
    <n v="0"/>
    <n v="17"/>
    <n v="9"/>
    <n v="0"/>
    <n v="0"/>
    <n v="0"/>
    <n v="2"/>
    <n v="1"/>
    <n v="14"/>
    <n v="0"/>
    <n v="0"/>
    <n v="8"/>
  </r>
  <r>
    <s v="VICENTE DUTRA2012/Jan"/>
    <x v="486"/>
    <x v="488"/>
    <s v="VICENTE DUTR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Feb"/>
    <x v="486"/>
    <x v="488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Mar"/>
    <x v="486"/>
    <x v="488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Apr"/>
    <x v="486"/>
    <x v="48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May"/>
    <x v="486"/>
    <x v="488"/>
    <m/>
    <x v="16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Jun"/>
    <x v="486"/>
    <x v="48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Jul"/>
    <x v="486"/>
    <x v="488"/>
    <m/>
    <x v="18"/>
    <n v="2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VICENTE DUTRA2012/Aug"/>
    <x v="486"/>
    <x v="48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Sep"/>
    <x v="486"/>
    <x v="488"/>
    <m/>
    <x v="2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Oct"/>
    <x v="486"/>
    <x v="488"/>
    <m/>
    <x v="21"/>
    <n v="0"/>
    <n v="0"/>
    <n v="5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Nov"/>
    <x v="486"/>
    <x v="488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Dec"/>
    <x v="486"/>
    <x v="488"/>
    <m/>
    <x v="2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12/Jan"/>
    <x v="487"/>
    <x v="489"/>
    <s v="VICTOR GRAEFF"/>
    <x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Feb"/>
    <x v="487"/>
    <x v="489"/>
    <m/>
    <x v="1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2/Mar"/>
    <x v="487"/>
    <x v="489"/>
    <m/>
    <x v="14"/>
    <n v="0"/>
    <n v="0"/>
    <n v="1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Apr"/>
    <x v="487"/>
    <x v="489"/>
    <m/>
    <x v="15"/>
    <n v="0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May"/>
    <x v="487"/>
    <x v="489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Jun"/>
    <x v="487"/>
    <x v="489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Jul"/>
    <x v="487"/>
    <x v="489"/>
    <m/>
    <x v="1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Aug"/>
    <x v="487"/>
    <x v="4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Sep"/>
    <x v="487"/>
    <x v="489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Oct"/>
    <x v="487"/>
    <x v="489"/>
    <m/>
    <x v="21"/>
    <n v="0"/>
    <n v="0"/>
    <n v="4"/>
    <n v="2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CTOR GRAEFF2012/Nov"/>
    <x v="487"/>
    <x v="489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Dec"/>
    <x v="487"/>
    <x v="489"/>
    <m/>
    <x v="2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Jan"/>
    <x v="488"/>
    <x v="490"/>
    <s v="VILA FLOR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Feb"/>
    <x v="488"/>
    <x v="490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Mar"/>
    <x v="488"/>
    <x v="49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Apr"/>
    <x v="488"/>
    <x v="49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May"/>
    <x v="488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Jun"/>
    <x v="488"/>
    <x v="490"/>
    <m/>
    <x v="17"/>
    <n v="0"/>
    <n v="0"/>
    <n v="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2/Jul"/>
    <x v="488"/>
    <x v="49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Aug"/>
    <x v="488"/>
    <x v="49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Sep"/>
    <x v="488"/>
    <x v="49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Oct"/>
    <x v="488"/>
    <x v="4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Nov"/>
    <x v="488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Dec"/>
    <x v="488"/>
    <x v="49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Jan"/>
    <x v="489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Feb"/>
    <x v="489"/>
    <x v="4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Mar"/>
    <x v="489"/>
    <x v="49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Apr"/>
    <x v="489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Jun"/>
    <x v="489"/>
    <x v="4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Jul"/>
    <x v="489"/>
    <x v="49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Aug"/>
    <x v="489"/>
    <x v="4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Sep"/>
    <x v="489"/>
    <x v="4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Oct"/>
    <x v="489"/>
    <x v="49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Nov"/>
    <x v="489"/>
    <x v="491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Dec"/>
    <x v="489"/>
    <x v="49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Jan"/>
    <x v="490"/>
    <x v="492"/>
    <s v="VILA MARIA"/>
    <x v="12"/>
    <n v="0"/>
    <n v="0"/>
    <n v="2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MARIA2012/Feb"/>
    <x v="490"/>
    <x v="492"/>
    <m/>
    <x v="1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2/Mar"/>
    <x v="490"/>
    <x v="492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Apr"/>
    <x v="490"/>
    <x v="492"/>
    <m/>
    <x v="15"/>
    <n v="0"/>
    <n v="0"/>
    <n v="3"/>
    <n v="1"/>
    <n v="0"/>
    <n v="6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2/May"/>
    <x v="490"/>
    <x v="492"/>
    <m/>
    <x v="16"/>
    <n v="0"/>
    <n v="0"/>
    <n v="7"/>
    <n v="1"/>
    <n v="0"/>
    <n v="2"/>
    <n v="1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VILA MARIA2012/Jun"/>
    <x v="490"/>
    <x v="492"/>
    <m/>
    <x v="17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MARIA2012/Jul"/>
    <x v="490"/>
    <x v="492"/>
    <m/>
    <x v="18"/>
    <n v="0"/>
    <n v="0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Aug"/>
    <x v="490"/>
    <x v="492"/>
    <m/>
    <x v="19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VILA MARIA2012/Sep"/>
    <x v="490"/>
    <x v="492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Oct"/>
    <x v="490"/>
    <x v="492"/>
    <m/>
    <x v="2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Nov"/>
    <x v="490"/>
    <x v="49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Dec"/>
    <x v="490"/>
    <x v="492"/>
    <m/>
    <x v="23"/>
    <n v="0"/>
    <n v="0"/>
    <n v="5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2/Jan"/>
    <x v="491"/>
    <x v="493"/>
    <s v="VILA NOVA DO SUL"/>
    <x v="12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Feb"/>
    <x v="491"/>
    <x v="49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Mar"/>
    <x v="491"/>
    <x v="49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Apr"/>
    <x v="491"/>
    <x v="493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May"/>
    <x v="491"/>
    <x v="493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Jun"/>
    <x v="491"/>
    <x v="493"/>
    <m/>
    <x v="17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2/Jul"/>
    <x v="491"/>
    <x v="493"/>
    <m/>
    <x v="18"/>
    <n v="0"/>
    <n v="0"/>
    <n v="7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2/Aug"/>
    <x v="491"/>
    <x v="493"/>
    <m/>
    <x v="19"/>
    <n v="0"/>
    <n v="0"/>
    <n v="9"/>
    <n v="7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2/Sep"/>
    <x v="491"/>
    <x v="493"/>
    <m/>
    <x v="20"/>
    <n v="0"/>
    <n v="0"/>
    <n v="9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2/Oct"/>
    <x v="491"/>
    <x v="493"/>
    <m/>
    <x v="21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Nov"/>
    <x v="491"/>
    <x v="493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Dec"/>
    <x v="491"/>
    <x v="493"/>
    <m/>
    <x v="23"/>
    <n v="0"/>
    <n v="0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Jan"/>
    <x v="492"/>
    <x v="494"/>
    <s v="VISTA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Feb"/>
    <x v="492"/>
    <x v="4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Mar"/>
    <x v="492"/>
    <x v="49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Apr"/>
    <x v="492"/>
    <x v="4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May"/>
    <x v="492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Jun"/>
    <x v="492"/>
    <x v="4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Jul"/>
    <x v="492"/>
    <x v="49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Aug"/>
    <x v="492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Sep"/>
    <x v="492"/>
    <x v="49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Oct"/>
    <x v="492"/>
    <x v="49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Nov"/>
    <x v="492"/>
    <x v="49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Dec"/>
    <x v="492"/>
    <x v="4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Feb"/>
    <x v="493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Mar"/>
    <x v="493"/>
    <x v="49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Apr"/>
    <x v="493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May"/>
    <x v="493"/>
    <x v="49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Jun"/>
    <x v="493"/>
    <x v="49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Jul"/>
    <x v="493"/>
    <x v="4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Aug"/>
    <x v="493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Sep"/>
    <x v="493"/>
    <x v="49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Nov"/>
    <x v="493"/>
    <x v="4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Dec"/>
    <x v="493"/>
    <x v="495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Jan"/>
    <x v="494"/>
    <x v="496"/>
    <s v="VISTA GAU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Feb"/>
    <x v="494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Mar"/>
    <x v="494"/>
    <x v="4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Apr"/>
    <x v="494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May"/>
    <x v="494"/>
    <x v="4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Jun"/>
    <x v="494"/>
    <x v="496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Jul"/>
    <x v="494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Aug"/>
    <x v="494"/>
    <x v="4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Sep"/>
    <x v="494"/>
    <x v="49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Oct"/>
    <x v="494"/>
    <x v="4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Nov"/>
    <x v="494"/>
    <x v="496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12/Dec"/>
    <x v="494"/>
    <x v="49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Jan"/>
    <x v="495"/>
    <x v="497"/>
    <s v="VITORI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Feb"/>
    <x v="495"/>
    <x v="49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Mar"/>
    <x v="495"/>
    <x v="49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Apr"/>
    <x v="495"/>
    <x v="49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May"/>
    <x v="495"/>
    <x v="497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Jun"/>
    <x v="495"/>
    <x v="497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Jul"/>
    <x v="495"/>
    <x v="49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Aug"/>
    <x v="495"/>
    <x v="49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Sep"/>
    <x v="495"/>
    <x v="49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Oct"/>
    <x v="495"/>
    <x v="497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Nov"/>
    <x v="495"/>
    <x v="49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Dec"/>
    <x v="495"/>
    <x v="497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Jan"/>
    <x v="496"/>
    <x v="498"/>
    <s v="WESTFAL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Feb"/>
    <x v="496"/>
    <x v="4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Mar"/>
    <x v="496"/>
    <x v="49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Apr"/>
    <x v="496"/>
    <x v="4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May"/>
    <x v="496"/>
    <x v="49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Jun"/>
    <x v="496"/>
    <x v="49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Jul"/>
    <x v="496"/>
    <x v="4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Aug"/>
    <x v="496"/>
    <x v="4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Sep"/>
    <x v="496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Oct"/>
    <x v="496"/>
    <x v="4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Nov"/>
    <x v="496"/>
    <x v="49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Dec"/>
    <x v="496"/>
    <x v="4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2/Jan"/>
    <x v="497"/>
    <x v="499"/>
    <s v="XANGRI-LA"/>
    <x v="12"/>
    <n v="2"/>
    <n v="0"/>
    <n v="174"/>
    <n v="0"/>
    <n v="3"/>
    <n v="11"/>
    <n v="0"/>
    <n v="7"/>
    <n v="3"/>
    <n v="11"/>
    <n v="1"/>
    <n v="0"/>
    <n v="0"/>
    <n v="0"/>
    <n v="0"/>
    <n v="4"/>
    <n v="0"/>
    <n v="0"/>
    <n v="0"/>
    <n v="0"/>
    <n v="0"/>
    <n v="0"/>
    <n v="1"/>
    <n v="0"/>
    <n v="0"/>
    <n v="3"/>
  </r>
  <r>
    <s v="XANGRI-LA2012/Feb"/>
    <x v="497"/>
    <x v="499"/>
    <m/>
    <x v="13"/>
    <n v="0"/>
    <n v="0"/>
    <n v="260"/>
    <n v="3"/>
    <n v="2"/>
    <n v="39"/>
    <n v="1"/>
    <n v="3"/>
    <n v="0"/>
    <n v="37"/>
    <n v="1"/>
    <n v="0"/>
    <n v="0"/>
    <n v="0"/>
    <n v="0"/>
    <n v="1"/>
    <n v="1"/>
    <n v="0"/>
    <n v="0"/>
    <n v="0"/>
    <n v="0"/>
    <n v="0"/>
    <n v="0"/>
    <n v="1"/>
    <n v="0"/>
    <n v="0"/>
  </r>
  <r>
    <s v="XANGRI-LA2012/Mar"/>
    <x v="497"/>
    <x v="499"/>
    <m/>
    <x v="14"/>
    <n v="0"/>
    <n v="0"/>
    <n v="46"/>
    <n v="0"/>
    <n v="0"/>
    <n v="3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XANGRI-LA2012/Apr"/>
    <x v="497"/>
    <x v="499"/>
    <m/>
    <x v="15"/>
    <n v="0"/>
    <n v="0"/>
    <n v="50"/>
    <n v="1"/>
    <n v="1"/>
    <n v="3"/>
    <n v="1"/>
    <n v="0"/>
    <n v="0"/>
    <n v="0"/>
    <n v="1"/>
    <n v="0"/>
    <n v="0"/>
    <n v="0"/>
    <n v="0"/>
    <n v="0"/>
    <n v="2"/>
    <n v="0"/>
    <n v="1"/>
    <n v="0"/>
    <n v="0"/>
    <n v="0"/>
    <n v="0"/>
    <n v="0"/>
    <n v="0"/>
    <n v="0"/>
  </r>
  <r>
    <s v="XANGRI-LA2012/May"/>
    <x v="497"/>
    <x v="499"/>
    <m/>
    <x v="16"/>
    <n v="0"/>
    <n v="0"/>
    <n v="34"/>
    <n v="0"/>
    <n v="1"/>
    <n v="8"/>
    <n v="2"/>
    <n v="1"/>
    <n v="0"/>
    <n v="0"/>
    <n v="3"/>
    <n v="0"/>
    <n v="0"/>
    <n v="0"/>
    <n v="0"/>
    <n v="1"/>
    <n v="7"/>
    <n v="0"/>
    <n v="0"/>
    <n v="0"/>
    <n v="0"/>
    <n v="0"/>
    <n v="0"/>
    <n v="0"/>
    <n v="0"/>
    <n v="0"/>
  </r>
  <r>
    <s v="XANGRI-LA2012/Jun"/>
    <x v="497"/>
    <x v="499"/>
    <m/>
    <x v="17"/>
    <n v="0"/>
    <n v="0"/>
    <n v="56"/>
    <n v="1"/>
    <n v="3"/>
    <n v="6"/>
    <n v="0"/>
    <n v="0"/>
    <n v="0"/>
    <n v="0"/>
    <n v="1"/>
    <n v="0"/>
    <n v="0"/>
    <n v="0"/>
    <n v="0"/>
    <n v="1"/>
    <n v="3"/>
    <n v="0"/>
    <n v="0"/>
    <n v="0"/>
    <n v="0"/>
    <n v="0"/>
    <n v="0"/>
    <n v="0"/>
    <n v="0"/>
    <n v="0"/>
  </r>
  <r>
    <s v="XANGRI-LA2012/Jul"/>
    <x v="497"/>
    <x v="499"/>
    <m/>
    <x v="18"/>
    <n v="1"/>
    <n v="0"/>
    <n v="45"/>
    <n v="1"/>
    <n v="0"/>
    <n v="7"/>
    <n v="0"/>
    <n v="1"/>
    <n v="1"/>
    <n v="3"/>
    <n v="2"/>
    <n v="0"/>
    <n v="0"/>
    <n v="0"/>
    <n v="0"/>
    <n v="1"/>
    <n v="4"/>
    <n v="0"/>
    <n v="0"/>
    <n v="0"/>
    <n v="0"/>
    <n v="0"/>
    <n v="0"/>
    <n v="0"/>
    <n v="0"/>
    <n v="1"/>
  </r>
  <r>
    <s v="XANGRI-LA2012/Aug"/>
    <x v="497"/>
    <x v="499"/>
    <m/>
    <x v="19"/>
    <n v="0"/>
    <n v="0"/>
    <n v="44"/>
    <n v="0"/>
    <n v="3"/>
    <n v="8"/>
    <n v="0"/>
    <n v="1"/>
    <n v="1"/>
    <n v="0"/>
    <n v="0"/>
    <n v="0"/>
    <n v="0"/>
    <n v="0"/>
    <n v="0"/>
    <n v="0"/>
    <n v="7"/>
    <n v="0"/>
    <n v="0"/>
    <n v="0"/>
    <n v="0"/>
    <n v="0"/>
    <n v="0"/>
    <n v="0"/>
    <n v="0"/>
    <n v="0"/>
  </r>
  <r>
    <s v="XANGRI-LA2012/Sep"/>
    <x v="497"/>
    <x v="499"/>
    <m/>
    <x v="20"/>
    <n v="0"/>
    <n v="0"/>
    <n v="89"/>
    <n v="0"/>
    <n v="2"/>
    <n v="8"/>
    <n v="1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XANGRI-LA2012/Oct"/>
    <x v="497"/>
    <x v="499"/>
    <m/>
    <x v="21"/>
    <n v="0"/>
    <n v="0"/>
    <n v="59"/>
    <n v="0"/>
    <n v="1"/>
    <n v="6"/>
    <n v="0"/>
    <n v="2"/>
    <n v="2"/>
    <n v="3"/>
    <n v="3"/>
    <n v="0"/>
    <n v="0"/>
    <n v="0"/>
    <n v="0"/>
    <n v="1"/>
    <n v="1"/>
    <n v="0"/>
    <n v="0"/>
    <n v="0"/>
    <n v="0"/>
    <n v="0"/>
    <n v="0"/>
    <n v="0"/>
    <n v="0"/>
    <n v="0"/>
  </r>
  <r>
    <s v="XANGRI-LA2012/Nov"/>
    <x v="497"/>
    <x v="499"/>
    <m/>
    <x v="22"/>
    <n v="0"/>
    <n v="0"/>
    <n v="78"/>
    <n v="0"/>
    <n v="2"/>
    <n v="6"/>
    <n v="0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XANGRI-LA2012/Dec"/>
    <x v="497"/>
    <x v="499"/>
    <m/>
    <x v="23"/>
    <n v="0"/>
    <n v="0"/>
    <n v="47"/>
    <n v="0"/>
    <n v="0"/>
    <n v="3"/>
    <n v="0"/>
    <n v="3"/>
    <n v="0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r"/>
    <x v="0"/>
    <x v="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y"/>
    <x v="0"/>
    <x v="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Dec"/>
    <x v="0"/>
    <x v="1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Jan"/>
    <x v="1"/>
    <x v="2"/>
    <s v="ACEGUA"/>
    <x v="1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Feb"/>
    <x v="1"/>
    <x v="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Mar"/>
    <x v="1"/>
    <x v="2"/>
    <m/>
    <x v="1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Apr"/>
    <x v="1"/>
    <x v="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May"/>
    <x v="1"/>
    <x v="2"/>
    <m/>
    <x v="16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Jun"/>
    <x v="1"/>
    <x v="2"/>
    <m/>
    <x v="1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Jul"/>
    <x v="1"/>
    <x v="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Aug"/>
    <x v="1"/>
    <x v="2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Sep"/>
    <x v="1"/>
    <x v="2"/>
    <m/>
    <x v="20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Oct"/>
    <x v="1"/>
    <x v="2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Nov"/>
    <x v="1"/>
    <x v="2"/>
    <m/>
    <x v="2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2/Dec"/>
    <x v="1"/>
    <x v="2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Jan"/>
    <x v="2"/>
    <x v="3"/>
    <s v="AGUA SAN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Feb"/>
    <x v="2"/>
    <x v="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Mar"/>
    <x v="2"/>
    <x v="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Apr"/>
    <x v="2"/>
    <x v="3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May"/>
    <x v="2"/>
    <x v="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Jun"/>
    <x v="2"/>
    <x v="3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Jul"/>
    <x v="2"/>
    <x v="3"/>
    <m/>
    <x v="18"/>
    <n v="0"/>
    <n v="0"/>
    <n v="1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Aug"/>
    <x v="2"/>
    <x v="3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Sep"/>
    <x v="2"/>
    <x v="3"/>
    <m/>
    <x v="2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Oct"/>
    <x v="2"/>
    <x v="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Nov"/>
    <x v="2"/>
    <x v="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2/Dec"/>
    <x v="2"/>
    <x v="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Jan"/>
    <x v="3"/>
    <x v="4"/>
    <s v="AGUDO"/>
    <x v="12"/>
    <n v="0"/>
    <n v="0"/>
    <n v="1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Feb"/>
    <x v="3"/>
    <x v="4"/>
    <m/>
    <x v="13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2/Mar"/>
    <x v="3"/>
    <x v="4"/>
    <m/>
    <x v="14"/>
    <n v="0"/>
    <n v="0"/>
    <n v="2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Apr"/>
    <x v="3"/>
    <x v="4"/>
    <m/>
    <x v="15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May"/>
    <x v="3"/>
    <x v="4"/>
    <m/>
    <x v="16"/>
    <n v="0"/>
    <n v="0"/>
    <n v="12"/>
    <n v="2"/>
    <n v="1"/>
    <n v="3"/>
    <n v="0"/>
    <n v="2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Jun"/>
    <x v="3"/>
    <x v="4"/>
    <m/>
    <x v="17"/>
    <n v="0"/>
    <n v="0"/>
    <n v="1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Jul"/>
    <x v="3"/>
    <x v="4"/>
    <m/>
    <x v="18"/>
    <n v="1"/>
    <n v="0"/>
    <n v="12"/>
    <n v="0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GUDO2012/Aug"/>
    <x v="3"/>
    <x v="4"/>
    <m/>
    <x v="19"/>
    <n v="0"/>
    <n v="0"/>
    <n v="1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2/Sep"/>
    <x v="3"/>
    <x v="4"/>
    <m/>
    <x v="20"/>
    <n v="0"/>
    <n v="1"/>
    <n v="2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GUDO2012/Oct"/>
    <x v="3"/>
    <x v="4"/>
    <m/>
    <x v="21"/>
    <n v="0"/>
    <n v="0"/>
    <n v="1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2/Nov"/>
    <x v="3"/>
    <x v="4"/>
    <m/>
    <x v="22"/>
    <n v="1"/>
    <n v="0"/>
    <n v="11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AGUDO2012/Dec"/>
    <x v="3"/>
    <x v="4"/>
    <m/>
    <x v="23"/>
    <n v="0"/>
    <n v="0"/>
    <n v="1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2/Jan"/>
    <x v="4"/>
    <x v="5"/>
    <s v="AJURICABA"/>
    <x v="12"/>
    <n v="0"/>
    <n v="0"/>
    <n v="6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Feb"/>
    <x v="4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Mar"/>
    <x v="4"/>
    <x v="5"/>
    <m/>
    <x v="14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Apr"/>
    <x v="4"/>
    <x v="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May"/>
    <x v="4"/>
    <x v="5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Jun"/>
    <x v="4"/>
    <x v="5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Jul"/>
    <x v="4"/>
    <x v="5"/>
    <m/>
    <x v="18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Aug"/>
    <x v="4"/>
    <x v="5"/>
    <m/>
    <x v="19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Sep"/>
    <x v="4"/>
    <x v="5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Oct"/>
    <x v="4"/>
    <x v="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Nov"/>
    <x v="4"/>
    <x v="5"/>
    <m/>
    <x v="22"/>
    <n v="0"/>
    <n v="0"/>
    <n v="4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2/Dec"/>
    <x v="4"/>
    <x v="5"/>
    <m/>
    <x v="23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Jan"/>
    <x v="5"/>
    <x v="6"/>
    <s v="ALECRIM"/>
    <x v="1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Feb"/>
    <x v="5"/>
    <x v="6"/>
    <m/>
    <x v="1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Mar"/>
    <x v="5"/>
    <x v="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Apr"/>
    <x v="5"/>
    <x v="6"/>
    <m/>
    <x v="15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May"/>
    <x v="5"/>
    <x v="6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Jun"/>
    <x v="5"/>
    <x v="6"/>
    <m/>
    <x v="17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Jul"/>
    <x v="5"/>
    <x v="6"/>
    <m/>
    <x v="18"/>
    <n v="0"/>
    <n v="0"/>
    <n v="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Aug"/>
    <x v="5"/>
    <x v="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Sep"/>
    <x v="5"/>
    <x v="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Oct"/>
    <x v="5"/>
    <x v="6"/>
    <m/>
    <x v="21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Nov"/>
    <x v="5"/>
    <x v="6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2/Dec"/>
    <x v="5"/>
    <x v="6"/>
    <m/>
    <x v="23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2/Jan"/>
    <x v="6"/>
    <x v="7"/>
    <s v="ALEGRETE"/>
    <x v="12"/>
    <n v="0"/>
    <n v="0"/>
    <n v="54"/>
    <n v="4"/>
    <n v="1"/>
    <n v="8"/>
    <n v="0"/>
    <n v="3"/>
    <n v="6"/>
    <n v="9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LEGRETE2012/Feb"/>
    <x v="6"/>
    <x v="7"/>
    <m/>
    <x v="13"/>
    <n v="0"/>
    <n v="0"/>
    <n v="61"/>
    <n v="5"/>
    <n v="2"/>
    <n v="5"/>
    <n v="0"/>
    <n v="10"/>
    <n v="6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ETE2012/Mar"/>
    <x v="6"/>
    <x v="7"/>
    <m/>
    <x v="14"/>
    <n v="0"/>
    <n v="0"/>
    <n v="62"/>
    <n v="10"/>
    <n v="2"/>
    <n v="11"/>
    <n v="0"/>
    <n v="9"/>
    <n v="8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ETE2012/Apr"/>
    <x v="6"/>
    <x v="7"/>
    <m/>
    <x v="15"/>
    <n v="2"/>
    <n v="0"/>
    <n v="92"/>
    <n v="8"/>
    <n v="1"/>
    <n v="9"/>
    <n v="0"/>
    <n v="14"/>
    <n v="6"/>
    <n v="8"/>
    <n v="4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ALEGRETE2012/May"/>
    <x v="6"/>
    <x v="7"/>
    <m/>
    <x v="16"/>
    <n v="1"/>
    <n v="1"/>
    <n v="80"/>
    <n v="7"/>
    <n v="0"/>
    <n v="13"/>
    <n v="0"/>
    <n v="10"/>
    <n v="5"/>
    <n v="4"/>
    <n v="4"/>
    <n v="0"/>
    <n v="0"/>
    <n v="0"/>
    <n v="0"/>
    <n v="1"/>
    <n v="1"/>
    <n v="0"/>
    <n v="0"/>
    <n v="0"/>
    <n v="0"/>
    <n v="0"/>
    <n v="0"/>
    <n v="0"/>
    <n v="0"/>
    <n v="1"/>
    <n v="1"/>
    <n v="0"/>
    <n v="1"/>
    <n v="0"/>
  </r>
  <r>
    <s v="ALEGRETE2012/Jun"/>
    <x v="6"/>
    <x v="7"/>
    <m/>
    <x v="17"/>
    <n v="0"/>
    <n v="0"/>
    <n v="68"/>
    <n v="7"/>
    <n v="1"/>
    <n v="4"/>
    <n v="0"/>
    <n v="6"/>
    <n v="7"/>
    <n v="6"/>
    <n v="6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ALEGRETE2012/Jul"/>
    <x v="6"/>
    <x v="7"/>
    <m/>
    <x v="18"/>
    <n v="0"/>
    <n v="0"/>
    <n v="71"/>
    <n v="8"/>
    <n v="0"/>
    <n v="9"/>
    <n v="0"/>
    <n v="5"/>
    <n v="1"/>
    <n v="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2/Aug"/>
    <x v="6"/>
    <x v="7"/>
    <m/>
    <x v="19"/>
    <n v="3"/>
    <n v="0"/>
    <n v="59"/>
    <n v="5"/>
    <n v="2"/>
    <n v="9"/>
    <n v="0"/>
    <n v="9"/>
    <n v="1"/>
    <n v="5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ALEGRETE2012/Sep"/>
    <x v="6"/>
    <x v="7"/>
    <m/>
    <x v="20"/>
    <n v="0"/>
    <n v="0"/>
    <n v="83"/>
    <n v="11"/>
    <n v="1"/>
    <n v="8"/>
    <n v="0"/>
    <n v="8"/>
    <n v="5"/>
    <n v="4"/>
    <n v="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ALEGRETE2012/Oct"/>
    <x v="6"/>
    <x v="7"/>
    <m/>
    <x v="21"/>
    <n v="1"/>
    <n v="0"/>
    <n v="86"/>
    <n v="7"/>
    <n v="1"/>
    <n v="16"/>
    <n v="0"/>
    <n v="13"/>
    <n v="1"/>
    <n v="9"/>
    <n v="6"/>
    <n v="0"/>
    <n v="0"/>
    <n v="0"/>
    <n v="0"/>
    <n v="5"/>
    <n v="5"/>
    <n v="1"/>
    <n v="0"/>
    <n v="0"/>
    <n v="0"/>
    <n v="0"/>
    <n v="0"/>
    <n v="0"/>
    <n v="0"/>
    <n v="1"/>
    <n v="0"/>
    <n v="0"/>
    <n v="0"/>
    <n v="0"/>
  </r>
  <r>
    <s v="ALEGRETE2012/Nov"/>
    <x v="6"/>
    <x v="7"/>
    <m/>
    <x v="22"/>
    <n v="1"/>
    <n v="0"/>
    <n v="64"/>
    <n v="11"/>
    <n v="0"/>
    <n v="8"/>
    <n v="0"/>
    <n v="8"/>
    <n v="3"/>
    <n v="3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LEGRETE2012/Dec"/>
    <x v="6"/>
    <x v="7"/>
    <m/>
    <x v="23"/>
    <n v="0"/>
    <n v="0"/>
    <n v="86"/>
    <n v="7"/>
    <n v="2"/>
    <n v="5"/>
    <n v="0"/>
    <n v="10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Jan"/>
    <x v="7"/>
    <x v="8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Feb"/>
    <x v="7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Mar"/>
    <x v="7"/>
    <x v="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Apr"/>
    <x v="7"/>
    <x v="8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May"/>
    <x v="7"/>
    <x v="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Jun"/>
    <x v="7"/>
    <x v="8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Jul"/>
    <x v="7"/>
    <x v="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Aug"/>
    <x v="7"/>
    <x v="8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Sep"/>
    <x v="7"/>
    <x v="8"/>
    <m/>
    <x v="20"/>
    <n v="0"/>
    <n v="0"/>
    <n v="4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Oct"/>
    <x v="7"/>
    <x v="8"/>
    <m/>
    <x v="21"/>
    <n v="0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Nov"/>
    <x v="7"/>
    <x v="8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2/Dec"/>
    <x v="7"/>
    <x v="8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Jan"/>
    <x v="8"/>
    <x v="9"/>
    <s v="ALMIRANTE TAMANDAR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Feb"/>
    <x v="8"/>
    <x v="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Mar"/>
    <x v="8"/>
    <x v="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Apr"/>
    <x v="8"/>
    <x v="9"/>
    <m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May"/>
    <x v="8"/>
    <x v="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Jun"/>
    <x v="8"/>
    <x v="9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Jul"/>
    <x v="8"/>
    <x v="9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Aug"/>
    <x v="8"/>
    <x v="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Sep"/>
    <x v="8"/>
    <x v="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Oct"/>
    <x v="8"/>
    <x v="9"/>
    <m/>
    <x v="2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MIRANTE TAMANDARE DO SUL2012/Nov"/>
    <x v="8"/>
    <x v="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2/Dec"/>
    <x v="8"/>
    <x v="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Jan"/>
    <x v="9"/>
    <x v="10"/>
    <s v="ALPESTRE"/>
    <x v="12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Feb"/>
    <x v="9"/>
    <x v="10"/>
    <m/>
    <x v="13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2/Mar"/>
    <x v="9"/>
    <x v="10"/>
    <m/>
    <x v="14"/>
    <n v="2"/>
    <n v="0"/>
    <n v="8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LPESTRE2012/Apr"/>
    <x v="9"/>
    <x v="10"/>
    <m/>
    <x v="15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May"/>
    <x v="9"/>
    <x v="10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2/Jun"/>
    <x v="9"/>
    <x v="10"/>
    <m/>
    <x v="17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Jul"/>
    <x v="9"/>
    <x v="10"/>
    <m/>
    <x v="18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Aug"/>
    <x v="9"/>
    <x v="10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Sep"/>
    <x v="9"/>
    <x v="10"/>
    <m/>
    <x v="20"/>
    <n v="1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2/Oct"/>
    <x v="9"/>
    <x v="10"/>
    <m/>
    <x v="21"/>
    <n v="0"/>
    <n v="0"/>
    <n v="5"/>
    <n v="1"/>
    <n v="2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Nov"/>
    <x v="9"/>
    <x v="10"/>
    <m/>
    <x v="22"/>
    <n v="0"/>
    <n v="0"/>
    <n v="1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2/Dec"/>
    <x v="9"/>
    <x v="10"/>
    <m/>
    <x v="23"/>
    <n v="1"/>
    <n v="0"/>
    <n v="8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TO ALEGRE2012/Jan"/>
    <x v="10"/>
    <x v="11"/>
    <s v="ALTO ALEG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Mar"/>
    <x v="10"/>
    <x v="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May"/>
    <x v="10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Jun"/>
    <x v="10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Jul"/>
    <x v="10"/>
    <x v="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Aug"/>
    <x v="10"/>
    <x v="11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12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Oct"/>
    <x v="10"/>
    <x v="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Nov"/>
    <x v="10"/>
    <x v="1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2/Dec"/>
    <x v="10"/>
    <x v="1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Jan"/>
    <x v="11"/>
    <x v="12"/>
    <s v="ALTO FELI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Feb"/>
    <x v="11"/>
    <x v="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Mar"/>
    <x v="11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Apr"/>
    <x v="11"/>
    <x v="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May"/>
    <x v="11"/>
    <x v="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Jun"/>
    <x v="11"/>
    <x v="1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Jul"/>
    <x v="11"/>
    <x v="1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Aug"/>
    <x v="11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Sep"/>
    <x v="11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Oct"/>
    <x v="11"/>
    <x v="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Nov"/>
    <x v="11"/>
    <x v="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2/Dec"/>
    <x v="11"/>
    <x v="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2/Jan"/>
    <x v="12"/>
    <x v="13"/>
    <s v="ALVORADA"/>
    <x v="12"/>
    <n v="12"/>
    <n v="1"/>
    <n v="195"/>
    <n v="4"/>
    <n v="46"/>
    <n v="127"/>
    <n v="18"/>
    <n v="30"/>
    <n v="11"/>
    <n v="45"/>
    <n v="16"/>
    <n v="0"/>
    <n v="0"/>
    <n v="0"/>
    <n v="0"/>
    <n v="11"/>
    <n v="8"/>
    <n v="0"/>
    <n v="0"/>
    <n v="0"/>
    <n v="0"/>
    <n v="1"/>
    <n v="16"/>
    <n v="0"/>
    <n v="0"/>
    <n v="14"/>
    <n v="1"/>
    <n v="0"/>
    <n v="1"/>
    <n v="0"/>
  </r>
  <r>
    <s v="ALVORADA2012/Feb"/>
    <x v="12"/>
    <x v="13"/>
    <m/>
    <x v="13"/>
    <n v="5"/>
    <n v="0"/>
    <n v="186"/>
    <n v="1"/>
    <n v="30"/>
    <n v="145"/>
    <n v="20"/>
    <n v="25"/>
    <n v="9"/>
    <n v="44"/>
    <n v="20"/>
    <n v="0"/>
    <n v="0"/>
    <n v="0"/>
    <n v="0"/>
    <n v="4"/>
    <n v="10"/>
    <n v="0"/>
    <n v="0"/>
    <n v="0"/>
    <n v="0"/>
    <n v="0"/>
    <n v="26"/>
    <n v="0"/>
    <n v="1"/>
    <n v="6"/>
    <n v="0"/>
    <n v="1"/>
    <n v="0"/>
    <n v="1"/>
  </r>
  <r>
    <s v="ALVORADA2012/Mar"/>
    <x v="12"/>
    <x v="13"/>
    <m/>
    <x v="14"/>
    <n v="9"/>
    <n v="0"/>
    <n v="203"/>
    <n v="3"/>
    <n v="7"/>
    <n v="166"/>
    <n v="35"/>
    <n v="19"/>
    <n v="13"/>
    <n v="38"/>
    <n v="19"/>
    <n v="0"/>
    <n v="0"/>
    <n v="0"/>
    <n v="0"/>
    <n v="13"/>
    <n v="19"/>
    <n v="0"/>
    <n v="0"/>
    <n v="0"/>
    <n v="2"/>
    <n v="0"/>
    <n v="20"/>
    <n v="0"/>
    <n v="0"/>
    <n v="10"/>
    <n v="0"/>
    <n v="0"/>
    <n v="0"/>
    <n v="0"/>
  </r>
  <r>
    <s v="ALVORADA2012/Apr"/>
    <x v="12"/>
    <x v="13"/>
    <m/>
    <x v="15"/>
    <n v="18"/>
    <n v="0"/>
    <n v="174"/>
    <n v="0"/>
    <n v="25"/>
    <n v="172"/>
    <n v="22"/>
    <n v="21"/>
    <n v="17"/>
    <n v="59"/>
    <n v="15"/>
    <n v="0"/>
    <n v="0"/>
    <n v="0"/>
    <n v="0"/>
    <n v="4"/>
    <n v="10"/>
    <n v="1"/>
    <n v="1"/>
    <n v="0"/>
    <n v="1"/>
    <n v="0"/>
    <n v="23"/>
    <n v="0"/>
    <n v="0"/>
    <n v="18"/>
    <n v="0"/>
    <n v="0"/>
    <n v="0"/>
    <n v="0"/>
  </r>
  <r>
    <s v="ALVORADA2012/May"/>
    <x v="12"/>
    <x v="13"/>
    <m/>
    <x v="16"/>
    <n v="14"/>
    <n v="0"/>
    <n v="179"/>
    <n v="1"/>
    <n v="27"/>
    <n v="165"/>
    <n v="23"/>
    <n v="28"/>
    <n v="21"/>
    <n v="74"/>
    <n v="19"/>
    <n v="0"/>
    <n v="0"/>
    <n v="0"/>
    <n v="0"/>
    <n v="5"/>
    <n v="12"/>
    <n v="1"/>
    <n v="0"/>
    <n v="0"/>
    <n v="0"/>
    <n v="0"/>
    <n v="14"/>
    <n v="0"/>
    <n v="0"/>
    <n v="14"/>
    <n v="0"/>
    <n v="0"/>
    <n v="0"/>
    <n v="0"/>
  </r>
  <r>
    <s v="ALVORADA2012/Jun"/>
    <x v="12"/>
    <x v="13"/>
    <m/>
    <x v="17"/>
    <n v="9"/>
    <n v="0"/>
    <n v="163"/>
    <n v="4"/>
    <n v="51"/>
    <n v="126"/>
    <n v="17"/>
    <n v="18"/>
    <n v="14"/>
    <n v="85"/>
    <n v="25"/>
    <n v="0"/>
    <n v="0"/>
    <n v="0"/>
    <n v="0"/>
    <n v="7"/>
    <n v="8"/>
    <n v="0"/>
    <n v="0"/>
    <n v="0"/>
    <n v="2"/>
    <n v="0"/>
    <n v="17"/>
    <n v="0"/>
    <n v="0"/>
    <n v="9"/>
    <n v="0"/>
    <n v="0"/>
    <n v="0"/>
    <n v="0"/>
  </r>
  <r>
    <s v="ALVORADA2012/Jul"/>
    <x v="12"/>
    <x v="13"/>
    <m/>
    <x v="18"/>
    <n v="14"/>
    <n v="0"/>
    <n v="139"/>
    <n v="0"/>
    <n v="39"/>
    <n v="113"/>
    <n v="23"/>
    <n v="15"/>
    <n v="10"/>
    <n v="82"/>
    <n v="17"/>
    <n v="0"/>
    <n v="0"/>
    <n v="0"/>
    <n v="0"/>
    <n v="2"/>
    <n v="9"/>
    <n v="1"/>
    <n v="1"/>
    <n v="0"/>
    <n v="0"/>
    <n v="0"/>
    <n v="7"/>
    <n v="0"/>
    <n v="0"/>
    <n v="15"/>
    <n v="0"/>
    <n v="0"/>
    <n v="0"/>
    <n v="0"/>
  </r>
  <r>
    <s v="ALVORADA2012/Aug"/>
    <x v="12"/>
    <x v="13"/>
    <m/>
    <x v="19"/>
    <n v="12"/>
    <n v="0"/>
    <n v="145"/>
    <n v="2"/>
    <n v="32"/>
    <n v="119"/>
    <n v="17"/>
    <n v="22"/>
    <n v="17"/>
    <n v="109"/>
    <n v="12"/>
    <n v="0"/>
    <n v="0"/>
    <n v="0"/>
    <n v="0"/>
    <n v="2"/>
    <n v="5"/>
    <n v="0"/>
    <n v="0"/>
    <n v="0"/>
    <n v="0"/>
    <n v="0"/>
    <n v="7"/>
    <n v="0"/>
    <n v="0"/>
    <n v="14"/>
    <n v="0"/>
    <n v="0"/>
    <n v="0"/>
    <n v="0"/>
  </r>
  <r>
    <s v="ALVORADA2012/Sep"/>
    <x v="12"/>
    <x v="13"/>
    <m/>
    <x v="20"/>
    <n v="11"/>
    <n v="0"/>
    <n v="146"/>
    <n v="1"/>
    <n v="19"/>
    <n v="118"/>
    <n v="14"/>
    <n v="18"/>
    <n v="18"/>
    <n v="114"/>
    <n v="17"/>
    <n v="0"/>
    <n v="0"/>
    <n v="0"/>
    <n v="0"/>
    <n v="7"/>
    <n v="7"/>
    <n v="1"/>
    <n v="0"/>
    <n v="0"/>
    <n v="0"/>
    <n v="0"/>
    <n v="6"/>
    <n v="0"/>
    <n v="0"/>
    <n v="11"/>
    <n v="0"/>
    <n v="0"/>
    <n v="0"/>
    <n v="0"/>
  </r>
  <r>
    <s v="ALVORADA2012/Oct"/>
    <x v="12"/>
    <x v="13"/>
    <m/>
    <x v="21"/>
    <n v="11"/>
    <n v="0"/>
    <n v="162"/>
    <n v="2"/>
    <n v="19"/>
    <n v="109"/>
    <n v="25"/>
    <n v="25"/>
    <n v="10"/>
    <n v="89"/>
    <n v="20"/>
    <n v="0"/>
    <n v="0"/>
    <n v="0"/>
    <n v="0"/>
    <n v="4"/>
    <n v="5"/>
    <n v="0"/>
    <n v="0"/>
    <n v="0"/>
    <n v="0"/>
    <n v="0"/>
    <n v="12"/>
    <n v="0"/>
    <n v="0"/>
    <n v="11"/>
    <n v="0"/>
    <n v="0"/>
    <n v="0"/>
    <n v="0"/>
  </r>
  <r>
    <s v="ALVORADA2012/Nov"/>
    <x v="12"/>
    <x v="13"/>
    <m/>
    <x v="22"/>
    <n v="12"/>
    <n v="0"/>
    <n v="180"/>
    <n v="0"/>
    <n v="10"/>
    <n v="82"/>
    <n v="17"/>
    <n v="26"/>
    <n v="13"/>
    <n v="106"/>
    <n v="29"/>
    <n v="0"/>
    <n v="0"/>
    <n v="0"/>
    <n v="0"/>
    <n v="7"/>
    <n v="8"/>
    <n v="0"/>
    <n v="0"/>
    <n v="0"/>
    <n v="1"/>
    <n v="0"/>
    <n v="4"/>
    <n v="0"/>
    <n v="0"/>
    <n v="12"/>
    <n v="0"/>
    <n v="0"/>
    <n v="0"/>
    <n v="0"/>
  </r>
  <r>
    <s v="ALVORADA2012/Dec"/>
    <x v="12"/>
    <x v="13"/>
    <m/>
    <x v="23"/>
    <n v="5"/>
    <n v="1"/>
    <n v="142"/>
    <n v="2"/>
    <n v="19"/>
    <n v="87"/>
    <n v="26"/>
    <n v="25"/>
    <n v="11"/>
    <n v="125"/>
    <n v="20"/>
    <n v="0"/>
    <n v="0"/>
    <n v="0"/>
    <n v="0"/>
    <n v="4"/>
    <n v="5"/>
    <n v="0"/>
    <n v="2"/>
    <n v="0"/>
    <n v="4"/>
    <n v="0"/>
    <n v="6"/>
    <n v="0"/>
    <n v="0"/>
    <n v="6"/>
    <n v="1"/>
    <n v="0"/>
    <n v="1"/>
    <n v="0"/>
  </r>
  <r>
    <s v="AMARAL FERRADOR2012/Jan"/>
    <x v="13"/>
    <x v="14"/>
    <s v="AMARAL FERRADOR"/>
    <x v="12"/>
    <n v="0"/>
    <n v="0"/>
    <n v="10"/>
    <n v="1"/>
    <n v="0"/>
    <n v="3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MARAL FERRADOR2012/Feb"/>
    <x v="13"/>
    <x v="1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Mar"/>
    <x v="13"/>
    <x v="1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Apr"/>
    <x v="13"/>
    <x v="14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May"/>
    <x v="13"/>
    <x v="14"/>
    <m/>
    <x v="1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Jun"/>
    <x v="13"/>
    <x v="14"/>
    <m/>
    <x v="17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Jul"/>
    <x v="13"/>
    <x v="14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Aug"/>
    <x v="13"/>
    <x v="14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Sep"/>
    <x v="13"/>
    <x v="14"/>
    <m/>
    <x v="20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2/Oct"/>
    <x v="13"/>
    <x v="14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Nov"/>
    <x v="13"/>
    <x v="1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2/Dec"/>
    <x v="13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Jan"/>
    <x v="14"/>
    <x v="15"/>
    <s v="AMETISTA DO SUL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Feb"/>
    <x v="14"/>
    <x v="1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Mar"/>
    <x v="14"/>
    <x v="15"/>
    <m/>
    <x v="14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Apr"/>
    <x v="14"/>
    <x v="15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May"/>
    <x v="14"/>
    <x v="15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Jun"/>
    <x v="14"/>
    <x v="15"/>
    <m/>
    <x v="17"/>
    <n v="0"/>
    <n v="0"/>
    <n v="4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12/Jul"/>
    <x v="14"/>
    <x v="15"/>
    <m/>
    <x v="18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Aug"/>
    <x v="14"/>
    <x v="15"/>
    <m/>
    <x v="19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Sep"/>
    <x v="14"/>
    <x v="1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Oct"/>
    <x v="14"/>
    <x v="1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Nov"/>
    <x v="14"/>
    <x v="15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2/Dec"/>
    <x v="14"/>
    <x v="15"/>
    <m/>
    <x v="23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Jan"/>
    <x v="15"/>
    <x v="16"/>
    <s v="ANDRE DA ROC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Feb"/>
    <x v="15"/>
    <x v="16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Mar"/>
    <x v="15"/>
    <x v="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Apr"/>
    <x v="15"/>
    <x v="16"/>
    <m/>
    <x v="15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May"/>
    <x v="15"/>
    <x v="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Jun"/>
    <x v="15"/>
    <x v="1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Jul"/>
    <x v="15"/>
    <x v="1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Aug"/>
    <x v="15"/>
    <x v="1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Sep"/>
    <x v="15"/>
    <x v="1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Oct"/>
    <x v="15"/>
    <x v="1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Nov"/>
    <x v="15"/>
    <x v="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2/Dec"/>
    <x v="15"/>
    <x v="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Jan"/>
    <x v="16"/>
    <x v="17"/>
    <s v="ANTA GORD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Feb"/>
    <x v="16"/>
    <x v="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Mar"/>
    <x v="16"/>
    <x v="1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Apr"/>
    <x v="16"/>
    <x v="17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May"/>
    <x v="16"/>
    <x v="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Jun"/>
    <x v="16"/>
    <x v="17"/>
    <m/>
    <x v="17"/>
    <n v="0"/>
    <n v="0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Jul"/>
    <x v="16"/>
    <x v="1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Aug"/>
    <x v="16"/>
    <x v="17"/>
    <m/>
    <x v="19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Sep"/>
    <x v="16"/>
    <x v="1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Oct"/>
    <x v="16"/>
    <x v="1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Nov"/>
    <x v="16"/>
    <x v="1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2/Dec"/>
    <x v="16"/>
    <x v="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Jan"/>
    <x v="17"/>
    <x v="18"/>
    <s v="ANTONIO PRADO"/>
    <x v="12"/>
    <n v="0"/>
    <n v="0"/>
    <n v="9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Feb"/>
    <x v="17"/>
    <x v="18"/>
    <m/>
    <x v="13"/>
    <n v="0"/>
    <n v="0"/>
    <n v="8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Mar"/>
    <x v="17"/>
    <x v="18"/>
    <m/>
    <x v="14"/>
    <n v="0"/>
    <n v="0"/>
    <n v="8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Apr"/>
    <x v="17"/>
    <x v="18"/>
    <m/>
    <x v="15"/>
    <n v="0"/>
    <n v="0"/>
    <n v="13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2/May"/>
    <x v="17"/>
    <x v="18"/>
    <m/>
    <x v="16"/>
    <n v="0"/>
    <n v="0"/>
    <n v="15"/>
    <n v="1"/>
    <n v="0"/>
    <n v="1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2/Jun"/>
    <x v="17"/>
    <x v="18"/>
    <m/>
    <x v="17"/>
    <n v="0"/>
    <n v="0"/>
    <n v="16"/>
    <n v="1"/>
    <n v="1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2/Jul"/>
    <x v="17"/>
    <x v="18"/>
    <m/>
    <x v="18"/>
    <n v="0"/>
    <n v="0"/>
    <n v="21"/>
    <n v="0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2/Aug"/>
    <x v="17"/>
    <x v="18"/>
    <m/>
    <x v="19"/>
    <n v="0"/>
    <n v="0"/>
    <n v="14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2/Sep"/>
    <x v="17"/>
    <x v="18"/>
    <m/>
    <x v="20"/>
    <n v="0"/>
    <n v="0"/>
    <n v="10"/>
    <n v="1"/>
    <n v="0"/>
    <n v="5"/>
    <n v="0"/>
    <n v="2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NTONIO PRADO2012/Oct"/>
    <x v="17"/>
    <x v="18"/>
    <m/>
    <x v="21"/>
    <n v="0"/>
    <n v="0"/>
    <n v="13"/>
    <n v="1"/>
    <n v="1"/>
    <n v="1"/>
    <n v="0"/>
    <n v="3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NTONIO PRADO2012/Nov"/>
    <x v="17"/>
    <x v="18"/>
    <m/>
    <x v="22"/>
    <n v="0"/>
    <n v="0"/>
    <n v="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2/Dec"/>
    <x v="17"/>
    <x v="18"/>
    <m/>
    <x v="23"/>
    <n v="0"/>
    <n v="0"/>
    <n v="19"/>
    <n v="1"/>
    <n v="0"/>
    <n v="1"/>
    <n v="1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Jan"/>
    <x v="18"/>
    <x v="19"/>
    <s v="ARAMBARE"/>
    <x v="12"/>
    <n v="0"/>
    <n v="0"/>
    <n v="14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Feb"/>
    <x v="18"/>
    <x v="19"/>
    <m/>
    <x v="13"/>
    <n v="0"/>
    <n v="0"/>
    <n v="1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Mar"/>
    <x v="18"/>
    <x v="1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Apr"/>
    <x v="18"/>
    <x v="19"/>
    <m/>
    <x v="15"/>
    <n v="0"/>
    <n v="0"/>
    <n v="1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May"/>
    <x v="18"/>
    <x v="19"/>
    <m/>
    <x v="16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Jun"/>
    <x v="18"/>
    <x v="19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Jul"/>
    <x v="18"/>
    <x v="19"/>
    <m/>
    <x v="18"/>
    <n v="0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Aug"/>
    <x v="18"/>
    <x v="19"/>
    <m/>
    <x v="19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Sep"/>
    <x v="18"/>
    <x v="19"/>
    <m/>
    <x v="20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Oct"/>
    <x v="18"/>
    <x v="19"/>
    <m/>
    <x v="21"/>
    <n v="0"/>
    <n v="0"/>
    <n v="5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2/Nov"/>
    <x v="18"/>
    <x v="19"/>
    <m/>
    <x v="2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2/Dec"/>
    <x v="18"/>
    <x v="19"/>
    <m/>
    <x v="23"/>
    <n v="0"/>
    <n v="0"/>
    <n v="9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2/Jan"/>
    <x v="19"/>
    <x v="20"/>
    <s v="ARARICA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Feb"/>
    <x v="19"/>
    <x v="20"/>
    <m/>
    <x v="13"/>
    <n v="0"/>
    <n v="0"/>
    <n v="5"/>
    <n v="1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ARICA2012/Mar"/>
    <x v="19"/>
    <x v="20"/>
    <m/>
    <x v="14"/>
    <n v="0"/>
    <n v="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Apr"/>
    <x v="19"/>
    <x v="20"/>
    <m/>
    <x v="15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May"/>
    <x v="19"/>
    <x v="20"/>
    <m/>
    <x v="16"/>
    <n v="0"/>
    <n v="0"/>
    <n v="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Jun"/>
    <x v="19"/>
    <x v="20"/>
    <m/>
    <x v="17"/>
    <n v="0"/>
    <n v="0"/>
    <n v="2"/>
    <n v="0"/>
    <n v="0"/>
    <n v="2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ARICA2012/Jul"/>
    <x v="19"/>
    <x v="20"/>
    <m/>
    <x v="18"/>
    <n v="0"/>
    <n v="0"/>
    <n v="4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Aug"/>
    <x v="19"/>
    <x v="20"/>
    <m/>
    <x v="19"/>
    <n v="0"/>
    <n v="0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Sep"/>
    <x v="19"/>
    <x v="20"/>
    <m/>
    <x v="2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Oct"/>
    <x v="19"/>
    <x v="20"/>
    <m/>
    <x v="2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Nov"/>
    <x v="19"/>
    <x v="20"/>
    <m/>
    <x v="22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2/Dec"/>
    <x v="19"/>
    <x v="20"/>
    <m/>
    <x v="23"/>
    <n v="0"/>
    <n v="0"/>
    <n v="8"/>
    <n v="0"/>
    <n v="1"/>
    <n v="1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12/Jan"/>
    <x v="20"/>
    <x v="21"/>
    <s v="ARATIBA"/>
    <x v="12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ARATIBA2012/Feb"/>
    <x v="20"/>
    <x v="21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12/Mar"/>
    <x v="20"/>
    <x v="2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Apr"/>
    <x v="20"/>
    <x v="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May"/>
    <x v="20"/>
    <x v="21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Jun"/>
    <x v="20"/>
    <x v="2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Jul"/>
    <x v="20"/>
    <x v="2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Aug"/>
    <x v="20"/>
    <x v="2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Sep"/>
    <x v="20"/>
    <x v="21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TIBA2012/Oct"/>
    <x v="20"/>
    <x v="21"/>
    <m/>
    <x v="21"/>
    <n v="0"/>
    <n v="0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Nov"/>
    <x v="20"/>
    <x v="21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2/Dec"/>
    <x v="20"/>
    <x v="21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2/Jan"/>
    <x v="21"/>
    <x v="22"/>
    <s v="ARROIO DO MEIO"/>
    <x v="12"/>
    <n v="0"/>
    <n v="0"/>
    <n v="16"/>
    <n v="0"/>
    <n v="1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2/Feb"/>
    <x v="21"/>
    <x v="22"/>
    <m/>
    <x v="13"/>
    <n v="0"/>
    <n v="0"/>
    <n v="16"/>
    <n v="1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2/Mar"/>
    <x v="21"/>
    <x v="22"/>
    <m/>
    <x v="14"/>
    <n v="0"/>
    <n v="1"/>
    <n v="19"/>
    <n v="0"/>
    <n v="0"/>
    <n v="2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0"/>
  </r>
  <r>
    <s v="ARROIO DO MEIO2012/Apr"/>
    <x v="21"/>
    <x v="22"/>
    <m/>
    <x v="15"/>
    <n v="0"/>
    <n v="0"/>
    <n v="12"/>
    <n v="0"/>
    <n v="0"/>
    <n v="4"/>
    <n v="0"/>
    <n v="1"/>
    <n v="3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ARROIO DO MEIO2012/May"/>
    <x v="21"/>
    <x v="22"/>
    <m/>
    <x v="16"/>
    <n v="0"/>
    <n v="0"/>
    <n v="14"/>
    <n v="0"/>
    <n v="3"/>
    <n v="1"/>
    <n v="0"/>
    <n v="3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2/Jun"/>
    <x v="21"/>
    <x v="22"/>
    <m/>
    <x v="17"/>
    <n v="1"/>
    <n v="0"/>
    <n v="21"/>
    <n v="0"/>
    <n v="1"/>
    <n v="2"/>
    <n v="0"/>
    <n v="4"/>
    <n v="0"/>
    <n v="2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ARROIO DO MEIO2012/Jul"/>
    <x v="21"/>
    <x v="22"/>
    <m/>
    <x v="18"/>
    <n v="0"/>
    <n v="0"/>
    <n v="11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2/Aug"/>
    <x v="21"/>
    <x v="22"/>
    <m/>
    <x v="19"/>
    <n v="0"/>
    <n v="0"/>
    <n v="16"/>
    <n v="0"/>
    <n v="1"/>
    <n v="3"/>
    <n v="0"/>
    <n v="3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2/Sep"/>
    <x v="21"/>
    <x v="22"/>
    <m/>
    <x v="20"/>
    <n v="0"/>
    <n v="0"/>
    <n v="18"/>
    <n v="0"/>
    <n v="1"/>
    <n v="7"/>
    <n v="0"/>
    <n v="1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ARROIO DO MEIO2012/Oct"/>
    <x v="21"/>
    <x v="22"/>
    <m/>
    <x v="21"/>
    <n v="0"/>
    <n v="0"/>
    <n v="24"/>
    <n v="1"/>
    <n v="0"/>
    <n v="3"/>
    <n v="0"/>
    <n v="1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ROIO DO MEIO2012/Nov"/>
    <x v="21"/>
    <x v="22"/>
    <m/>
    <x v="22"/>
    <n v="0"/>
    <n v="0"/>
    <n v="17"/>
    <n v="0"/>
    <n v="1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2/Dec"/>
    <x v="21"/>
    <x v="22"/>
    <m/>
    <x v="23"/>
    <n v="0"/>
    <n v="0"/>
    <n v="20"/>
    <n v="1"/>
    <n v="0"/>
    <n v="3"/>
    <n v="0"/>
    <n v="2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PADRE2012/Jan"/>
    <x v="22"/>
    <x v="23"/>
    <s v="ARROIO DO PAD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Feb"/>
    <x v="22"/>
    <x v="2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Mar"/>
    <x v="22"/>
    <x v="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Apr"/>
    <x v="22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May"/>
    <x v="22"/>
    <x v="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Jun"/>
    <x v="22"/>
    <x v="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Aug"/>
    <x v="22"/>
    <x v="2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Sep"/>
    <x v="22"/>
    <x v="2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Oct"/>
    <x v="22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Nov"/>
    <x v="22"/>
    <x v="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2/Dec"/>
    <x v="22"/>
    <x v="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Jan"/>
    <x v="23"/>
    <x v="24"/>
    <s v="ARROIO DO SAL"/>
    <x v="12"/>
    <n v="0"/>
    <n v="0"/>
    <n v="55"/>
    <n v="0"/>
    <n v="2"/>
    <n v="4"/>
    <n v="0"/>
    <n v="2"/>
    <n v="0"/>
    <n v="7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ROIO DO SAL2012/Feb"/>
    <x v="23"/>
    <x v="24"/>
    <m/>
    <x v="13"/>
    <n v="0"/>
    <n v="0"/>
    <n v="56"/>
    <n v="0"/>
    <n v="1"/>
    <n v="1"/>
    <n v="0"/>
    <n v="1"/>
    <n v="1"/>
    <n v="7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DO SAL2012/Mar"/>
    <x v="23"/>
    <x v="24"/>
    <m/>
    <x v="14"/>
    <n v="0"/>
    <n v="0"/>
    <n v="1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Apr"/>
    <x v="23"/>
    <x v="24"/>
    <m/>
    <x v="15"/>
    <n v="0"/>
    <n v="0"/>
    <n v="23"/>
    <n v="0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2/May"/>
    <x v="23"/>
    <x v="24"/>
    <m/>
    <x v="16"/>
    <n v="0"/>
    <n v="0"/>
    <n v="27"/>
    <n v="0"/>
    <n v="0"/>
    <n v="2"/>
    <n v="0"/>
    <n v="1"/>
    <n v="0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ARROIO DO SAL2012/Jun"/>
    <x v="23"/>
    <x v="24"/>
    <m/>
    <x v="17"/>
    <n v="0"/>
    <n v="0"/>
    <n v="20"/>
    <n v="0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Jul"/>
    <x v="23"/>
    <x v="24"/>
    <m/>
    <x v="18"/>
    <n v="0"/>
    <n v="0"/>
    <n v="27"/>
    <n v="0"/>
    <n v="2"/>
    <n v="3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Aug"/>
    <x v="23"/>
    <x v="24"/>
    <m/>
    <x v="19"/>
    <n v="0"/>
    <n v="0"/>
    <n v="19"/>
    <n v="0"/>
    <n v="1"/>
    <n v="8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ARROIO DO SAL2012/Sep"/>
    <x v="23"/>
    <x v="24"/>
    <m/>
    <x v="20"/>
    <n v="0"/>
    <n v="0"/>
    <n v="22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2/Oct"/>
    <x v="23"/>
    <x v="24"/>
    <m/>
    <x v="21"/>
    <n v="0"/>
    <n v="0"/>
    <n v="19"/>
    <n v="0"/>
    <n v="2"/>
    <n v="5"/>
    <n v="0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2/Nov"/>
    <x v="23"/>
    <x v="24"/>
    <m/>
    <x v="22"/>
    <n v="0"/>
    <n v="0"/>
    <n v="35"/>
    <n v="2"/>
    <n v="3"/>
    <n v="8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2/Dec"/>
    <x v="23"/>
    <x v="24"/>
    <m/>
    <x v="23"/>
    <n v="0"/>
    <n v="0"/>
    <n v="31"/>
    <n v="0"/>
    <n v="6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Jan"/>
    <x v="24"/>
    <x v="25"/>
    <s v="ARROIO DO TIGRE"/>
    <x v="12"/>
    <n v="1"/>
    <n v="0"/>
    <n v="14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TIGRE2012/Feb"/>
    <x v="24"/>
    <x v="25"/>
    <m/>
    <x v="13"/>
    <n v="0"/>
    <n v="0"/>
    <n v="1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Mar"/>
    <x v="24"/>
    <x v="25"/>
    <m/>
    <x v="14"/>
    <n v="0"/>
    <n v="0"/>
    <n v="9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2/Apr"/>
    <x v="24"/>
    <x v="25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May"/>
    <x v="24"/>
    <x v="2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Jun"/>
    <x v="24"/>
    <x v="25"/>
    <m/>
    <x v="17"/>
    <n v="0"/>
    <n v="0"/>
    <n v="6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2/Jul"/>
    <x v="24"/>
    <x v="25"/>
    <m/>
    <x v="18"/>
    <n v="0"/>
    <n v="0"/>
    <n v="6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Aug"/>
    <x v="24"/>
    <x v="25"/>
    <m/>
    <x v="19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Sep"/>
    <x v="24"/>
    <x v="25"/>
    <m/>
    <x v="20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Oct"/>
    <x v="24"/>
    <x v="25"/>
    <m/>
    <x v="21"/>
    <n v="0"/>
    <n v="0"/>
    <n v="7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Nov"/>
    <x v="24"/>
    <x v="25"/>
    <m/>
    <x v="22"/>
    <n v="0"/>
    <n v="0"/>
    <n v="10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2/Dec"/>
    <x v="24"/>
    <x v="25"/>
    <m/>
    <x v="23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Jan"/>
    <x v="25"/>
    <x v="26"/>
    <s v="ARROIO DOS RATOS"/>
    <x v="12"/>
    <n v="0"/>
    <n v="0"/>
    <n v="1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Feb"/>
    <x v="25"/>
    <x v="26"/>
    <m/>
    <x v="13"/>
    <n v="0"/>
    <n v="0"/>
    <n v="8"/>
    <n v="1"/>
    <n v="1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Mar"/>
    <x v="25"/>
    <x v="26"/>
    <m/>
    <x v="14"/>
    <n v="0"/>
    <n v="0"/>
    <n v="8"/>
    <n v="1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Apr"/>
    <x v="25"/>
    <x v="26"/>
    <m/>
    <x v="15"/>
    <n v="0"/>
    <n v="0"/>
    <n v="7"/>
    <n v="1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May"/>
    <x v="25"/>
    <x v="26"/>
    <m/>
    <x v="16"/>
    <n v="0"/>
    <n v="0"/>
    <n v="13"/>
    <n v="4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Jun"/>
    <x v="25"/>
    <x v="26"/>
    <m/>
    <x v="17"/>
    <n v="0"/>
    <n v="0"/>
    <n v="1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Jul"/>
    <x v="25"/>
    <x v="26"/>
    <m/>
    <x v="18"/>
    <n v="0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Aug"/>
    <x v="25"/>
    <x v="26"/>
    <m/>
    <x v="19"/>
    <n v="0"/>
    <n v="0"/>
    <n v="7"/>
    <n v="0"/>
    <n v="0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2/Sep"/>
    <x v="25"/>
    <x v="26"/>
    <m/>
    <x v="20"/>
    <n v="0"/>
    <n v="0"/>
    <n v="7"/>
    <n v="1"/>
    <n v="0"/>
    <n v="3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2/Oct"/>
    <x v="25"/>
    <x v="26"/>
    <m/>
    <x v="21"/>
    <n v="0"/>
    <n v="0"/>
    <n v="1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2/Nov"/>
    <x v="25"/>
    <x v="26"/>
    <m/>
    <x v="22"/>
    <n v="0"/>
    <n v="0"/>
    <n v="17"/>
    <n v="0"/>
    <n v="0"/>
    <n v="0"/>
    <n v="1"/>
    <n v="0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S RATOS2012/Dec"/>
    <x v="25"/>
    <x v="26"/>
    <m/>
    <x v="2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Jan"/>
    <x v="26"/>
    <x v="27"/>
    <s v="ARROIO GRANDE"/>
    <x v="12"/>
    <n v="0"/>
    <n v="0"/>
    <n v="17"/>
    <n v="6"/>
    <n v="0"/>
    <n v="0"/>
    <n v="0"/>
    <n v="2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2/Feb"/>
    <x v="26"/>
    <x v="27"/>
    <m/>
    <x v="13"/>
    <n v="0"/>
    <n v="0"/>
    <n v="13"/>
    <n v="4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Mar"/>
    <x v="26"/>
    <x v="27"/>
    <m/>
    <x v="14"/>
    <n v="0"/>
    <n v="0"/>
    <n v="14"/>
    <n v="6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Apr"/>
    <x v="26"/>
    <x v="27"/>
    <m/>
    <x v="15"/>
    <n v="0"/>
    <n v="0"/>
    <n v="14"/>
    <n v="5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2/May"/>
    <x v="26"/>
    <x v="27"/>
    <m/>
    <x v="16"/>
    <n v="1"/>
    <n v="0"/>
    <n v="21"/>
    <n v="6"/>
    <n v="0"/>
    <n v="0"/>
    <n v="0"/>
    <n v="2"/>
    <n v="2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2/Jun"/>
    <x v="26"/>
    <x v="27"/>
    <m/>
    <x v="17"/>
    <n v="0"/>
    <n v="0"/>
    <n v="16"/>
    <n v="5"/>
    <n v="0"/>
    <n v="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Jul"/>
    <x v="26"/>
    <x v="27"/>
    <m/>
    <x v="18"/>
    <n v="0"/>
    <n v="0"/>
    <n v="20"/>
    <n v="5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Aug"/>
    <x v="26"/>
    <x v="27"/>
    <m/>
    <x v="19"/>
    <n v="0"/>
    <n v="0"/>
    <n v="12"/>
    <n v="3"/>
    <n v="0"/>
    <n v="1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Sep"/>
    <x v="26"/>
    <x v="27"/>
    <m/>
    <x v="20"/>
    <n v="0"/>
    <n v="0"/>
    <n v="13"/>
    <n v="5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Oct"/>
    <x v="26"/>
    <x v="27"/>
    <m/>
    <x v="21"/>
    <n v="0"/>
    <n v="0"/>
    <n v="12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ARROIO GRANDE2012/Nov"/>
    <x v="26"/>
    <x v="27"/>
    <m/>
    <x v="22"/>
    <n v="0"/>
    <n v="0"/>
    <n v="1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2/Dec"/>
    <x v="26"/>
    <x v="27"/>
    <m/>
    <x v="23"/>
    <n v="0"/>
    <n v="0"/>
    <n v="14"/>
    <n v="5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2/Jan"/>
    <x v="27"/>
    <x v="28"/>
    <s v="ARVOREZINHA"/>
    <x v="12"/>
    <n v="0"/>
    <n v="0"/>
    <n v="5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Feb"/>
    <x v="27"/>
    <x v="28"/>
    <m/>
    <x v="13"/>
    <n v="0"/>
    <n v="0"/>
    <n v="5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Mar"/>
    <x v="27"/>
    <x v="28"/>
    <m/>
    <x v="14"/>
    <n v="0"/>
    <n v="0"/>
    <n v="7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Apr"/>
    <x v="27"/>
    <x v="28"/>
    <m/>
    <x v="15"/>
    <n v="0"/>
    <n v="0"/>
    <n v="8"/>
    <n v="1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2/May"/>
    <x v="27"/>
    <x v="28"/>
    <m/>
    <x v="16"/>
    <n v="0"/>
    <n v="0"/>
    <n v="14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2/Jun"/>
    <x v="27"/>
    <x v="28"/>
    <m/>
    <x v="17"/>
    <n v="0"/>
    <n v="0"/>
    <n v="7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2/Jul"/>
    <x v="27"/>
    <x v="28"/>
    <m/>
    <x v="18"/>
    <n v="0"/>
    <n v="0"/>
    <n v="7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2/Aug"/>
    <x v="27"/>
    <x v="28"/>
    <m/>
    <x v="19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Sep"/>
    <x v="27"/>
    <x v="28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2/Oct"/>
    <x v="27"/>
    <x v="28"/>
    <m/>
    <x v="21"/>
    <n v="0"/>
    <n v="0"/>
    <n v="4"/>
    <n v="0"/>
    <n v="0"/>
    <n v="1"/>
    <n v="2"/>
    <n v="3"/>
    <n v="4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VOREZINHA2012/Nov"/>
    <x v="27"/>
    <x v="28"/>
    <m/>
    <x v="22"/>
    <n v="0"/>
    <n v="0"/>
    <n v="4"/>
    <n v="0"/>
    <n v="1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2/Dec"/>
    <x v="27"/>
    <x v="28"/>
    <m/>
    <x v="23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Jan"/>
    <x v="28"/>
    <x v="29"/>
    <s v="AUGUSTO PESTANA"/>
    <x v="1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Feb"/>
    <x v="28"/>
    <x v="29"/>
    <m/>
    <x v="13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Mar"/>
    <x v="28"/>
    <x v="29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Apr"/>
    <x v="28"/>
    <x v="29"/>
    <m/>
    <x v="15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May"/>
    <x v="28"/>
    <x v="29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Jun"/>
    <x v="28"/>
    <x v="29"/>
    <m/>
    <x v="17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Jul"/>
    <x v="28"/>
    <x v="29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Aug"/>
    <x v="28"/>
    <x v="29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Sep"/>
    <x v="28"/>
    <x v="29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Oct"/>
    <x v="28"/>
    <x v="29"/>
    <m/>
    <x v="21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Nov"/>
    <x v="28"/>
    <x v="29"/>
    <m/>
    <x v="2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2/Dec"/>
    <x v="28"/>
    <x v="2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Jan"/>
    <x v="29"/>
    <x v="30"/>
    <s v="AU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Feb"/>
    <x v="29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Mar"/>
    <x v="29"/>
    <x v="3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Apr"/>
    <x v="29"/>
    <x v="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May"/>
    <x v="29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Jun"/>
    <x v="29"/>
    <x v="3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Jul"/>
    <x v="29"/>
    <x v="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Aug"/>
    <x v="29"/>
    <x v="3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Sep"/>
    <x v="29"/>
    <x v="3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Oct"/>
    <x v="29"/>
    <x v="3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Nov"/>
    <x v="29"/>
    <x v="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2/Dec"/>
    <x v="29"/>
    <x v="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2/Jan"/>
    <x v="30"/>
    <x v="31"/>
    <s v="BAGE"/>
    <x v="12"/>
    <n v="0"/>
    <n v="0"/>
    <n v="128"/>
    <n v="7"/>
    <n v="6"/>
    <n v="12"/>
    <n v="1"/>
    <n v="11"/>
    <n v="6"/>
    <n v="9"/>
    <n v="13"/>
    <n v="0"/>
    <n v="0"/>
    <n v="0"/>
    <n v="0"/>
    <n v="10"/>
    <n v="3"/>
    <n v="0"/>
    <n v="0"/>
    <n v="0"/>
    <n v="0"/>
    <n v="0"/>
    <n v="0"/>
    <n v="0"/>
    <n v="0"/>
    <n v="0"/>
    <n v="0"/>
    <n v="0"/>
    <n v="0"/>
    <n v="0"/>
  </r>
  <r>
    <s v="BAGE2012/Feb"/>
    <x v="30"/>
    <x v="31"/>
    <m/>
    <x v="13"/>
    <n v="0"/>
    <n v="1"/>
    <n v="96"/>
    <n v="18"/>
    <n v="6"/>
    <n v="17"/>
    <n v="0"/>
    <n v="10"/>
    <n v="3"/>
    <n v="6"/>
    <n v="5"/>
    <n v="0"/>
    <n v="0"/>
    <n v="0"/>
    <n v="0"/>
    <n v="2"/>
    <n v="3"/>
    <n v="0"/>
    <n v="0"/>
    <n v="0"/>
    <n v="0"/>
    <n v="0"/>
    <n v="0"/>
    <n v="0"/>
    <n v="0"/>
    <n v="0"/>
    <n v="1"/>
    <n v="0"/>
    <n v="1"/>
    <n v="0"/>
  </r>
  <r>
    <s v="BAGE2012/Mar"/>
    <x v="30"/>
    <x v="31"/>
    <m/>
    <x v="14"/>
    <n v="0"/>
    <n v="0"/>
    <n v="92"/>
    <n v="11"/>
    <n v="7"/>
    <n v="18"/>
    <n v="0"/>
    <n v="15"/>
    <n v="4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2/Apr"/>
    <x v="30"/>
    <x v="31"/>
    <m/>
    <x v="15"/>
    <n v="2"/>
    <n v="0"/>
    <n v="105"/>
    <n v="13"/>
    <n v="7"/>
    <n v="15"/>
    <n v="1"/>
    <n v="6"/>
    <n v="1"/>
    <n v="15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BAGE2012/May"/>
    <x v="30"/>
    <x v="31"/>
    <m/>
    <x v="16"/>
    <n v="0"/>
    <n v="0"/>
    <n v="161"/>
    <n v="21"/>
    <n v="5"/>
    <n v="19"/>
    <n v="0"/>
    <n v="12"/>
    <n v="4"/>
    <n v="15"/>
    <n v="7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BAGE2012/Jun"/>
    <x v="30"/>
    <x v="31"/>
    <m/>
    <x v="17"/>
    <n v="0"/>
    <n v="0"/>
    <n v="120"/>
    <n v="18"/>
    <n v="5"/>
    <n v="18"/>
    <n v="0"/>
    <n v="8"/>
    <n v="0"/>
    <n v="11"/>
    <n v="4"/>
    <n v="0"/>
    <n v="0"/>
    <n v="0"/>
    <n v="0"/>
    <n v="4"/>
    <n v="0"/>
    <n v="0"/>
    <n v="0"/>
    <n v="0"/>
    <n v="0"/>
    <n v="0"/>
    <n v="2"/>
    <n v="0"/>
    <n v="0"/>
    <n v="0"/>
    <n v="0"/>
    <n v="0"/>
    <n v="0"/>
    <n v="0"/>
  </r>
  <r>
    <s v="BAGE2012/Jul"/>
    <x v="30"/>
    <x v="31"/>
    <m/>
    <x v="18"/>
    <n v="0"/>
    <n v="0"/>
    <n v="115"/>
    <n v="16"/>
    <n v="6"/>
    <n v="22"/>
    <n v="0"/>
    <n v="10"/>
    <n v="3"/>
    <n v="12"/>
    <n v="7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BAGE2012/Aug"/>
    <x v="30"/>
    <x v="31"/>
    <m/>
    <x v="19"/>
    <n v="0"/>
    <n v="0"/>
    <n v="141"/>
    <n v="14"/>
    <n v="10"/>
    <n v="22"/>
    <n v="0"/>
    <n v="23"/>
    <n v="1"/>
    <n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2/Sep"/>
    <x v="30"/>
    <x v="31"/>
    <m/>
    <x v="20"/>
    <n v="0"/>
    <n v="0"/>
    <n v="118"/>
    <n v="17"/>
    <n v="2"/>
    <n v="9"/>
    <n v="0"/>
    <n v="14"/>
    <n v="3"/>
    <n v="5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GE2012/Oct"/>
    <x v="30"/>
    <x v="31"/>
    <m/>
    <x v="21"/>
    <n v="1"/>
    <n v="0"/>
    <n v="99"/>
    <n v="12"/>
    <n v="3"/>
    <n v="21"/>
    <n v="0"/>
    <n v="11"/>
    <n v="5"/>
    <n v="12"/>
    <n v="6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BAGE2012/Nov"/>
    <x v="30"/>
    <x v="31"/>
    <m/>
    <x v="22"/>
    <n v="0"/>
    <n v="0"/>
    <n v="101"/>
    <n v="12"/>
    <n v="6"/>
    <n v="11"/>
    <n v="1"/>
    <n v="8"/>
    <n v="8"/>
    <n v="1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GE2012/Dec"/>
    <x v="30"/>
    <x v="31"/>
    <m/>
    <x v="23"/>
    <n v="0"/>
    <n v="0"/>
    <n v="95"/>
    <n v="5"/>
    <n v="11"/>
    <n v="22"/>
    <n v="1"/>
    <n v="12"/>
    <n v="5"/>
    <n v="15"/>
    <n v="12"/>
    <n v="0"/>
    <n v="0"/>
    <n v="0"/>
    <n v="0"/>
    <n v="3"/>
    <n v="0"/>
    <n v="1"/>
    <n v="1"/>
    <n v="0"/>
    <n v="0"/>
    <n v="0"/>
    <n v="1"/>
    <n v="0"/>
    <n v="0"/>
    <n v="0"/>
    <n v="0"/>
    <n v="0"/>
    <n v="0"/>
    <n v="0"/>
  </r>
  <r>
    <s v="BALNEARIO PINHAL2012/Jan"/>
    <x v="31"/>
    <x v="32"/>
    <s v="BALNEARIO PINHAL"/>
    <x v="12"/>
    <n v="0"/>
    <n v="0"/>
    <n v="34"/>
    <n v="0"/>
    <n v="9"/>
    <n v="14"/>
    <n v="0"/>
    <n v="2"/>
    <n v="1"/>
    <n v="6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BALNEARIO PINHAL2012/Feb"/>
    <x v="31"/>
    <x v="32"/>
    <m/>
    <x v="13"/>
    <n v="1"/>
    <n v="0"/>
    <n v="49"/>
    <n v="0"/>
    <n v="11"/>
    <n v="5"/>
    <n v="1"/>
    <n v="5"/>
    <n v="3"/>
    <n v="12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ALNEARIO PINHAL2012/Mar"/>
    <x v="31"/>
    <x v="32"/>
    <m/>
    <x v="14"/>
    <n v="0"/>
    <n v="0"/>
    <n v="25"/>
    <n v="0"/>
    <n v="0"/>
    <n v="2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2/Apr"/>
    <x v="31"/>
    <x v="32"/>
    <m/>
    <x v="15"/>
    <n v="1"/>
    <n v="0"/>
    <n v="22"/>
    <n v="1"/>
    <n v="1"/>
    <n v="2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LNEARIO PINHAL2012/May"/>
    <x v="31"/>
    <x v="32"/>
    <m/>
    <x v="16"/>
    <n v="0"/>
    <n v="0"/>
    <n v="44"/>
    <n v="4"/>
    <n v="0"/>
    <n v="4"/>
    <n v="0"/>
    <n v="1"/>
    <n v="2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LNEARIO PINHAL2012/Jun"/>
    <x v="31"/>
    <x v="32"/>
    <m/>
    <x v="17"/>
    <n v="0"/>
    <n v="0"/>
    <n v="26"/>
    <n v="2"/>
    <n v="0"/>
    <n v="3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2/Jul"/>
    <x v="31"/>
    <x v="32"/>
    <m/>
    <x v="18"/>
    <n v="0"/>
    <n v="0"/>
    <n v="30"/>
    <n v="0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2/Aug"/>
    <x v="31"/>
    <x v="32"/>
    <m/>
    <x v="19"/>
    <n v="0"/>
    <n v="0"/>
    <n v="23"/>
    <n v="0"/>
    <n v="0"/>
    <n v="2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2/Sep"/>
    <x v="31"/>
    <x v="32"/>
    <m/>
    <x v="20"/>
    <n v="0"/>
    <n v="0"/>
    <n v="29"/>
    <n v="1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12/Oct"/>
    <x v="31"/>
    <x v="32"/>
    <m/>
    <x v="21"/>
    <n v="0"/>
    <n v="0"/>
    <n v="34"/>
    <n v="4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2/Nov"/>
    <x v="31"/>
    <x v="32"/>
    <m/>
    <x v="22"/>
    <n v="1"/>
    <n v="0"/>
    <n v="1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2/Dec"/>
    <x v="31"/>
    <x v="32"/>
    <m/>
    <x v="23"/>
    <n v="0"/>
    <n v="0"/>
    <n v="26"/>
    <n v="0"/>
    <n v="2"/>
    <n v="5"/>
    <n v="1"/>
    <n v="0"/>
    <n v="0"/>
    <n v="2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0"/>
    <n v="1"/>
  </r>
  <r>
    <s v="BARAO2012/Jan"/>
    <x v="32"/>
    <x v="33"/>
    <s v="BARAO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Feb"/>
    <x v="32"/>
    <x v="33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2/Mar"/>
    <x v="32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Apr"/>
    <x v="32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May"/>
    <x v="32"/>
    <x v="33"/>
    <m/>
    <x v="16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12/Jun"/>
    <x v="32"/>
    <x v="33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2/Jul"/>
    <x v="32"/>
    <x v="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Aug"/>
    <x v="32"/>
    <x v="3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Sep"/>
    <x v="32"/>
    <x v="33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2/Oct"/>
    <x v="32"/>
    <x v="3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Nov"/>
    <x v="32"/>
    <x v="3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2/Dec"/>
    <x v="32"/>
    <x v="33"/>
    <m/>
    <x v="23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2/Jan"/>
    <x v="33"/>
    <x v="34"/>
    <s v="BARAO DE COTEGIPE"/>
    <x v="1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Feb"/>
    <x v="33"/>
    <x v="3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Mar"/>
    <x v="33"/>
    <x v="34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Apr"/>
    <x v="33"/>
    <x v="34"/>
    <m/>
    <x v="15"/>
    <n v="0"/>
    <n v="0"/>
    <n v="4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May"/>
    <x v="33"/>
    <x v="34"/>
    <m/>
    <x v="16"/>
    <n v="0"/>
    <n v="0"/>
    <n v="7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BARAO DE COTEGIPE2012/Jun"/>
    <x v="33"/>
    <x v="34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Jul"/>
    <x v="33"/>
    <x v="34"/>
    <m/>
    <x v="18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Aug"/>
    <x v="33"/>
    <x v="34"/>
    <m/>
    <x v="19"/>
    <n v="0"/>
    <n v="0"/>
    <n v="7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Sep"/>
    <x v="33"/>
    <x v="34"/>
    <m/>
    <x v="20"/>
    <n v="0"/>
    <n v="0"/>
    <n v="8"/>
    <n v="0"/>
    <n v="0"/>
    <n v="0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AO DE COTEGIPE2012/Oct"/>
    <x v="33"/>
    <x v="34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2/Nov"/>
    <x v="33"/>
    <x v="34"/>
    <m/>
    <x v="22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2/Dec"/>
    <x v="33"/>
    <x v="34"/>
    <m/>
    <x v="23"/>
    <n v="0"/>
    <n v="0"/>
    <n v="14"/>
    <n v="1"/>
    <n v="1"/>
    <n v="1"/>
    <n v="0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BARAO DO TRIUNFO2012/Jan"/>
    <x v="34"/>
    <x v="35"/>
    <s v="BARAO DO TRIUNF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Feb"/>
    <x v="34"/>
    <x v="35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Mar"/>
    <x v="34"/>
    <x v="35"/>
    <m/>
    <x v="14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2/Apr"/>
    <x v="34"/>
    <x v="35"/>
    <m/>
    <x v="15"/>
    <n v="0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May"/>
    <x v="34"/>
    <x v="35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2/Jun"/>
    <x v="34"/>
    <x v="35"/>
    <m/>
    <x v="17"/>
    <n v="1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12/Jul"/>
    <x v="34"/>
    <x v="35"/>
    <m/>
    <x v="18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Aug"/>
    <x v="34"/>
    <x v="35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Sep"/>
    <x v="34"/>
    <x v="35"/>
    <m/>
    <x v="20"/>
    <n v="0"/>
    <n v="0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Oct"/>
    <x v="34"/>
    <x v="3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Nov"/>
    <x v="34"/>
    <x v="3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2/Dec"/>
    <x v="34"/>
    <x v="35"/>
    <m/>
    <x v="23"/>
    <n v="0"/>
    <n v="0"/>
    <n v="7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2/Jan"/>
    <x v="35"/>
    <x v="36"/>
    <s v="BARRA DO GUARITA"/>
    <x v="12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Feb"/>
    <x v="35"/>
    <x v="36"/>
    <m/>
    <x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2/Mar"/>
    <x v="35"/>
    <x v="3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Apr"/>
    <x v="35"/>
    <x v="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May"/>
    <x v="35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Jun"/>
    <x v="35"/>
    <x v="3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Jul"/>
    <x v="35"/>
    <x v="36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GUARITA2012/Aug"/>
    <x v="35"/>
    <x v="3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Sep"/>
    <x v="35"/>
    <x v="3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Oct"/>
    <x v="35"/>
    <x v="36"/>
    <m/>
    <x v="21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Nov"/>
    <x v="35"/>
    <x v="36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2/Dec"/>
    <x v="35"/>
    <x v="3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Jan"/>
    <x v="36"/>
    <x v="37"/>
    <s v="BARRA DO QUARAI"/>
    <x v="12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2/Feb"/>
    <x v="36"/>
    <x v="37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Mar"/>
    <x v="36"/>
    <x v="3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Apr"/>
    <x v="36"/>
    <x v="37"/>
    <m/>
    <x v="15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May"/>
    <x v="36"/>
    <x v="37"/>
    <m/>
    <x v="16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2/Jun"/>
    <x v="36"/>
    <x v="37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Jul"/>
    <x v="36"/>
    <x v="3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Aug"/>
    <x v="36"/>
    <x v="37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Sep"/>
    <x v="36"/>
    <x v="3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Oct"/>
    <x v="36"/>
    <x v="37"/>
    <m/>
    <x v="21"/>
    <n v="0"/>
    <n v="0"/>
    <n v="8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Nov"/>
    <x v="36"/>
    <x v="37"/>
    <m/>
    <x v="22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2/Dec"/>
    <x v="36"/>
    <x v="37"/>
    <m/>
    <x v="23"/>
    <n v="0"/>
    <n v="0"/>
    <n v="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2/Jan"/>
    <x v="37"/>
    <x v="38"/>
    <s v="BARRA DO RIBEIRO"/>
    <x v="12"/>
    <n v="0"/>
    <n v="0"/>
    <n v="13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Feb"/>
    <x v="37"/>
    <x v="38"/>
    <m/>
    <x v="13"/>
    <n v="0"/>
    <n v="0"/>
    <n v="15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2/Mar"/>
    <x v="37"/>
    <x v="38"/>
    <m/>
    <x v="14"/>
    <n v="0"/>
    <n v="0"/>
    <n v="27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RA DO RIBEIRO2012/Apr"/>
    <x v="37"/>
    <x v="38"/>
    <m/>
    <x v="15"/>
    <n v="0"/>
    <n v="0"/>
    <n v="26"/>
    <n v="1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May"/>
    <x v="37"/>
    <x v="38"/>
    <m/>
    <x v="16"/>
    <n v="0"/>
    <n v="0"/>
    <n v="2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Jun"/>
    <x v="37"/>
    <x v="38"/>
    <m/>
    <x v="17"/>
    <n v="0"/>
    <n v="0"/>
    <n v="18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Jul"/>
    <x v="37"/>
    <x v="38"/>
    <m/>
    <x v="18"/>
    <n v="0"/>
    <n v="0"/>
    <n v="10"/>
    <n v="1"/>
    <n v="0"/>
    <n v="6"/>
    <n v="1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BARRA DO RIBEIRO2012/Aug"/>
    <x v="37"/>
    <x v="38"/>
    <m/>
    <x v="19"/>
    <n v="1"/>
    <n v="0"/>
    <n v="21"/>
    <n v="4"/>
    <n v="0"/>
    <n v="3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BARRA DO RIBEIRO2012/Sep"/>
    <x v="37"/>
    <x v="38"/>
    <m/>
    <x v="20"/>
    <n v="0"/>
    <n v="0"/>
    <n v="10"/>
    <n v="6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2/Oct"/>
    <x v="37"/>
    <x v="38"/>
    <m/>
    <x v="21"/>
    <n v="0"/>
    <n v="0"/>
    <n v="25"/>
    <n v="7"/>
    <n v="0"/>
    <n v="4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RA DO RIBEIRO2012/Nov"/>
    <x v="37"/>
    <x v="38"/>
    <m/>
    <x v="22"/>
    <n v="0"/>
    <n v="0"/>
    <n v="13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2/Dec"/>
    <x v="37"/>
    <x v="38"/>
    <m/>
    <x v="23"/>
    <n v="1"/>
    <n v="0"/>
    <n v="12"/>
    <n v="5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O AZUL2012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Feb"/>
    <x v="38"/>
    <x v="3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Apr"/>
    <x v="38"/>
    <x v="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May"/>
    <x v="38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Jun"/>
    <x v="38"/>
    <x v="3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Jul"/>
    <x v="38"/>
    <x v="39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Oct"/>
    <x v="38"/>
    <x v="39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Nov"/>
    <x v="38"/>
    <x v="3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2/Dec"/>
    <x v="38"/>
    <x v="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Jan"/>
    <x v="39"/>
    <x v="40"/>
    <s v="BARRA FUND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ARRA FUNDA2012/Feb"/>
    <x v="39"/>
    <x v="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Mar"/>
    <x v="39"/>
    <x v="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Apr"/>
    <x v="39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May"/>
    <x v="39"/>
    <x v="4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Jun"/>
    <x v="39"/>
    <x v="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Jul"/>
    <x v="39"/>
    <x v="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Aug"/>
    <x v="39"/>
    <x v="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Sep"/>
    <x v="39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Oct"/>
    <x v="39"/>
    <x v="40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2/Nov"/>
    <x v="39"/>
    <x v="40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FUNDA2012/Dec"/>
    <x v="39"/>
    <x v="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Jan"/>
    <x v="40"/>
    <x v="41"/>
    <s v="BARRACA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Feb"/>
    <x v="40"/>
    <x v="41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Mar"/>
    <x v="40"/>
    <x v="41"/>
    <m/>
    <x v="14"/>
    <n v="0"/>
    <n v="0"/>
    <n v="8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2/Apr"/>
    <x v="40"/>
    <x v="41"/>
    <m/>
    <x v="15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2/May"/>
    <x v="40"/>
    <x v="41"/>
    <m/>
    <x v="16"/>
    <n v="0"/>
    <n v="0"/>
    <n v="4"/>
    <n v="0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2/Jun"/>
    <x v="40"/>
    <x v="41"/>
    <m/>
    <x v="17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Jul"/>
    <x v="40"/>
    <x v="41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2/Aug"/>
    <x v="40"/>
    <x v="4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Sep"/>
    <x v="40"/>
    <x v="41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Oct"/>
    <x v="40"/>
    <x v="41"/>
    <m/>
    <x v="21"/>
    <n v="0"/>
    <n v="0"/>
    <n v="5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Nov"/>
    <x v="40"/>
    <x v="41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2/Dec"/>
    <x v="40"/>
    <x v="41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Jan"/>
    <x v="41"/>
    <x v="42"/>
    <s v="BARROS CASSAL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Feb"/>
    <x v="41"/>
    <x v="42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Mar"/>
    <x v="41"/>
    <x v="42"/>
    <m/>
    <x v="14"/>
    <n v="0"/>
    <n v="0"/>
    <n v="4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Apr"/>
    <x v="41"/>
    <x v="42"/>
    <m/>
    <x v="15"/>
    <n v="0"/>
    <n v="0"/>
    <n v="9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May"/>
    <x v="41"/>
    <x v="42"/>
    <m/>
    <x v="16"/>
    <n v="0"/>
    <n v="0"/>
    <n v="9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Jun"/>
    <x v="41"/>
    <x v="42"/>
    <m/>
    <x v="17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2/Jul"/>
    <x v="41"/>
    <x v="42"/>
    <m/>
    <x v="18"/>
    <n v="0"/>
    <n v="0"/>
    <n v="7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2/Aug"/>
    <x v="41"/>
    <x v="42"/>
    <m/>
    <x v="19"/>
    <n v="2"/>
    <n v="0"/>
    <n v="8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BARROS CASSAL2012/Sep"/>
    <x v="41"/>
    <x v="42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2/Oct"/>
    <x v="41"/>
    <x v="42"/>
    <m/>
    <x v="21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2/Nov"/>
    <x v="41"/>
    <x v="42"/>
    <m/>
    <x v="22"/>
    <n v="0"/>
    <n v="0"/>
    <n v="1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2/Dec"/>
    <x v="41"/>
    <x v="42"/>
    <m/>
    <x v="23"/>
    <n v="0"/>
    <n v="0"/>
    <n v="7"/>
    <n v="0"/>
    <n v="3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ENJAMIN CONSTANT DO SUL2012/Jan"/>
    <x v="42"/>
    <x v="43"/>
    <s v="BENJAMIN CONSTANT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Feb"/>
    <x v="42"/>
    <x v="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Mar"/>
    <x v="42"/>
    <x v="4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Apr"/>
    <x v="42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Jun"/>
    <x v="42"/>
    <x v="4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Jul"/>
    <x v="42"/>
    <x v="4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Aug"/>
    <x v="42"/>
    <x v="4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Sep"/>
    <x v="42"/>
    <x v="43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Oct"/>
    <x v="42"/>
    <x v="4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Nov"/>
    <x v="42"/>
    <x v="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2/Dec"/>
    <x v="42"/>
    <x v="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2/Jan"/>
    <x v="43"/>
    <x v="44"/>
    <s v="BENTO GONCALVES"/>
    <x v="12"/>
    <n v="2"/>
    <n v="0"/>
    <n v="112"/>
    <n v="0"/>
    <n v="19"/>
    <n v="16"/>
    <n v="12"/>
    <n v="11"/>
    <n v="4"/>
    <n v="4"/>
    <n v="6"/>
    <n v="0"/>
    <n v="0"/>
    <n v="0"/>
    <n v="0"/>
    <n v="4"/>
    <n v="2"/>
    <n v="0"/>
    <n v="1"/>
    <n v="0"/>
    <n v="0"/>
    <n v="0"/>
    <n v="0"/>
    <n v="0"/>
    <n v="0"/>
    <n v="2"/>
    <n v="0"/>
    <n v="0"/>
    <n v="0"/>
    <n v="0"/>
  </r>
  <r>
    <s v="BENTO GONCALVES2012/Feb"/>
    <x v="43"/>
    <x v="44"/>
    <m/>
    <x v="13"/>
    <n v="2"/>
    <n v="0"/>
    <n v="120"/>
    <n v="0"/>
    <n v="16"/>
    <n v="16"/>
    <n v="5"/>
    <n v="14"/>
    <n v="3"/>
    <n v="8"/>
    <n v="3"/>
    <n v="0"/>
    <n v="0"/>
    <n v="0"/>
    <n v="0"/>
    <n v="13"/>
    <n v="5"/>
    <n v="0"/>
    <n v="0"/>
    <n v="0"/>
    <n v="0"/>
    <n v="0"/>
    <n v="0"/>
    <n v="0"/>
    <n v="0"/>
    <n v="2"/>
    <n v="0"/>
    <n v="0"/>
    <n v="0"/>
    <n v="0"/>
  </r>
  <r>
    <s v="BENTO GONCALVES2012/Mar"/>
    <x v="43"/>
    <x v="44"/>
    <m/>
    <x v="14"/>
    <n v="2"/>
    <n v="0"/>
    <n v="121"/>
    <n v="0"/>
    <n v="27"/>
    <n v="23"/>
    <n v="5"/>
    <n v="15"/>
    <n v="8"/>
    <n v="10"/>
    <n v="2"/>
    <n v="0"/>
    <n v="0"/>
    <n v="0"/>
    <n v="0"/>
    <n v="15"/>
    <n v="6"/>
    <n v="0"/>
    <n v="0"/>
    <n v="0"/>
    <n v="0"/>
    <n v="0"/>
    <n v="0"/>
    <n v="0"/>
    <n v="0"/>
    <n v="2"/>
    <n v="0"/>
    <n v="0"/>
    <n v="0"/>
    <n v="0"/>
  </r>
  <r>
    <s v="BENTO GONCALVES2012/Apr"/>
    <x v="43"/>
    <x v="44"/>
    <m/>
    <x v="15"/>
    <n v="2"/>
    <n v="0"/>
    <n v="148"/>
    <n v="0"/>
    <n v="19"/>
    <n v="34"/>
    <n v="8"/>
    <n v="9"/>
    <n v="3"/>
    <n v="6"/>
    <n v="3"/>
    <n v="0"/>
    <n v="0"/>
    <n v="0"/>
    <n v="0"/>
    <n v="11"/>
    <n v="15"/>
    <n v="0"/>
    <n v="1"/>
    <n v="0"/>
    <n v="0"/>
    <n v="0"/>
    <n v="0"/>
    <n v="0"/>
    <n v="0"/>
    <n v="2"/>
    <n v="0"/>
    <n v="0"/>
    <n v="0"/>
    <n v="0"/>
  </r>
  <r>
    <s v="BENTO GONCALVES2012/May"/>
    <x v="43"/>
    <x v="44"/>
    <m/>
    <x v="16"/>
    <n v="2"/>
    <n v="0"/>
    <n v="151"/>
    <n v="1"/>
    <n v="16"/>
    <n v="24"/>
    <n v="10"/>
    <n v="11"/>
    <n v="4"/>
    <n v="16"/>
    <n v="7"/>
    <n v="0"/>
    <n v="0"/>
    <n v="0"/>
    <n v="0"/>
    <n v="9"/>
    <n v="10"/>
    <n v="0"/>
    <n v="0"/>
    <n v="0"/>
    <n v="0"/>
    <n v="0"/>
    <n v="3"/>
    <n v="1"/>
    <n v="0"/>
    <n v="2"/>
    <n v="0"/>
    <n v="0"/>
    <n v="0"/>
    <n v="0"/>
  </r>
  <r>
    <s v="BENTO GONCALVES2012/Jun"/>
    <x v="43"/>
    <x v="44"/>
    <m/>
    <x v="17"/>
    <n v="0"/>
    <n v="0"/>
    <n v="115"/>
    <n v="1"/>
    <n v="14"/>
    <n v="32"/>
    <n v="9"/>
    <n v="14"/>
    <n v="6"/>
    <n v="17"/>
    <n v="6"/>
    <n v="0"/>
    <n v="0"/>
    <n v="0"/>
    <n v="0"/>
    <n v="6"/>
    <n v="10"/>
    <n v="0"/>
    <n v="1"/>
    <n v="0"/>
    <n v="0"/>
    <n v="0"/>
    <n v="0"/>
    <n v="0"/>
    <n v="0"/>
    <n v="0"/>
    <n v="0"/>
    <n v="0"/>
    <n v="0"/>
    <n v="0"/>
  </r>
  <r>
    <s v="BENTO GONCALVES2012/Jul"/>
    <x v="43"/>
    <x v="44"/>
    <m/>
    <x v="18"/>
    <n v="1"/>
    <n v="0"/>
    <n v="125"/>
    <n v="1"/>
    <n v="14"/>
    <n v="34"/>
    <n v="7"/>
    <n v="14"/>
    <n v="3"/>
    <n v="11"/>
    <n v="5"/>
    <n v="0"/>
    <n v="0"/>
    <n v="0"/>
    <n v="0"/>
    <n v="6"/>
    <n v="15"/>
    <n v="0"/>
    <n v="0"/>
    <n v="0"/>
    <n v="0"/>
    <n v="0"/>
    <n v="0"/>
    <n v="1"/>
    <n v="0"/>
    <n v="1"/>
    <n v="0"/>
    <n v="0"/>
    <n v="0"/>
    <n v="0"/>
  </r>
  <r>
    <s v="BENTO GONCALVES2012/Aug"/>
    <x v="43"/>
    <x v="44"/>
    <m/>
    <x v="19"/>
    <n v="0"/>
    <n v="0"/>
    <n v="165"/>
    <n v="1"/>
    <n v="33"/>
    <n v="30"/>
    <n v="7"/>
    <n v="14"/>
    <n v="6"/>
    <n v="6"/>
    <n v="5"/>
    <n v="0"/>
    <n v="0"/>
    <n v="0"/>
    <n v="0"/>
    <n v="13"/>
    <n v="14"/>
    <n v="0"/>
    <n v="1"/>
    <n v="0"/>
    <n v="0"/>
    <n v="0"/>
    <n v="0"/>
    <n v="0"/>
    <n v="0"/>
    <n v="0"/>
    <n v="0"/>
    <n v="0"/>
    <n v="0"/>
    <n v="0"/>
  </r>
  <r>
    <s v="BENTO GONCALVES2012/Sep"/>
    <x v="43"/>
    <x v="44"/>
    <m/>
    <x v="20"/>
    <n v="1"/>
    <n v="0"/>
    <n v="138"/>
    <n v="1"/>
    <n v="26"/>
    <n v="23"/>
    <n v="6"/>
    <n v="15"/>
    <n v="3"/>
    <n v="3"/>
    <n v="3"/>
    <n v="0"/>
    <n v="0"/>
    <n v="0"/>
    <n v="0"/>
    <n v="11"/>
    <n v="8"/>
    <n v="0"/>
    <n v="0"/>
    <n v="1"/>
    <n v="0"/>
    <n v="0"/>
    <n v="0"/>
    <n v="0"/>
    <n v="0"/>
    <n v="1"/>
    <n v="0"/>
    <n v="0"/>
    <n v="0"/>
    <n v="0"/>
  </r>
  <r>
    <s v="BENTO GONCALVES2012/Oct"/>
    <x v="43"/>
    <x v="44"/>
    <m/>
    <x v="21"/>
    <n v="1"/>
    <n v="0"/>
    <n v="134"/>
    <n v="0"/>
    <n v="20"/>
    <n v="14"/>
    <n v="5"/>
    <n v="10"/>
    <n v="5"/>
    <n v="6"/>
    <n v="2"/>
    <n v="0"/>
    <n v="0"/>
    <n v="0"/>
    <n v="0"/>
    <n v="11"/>
    <n v="7"/>
    <n v="0"/>
    <n v="1"/>
    <n v="0"/>
    <n v="0"/>
    <n v="0"/>
    <n v="0"/>
    <n v="0"/>
    <n v="0"/>
    <n v="1"/>
    <n v="0"/>
    <n v="0"/>
    <n v="0"/>
    <n v="0"/>
  </r>
  <r>
    <s v="BENTO GONCALVES2012/Nov"/>
    <x v="43"/>
    <x v="44"/>
    <m/>
    <x v="22"/>
    <n v="1"/>
    <n v="0"/>
    <n v="105"/>
    <n v="0"/>
    <n v="23"/>
    <n v="26"/>
    <n v="5"/>
    <n v="15"/>
    <n v="4"/>
    <n v="4"/>
    <n v="2"/>
    <n v="0"/>
    <n v="0"/>
    <n v="0"/>
    <n v="1"/>
    <n v="7"/>
    <n v="11"/>
    <n v="0"/>
    <n v="0"/>
    <n v="0"/>
    <n v="0"/>
    <n v="0"/>
    <n v="0"/>
    <n v="0"/>
    <n v="0"/>
    <n v="1"/>
    <n v="0"/>
    <n v="0"/>
    <n v="0"/>
    <n v="0"/>
  </r>
  <r>
    <s v="BENTO GONCALVES2012/Dec"/>
    <x v="43"/>
    <x v="44"/>
    <m/>
    <x v="23"/>
    <n v="2"/>
    <n v="0"/>
    <n v="126"/>
    <n v="2"/>
    <n v="17"/>
    <n v="27"/>
    <n v="2"/>
    <n v="15"/>
    <n v="3"/>
    <n v="11"/>
    <n v="4"/>
    <n v="0"/>
    <n v="0"/>
    <n v="0"/>
    <n v="0"/>
    <n v="10"/>
    <n v="8"/>
    <n v="0"/>
    <n v="0"/>
    <n v="0"/>
    <n v="0"/>
    <n v="0"/>
    <n v="0"/>
    <n v="0"/>
    <n v="0"/>
    <n v="2"/>
    <n v="0"/>
    <n v="0"/>
    <n v="0"/>
    <n v="0"/>
  </r>
  <r>
    <s v="BOA VISTA DAS MISSOES2012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Feb"/>
    <x v="44"/>
    <x v="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Mar"/>
    <x v="44"/>
    <x v="4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Apr"/>
    <x v="44"/>
    <x v="4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May"/>
    <x v="44"/>
    <x v="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Jun"/>
    <x v="44"/>
    <x v="4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Jul"/>
    <x v="44"/>
    <x v="4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Aug"/>
    <x v="44"/>
    <x v="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Sep"/>
    <x v="44"/>
    <x v="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Oct"/>
    <x v="44"/>
    <x v="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Nov"/>
    <x v="44"/>
    <x v="4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2/Dec"/>
    <x v="44"/>
    <x v="45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Jan"/>
    <x v="45"/>
    <x v="46"/>
    <s v="BOA VISTA DO BURICA"/>
    <x v="12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BURICA2012/Feb"/>
    <x v="45"/>
    <x v="46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Mar"/>
    <x v="45"/>
    <x v="4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Apr"/>
    <x v="45"/>
    <x v="4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May"/>
    <x v="45"/>
    <x v="46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Jun"/>
    <x v="45"/>
    <x v="46"/>
    <m/>
    <x v="17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Jul"/>
    <x v="45"/>
    <x v="4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Aug"/>
    <x v="45"/>
    <x v="4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Sep"/>
    <x v="45"/>
    <x v="46"/>
    <m/>
    <x v="2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Oct"/>
    <x v="45"/>
    <x v="46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Nov"/>
    <x v="45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2/Dec"/>
    <x v="45"/>
    <x v="46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Jan"/>
    <x v="46"/>
    <x v="47"/>
    <s v="BOA VISTA DO CADEADO"/>
    <x v="12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2/Feb"/>
    <x v="46"/>
    <x v="47"/>
    <m/>
    <x v="13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2/Mar"/>
    <x v="46"/>
    <x v="4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Apr"/>
    <x v="46"/>
    <x v="47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May"/>
    <x v="46"/>
    <x v="47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2/Jun"/>
    <x v="46"/>
    <x v="4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Jul"/>
    <x v="46"/>
    <x v="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Aug"/>
    <x v="46"/>
    <x v="47"/>
    <m/>
    <x v="19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2/Sep"/>
    <x v="46"/>
    <x v="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Oct"/>
    <x v="46"/>
    <x v="47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Nov"/>
    <x v="46"/>
    <x v="4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2/Dec"/>
    <x v="46"/>
    <x v="47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Jan"/>
    <x v="47"/>
    <x v="48"/>
    <s v="BOA VISTA DO INC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Feb"/>
    <x v="47"/>
    <x v="48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INCRA2012/Mar"/>
    <x v="47"/>
    <x v="4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Apr"/>
    <x v="47"/>
    <x v="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May"/>
    <x v="47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Jun"/>
    <x v="47"/>
    <x v="48"/>
    <m/>
    <x v="17"/>
    <n v="0"/>
    <n v="0"/>
    <n v="4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INCRA2012/Jul"/>
    <x v="47"/>
    <x v="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Aug"/>
    <x v="47"/>
    <x v="48"/>
    <m/>
    <x v="1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Sep"/>
    <x v="47"/>
    <x v="4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Oct"/>
    <x v="47"/>
    <x v="48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Nov"/>
    <x v="47"/>
    <x v="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2/Dec"/>
    <x v="47"/>
    <x v="4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Jan"/>
    <x v="48"/>
    <x v="49"/>
    <s v="BOA VIS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Mar"/>
    <x v="48"/>
    <x v="49"/>
    <m/>
    <x v="14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SUL2012/Apr"/>
    <x v="48"/>
    <x v="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May"/>
    <x v="48"/>
    <x v="49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Jun"/>
    <x v="48"/>
    <x v="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Jul"/>
    <x v="48"/>
    <x v="49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Aug"/>
    <x v="48"/>
    <x v="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Sep"/>
    <x v="48"/>
    <x v="4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Oct"/>
    <x v="48"/>
    <x v="4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Nov"/>
    <x v="48"/>
    <x v="4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2/Dec"/>
    <x v="48"/>
    <x v="4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Jan"/>
    <x v="49"/>
    <x v="50"/>
    <s v="BOM JESUS"/>
    <x v="12"/>
    <n v="0"/>
    <n v="0"/>
    <n v="22"/>
    <n v="7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Feb"/>
    <x v="49"/>
    <x v="50"/>
    <m/>
    <x v="13"/>
    <n v="0"/>
    <n v="0"/>
    <n v="19"/>
    <n v="3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Mar"/>
    <x v="49"/>
    <x v="50"/>
    <m/>
    <x v="14"/>
    <n v="1"/>
    <n v="0"/>
    <n v="13"/>
    <n v="3"/>
    <n v="1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2/Apr"/>
    <x v="49"/>
    <x v="50"/>
    <m/>
    <x v="15"/>
    <n v="0"/>
    <n v="0"/>
    <n v="11"/>
    <n v="2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2/May"/>
    <x v="49"/>
    <x v="50"/>
    <m/>
    <x v="16"/>
    <n v="0"/>
    <n v="0"/>
    <n v="14"/>
    <n v="3"/>
    <n v="0"/>
    <n v="0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2/Jun"/>
    <x v="49"/>
    <x v="50"/>
    <m/>
    <x v="17"/>
    <n v="0"/>
    <n v="0"/>
    <n v="11"/>
    <n v="2"/>
    <n v="0"/>
    <n v="2"/>
    <n v="0"/>
    <n v="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2/Jul"/>
    <x v="49"/>
    <x v="50"/>
    <m/>
    <x v="18"/>
    <n v="0"/>
    <n v="0"/>
    <n v="11"/>
    <n v="2"/>
    <n v="0"/>
    <n v="1"/>
    <n v="0"/>
    <n v="4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2/Aug"/>
    <x v="49"/>
    <x v="50"/>
    <m/>
    <x v="19"/>
    <n v="0"/>
    <n v="0"/>
    <n v="13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Sep"/>
    <x v="49"/>
    <x v="50"/>
    <m/>
    <x v="20"/>
    <n v="0"/>
    <n v="0"/>
    <n v="12"/>
    <n v="3"/>
    <n v="1"/>
    <n v="2"/>
    <n v="0"/>
    <n v="0"/>
    <n v="3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2/Oct"/>
    <x v="49"/>
    <x v="50"/>
    <m/>
    <x v="21"/>
    <n v="0"/>
    <n v="0"/>
    <n v="13"/>
    <n v="6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2/Nov"/>
    <x v="49"/>
    <x v="50"/>
    <m/>
    <x v="22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2/Dec"/>
    <x v="49"/>
    <x v="50"/>
    <m/>
    <x v="23"/>
    <n v="0"/>
    <n v="0"/>
    <n v="5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2/Jan"/>
    <x v="50"/>
    <x v="51"/>
    <s v="BOM PRINCIPIO"/>
    <x v="12"/>
    <n v="0"/>
    <n v="0"/>
    <n v="5"/>
    <n v="0"/>
    <n v="2"/>
    <n v="1"/>
    <n v="1"/>
    <n v="3"/>
    <n v="0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2/Feb"/>
    <x v="50"/>
    <x v="51"/>
    <m/>
    <x v="13"/>
    <n v="0"/>
    <n v="0"/>
    <n v="1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2/Mar"/>
    <x v="50"/>
    <x v="51"/>
    <m/>
    <x v="14"/>
    <n v="0"/>
    <n v="0"/>
    <n v="15"/>
    <n v="0"/>
    <n v="2"/>
    <n v="1"/>
    <n v="1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2/Apr"/>
    <x v="50"/>
    <x v="51"/>
    <m/>
    <x v="15"/>
    <n v="0"/>
    <n v="0"/>
    <n v="17"/>
    <n v="0"/>
    <n v="1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May"/>
    <x v="50"/>
    <x v="51"/>
    <m/>
    <x v="16"/>
    <n v="0"/>
    <n v="0"/>
    <n v="6"/>
    <n v="0"/>
    <n v="0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Jun"/>
    <x v="50"/>
    <x v="51"/>
    <m/>
    <x v="17"/>
    <n v="0"/>
    <n v="0"/>
    <n v="7"/>
    <n v="0"/>
    <n v="0"/>
    <n v="0"/>
    <n v="0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Jul"/>
    <x v="50"/>
    <x v="51"/>
    <m/>
    <x v="18"/>
    <n v="0"/>
    <n v="0"/>
    <n v="4"/>
    <n v="0"/>
    <n v="1"/>
    <n v="1"/>
    <n v="1"/>
    <n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BOM PRINCIPIO2012/Aug"/>
    <x v="50"/>
    <x v="51"/>
    <m/>
    <x v="19"/>
    <n v="0"/>
    <n v="0"/>
    <n v="12"/>
    <n v="0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Sep"/>
    <x v="50"/>
    <x v="51"/>
    <m/>
    <x v="20"/>
    <n v="0"/>
    <n v="0"/>
    <n v="7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Oct"/>
    <x v="50"/>
    <x v="51"/>
    <m/>
    <x v="21"/>
    <n v="0"/>
    <n v="0"/>
    <n v="9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2/Nov"/>
    <x v="50"/>
    <x v="51"/>
    <m/>
    <x v="22"/>
    <n v="0"/>
    <n v="0"/>
    <n v="7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2/Dec"/>
    <x v="50"/>
    <x v="51"/>
    <m/>
    <x v="23"/>
    <n v="0"/>
    <n v="0"/>
    <n v="4"/>
    <n v="0"/>
    <n v="0"/>
    <n v="0"/>
    <n v="1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Jan"/>
    <x v="51"/>
    <x v="52"/>
    <s v="BOM PROGRESS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Feb"/>
    <x v="51"/>
    <x v="52"/>
    <m/>
    <x v="13"/>
    <n v="1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PROGRESSO2012/Mar"/>
    <x v="51"/>
    <x v="52"/>
    <m/>
    <x v="14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2/Apr"/>
    <x v="51"/>
    <x v="5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May"/>
    <x v="51"/>
    <x v="52"/>
    <m/>
    <x v="16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2/Jun"/>
    <x v="51"/>
    <x v="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Jul"/>
    <x v="51"/>
    <x v="52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Aug"/>
    <x v="51"/>
    <x v="52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Sep"/>
    <x v="51"/>
    <x v="52"/>
    <m/>
    <x v="20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Oct"/>
    <x v="51"/>
    <x v="52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2/Nov"/>
    <x v="51"/>
    <x v="52"/>
    <m/>
    <x v="22"/>
    <n v="0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2/Dec"/>
    <x v="51"/>
    <x v="5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Jan"/>
    <x v="52"/>
    <x v="53"/>
    <s v="BOM RETIRO DO SUL"/>
    <x v="12"/>
    <n v="0"/>
    <n v="0"/>
    <n v="1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Feb"/>
    <x v="52"/>
    <x v="53"/>
    <m/>
    <x v="13"/>
    <n v="0"/>
    <n v="0"/>
    <n v="13"/>
    <n v="1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Mar"/>
    <x v="52"/>
    <x v="53"/>
    <m/>
    <x v="14"/>
    <n v="0"/>
    <n v="0"/>
    <n v="11"/>
    <n v="0"/>
    <n v="0"/>
    <n v="4"/>
    <n v="0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BOM RETIRO DO SUL2012/Apr"/>
    <x v="52"/>
    <x v="53"/>
    <m/>
    <x v="15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May"/>
    <x v="52"/>
    <x v="53"/>
    <m/>
    <x v="16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Jun"/>
    <x v="52"/>
    <x v="53"/>
    <m/>
    <x v="17"/>
    <n v="0"/>
    <n v="0"/>
    <n v="1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Jul"/>
    <x v="52"/>
    <x v="53"/>
    <m/>
    <x v="18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Aug"/>
    <x v="52"/>
    <x v="53"/>
    <m/>
    <x v="19"/>
    <n v="0"/>
    <n v="0"/>
    <n v="1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2/Sep"/>
    <x v="52"/>
    <x v="53"/>
    <m/>
    <x v="2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Oct"/>
    <x v="52"/>
    <x v="53"/>
    <m/>
    <x v="21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Nov"/>
    <x v="52"/>
    <x v="53"/>
    <m/>
    <x v="22"/>
    <n v="0"/>
    <n v="0"/>
    <n v="7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2/Dec"/>
    <x v="52"/>
    <x v="53"/>
    <m/>
    <x v="23"/>
    <n v="0"/>
    <n v="0"/>
    <n v="1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Jan"/>
    <x v="53"/>
    <x v="54"/>
    <s v="BOQUEIRAO DO LEAO"/>
    <x v="12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Feb"/>
    <x v="53"/>
    <x v="54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Mar"/>
    <x v="53"/>
    <x v="54"/>
    <m/>
    <x v="14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Apr"/>
    <x v="53"/>
    <x v="54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May"/>
    <x v="53"/>
    <x v="54"/>
    <m/>
    <x v="16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12/Jun"/>
    <x v="53"/>
    <x v="5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Jul"/>
    <x v="53"/>
    <x v="5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Aug"/>
    <x v="53"/>
    <x v="54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Sep"/>
    <x v="53"/>
    <x v="5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Oct"/>
    <x v="53"/>
    <x v="54"/>
    <m/>
    <x v="21"/>
    <n v="0"/>
    <n v="0"/>
    <n v="11"/>
    <n v="1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12/Nov"/>
    <x v="53"/>
    <x v="54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2/Dec"/>
    <x v="53"/>
    <x v="5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Jan"/>
    <x v="54"/>
    <x v="55"/>
    <s v="BOSSOROCA"/>
    <x v="12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Feb"/>
    <x v="54"/>
    <x v="55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Mar"/>
    <x v="54"/>
    <x v="55"/>
    <m/>
    <x v="14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Apr"/>
    <x v="54"/>
    <x v="55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2/May"/>
    <x v="54"/>
    <x v="55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Jun"/>
    <x v="54"/>
    <x v="55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Jul"/>
    <x v="54"/>
    <x v="55"/>
    <m/>
    <x v="18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Aug"/>
    <x v="54"/>
    <x v="5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Sep"/>
    <x v="54"/>
    <x v="5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Oct"/>
    <x v="54"/>
    <x v="55"/>
    <m/>
    <x v="21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2/Nov"/>
    <x v="54"/>
    <x v="55"/>
    <m/>
    <x v="22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12/Dec"/>
    <x v="54"/>
    <x v="55"/>
    <m/>
    <x v="2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ZANO2012/Jan"/>
    <x v="55"/>
    <x v="56"/>
    <s v="BO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Feb"/>
    <x v="55"/>
    <x v="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Mar"/>
    <x v="55"/>
    <x v="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Apr"/>
    <x v="55"/>
    <x v="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May"/>
    <x v="55"/>
    <x v="5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Jun"/>
    <x v="55"/>
    <x v="5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Jul"/>
    <x v="55"/>
    <x v="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Aug"/>
    <x v="55"/>
    <x v="56"/>
    <m/>
    <x v="19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Sep"/>
    <x v="55"/>
    <x v="5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Oct"/>
    <x v="55"/>
    <x v="5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Nov"/>
    <x v="55"/>
    <x v="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2/Dec"/>
    <x v="55"/>
    <x v="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Jan"/>
    <x v="56"/>
    <x v="57"/>
    <s v="BRAGA"/>
    <x v="12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Feb"/>
    <x v="56"/>
    <x v="57"/>
    <m/>
    <x v="13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Mar"/>
    <x v="56"/>
    <x v="57"/>
    <m/>
    <x v="14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Apr"/>
    <x v="56"/>
    <x v="57"/>
    <m/>
    <x v="15"/>
    <n v="0"/>
    <n v="0"/>
    <n v="4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May"/>
    <x v="56"/>
    <x v="5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Jun"/>
    <x v="56"/>
    <x v="5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Jul"/>
    <x v="56"/>
    <x v="5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Aug"/>
    <x v="56"/>
    <x v="57"/>
    <m/>
    <x v="19"/>
    <n v="0"/>
    <n v="0"/>
    <n v="7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2/Sep"/>
    <x v="56"/>
    <x v="57"/>
    <m/>
    <x v="20"/>
    <n v="0"/>
    <n v="0"/>
    <n v="11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RAGA2012/Oct"/>
    <x v="56"/>
    <x v="57"/>
    <m/>
    <x v="21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Nov"/>
    <x v="56"/>
    <x v="57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2/Dec"/>
    <x v="56"/>
    <x v="57"/>
    <m/>
    <x v="2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Jan"/>
    <x v="57"/>
    <x v="58"/>
    <s v="BROCHIE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ROCHIER2012/Feb"/>
    <x v="57"/>
    <x v="5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Mar"/>
    <x v="57"/>
    <x v="5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Apr"/>
    <x v="57"/>
    <x v="5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May"/>
    <x v="57"/>
    <x v="5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Jun"/>
    <x v="57"/>
    <x v="5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Jul"/>
    <x v="57"/>
    <x v="58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Aug"/>
    <x v="57"/>
    <x v="58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Sep"/>
    <x v="57"/>
    <x v="58"/>
    <m/>
    <x v="2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2/Oct"/>
    <x v="57"/>
    <x v="5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Nov"/>
    <x v="57"/>
    <x v="5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2/Dec"/>
    <x v="57"/>
    <x v="5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2/Jan"/>
    <x v="58"/>
    <x v="59"/>
    <s v="BUTIA"/>
    <x v="12"/>
    <n v="1"/>
    <n v="0"/>
    <n v="19"/>
    <n v="0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UTIA2012/Feb"/>
    <x v="58"/>
    <x v="59"/>
    <m/>
    <x v="13"/>
    <n v="0"/>
    <n v="0"/>
    <n v="33"/>
    <n v="4"/>
    <n v="0"/>
    <n v="1"/>
    <n v="1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UTIA2012/Mar"/>
    <x v="58"/>
    <x v="59"/>
    <m/>
    <x v="14"/>
    <n v="1"/>
    <n v="0"/>
    <n v="20"/>
    <n v="0"/>
    <n v="0"/>
    <n v="2"/>
    <n v="1"/>
    <n v="3"/>
    <n v="0"/>
    <n v="3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2/Apr"/>
    <x v="58"/>
    <x v="59"/>
    <m/>
    <x v="15"/>
    <n v="0"/>
    <n v="0"/>
    <n v="26"/>
    <n v="2"/>
    <n v="0"/>
    <n v="2"/>
    <n v="2"/>
    <n v="2"/>
    <n v="0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UTIA2012/May"/>
    <x v="58"/>
    <x v="59"/>
    <m/>
    <x v="16"/>
    <n v="0"/>
    <n v="0"/>
    <n v="29"/>
    <n v="4"/>
    <n v="1"/>
    <n v="0"/>
    <n v="0"/>
    <n v="4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2/Jun"/>
    <x v="58"/>
    <x v="59"/>
    <m/>
    <x v="17"/>
    <n v="0"/>
    <n v="0"/>
    <n v="27"/>
    <n v="1"/>
    <n v="0"/>
    <n v="3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UTIA2012/Jul"/>
    <x v="58"/>
    <x v="59"/>
    <m/>
    <x v="18"/>
    <n v="0"/>
    <n v="0"/>
    <n v="24"/>
    <n v="2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12/Aug"/>
    <x v="58"/>
    <x v="59"/>
    <m/>
    <x v="19"/>
    <n v="1"/>
    <n v="0"/>
    <n v="28"/>
    <n v="2"/>
    <n v="0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2/Sep"/>
    <x v="58"/>
    <x v="59"/>
    <m/>
    <x v="20"/>
    <n v="1"/>
    <n v="0"/>
    <n v="22"/>
    <n v="4"/>
    <n v="0"/>
    <n v="4"/>
    <n v="0"/>
    <n v="1"/>
    <n v="1"/>
    <n v="3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BUTIA2012/Oct"/>
    <x v="58"/>
    <x v="59"/>
    <m/>
    <x v="21"/>
    <n v="1"/>
    <n v="0"/>
    <n v="30"/>
    <n v="0"/>
    <n v="0"/>
    <n v="3"/>
    <n v="1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2/Nov"/>
    <x v="58"/>
    <x v="59"/>
    <m/>
    <x v="22"/>
    <n v="0"/>
    <n v="1"/>
    <n v="42"/>
    <n v="1"/>
    <n v="0"/>
    <n v="3"/>
    <n v="0"/>
    <n v="3"/>
    <n v="3"/>
    <n v="3"/>
    <n v="0"/>
    <n v="0"/>
    <n v="0"/>
    <n v="0"/>
    <n v="0"/>
    <n v="5"/>
    <n v="1"/>
    <n v="0"/>
    <n v="0"/>
    <n v="0"/>
    <n v="0"/>
    <n v="0"/>
    <n v="0"/>
    <n v="0"/>
    <n v="0"/>
    <n v="0"/>
    <n v="1"/>
    <n v="0"/>
    <n v="1"/>
    <n v="0"/>
  </r>
  <r>
    <s v="BUTIA2012/Dec"/>
    <x v="58"/>
    <x v="59"/>
    <m/>
    <x v="23"/>
    <n v="0"/>
    <n v="1"/>
    <n v="37"/>
    <n v="2"/>
    <n v="0"/>
    <n v="4"/>
    <n v="0"/>
    <n v="3"/>
    <n v="2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1"/>
    <n v="0"/>
  </r>
  <r>
    <s v="CACAPAVA DO SUL2012/Jan"/>
    <x v="59"/>
    <x v="60"/>
    <s v="CACAPAVA DO SUL"/>
    <x v="12"/>
    <n v="1"/>
    <n v="0"/>
    <n v="40"/>
    <n v="5"/>
    <n v="1"/>
    <n v="1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APAVA DO SUL2012/Feb"/>
    <x v="59"/>
    <x v="60"/>
    <m/>
    <x v="13"/>
    <n v="0"/>
    <n v="0"/>
    <n v="36"/>
    <n v="3"/>
    <n v="2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2/Mar"/>
    <x v="59"/>
    <x v="60"/>
    <m/>
    <x v="14"/>
    <n v="1"/>
    <n v="0"/>
    <n v="51"/>
    <n v="7"/>
    <n v="0"/>
    <n v="2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2/Apr"/>
    <x v="59"/>
    <x v="60"/>
    <m/>
    <x v="15"/>
    <n v="0"/>
    <n v="0"/>
    <n v="63"/>
    <n v="7"/>
    <n v="2"/>
    <n v="1"/>
    <n v="0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12/May"/>
    <x v="59"/>
    <x v="60"/>
    <m/>
    <x v="16"/>
    <n v="1"/>
    <n v="0"/>
    <n v="68"/>
    <n v="7"/>
    <n v="0"/>
    <n v="1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APAVA DO SUL2012/Jun"/>
    <x v="59"/>
    <x v="60"/>
    <m/>
    <x v="17"/>
    <n v="0"/>
    <n v="0"/>
    <n v="82"/>
    <n v="9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2/Jul"/>
    <x v="59"/>
    <x v="60"/>
    <m/>
    <x v="18"/>
    <n v="0"/>
    <n v="0"/>
    <n v="46"/>
    <n v="5"/>
    <n v="0"/>
    <n v="5"/>
    <n v="0"/>
    <n v="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2/Aug"/>
    <x v="59"/>
    <x v="60"/>
    <m/>
    <x v="19"/>
    <n v="1"/>
    <n v="0"/>
    <n v="39"/>
    <n v="5"/>
    <n v="1"/>
    <n v="4"/>
    <n v="0"/>
    <n v="4"/>
    <n v="2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CAPAVA DO SUL2012/Sep"/>
    <x v="59"/>
    <x v="60"/>
    <m/>
    <x v="20"/>
    <n v="0"/>
    <n v="0"/>
    <n v="40"/>
    <n v="0"/>
    <n v="0"/>
    <n v="4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12/Oct"/>
    <x v="59"/>
    <x v="60"/>
    <m/>
    <x v="21"/>
    <n v="0"/>
    <n v="0"/>
    <n v="31"/>
    <n v="2"/>
    <n v="1"/>
    <n v="2"/>
    <n v="1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12/Nov"/>
    <x v="59"/>
    <x v="60"/>
    <m/>
    <x v="22"/>
    <n v="1"/>
    <n v="0"/>
    <n v="42"/>
    <n v="9"/>
    <n v="2"/>
    <n v="4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APAVA DO SUL2012/Dec"/>
    <x v="59"/>
    <x v="60"/>
    <m/>
    <x v="23"/>
    <n v="2"/>
    <n v="0"/>
    <n v="38"/>
    <n v="3"/>
    <n v="1"/>
    <n v="1"/>
    <n v="0"/>
    <n v="3"/>
    <n v="4"/>
    <n v="1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CEQUI2012/Jan"/>
    <x v="60"/>
    <x v="61"/>
    <s v="CACEQUI"/>
    <x v="12"/>
    <n v="0"/>
    <n v="0"/>
    <n v="13"/>
    <n v="7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Feb"/>
    <x v="60"/>
    <x v="61"/>
    <m/>
    <x v="13"/>
    <n v="0"/>
    <n v="0"/>
    <n v="14"/>
    <n v="4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Mar"/>
    <x v="60"/>
    <x v="61"/>
    <m/>
    <x v="14"/>
    <n v="0"/>
    <n v="0"/>
    <n v="20"/>
    <n v="1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Apr"/>
    <x v="60"/>
    <x v="61"/>
    <m/>
    <x v="15"/>
    <n v="0"/>
    <n v="0"/>
    <n v="2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May"/>
    <x v="60"/>
    <x v="61"/>
    <m/>
    <x v="16"/>
    <n v="0"/>
    <n v="0"/>
    <n v="32"/>
    <n v="7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2/Jun"/>
    <x v="60"/>
    <x v="61"/>
    <m/>
    <x v="17"/>
    <n v="0"/>
    <n v="0"/>
    <n v="31"/>
    <n v="9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Jul"/>
    <x v="60"/>
    <x v="61"/>
    <m/>
    <x v="18"/>
    <n v="1"/>
    <n v="0"/>
    <n v="2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12/Aug"/>
    <x v="60"/>
    <x v="61"/>
    <m/>
    <x v="19"/>
    <n v="0"/>
    <n v="1"/>
    <n v="24"/>
    <n v="5"/>
    <n v="0"/>
    <n v="1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CEQUI2012/Sep"/>
    <x v="60"/>
    <x v="61"/>
    <m/>
    <x v="20"/>
    <n v="0"/>
    <n v="0"/>
    <n v="17"/>
    <n v="4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Oct"/>
    <x v="60"/>
    <x v="61"/>
    <m/>
    <x v="21"/>
    <n v="1"/>
    <n v="0"/>
    <n v="22"/>
    <n v="8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12/Nov"/>
    <x v="60"/>
    <x v="61"/>
    <m/>
    <x v="22"/>
    <n v="0"/>
    <n v="0"/>
    <n v="11"/>
    <n v="7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2/Dec"/>
    <x v="60"/>
    <x v="61"/>
    <m/>
    <x v="23"/>
    <n v="0"/>
    <n v="0"/>
    <n v="21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2/Jan"/>
    <x v="61"/>
    <x v="62"/>
    <s v="CACHOEIRA DO SUL"/>
    <x v="12"/>
    <n v="0"/>
    <n v="0"/>
    <n v="133"/>
    <n v="3"/>
    <n v="3"/>
    <n v="14"/>
    <n v="0"/>
    <n v="9"/>
    <n v="7"/>
    <n v="9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</r>
  <r>
    <s v="CACHOEIRA DO SUL2012/Feb"/>
    <x v="61"/>
    <x v="62"/>
    <m/>
    <x v="13"/>
    <n v="1"/>
    <n v="0"/>
    <n v="100"/>
    <n v="3"/>
    <n v="4"/>
    <n v="10"/>
    <n v="0"/>
    <n v="9"/>
    <n v="2"/>
    <n v="11"/>
    <n v="8"/>
    <n v="0"/>
    <n v="0"/>
    <n v="0"/>
    <n v="0"/>
    <n v="6"/>
    <n v="3"/>
    <n v="0"/>
    <n v="0"/>
    <n v="0"/>
    <n v="0"/>
    <n v="0"/>
    <n v="0"/>
    <n v="0"/>
    <n v="0"/>
    <n v="1"/>
    <n v="0"/>
    <n v="0"/>
    <n v="0"/>
    <n v="0"/>
  </r>
  <r>
    <s v="CACHOEIRA DO SUL2012/Mar"/>
    <x v="61"/>
    <x v="62"/>
    <m/>
    <x v="14"/>
    <n v="0"/>
    <n v="0"/>
    <n v="99"/>
    <n v="4"/>
    <n v="4"/>
    <n v="4"/>
    <n v="0"/>
    <n v="14"/>
    <n v="4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2/Apr"/>
    <x v="61"/>
    <x v="62"/>
    <m/>
    <x v="15"/>
    <n v="1"/>
    <n v="0"/>
    <n v="90"/>
    <n v="6"/>
    <n v="3"/>
    <n v="12"/>
    <n v="0"/>
    <n v="12"/>
    <n v="3"/>
    <n v="7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HOEIRA DO SUL2012/May"/>
    <x v="61"/>
    <x v="62"/>
    <m/>
    <x v="16"/>
    <n v="0"/>
    <n v="0"/>
    <n v="94"/>
    <n v="7"/>
    <n v="2"/>
    <n v="16"/>
    <n v="0"/>
    <n v="9"/>
    <n v="2"/>
    <n v="10"/>
    <n v="5"/>
    <n v="0"/>
    <n v="0"/>
    <n v="0"/>
    <n v="0"/>
    <n v="3"/>
    <n v="4"/>
    <n v="0"/>
    <n v="1"/>
    <n v="0"/>
    <n v="0"/>
    <n v="0"/>
    <n v="0"/>
    <n v="0"/>
    <n v="0"/>
    <n v="0"/>
    <n v="0"/>
    <n v="0"/>
    <n v="0"/>
    <n v="0"/>
  </r>
  <r>
    <s v="CACHOEIRA DO SUL2012/Jun"/>
    <x v="61"/>
    <x v="62"/>
    <m/>
    <x v="17"/>
    <n v="0"/>
    <n v="0"/>
    <n v="70"/>
    <n v="6"/>
    <n v="2"/>
    <n v="15"/>
    <n v="0"/>
    <n v="12"/>
    <n v="4"/>
    <n v="9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CHOEIRA DO SUL2012/Jul"/>
    <x v="61"/>
    <x v="62"/>
    <m/>
    <x v="18"/>
    <n v="1"/>
    <n v="0"/>
    <n v="91"/>
    <n v="3"/>
    <n v="7"/>
    <n v="9"/>
    <n v="0"/>
    <n v="11"/>
    <n v="4"/>
    <n v="3"/>
    <n v="2"/>
    <n v="0"/>
    <n v="0"/>
    <n v="0"/>
    <n v="0"/>
    <n v="8"/>
    <n v="1"/>
    <n v="0"/>
    <n v="0"/>
    <n v="0"/>
    <n v="0"/>
    <n v="0"/>
    <n v="0"/>
    <n v="0"/>
    <n v="1"/>
    <n v="1"/>
    <n v="0"/>
    <n v="0"/>
    <n v="0"/>
    <n v="1"/>
  </r>
  <r>
    <s v="CACHOEIRA DO SUL2012/Aug"/>
    <x v="61"/>
    <x v="62"/>
    <m/>
    <x v="19"/>
    <n v="0"/>
    <n v="0"/>
    <n v="99"/>
    <n v="7"/>
    <n v="3"/>
    <n v="12"/>
    <n v="0"/>
    <n v="10"/>
    <n v="5"/>
    <n v="3"/>
    <n v="4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</r>
  <r>
    <s v="CACHOEIRA DO SUL2012/Sep"/>
    <x v="61"/>
    <x v="62"/>
    <m/>
    <x v="20"/>
    <n v="1"/>
    <n v="0"/>
    <n v="105"/>
    <n v="4"/>
    <n v="5"/>
    <n v="7"/>
    <n v="1"/>
    <n v="7"/>
    <n v="5"/>
    <n v="0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CHOEIRA DO SUL2012/Oct"/>
    <x v="61"/>
    <x v="62"/>
    <m/>
    <x v="21"/>
    <n v="0"/>
    <n v="0"/>
    <n v="100"/>
    <n v="4"/>
    <n v="3"/>
    <n v="7"/>
    <n v="1"/>
    <n v="5"/>
    <n v="3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A DO SUL2012/Nov"/>
    <x v="61"/>
    <x v="62"/>
    <m/>
    <x v="22"/>
    <n v="0"/>
    <n v="0"/>
    <n v="98"/>
    <n v="8"/>
    <n v="2"/>
    <n v="9"/>
    <n v="1"/>
    <n v="6"/>
    <n v="7"/>
    <n v="4"/>
    <n v="6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CACHOEIRA DO SUL2012/Dec"/>
    <x v="61"/>
    <x v="62"/>
    <m/>
    <x v="23"/>
    <n v="0"/>
    <n v="0"/>
    <n v="83"/>
    <n v="9"/>
    <n v="3"/>
    <n v="10"/>
    <n v="0"/>
    <n v="11"/>
    <n v="3"/>
    <n v="5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CHOEIRINHA2012/Jan"/>
    <x v="62"/>
    <x v="63"/>
    <s v="CACHOEIRINHA"/>
    <x v="12"/>
    <n v="4"/>
    <n v="0"/>
    <n v="143"/>
    <n v="3"/>
    <n v="16"/>
    <n v="57"/>
    <n v="25"/>
    <n v="17"/>
    <n v="8"/>
    <n v="71"/>
    <n v="6"/>
    <n v="0"/>
    <n v="0"/>
    <n v="0"/>
    <n v="0"/>
    <n v="12"/>
    <n v="8"/>
    <n v="0"/>
    <n v="0"/>
    <n v="1"/>
    <n v="0"/>
    <n v="0"/>
    <n v="4"/>
    <n v="0"/>
    <n v="0"/>
    <n v="4"/>
    <n v="0"/>
    <n v="0"/>
    <n v="0"/>
    <n v="0"/>
  </r>
  <r>
    <s v="CACHOEIRINHA2012/Feb"/>
    <x v="62"/>
    <x v="63"/>
    <m/>
    <x v="13"/>
    <n v="1"/>
    <n v="0"/>
    <n v="132"/>
    <n v="0"/>
    <n v="14"/>
    <n v="48"/>
    <n v="27"/>
    <n v="28"/>
    <n v="4"/>
    <n v="73"/>
    <n v="9"/>
    <n v="0"/>
    <n v="0"/>
    <n v="0"/>
    <n v="0"/>
    <n v="4"/>
    <n v="3"/>
    <n v="0"/>
    <n v="0"/>
    <n v="1"/>
    <n v="0"/>
    <n v="0"/>
    <n v="0"/>
    <n v="0"/>
    <n v="0"/>
    <n v="1"/>
    <n v="0"/>
    <n v="0"/>
    <n v="0"/>
    <n v="0"/>
  </r>
  <r>
    <s v="CACHOEIRINHA2012/Mar"/>
    <x v="62"/>
    <x v="63"/>
    <m/>
    <x v="14"/>
    <n v="4"/>
    <n v="0"/>
    <n v="133"/>
    <n v="1"/>
    <n v="20"/>
    <n v="63"/>
    <n v="20"/>
    <n v="27"/>
    <n v="10"/>
    <n v="26"/>
    <n v="13"/>
    <n v="0"/>
    <n v="0"/>
    <n v="0"/>
    <n v="1"/>
    <n v="5"/>
    <n v="2"/>
    <n v="0"/>
    <n v="0"/>
    <n v="0"/>
    <n v="0"/>
    <n v="3"/>
    <n v="4"/>
    <n v="0"/>
    <n v="0"/>
    <n v="4"/>
    <n v="0"/>
    <n v="0"/>
    <n v="0"/>
    <n v="0"/>
  </r>
  <r>
    <s v="CACHOEIRINHA2012/Apr"/>
    <x v="62"/>
    <x v="63"/>
    <m/>
    <x v="15"/>
    <n v="0"/>
    <n v="0"/>
    <n v="129"/>
    <n v="3"/>
    <n v="19"/>
    <n v="61"/>
    <n v="29"/>
    <n v="21"/>
    <n v="3"/>
    <n v="21"/>
    <n v="10"/>
    <n v="0"/>
    <n v="0"/>
    <n v="0"/>
    <n v="0"/>
    <n v="6"/>
    <n v="3"/>
    <n v="2"/>
    <n v="0"/>
    <n v="1"/>
    <n v="1"/>
    <n v="3"/>
    <n v="3"/>
    <n v="0"/>
    <n v="0"/>
    <n v="0"/>
    <n v="0"/>
    <n v="0"/>
    <n v="0"/>
    <n v="0"/>
  </r>
  <r>
    <s v="CACHOEIRINHA2012/May"/>
    <x v="62"/>
    <x v="63"/>
    <m/>
    <x v="16"/>
    <n v="2"/>
    <n v="0"/>
    <n v="177"/>
    <n v="3"/>
    <n v="26"/>
    <n v="78"/>
    <n v="32"/>
    <n v="31"/>
    <n v="7"/>
    <n v="39"/>
    <n v="7"/>
    <n v="0"/>
    <n v="0"/>
    <n v="0"/>
    <n v="0"/>
    <n v="16"/>
    <n v="8"/>
    <n v="1"/>
    <n v="0"/>
    <n v="0"/>
    <n v="0"/>
    <n v="6"/>
    <n v="8"/>
    <n v="0"/>
    <n v="0"/>
    <n v="2"/>
    <n v="0"/>
    <n v="0"/>
    <n v="0"/>
    <n v="0"/>
  </r>
  <r>
    <s v="CACHOEIRINHA2012/Jun"/>
    <x v="62"/>
    <x v="63"/>
    <m/>
    <x v="17"/>
    <n v="4"/>
    <n v="0"/>
    <n v="150"/>
    <n v="2"/>
    <n v="17"/>
    <n v="41"/>
    <n v="32"/>
    <n v="25"/>
    <n v="4"/>
    <n v="19"/>
    <n v="4"/>
    <n v="0"/>
    <n v="0"/>
    <n v="0"/>
    <n v="0"/>
    <n v="10"/>
    <n v="4"/>
    <n v="3"/>
    <n v="0"/>
    <n v="0"/>
    <n v="0"/>
    <n v="2"/>
    <n v="3"/>
    <n v="0"/>
    <n v="0"/>
    <n v="4"/>
    <n v="0"/>
    <n v="0"/>
    <n v="0"/>
    <n v="0"/>
  </r>
  <r>
    <s v="CACHOEIRINHA2012/Jul"/>
    <x v="62"/>
    <x v="63"/>
    <m/>
    <x v="18"/>
    <n v="3"/>
    <n v="0"/>
    <n v="167"/>
    <n v="3"/>
    <n v="13"/>
    <n v="48"/>
    <n v="14"/>
    <n v="22"/>
    <n v="3"/>
    <n v="46"/>
    <n v="8"/>
    <n v="0"/>
    <n v="0"/>
    <n v="0"/>
    <n v="0"/>
    <n v="12"/>
    <n v="2"/>
    <n v="0"/>
    <n v="0"/>
    <n v="0"/>
    <n v="0"/>
    <n v="1"/>
    <n v="8"/>
    <n v="0"/>
    <n v="0"/>
    <n v="3"/>
    <n v="0"/>
    <n v="0"/>
    <n v="0"/>
    <n v="0"/>
  </r>
  <r>
    <s v="CACHOEIRINHA2012/Aug"/>
    <x v="62"/>
    <x v="63"/>
    <m/>
    <x v="19"/>
    <n v="2"/>
    <n v="0"/>
    <n v="169"/>
    <n v="2"/>
    <n v="19"/>
    <n v="74"/>
    <n v="20"/>
    <n v="20"/>
    <n v="5"/>
    <n v="28"/>
    <n v="9"/>
    <n v="0"/>
    <n v="0"/>
    <n v="0"/>
    <n v="0"/>
    <n v="5"/>
    <n v="6"/>
    <n v="4"/>
    <n v="0"/>
    <n v="0"/>
    <n v="0"/>
    <n v="0"/>
    <n v="0"/>
    <n v="0"/>
    <n v="0"/>
    <n v="2"/>
    <n v="0"/>
    <n v="0"/>
    <n v="0"/>
    <n v="0"/>
  </r>
  <r>
    <s v="CACHOEIRINHA2012/Sep"/>
    <x v="62"/>
    <x v="63"/>
    <m/>
    <x v="20"/>
    <n v="0"/>
    <n v="0"/>
    <n v="166"/>
    <n v="1"/>
    <n v="20"/>
    <n v="82"/>
    <n v="22"/>
    <n v="16"/>
    <n v="8"/>
    <n v="26"/>
    <n v="8"/>
    <n v="0"/>
    <n v="0"/>
    <n v="0"/>
    <n v="0"/>
    <n v="14"/>
    <n v="17"/>
    <n v="1"/>
    <n v="0"/>
    <n v="0"/>
    <n v="0"/>
    <n v="2"/>
    <n v="4"/>
    <n v="0"/>
    <n v="0"/>
    <n v="0"/>
    <n v="0"/>
    <n v="0"/>
    <n v="0"/>
    <n v="0"/>
  </r>
  <r>
    <s v="CACHOEIRINHA2012/Oct"/>
    <x v="62"/>
    <x v="63"/>
    <m/>
    <x v="21"/>
    <n v="3"/>
    <n v="0"/>
    <n v="212"/>
    <n v="0"/>
    <n v="13"/>
    <n v="64"/>
    <n v="12"/>
    <n v="24"/>
    <n v="4"/>
    <n v="26"/>
    <n v="5"/>
    <n v="0"/>
    <n v="0"/>
    <n v="0"/>
    <n v="0"/>
    <n v="12"/>
    <n v="8"/>
    <n v="0"/>
    <n v="0"/>
    <n v="1"/>
    <n v="0"/>
    <n v="3"/>
    <n v="3"/>
    <n v="0"/>
    <n v="0"/>
    <n v="3"/>
    <n v="0"/>
    <n v="0"/>
    <n v="0"/>
    <n v="0"/>
  </r>
  <r>
    <s v="CACHOEIRINHA2012/Nov"/>
    <x v="62"/>
    <x v="63"/>
    <m/>
    <x v="22"/>
    <n v="2"/>
    <n v="0"/>
    <n v="144"/>
    <n v="0"/>
    <n v="15"/>
    <n v="66"/>
    <n v="12"/>
    <n v="22"/>
    <n v="7"/>
    <n v="28"/>
    <n v="3"/>
    <n v="0"/>
    <n v="0"/>
    <n v="0"/>
    <n v="0"/>
    <n v="7"/>
    <n v="7"/>
    <n v="1"/>
    <n v="1"/>
    <n v="0"/>
    <n v="0"/>
    <n v="1"/>
    <n v="6"/>
    <n v="0"/>
    <n v="0"/>
    <n v="2"/>
    <n v="0"/>
    <n v="0"/>
    <n v="0"/>
    <n v="0"/>
  </r>
  <r>
    <s v="CACHOEIRINHA2012/Dec"/>
    <x v="62"/>
    <x v="63"/>
    <m/>
    <x v="23"/>
    <n v="2"/>
    <n v="0"/>
    <n v="155"/>
    <n v="0"/>
    <n v="15"/>
    <n v="64"/>
    <n v="18"/>
    <n v="27"/>
    <n v="2"/>
    <n v="17"/>
    <n v="4"/>
    <n v="0"/>
    <n v="0"/>
    <n v="0"/>
    <n v="0"/>
    <n v="11"/>
    <n v="7"/>
    <n v="5"/>
    <n v="0"/>
    <n v="0"/>
    <n v="0"/>
    <n v="1"/>
    <n v="1"/>
    <n v="0"/>
    <n v="0"/>
    <n v="2"/>
    <n v="0"/>
    <n v="0"/>
    <n v="0"/>
    <n v="0"/>
  </r>
  <r>
    <s v="CACIQUE DOBLE2012/Jan"/>
    <x v="63"/>
    <x v="64"/>
    <s v="CACIQUE DOBLE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Feb"/>
    <x v="63"/>
    <x v="64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2/Mar"/>
    <x v="63"/>
    <x v="64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Apr"/>
    <x v="63"/>
    <x v="6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May"/>
    <x v="63"/>
    <x v="64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CACIQUE DOBLE2012/Jun"/>
    <x v="63"/>
    <x v="6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Jul"/>
    <x v="63"/>
    <x v="64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2/Aug"/>
    <x v="63"/>
    <x v="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Sep"/>
    <x v="63"/>
    <x v="64"/>
    <m/>
    <x v="20"/>
    <n v="0"/>
    <n v="0"/>
    <n v="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Oct"/>
    <x v="63"/>
    <x v="6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2/Nov"/>
    <x v="63"/>
    <x v="64"/>
    <m/>
    <x v="22"/>
    <n v="0"/>
    <n v="0"/>
    <n v="12"/>
    <n v="2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2/Dec"/>
    <x v="63"/>
    <x v="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Jan"/>
    <x v="64"/>
    <x v="65"/>
    <s v="CAIBAT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Feb"/>
    <x v="64"/>
    <x v="6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Mar"/>
    <x v="64"/>
    <x v="6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IBATE2012/Apr"/>
    <x v="64"/>
    <x v="65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May"/>
    <x v="64"/>
    <x v="65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Jun"/>
    <x v="64"/>
    <x v="65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CAIBATE2012/Jul"/>
    <x v="64"/>
    <x v="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Aug"/>
    <x v="64"/>
    <x v="6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Sep"/>
    <x v="64"/>
    <x v="6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Oct"/>
    <x v="64"/>
    <x v="65"/>
    <m/>
    <x v="21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2/Nov"/>
    <x v="64"/>
    <x v="65"/>
    <m/>
    <x v="22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2/Dec"/>
    <x v="64"/>
    <x v="65"/>
    <m/>
    <x v="23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2/Jan"/>
    <x v="65"/>
    <x v="66"/>
    <s v="CAICARA"/>
    <x v="1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2/Feb"/>
    <x v="65"/>
    <x v="6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Mar"/>
    <x v="65"/>
    <x v="66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Apr"/>
    <x v="65"/>
    <x v="66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2/May"/>
    <x v="65"/>
    <x v="66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Jun"/>
    <x v="65"/>
    <x v="6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Jul"/>
    <x v="65"/>
    <x v="66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ICARA2012/Aug"/>
    <x v="65"/>
    <x v="6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Sep"/>
    <x v="65"/>
    <x v="66"/>
    <m/>
    <x v="2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2/Oct"/>
    <x v="65"/>
    <x v="66"/>
    <m/>
    <x v="21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Nov"/>
    <x v="65"/>
    <x v="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2/Dec"/>
    <x v="65"/>
    <x v="66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2/Jan"/>
    <x v="66"/>
    <x v="67"/>
    <s v="CAMAQUA"/>
    <x v="12"/>
    <n v="1"/>
    <n v="0"/>
    <n v="90"/>
    <n v="4"/>
    <n v="8"/>
    <n v="8"/>
    <n v="0"/>
    <n v="16"/>
    <n v="6"/>
    <n v="4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MAQUA2012/Feb"/>
    <x v="66"/>
    <x v="67"/>
    <m/>
    <x v="13"/>
    <n v="0"/>
    <n v="0"/>
    <n v="120"/>
    <n v="4"/>
    <n v="5"/>
    <n v="10"/>
    <n v="1"/>
    <n v="6"/>
    <n v="3"/>
    <n v="2"/>
    <n v="2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MAQUA2012/Mar"/>
    <x v="66"/>
    <x v="67"/>
    <m/>
    <x v="14"/>
    <n v="0"/>
    <n v="0"/>
    <n v="153"/>
    <n v="2"/>
    <n v="14"/>
    <n v="14"/>
    <n v="0"/>
    <n v="12"/>
    <n v="4"/>
    <n v="8"/>
    <n v="3"/>
    <n v="0"/>
    <n v="0"/>
    <n v="0"/>
    <n v="0"/>
    <n v="7"/>
    <n v="1"/>
    <n v="0"/>
    <n v="0"/>
    <n v="0"/>
    <n v="0"/>
    <n v="0"/>
    <n v="0"/>
    <n v="0"/>
    <n v="1"/>
    <n v="0"/>
    <n v="0"/>
    <n v="1"/>
    <n v="0"/>
    <n v="1"/>
  </r>
  <r>
    <s v="CAMAQUA2012/Apr"/>
    <x v="66"/>
    <x v="67"/>
    <m/>
    <x v="15"/>
    <n v="0"/>
    <n v="0"/>
    <n v="145"/>
    <n v="6"/>
    <n v="11"/>
    <n v="34"/>
    <n v="0"/>
    <n v="23"/>
    <n v="2"/>
    <n v="9"/>
    <n v="4"/>
    <n v="0"/>
    <n v="0"/>
    <n v="0"/>
    <n v="0"/>
    <n v="12"/>
    <n v="4"/>
    <n v="0"/>
    <n v="0"/>
    <n v="0"/>
    <n v="0"/>
    <n v="0"/>
    <n v="0"/>
    <n v="0"/>
    <n v="0"/>
    <n v="0"/>
    <n v="0"/>
    <n v="0"/>
    <n v="0"/>
    <n v="0"/>
  </r>
  <r>
    <s v="CAMAQUA2012/May"/>
    <x v="66"/>
    <x v="67"/>
    <m/>
    <x v="16"/>
    <n v="1"/>
    <n v="0"/>
    <n v="110"/>
    <n v="10"/>
    <n v="18"/>
    <n v="25"/>
    <n v="1"/>
    <n v="11"/>
    <n v="5"/>
    <n v="4"/>
    <n v="5"/>
    <n v="0"/>
    <n v="0"/>
    <n v="0"/>
    <n v="0"/>
    <n v="6"/>
    <n v="4"/>
    <n v="0"/>
    <n v="0"/>
    <n v="0"/>
    <n v="0"/>
    <n v="0"/>
    <n v="0"/>
    <n v="0"/>
    <n v="0"/>
    <n v="1"/>
    <n v="0"/>
    <n v="0"/>
    <n v="0"/>
    <n v="0"/>
  </r>
  <r>
    <s v="CAMAQUA2012/Jun"/>
    <x v="66"/>
    <x v="67"/>
    <m/>
    <x v="17"/>
    <n v="0"/>
    <n v="0"/>
    <n v="120"/>
    <n v="5"/>
    <n v="4"/>
    <n v="20"/>
    <n v="1"/>
    <n v="19"/>
    <n v="0"/>
    <n v="2"/>
    <n v="4"/>
    <n v="0"/>
    <n v="0"/>
    <n v="0"/>
    <n v="0"/>
    <n v="4"/>
    <n v="3"/>
    <n v="2"/>
    <n v="1"/>
    <n v="0"/>
    <n v="0"/>
    <n v="0"/>
    <n v="0"/>
    <n v="0"/>
    <n v="0"/>
    <n v="0"/>
    <n v="0"/>
    <n v="0"/>
    <n v="0"/>
    <n v="0"/>
  </r>
  <r>
    <s v="CAMAQUA2012/Jul"/>
    <x v="66"/>
    <x v="67"/>
    <m/>
    <x v="18"/>
    <n v="0"/>
    <n v="0"/>
    <n v="99"/>
    <n v="7"/>
    <n v="10"/>
    <n v="20"/>
    <n v="1"/>
    <n v="19"/>
    <n v="5"/>
    <n v="0"/>
    <n v="7"/>
    <n v="0"/>
    <n v="0"/>
    <n v="0"/>
    <n v="0"/>
    <n v="5"/>
    <n v="6"/>
    <n v="0"/>
    <n v="0"/>
    <n v="0"/>
    <n v="0"/>
    <n v="0"/>
    <n v="0"/>
    <n v="0"/>
    <n v="0"/>
    <n v="0"/>
    <n v="0"/>
    <n v="0"/>
    <n v="0"/>
    <n v="0"/>
  </r>
  <r>
    <s v="CAMAQUA2012/Aug"/>
    <x v="66"/>
    <x v="67"/>
    <m/>
    <x v="19"/>
    <n v="0"/>
    <n v="0"/>
    <n v="72"/>
    <n v="5"/>
    <n v="4"/>
    <n v="17"/>
    <n v="0"/>
    <n v="21"/>
    <n v="1"/>
    <n v="1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CAMAQUA2012/Sep"/>
    <x v="66"/>
    <x v="67"/>
    <m/>
    <x v="20"/>
    <n v="0"/>
    <n v="0"/>
    <n v="75"/>
    <n v="4"/>
    <n v="6"/>
    <n v="11"/>
    <n v="0"/>
    <n v="4"/>
    <n v="1"/>
    <n v="2"/>
    <n v="6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</r>
  <r>
    <s v="CAMAQUA2012/Oct"/>
    <x v="66"/>
    <x v="67"/>
    <m/>
    <x v="21"/>
    <n v="1"/>
    <n v="0"/>
    <n v="89"/>
    <n v="1"/>
    <n v="8"/>
    <n v="15"/>
    <n v="0"/>
    <n v="16"/>
    <n v="6"/>
    <n v="5"/>
    <n v="5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CAMAQUA2012/Nov"/>
    <x v="66"/>
    <x v="67"/>
    <m/>
    <x v="22"/>
    <n v="0"/>
    <n v="0"/>
    <n v="87"/>
    <n v="2"/>
    <n v="6"/>
    <n v="19"/>
    <n v="0"/>
    <n v="8"/>
    <n v="5"/>
    <n v="4"/>
    <n v="4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</r>
  <r>
    <s v="CAMAQUA2012/Dec"/>
    <x v="66"/>
    <x v="67"/>
    <m/>
    <x v="23"/>
    <n v="0"/>
    <n v="0"/>
    <n v="117"/>
    <n v="7"/>
    <n v="13"/>
    <n v="10"/>
    <n v="0"/>
    <n v="5"/>
    <n v="6"/>
    <n v="7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MARGO2012/Jan"/>
    <x v="67"/>
    <x v="68"/>
    <s v="CAMARG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Feb"/>
    <x v="67"/>
    <x v="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Mar"/>
    <x v="67"/>
    <x v="68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Apr"/>
    <x v="67"/>
    <x v="6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May"/>
    <x v="67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2/Jun"/>
    <x v="67"/>
    <x v="6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Jul"/>
    <x v="67"/>
    <x v="6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Aug"/>
    <x v="67"/>
    <x v="6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Sep"/>
    <x v="67"/>
    <x v="68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Oct"/>
    <x v="67"/>
    <x v="6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Nov"/>
    <x v="67"/>
    <x v="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2/Dec"/>
    <x v="67"/>
    <x v="6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Jan"/>
    <x v="68"/>
    <x v="69"/>
    <s v="CAMBARA DO SUL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Feb"/>
    <x v="68"/>
    <x v="69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Mar"/>
    <x v="68"/>
    <x v="69"/>
    <m/>
    <x v="14"/>
    <n v="0"/>
    <n v="0"/>
    <n v="8"/>
    <n v="4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Apr"/>
    <x v="68"/>
    <x v="69"/>
    <m/>
    <x v="15"/>
    <n v="0"/>
    <n v="0"/>
    <n v="4"/>
    <n v="1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2/May"/>
    <x v="68"/>
    <x v="69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Jun"/>
    <x v="68"/>
    <x v="69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Jul"/>
    <x v="68"/>
    <x v="69"/>
    <m/>
    <x v="18"/>
    <n v="0"/>
    <n v="0"/>
    <n v="9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2/Aug"/>
    <x v="68"/>
    <x v="69"/>
    <m/>
    <x v="19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Sep"/>
    <x v="68"/>
    <x v="69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Oct"/>
    <x v="68"/>
    <x v="69"/>
    <m/>
    <x v="21"/>
    <n v="0"/>
    <n v="0"/>
    <n v="9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Nov"/>
    <x v="68"/>
    <x v="6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2/Dec"/>
    <x v="68"/>
    <x v="69"/>
    <m/>
    <x v="23"/>
    <n v="0"/>
    <n v="0"/>
    <n v="8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Jan"/>
    <x v="69"/>
    <x v="70"/>
    <s v="CAMPESTRE DA SERR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Feb"/>
    <x v="69"/>
    <x v="70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Mar"/>
    <x v="69"/>
    <x v="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Apr"/>
    <x v="69"/>
    <x v="7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May"/>
    <x v="69"/>
    <x v="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Jun"/>
    <x v="69"/>
    <x v="7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Jul"/>
    <x v="69"/>
    <x v="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Aug"/>
    <x v="69"/>
    <x v="70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Sep"/>
    <x v="69"/>
    <x v="70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Oct"/>
    <x v="69"/>
    <x v="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Nov"/>
    <x v="69"/>
    <x v="70"/>
    <m/>
    <x v="22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2/Dec"/>
    <x v="69"/>
    <x v="70"/>
    <m/>
    <x v="23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Jan"/>
    <x v="70"/>
    <x v="71"/>
    <s v="CAMPINA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Feb"/>
    <x v="70"/>
    <x v="71"/>
    <m/>
    <x v="13"/>
    <n v="0"/>
    <n v="0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Mar"/>
    <x v="70"/>
    <x v="71"/>
    <m/>
    <x v="14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2/Apr"/>
    <x v="70"/>
    <x v="71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12/May"/>
    <x v="70"/>
    <x v="71"/>
    <m/>
    <x v="16"/>
    <n v="0"/>
    <n v="0"/>
    <n v="4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Jun"/>
    <x v="70"/>
    <x v="7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Jul"/>
    <x v="70"/>
    <x v="71"/>
    <m/>
    <x v="18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Aug"/>
    <x v="70"/>
    <x v="71"/>
    <m/>
    <x v="1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Sep"/>
    <x v="70"/>
    <x v="71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Oct"/>
    <x v="70"/>
    <x v="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Nov"/>
    <x v="70"/>
    <x v="71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2/Dec"/>
    <x v="70"/>
    <x v="71"/>
    <m/>
    <x v="23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2/Jan"/>
    <x v="71"/>
    <x v="72"/>
    <s v="CAMPINA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Feb"/>
    <x v="71"/>
    <x v="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Mar"/>
    <x v="71"/>
    <x v="7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Apr"/>
    <x v="71"/>
    <x v="72"/>
    <m/>
    <x v="1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2/May"/>
    <x v="71"/>
    <x v="7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Jun"/>
    <x v="71"/>
    <x v="72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Jul"/>
    <x v="71"/>
    <x v="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Aug"/>
    <x v="71"/>
    <x v="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Sep"/>
    <x v="71"/>
    <x v="72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2/Oct"/>
    <x v="71"/>
    <x v="72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Nov"/>
    <x v="71"/>
    <x v="72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2/Dec"/>
    <x v="71"/>
    <x v="72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12/Jan"/>
    <x v="72"/>
    <x v="73"/>
    <s v="CAMPO BOM"/>
    <x v="12"/>
    <n v="2"/>
    <n v="0"/>
    <n v="76"/>
    <n v="3"/>
    <n v="22"/>
    <n v="24"/>
    <n v="18"/>
    <n v="16"/>
    <n v="0"/>
    <n v="17"/>
    <n v="1"/>
    <n v="0"/>
    <n v="0"/>
    <n v="0"/>
    <n v="0"/>
    <n v="11"/>
    <n v="10"/>
    <n v="1"/>
    <n v="0"/>
    <n v="0"/>
    <n v="0"/>
    <n v="0"/>
    <n v="0"/>
    <n v="0"/>
    <n v="0"/>
    <n v="2"/>
    <n v="0"/>
    <n v="0"/>
    <n v="0"/>
    <n v="0"/>
  </r>
  <r>
    <s v="CAMPO BOM2012/Feb"/>
    <x v="72"/>
    <x v="73"/>
    <m/>
    <x v="13"/>
    <n v="0"/>
    <n v="0"/>
    <n v="86"/>
    <n v="3"/>
    <n v="6"/>
    <n v="35"/>
    <n v="9"/>
    <n v="8"/>
    <n v="1"/>
    <n v="16"/>
    <n v="5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</r>
  <r>
    <s v="CAMPO BOM2012/Mar"/>
    <x v="72"/>
    <x v="73"/>
    <m/>
    <x v="14"/>
    <n v="1"/>
    <n v="0"/>
    <n v="83"/>
    <n v="0"/>
    <n v="8"/>
    <n v="24"/>
    <n v="6"/>
    <n v="11"/>
    <n v="2"/>
    <n v="29"/>
    <n v="4"/>
    <n v="0"/>
    <n v="0"/>
    <n v="0"/>
    <n v="0"/>
    <n v="4"/>
    <n v="5"/>
    <n v="0"/>
    <n v="0"/>
    <n v="0"/>
    <n v="0"/>
    <n v="0"/>
    <n v="0"/>
    <n v="0"/>
    <n v="0"/>
    <n v="1"/>
    <n v="0"/>
    <n v="0"/>
    <n v="0"/>
    <n v="0"/>
  </r>
  <r>
    <s v="CAMPO BOM2012/Apr"/>
    <x v="72"/>
    <x v="73"/>
    <m/>
    <x v="15"/>
    <n v="0"/>
    <n v="0"/>
    <n v="73"/>
    <n v="3"/>
    <n v="11"/>
    <n v="31"/>
    <n v="8"/>
    <n v="8"/>
    <n v="4"/>
    <n v="16"/>
    <n v="3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CAMPO BOM2012/May"/>
    <x v="72"/>
    <x v="73"/>
    <m/>
    <x v="16"/>
    <n v="2"/>
    <n v="0"/>
    <n v="61"/>
    <n v="1"/>
    <n v="14"/>
    <n v="32"/>
    <n v="8"/>
    <n v="6"/>
    <n v="1"/>
    <n v="12"/>
    <n v="2"/>
    <n v="0"/>
    <n v="0"/>
    <n v="0"/>
    <n v="0"/>
    <n v="4"/>
    <n v="5"/>
    <n v="0"/>
    <n v="0"/>
    <n v="0"/>
    <n v="0"/>
    <n v="0"/>
    <n v="0"/>
    <n v="0"/>
    <n v="0"/>
    <n v="3"/>
    <n v="0"/>
    <n v="0"/>
    <n v="0"/>
    <n v="0"/>
  </r>
  <r>
    <s v="CAMPO BOM2012/Jun"/>
    <x v="72"/>
    <x v="73"/>
    <m/>
    <x v="17"/>
    <n v="0"/>
    <n v="0"/>
    <n v="83"/>
    <n v="1"/>
    <n v="17"/>
    <n v="30"/>
    <n v="4"/>
    <n v="5"/>
    <n v="0"/>
    <n v="6"/>
    <n v="1"/>
    <n v="0"/>
    <n v="0"/>
    <n v="0"/>
    <n v="0"/>
    <n v="6"/>
    <n v="3"/>
    <n v="0"/>
    <n v="0"/>
    <n v="0"/>
    <n v="0"/>
    <n v="0"/>
    <n v="2"/>
    <n v="0"/>
    <n v="0"/>
    <n v="0"/>
    <n v="0"/>
    <n v="0"/>
    <n v="0"/>
    <n v="0"/>
  </r>
  <r>
    <s v="CAMPO BOM2012/Jul"/>
    <x v="72"/>
    <x v="73"/>
    <m/>
    <x v="18"/>
    <n v="0"/>
    <n v="0"/>
    <n v="45"/>
    <n v="2"/>
    <n v="14"/>
    <n v="35"/>
    <n v="5"/>
    <n v="19"/>
    <n v="2"/>
    <n v="1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MPO BOM2012/Aug"/>
    <x v="72"/>
    <x v="73"/>
    <m/>
    <x v="19"/>
    <n v="0"/>
    <n v="0"/>
    <n v="57"/>
    <n v="1"/>
    <n v="17"/>
    <n v="24"/>
    <n v="11"/>
    <n v="9"/>
    <n v="2"/>
    <n v="13"/>
    <n v="0"/>
    <n v="0"/>
    <n v="0"/>
    <n v="0"/>
    <n v="0"/>
    <n v="4"/>
    <n v="12"/>
    <n v="0"/>
    <n v="0"/>
    <n v="0"/>
    <n v="0"/>
    <n v="0"/>
    <n v="0"/>
    <n v="0"/>
    <n v="0"/>
    <n v="0"/>
    <n v="0"/>
    <n v="0"/>
    <n v="0"/>
    <n v="0"/>
  </r>
  <r>
    <s v="CAMPO BOM2012/Sep"/>
    <x v="72"/>
    <x v="73"/>
    <m/>
    <x v="20"/>
    <n v="1"/>
    <n v="0"/>
    <n v="85"/>
    <n v="0"/>
    <n v="13"/>
    <n v="35"/>
    <n v="13"/>
    <n v="9"/>
    <n v="2"/>
    <n v="16"/>
    <n v="1"/>
    <n v="0"/>
    <n v="0"/>
    <n v="0"/>
    <n v="0"/>
    <n v="5"/>
    <n v="8"/>
    <n v="0"/>
    <n v="0"/>
    <n v="0"/>
    <n v="0"/>
    <n v="0"/>
    <n v="0"/>
    <n v="0"/>
    <n v="0"/>
    <n v="1"/>
    <n v="0"/>
    <n v="0"/>
    <n v="0"/>
    <n v="0"/>
  </r>
  <r>
    <s v="CAMPO BOM2012/Oct"/>
    <x v="72"/>
    <x v="73"/>
    <m/>
    <x v="21"/>
    <n v="0"/>
    <n v="0"/>
    <n v="80"/>
    <n v="0"/>
    <n v="5"/>
    <n v="48"/>
    <n v="12"/>
    <n v="6"/>
    <n v="3"/>
    <n v="31"/>
    <n v="1"/>
    <n v="0"/>
    <n v="0"/>
    <n v="0"/>
    <n v="0"/>
    <n v="1"/>
    <n v="12"/>
    <n v="0"/>
    <n v="0"/>
    <n v="0"/>
    <n v="0"/>
    <n v="0"/>
    <n v="0"/>
    <n v="0"/>
    <n v="0"/>
    <n v="0"/>
    <n v="0"/>
    <n v="0"/>
    <n v="0"/>
    <n v="0"/>
  </r>
  <r>
    <s v="CAMPO BOM2012/Nov"/>
    <x v="72"/>
    <x v="73"/>
    <m/>
    <x v="22"/>
    <n v="0"/>
    <n v="0"/>
    <n v="75"/>
    <n v="0"/>
    <n v="10"/>
    <n v="25"/>
    <n v="14"/>
    <n v="8"/>
    <n v="5"/>
    <n v="8"/>
    <n v="0"/>
    <n v="0"/>
    <n v="0"/>
    <n v="0"/>
    <n v="0"/>
    <n v="7"/>
    <n v="6"/>
    <n v="1"/>
    <n v="1"/>
    <n v="0"/>
    <n v="0"/>
    <n v="0"/>
    <n v="0"/>
    <n v="0"/>
    <n v="0"/>
    <n v="0"/>
    <n v="0"/>
    <n v="0"/>
    <n v="0"/>
    <n v="0"/>
  </r>
  <r>
    <s v="CAMPO BOM2012/Dec"/>
    <x v="72"/>
    <x v="73"/>
    <m/>
    <x v="23"/>
    <n v="0"/>
    <n v="0"/>
    <n v="77"/>
    <n v="0"/>
    <n v="12"/>
    <n v="33"/>
    <n v="14"/>
    <n v="8"/>
    <n v="1"/>
    <n v="9"/>
    <n v="2"/>
    <n v="0"/>
    <n v="0"/>
    <n v="0"/>
    <n v="0"/>
    <n v="6"/>
    <n v="7"/>
    <n v="0"/>
    <n v="0"/>
    <n v="0"/>
    <n v="0"/>
    <n v="0"/>
    <n v="0"/>
    <n v="0"/>
    <n v="0"/>
    <n v="0"/>
    <n v="0"/>
    <n v="0"/>
    <n v="0"/>
    <n v="0"/>
  </r>
  <r>
    <s v="CAMPO NOVO2012/Jan"/>
    <x v="73"/>
    <x v="74"/>
    <s v="CAMPO NOVO"/>
    <x v="12"/>
    <n v="0"/>
    <n v="0"/>
    <n v="4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Feb"/>
    <x v="73"/>
    <x v="74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Mar"/>
    <x v="73"/>
    <x v="74"/>
    <m/>
    <x v="14"/>
    <n v="0"/>
    <n v="0"/>
    <n v="1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Apr"/>
    <x v="73"/>
    <x v="74"/>
    <m/>
    <x v="15"/>
    <n v="0"/>
    <n v="0"/>
    <n v="2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May"/>
    <x v="73"/>
    <x v="74"/>
    <m/>
    <x v="16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Jun"/>
    <x v="73"/>
    <x v="74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Jul"/>
    <x v="73"/>
    <x v="74"/>
    <m/>
    <x v="18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Aug"/>
    <x v="73"/>
    <x v="74"/>
    <m/>
    <x v="19"/>
    <n v="0"/>
    <n v="0"/>
    <n v="4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2/Sep"/>
    <x v="73"/>
    <x v="74"/>
    <m/>
    <x v="20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Oct"/>
    <x v="73"/>
    <x v="74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2/Nov"/>
    <x v="73"/>
    <x v="74"/>
    <m/>
    <x v="2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2/Dec"/>
    <x v="73"/>
    <x v="74"/>
    <m/>
    <x v="2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Jan"/>
    <x v="74"/>
    <x v="75"/>
    <s v="CAMPOS BORG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Feb"/>
    <x v="74"/>
    <x v="7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Mar"/>
    <x v="74"/>
    <x v="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Apr"/>
    <x v="74"/>
    <x v="7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May"/>
    <x v="74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Jun"/>
    <x v="74"/>
    <x v="75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Jul"/>
    <x v="74"/>
    <x v="75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Aug"/>
    <x v="74"/>
    <x v="75"/>
    <m/>
    <x v="19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Sep"/>
    <x v="74"/>
    <x v="7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Oct"/>
    <x v="74"/>
    <x v="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Nov"/>
    <x v="74"/>
    <x v="7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2/Dec"/>
    <x v="74"/>
    <x v="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Jan"/>
    <x v="75"/>
    <x v="76"/>
    <s v="CANDELARIA"/>
    <x v="12"/>
    <n v="0"/>
    <n v="0"/>
    <n v="29"/>
    <n v="5"/>
    <n v="3"/>
    <n v="4"/>
    <n v="1"/>
    <n v="3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DELARIA2012/Feb"/>
    <x v="75"/>
    <x v="76"/>
    <m/>
    <x v="13"/>
    <n v="2"/>
    <n v="0"/>
    <n v="22"/>
    <n v="5"/>
    <n v="0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2/Mar"/>
    <x v="75"/>
    <x v="76"/>
    <m/>
    <x v="14"/>
    <n v="1"/>
    <n v="0"/>
    <n v="20"/>
    <n v="2"/>
    <n v="2"/>
    <n v="7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DELARIA2012/Apr"/>
    <x v="75"/>
    <x v="76"/>
    <m/>
    <x v="15"/>
    <n v="2"/>
    <n v="0"/>
    <n v="21"/>
    <n v="0"/>
    <n v="2"/>
    <n v="5"/>
    <n v="0"/>
    <n v="0"/>
    <n v="4"/>
    <n v="3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ANDELARIA2012/May"/>
    <x v="75"/>
    <x v="76"/>
    <m/>
    <x v="16"/>
    <n v="0"/>
    <n v="0"/>
    <n v="20"/>
    <n v="3"/>
    <n v="1"/>
    <n v="4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Jun"/>
    <x v="75"/>
    <x v="76"/>
    <m/>
    <x v="17"/>
    <n v="0"/>
    <n v="0"/>
    <n v="40"/>
    <n v="2"/>
    <n v="0"/>
    <n v="4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Jul"/>
    <x v="75"/>
    <x v="76"/>
    <m/>
    <x v="18"/>
    <n v="0"/>
    <n v="0"/>
    <n v="31"/>
    <n v="1"/>
    <n v="0"/>
    <n v="7"/>
    <n v="1"/>
    <n v="1"/>
    <n v="2"/>
    <n v="1"/>
    <n v="1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</r>
  <r>
    <s v="CANDELARIA2012/Aug"/>
    <x v="75"/>
    <x v="76"/>
    <m/>
    <x v="19"/>
    <n v="0"/>
    <n v="0"/>
    <n v="32"/>
    <n v="0"/>
    <n v="2"/>
    <n v="2"/>
    <n v="0"/>
    <n v="3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Sep"/>
    <x v="75"/>
    <x v="76"/>
    <m/>
    <x v="20"/>
    <n v="0"/>
    <n v="0"/>
    <n v="21"/>
    <n v="1"/>
    <n v="1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Oct"/>
    <x v="75"/>
    <x v="76"/>
    <m/>
    <x v="21"/>
    <n v="0"/>
    <n v="0"/>
    <n v="41"/>
    <n v="1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Nov"/>
    <x v="75"/>
    <x v="76"/>
    <m/>
    <x v="22"/>
    <n v="0"/>
    <n v="0"/>
    <n v="29"/>
    <n v="0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2/Dec"/>
    <x v="75"/>
    <x v="76"/>
    <m/>
    <x v="23"/>
    <n v="1"/>
    <n v="0"/>
    <n v="34"/>
    <n v="0"/>
    <n v="1"/>
    <n v="1"/>
    <n v="1"/>
    <n v="4"/>
    <n v="2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DO GODOI2012/Jan"/>
    <x v="76"/>
    <x v="77"/>
    <s v="CANDIDO GODOI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Feb"/>
    <x v="76"/>
    <x v="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Mar"/>
    <x v="76"/>
    <x v="77"/>
    <m/>
    <x v="14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Apr"/>
    <x v="76"/>
    <x v="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May"/>
    <x v="76"/>
    <x v="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Jun"/>
    <x v="76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Jul"/>
    <x v="76"/>
    <x v="77"/>
    <m/>
    <x v="18"/>
    <n v="0"/>
    <n v="0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2/Aug"/>
    <x v="76"/>
    <x v="77"/>
    <m/>
    <x v="19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DO GODOI2012/Sep"/>
    <x v="76"/>
    <x v="7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Oct"/>
    <x v="76"/>
    <x v="7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Nov"/>
    <x v="76"/>
    <x v="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2/Dec"/>
    <x v="76"/>
    <x v="7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Jan"/>
    <x v="77"/>
    <x v="78"/>
    <s v="CANDIOTA"/>
    <x v="12"/>
    <n v="0"/>
    <n v="0"/>
    <n v="12"/>
    <n v="4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Feb"/>
    <x v="77"/>
    <x v="78"/>
    <m/>
    <x v="13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Mar"/>
    <x v="77"/>
    <x v="78"/>
    <m/>
    <x v="14"/>
    <n v="0"/>
    <n v="0"/>
    <n v="1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Apr"/>
    <x v="77"/>
    <x v="78"/>
    <m/>
    <x v="15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May"/>
    <x v="77"/>
    <x v="78"/>
    <m/>
    <x v="16"/>
    <n v="0"/>
    <n v="0"/>
    <n v="1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Jun"/>
    <x v="77"/>
    <x v="78"/>
    <m/>
    <x v="17"/>
    <n v="0"/>
    <n v="0"/>
    <n v="14"/>
    <n v="5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2/Jul"/>
    <x v="77"/>
    <x v="78"/>
    <m/>
    <x v="18"/>
    <n v="0"/>
    <n v="0"/>
    <n v="14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2/Aug"/>
    <x v="77"/>
    <x v="78"/>
    <m/>
    <x v="19"/>
    <n v="0"/>
    <n v="0"/>
    <n v="19"/>
    <n v="1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Sep"/>
    <x v="77"/>
    <x v="78"/>
    <m/>
    <x v="20"/>
    <n v="1"/>
    <n v="0"/>
    <n v="12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IOTA2012/Oct"/>
    <x v="77"/>
    <x v="78"/>
    <m/>
    <x v="21"/>
    <n v="0"/>
    <n v="0"/>
    <n v="1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Nov"/>
    <x v="77"/>
    <x v="78"/>
    <m/>
    <x v="22"/>
    <n v="0"/>
    <n v="0"/>
    <n v="2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2/Dec"/>
    <x v="77"/>
    <x v="78"/>
    <m/>
    <x v="23"/>
    <n v="0"/>
    <n v="0"/>
    <n v="14"/>
    <n v="4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2/Jan"/>
    <x v="78"/>
    <x v="79"/>
    <s v="CANELA"/>
    <x v="12"/>
    <n v="0"/>
    <n v="0"/>
    <n v="60"/>
    <n v="0"/>
    <n v="1"/>
    <n v="2"/>
    <n v="0"/>
    <n v="3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ELA2012/Feb"/>
    <x v="78"/>
    <x v="79"/>
    <m/>
    <x v="13"/>
    <n v="0"/>
    <n v="0"/>
    <n v="56"/>
    <n v="1"/>
    <n v="2"/>
    <n v="4"/>
    <n v="0"/>
    <n v="5"/>
    <n v="3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ANELA2012/Mar"/>
    <x v="78"/>
    <x v="79"/>
    <m/>
    <x v="14"/>
    <n v="0"/>
    <n v="0"/>
    <n v="63"/>
    <n v="1"/>
    <n v="1"/>
    <n v="2"/>
    <n v="0"/>
    <n v="7"/>
    <n v="0"/>
    <n v="4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ELA2012/Apr"/>
    <x v="78"/>
    <x v="79"/>
    <m/>
    <x v="15"/>
    <n v="0"/>
    <n v="0"/>
    <n v="51"/>
    <n v="0"/>
    <n v="6"/>
    <n v="4"/>
    <n v="0"/>
    <n v="3"/>
    <n v="2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ELA2012/May"/>
    <x v="78"/>
    <x v="79"/>
    <m/>
    <x v="16"/>
    <n v="0"/>
    <n v="0"/>
    <n v="101"/>
    <n v="0"/>
    <n v="2"/>
    <n v="4"/>
    <n v="0"/>
    <n v="9"/>
    <n v="1"/>
    <n v="5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2/Jun"/>
    <x v="78"/>
    <x v="79"/>
    <m/>
    <x v="17"/>
    <n v="0"/>
    <n v="0"/>
    <n v="41"/>
    <n v="0"/>
    <n v="2"/>
    <n v="4"/>
    <n v="1"/>
    <n v="7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12/Jul"/>
    <x v="78"/>
    <x v="79"/>
    <m/>
    <x v="18"/>
    <n v="0"/>
    <n v="0"/>
    <n v="64"/>
    <n v="0"/>
    <n v="1"/>
    <n v="7"/>
    <n v="0"/>
    <n v="4"/>
    <n v="6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12/Aug"/>
    <x v="78"/>
    <x v="79"/>
    <m/>
    <x v="19"/>
    <n v="0"/>
    <n v="0"/>
    <n v="83"/>
    <n v="0"/>
    <n v="2"/>
    <n v="3"/>
    <n v="0"/>
    <n v="12"/>
    <n v="4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2/Sep"/>
    <x v="78"/>
    <x v="79"/>
    <m/>
    <x v="20"/>
    <n v="0"/>
    <n v="0"/>
    <n v="54"/>
    <n v="1"/>
    <n v="2"/>
    <n v="3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2/Oct"/>
    <x v="78"/>
    <x v="79"/>
    <m/>
    <x v="21"/>
    <n v="0"/>
    <n v="0"/>
    <n v="87"/>
    <n v="3"/>
    <n v="4"/>
    <n v="7"/>
    <n v="1"/>
    <n v="4"/>
    <n v="0"/>
    <n v="10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2/Nov"/>
    <x v="78"/>
    <x v="79"/>
    <m/>
    <x v="22"/>
    <n v="0"/>
    <n v="0"/>
    <n v="47"/>
    <n v="0"/>
    <n v="1"/>
    <n v="6"/>
    <n v="1"/>
    <n v="7"/>
    <n v="1"/>
    <n v="9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2/Dec"/>
    <x v="78"/>
    <x v="79"/>
    <m/>
    <x v="23"/>
    <n v="0"/>
    <n v="0"/>
    <n v="54"/>
    <n v="0"/>
    <n v="2"/>
    <n v="5"/>
    <n v="0"/>
    <n v="11"/>
    <n v="0"/>
    <n v="5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GUCU2012/Jan"/>
    <x v="79"/>
    <x v="80"/>
    <s v="CANGUCU"/>
    <x v="12"/>
    <n v="0"/>
    <n v="0"/>
    <n v="23"/>
    <n v="4"/>
    <n v="0"/>
    <n v="2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12/Feb"/>
    <x v="79"/>
    <x v="80"/>
    <m/>
    <x v="13"/>
    <n v="1"/>
    <n v="0"/>
    <n v="2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12/Mar"/>
    <x v="79"/>
    <x v="80"/>
    <m/>
    <x v="14"/>
    <n v="0"/>
    <n v="0"/>
    <n v="21"/>
    <n v="4"/>
    <n v="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Apr"/>
    <x v="79"/>
    <x v="80"/>
    <m/>
    <x v="15"/>
    <n v="0"/>
    <n v="0"/>
    <n v="27"/>
    <n v="7"/>
    <n v="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NGUCU2012/May"/>
    <x v="79"/>
    <x v="80"/>
    <m/>
    <x v="16"/>
    <n v="0"/>
    <n v="0"/>
    <n v="25"/>
    <n v="6"/>
    <n v="3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Jun"/>
    <x v="79"/>
    <x v="80"/>
    <m/>
    <x v="17"/>
    <n v="0"/>
    <n v="0"/>
    <n v="26"/>
    <n v="1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Jul"/>
    <x v="79"/>
    <x v="80"/>
    <m/>
    <x v="18"/>
    <n v="1"/>
    <n v="0"/>
    <n v="35"/>
    <n v="12"/>
    <n v="4"/>
    <n v="1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GUCU2012/Aug"/>
    <x v="79"/>
    <x v="80"/>
    <m/>
    <x v="19"/>
    <n v="0"/>
    <n v="0"/>
    <n v="22"/>
    <n v="4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Sep"/>
    <x v="79"/>
    <x v="80"/>
    <m/>
    <x v="20"/>
    <n v="1"/>
    <n v="0"/>
    <n v="19"/>
    <n v="6"/>
    <n v="3"/>
    <n v="3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GUCU2012/Oct"/>
    <x v="79"/>
    <x v="80"/>
    <m/>
    <x v="21"/>
    <n v="0"/>
    <n v="0"/>
    <n v="19"/>
    <n v="5"/>
    <n v="2"/>
    <n v="2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2/Nov"/>
    <x v="79"/>
    <x v="80"/>
    <m/>
    <x v="22"/>
    <n v="1"/>
    <n v="0"/>
    <n v="30"/>
    <n v="7"/>
    <n v="0"/>
    <n v="2"/>
    <n v="0"/>
    <n v="6"/>
    <n v="0"/>
    <n v="1"/>
    <n v="2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s v="CANGUCU2012/Dec"/>
    <x v="79"/>
    <x v="80"/>
    <m/>
    <x v="23"/>
    <n v="0"/>
    <n v="0"/>
    <n v="28"/>
    <n v="8"/>
    <n v="4"/>
    <n v="0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OAS2012/Jan"/>
    <x v="80"/>
    <x v="81"/>
    <s v="CANOAS"/>
    <x v="12"/>
    <n v="10"/>
    <n v="0"/>
    <n v="432"/>
    <n v="7"/>
    <n v="59"/>
    <n v="172"/>
    <n v="78"/>
    <n v="75"/>
    <n v="7"/>
    <n v="79"/>
    <n v="26"/>
    <n v="0"/>
    <n v="0"/>
    <n v="0"/>
    <n v="0"/>
    <n v="20"/>
    <n v="23"/>
    <n v="2"/>
    <n v="0"/>
    <n v="0"/>
    <n v="0"/>
    <n v="0"/>
    <n v="9"/>
    <n v="0"/>
    <n v="0"/>
    <n v="11"/>
    <n v="0"/>
    <n v="0"/>
    <n v="0"/>
    <n v="0"/>
  </r>
  <r>
    <s v="CANOAS2012/Feb"/>
    <x v="80"/>
    <x v="81"/>
    <m/>
    <x v="13"/>
    <n v="6"/>
    <n v="1"/>
    <n v="470"/>
    <n v="3"/>
    <n v="33"/>
    <n v="209"/>
    <n v="96"/>
    <n v="46"/>
    <n v="15"/>
    <n v="84"/>
    <n v="15"/>
    <n v="0"/>
    <n v="0"/>
    <n v="0"/>
    <n v="1"/>
    <n v="29"/>
    <n v="22"/>
    <n v="1"/>
    <n v="0"/>
    <n v="0"/>
    <n v="2"/>
    <n v="0"/>
    <n v="9"/>
    <n v="0"/>
    <n v="0"/>
    <n v="6"/>
    <n v="0"/>
    <n v="0"/>
    <n v="1"/>
    <n v="0"/>
  </r>
  <r>
    <s v="CANOAS2012/Mar"/>
    <x v="80"/>
    <x v="81"/>
    <m/>
    <x v="14"/>
    <n v="7"/>
    <n v="0"/>
    <n v="486"/>
    <n v="2"/>
    <n v="54"/>
    <n v="235"/>
    <n v="90"/>
    <n v="66"/>
    <n v="9"/>
    <n v="82"/>
    <n v="22"/>
    <n v="1"/>
    <n v="0"/>
    <n v="0"/>
    <n v="0"/>
    <n v="12"/>
    <n v="28"/>
    <n v="0"/>
    <n v="0"/>
    <n v="0"/>
    <n v="0"/>
    <n v="0"/>
    <n v="17"/>
    <n v="0"/>
    <n v="1"/>
    <n v="7"/>
    <n v="0"/>
    <n v="1"/>
    <n v="0"/>
    <n v="1"/>
  </r>
  <r>
    <s v="CANOAS2012/Apr"/>
    <x v="80"/>
    <x v="81"/>
    <m/>
    <x v="15"/>
    <n v="9"/>
    <n v="0"/>
    <n v="479"/>
    <n v="3"/>
    <n v="64"/>
    <n v="197"/>
    <n v="90"/>
    <n v="40"/>
    <n v="14"/>
    <n v="86"/>
    <n v="30"/>
    <n v="0"/>
    <n v="1"/>
    <n v="0"/>
    <n v="0"/>
    <n v="20"/>
    <n v="30"/>
    <n v="2"/>
    <n v="0"/>
    <n v="0"/>
    <n v="0"/>
    <n v="1"/>
    <n v="9"/>
    <n v="0"/>
    <n v="0"/>
    <n v="12"/>
    <n v="0"/>
    <n v="0"/>
    <n v="0"/>
    <n v="0"/>
  </r>
  <r>
    <s v="CANOAS2012/May"/>
    <x v="80"/>
    <x v="81"/>
    <m/>
    <x v="16"/>
    <n v="8"/>
    <n v="0"/>
    <n v="566"/>
    <n v="5"/>
    <n v="53"/>
    <n v="177"/>
    <n v="101"/>
    <n v="51"/>
    <n v="14"/>
    <n v="102"/>
    <n v="36"/>
    <n v="0"/>
    <n v="0"/>
    <n v="0"/>
    <n v="0"/>
    <n v="24"/>
    <n v="19"/>
    <n v="0"/>
    <n v="1"/>
    <n v="0"/>
    <n v="0"/>
    <n v="0"/>
    <n v="4"/>
    <n v="0"/>
    <n v="0"/>
    <n v="10"/>
    <n v="0"/>
    <n v="0"/>
    <n v="0"/>
    <n v="0"/>
  </r>
  <r>
    <s v="CANOAS2012/Jun"/>
    <x v="80"/>
    <x v="81"/>
    <m/>
    <x v="17"/>
    <n v="8"/>
    <n v="0"/>
    <n v="513"/>
    <n v="6"/>
    <n v="68"/>
    <n v="192"/>
    <n v="82"/>
    <n v="40"/>
    <n v="9"/>
    <n v="86"/>
    <n v="25"/>
    <n v="0"/>
    <n v="0"/>
    <n v="0"/>
    <n v="0"/>
    <n v="4"/>
    <n v="13"/>
    <n v="1"/>
    <n v="0"/>
    <n v="0"/>
    <n v="0"/>
    <n v="1"/>
    <n v="3"/>
    <n v="1"/>
    <n v="0"/>
    <n v="8"/>
    <n v="0"/>
    <n v="0"/>
    <n v="0"/>
    <n v="0"/>
  </r>
  <r>
    <s v="CANOAS2012/Jul"/>
    <x v="80"/>
    <x v="81"/>
    <m/>
    <x v="18"/>
    <n v="8"/>
    <n v="0"/>
    <n v="500"/>
    <n v="1"/>
    <n v="65"/>
    <n v="203"/>
    <n v="80"/>
    <n v="48"/>
    <n v="21"/>
    <n v="87"/>
    <n v="37"/>
    <n v="2"/>
    <n v="1"/>
    <n v="0"/>
    <n v="0"/>
    <n v="8"/>
    <n v="44"/>
    <n v="3"/>
    <n v="0"/>
    <n v="0"/>
    <n v="0"/>
    <n v="0"/>
    <n v="7"/>
    <n v="0"/>
    <n v="0"/>
    <n v="7"/>
    <n v="0"/>
    <n v="0"/>
    <n v="0"/>
    <n v="0"/>
  </r>
  <r>
    <s v="CANOAS2012/Aug"/>
    <x v="80"/>
    <x v="81"/>
    <m/>
    <x v="19"/>
    <n v="14"/>
    <n v="0"/>
    <n v="430"/>
    <n v="3"/>
    <n v="74"/>
    <n v="213"/>
    <n v="71"/>
    <n v="44"/>
    <n v="23"/>
    <n v="96"/>
    <n v="38"/>
    <n v="1"/>
    <n v="0"/>
    <n v="0"/>
    <n v="1"/>
    <n v="11"/>
    <n v="26"/>
    <n v="1"/>
    <n v="2"/>
    <n v="0"/>
    <n v="2"/>
    <n v="1"/>
    <n v="10"/>
    <n v="0"/>
    <n v="0"/>
    <n v="14"/>
    <n v="0"/>
    <n v="0"/>
    <n v="0"/>
    <n v="0"/>
  </r>
  <r>
    <s v="CANOAS2012/Sep"/>
    <x v="80"/>
    <x v="81"/>
    <m/>
    <x v="20"/>
    <n v="10"/>
    <n v="0"/>
    <n v="437"/>
    <n v="8"/>
    <n v="62"/>
    <n v="171"/>
    <n v="86"/>
    <n v="42"/>
    <n v="22"/>
    <n v="132"/>
    <n v="27"/>
    <n v="0"/>
    <n v="0"/>
    <n v="0"/>
    <n v="0"/>
    <n v="14"/>
    <n v="27"/>
    <n v="1"/>
    <n v="0"/>
    <n v="0"/>
    <n v="0"/>
    <n v="0"/>
    <n v="2"/>
    <n v="0"/>
    <n v="0"/>
    <n v="10"/>
    <n v="0"/>
    <n v="0"/>
    <n v="0"/>
    <n v="0"/>
  </r>
  <r>
    <s v="CANOAS2012/Oct"/>
    <x v="80"/>
    <x v="81"/>
    <m/>
    <x v="21"/>
    <n v="9"/>
    <n v="0"/>
    <n v="489"/>
    <n v="2"/>
    <n v="71"/>
    <n v="204"/>
    <n v="79"/>
    <n v="53"/>
    <n v="18"/>
    <n v="88"/>
    <n v="35"/>
    <n v="0"/>
    <n v="0"/>
    <n v="0"/>
    <n v="0"/>
    <n v="7"/>
    <n v="19"/>
    <n v="0"/>
    <n v="1"/>
    <n v="0"/>
    <n v="1"/>
    <n v="0"/>
    <n v="5"/>
    <n v="0"/>
    <n v="0"/>
    <n v="11"/>
    <n v="0"/>
    <n v="0"/>
    <n v="0"/>
    <n v="0"/>
  </r>
  <r>
    <s v="CANOAS2012/Nov"/>
    <x v="80"/>
    <x v="81"/>
    <m/>
    <x v="22"/>
    <n v="15"/>
    <n v="0"/>
    <n v="421"/>
    <n v="0"/>
    <n v="52"/>
    <n v="211"/>
    <n v="67"/>
    <n v="45"/>
    <n v="11"/>
    <n v="81"/>
    <n v="35"/>
    <n v="1"/>
    <n v="0"/>
    <n v="0"/>
    <n v="0"/>
    <n v="11"/>
    <n v="16"/>
    <n v="0"/>
    <n v="1"/>
    <n v="0"/>
    <n v="0"/>
    <n v="1"/>
    <n v="4"/>
    <n v="0"/>
    <n v="0"/>
    <n v="17"/>
    <n v="0"/>
    <n v="0"/>
    <n v="0"/>
    <n v="0"/>
  </r>
  <r>
    <s v="CANOAS2012/Dec"/>
    <x v="80"/>
    <x v="81"/>
    <m/>
    <x v="23"/>
    <n v="16"/>
    <n v="0"/>
    <n v="430"/>
    <n v="4"/>
    <n v="37"/>
    <n v="183"/>
    <n v="58"/>
    <n v="33"/>
    <n v="25"/>
    <n v="108"/>
    <n v="27"/>
    <n v="0"/>
    <n v="0"/>
    <n v="0"/>
    <n v="0"/>
    <n v="18"/>
    <n v="37"/>
    <n v="1"/>
    <n v="0"/>
    <n v="0"/>
    <n v="0"/>
    <n v="0"/>
    <n v="3"/>
    <n v="0"/>
    <n v="0"/>
    <n v="16"/>
    <n v="0"/>
    <n v="0"/>
    <n v="0"/>
    <n v="0"/>
  </r>
  <r>
    <s v="CANUDOS DO VALE2012/Jan"/>
    <x v="81"/>
    <x v="82"/>
    <s v="CANUDOS DO VAL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Feb"/>
    <x v="81"/>
    <x v="8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Mar"/>
    <x v="81"/>
    <x v="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Apr"/>
    <x v="81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Jul"/>
    <x v="81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Aug"/>
    <x v="81"/>
    <x v="8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Oct"/>
    <x v="81"/>
    <x v="8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2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Jan"/>
    <x v="82"/>
    <x v="83"/>
    <s v="CAPAO BONITO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Feb"/>
    <x v="82"/>
    <x v="8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Mar"/>
    <x v="82"/>
    <x v="8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Apr"/>
    <x v="82"/>
    <x v="8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May"/>
    <x v="82"/>
    <x v="8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Jun"/>
    <x v="82"/>
    <x v="83"/>
    <m/>
    <x v="17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BONITO DO SUL2012/Jul"/>
    <x v="82"/>
    <x v="8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Aug"/>
    <x v="82"/>
    <x v="83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Sep"/>
    <x v="82"/>
    <x v="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Oct"/>
    <x v="82"/>
    <x v="83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BONITO DO SUL2012/Nov"/>
    <x v="82"/>
    <x v="8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2/Dec"/>
    <x v="82"/>
    <x v="8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2/Jan"/>
    <x v="83"/>
    <x v="84"/>
    <s v="CAPAO DA CANOA"/>
    <x v="12"/>
    <n v="3"/>
    <n v="0"/>
    <n v="243"/>
    <n v="5"/>
    <n v="16"/>
    <n v="47"/>
    <n v="4"/>
    <n v="17"/>
    <n v="3"/>
    <n v="43"/>
    <n v="17"/>
    <n v="0"/>
    <n v="0"/>
    <n v="0"/>
    <n v="0"/>
    <n v="1"/>
    <n v="12"/>
    <n v="1"/>
    <n v="0"/>
    <n v="0"/>
    <n v="0"/>
    <n v="0"/>
    <n v="0"/>
    <n v="0"/>
    <n v="0"/>
    <n v="3"/>
    <n v="0"/>
    <n v="0"/>
    <n v="0"/>
    <n v="0"/>
  </r>
  <r>
    <s v="CAPAO DA CANOA2012/Feb"/>
    <x v="83"/>
    <x v="84"/>
    <m/>
    <x v="13"/>
    <n v="0"/>
    <n v="0"/>
    <n v="187"/>
    <n v="2"/>
    <n v="20"/>
    <n v="40"/>
    <n v="3"/>
    <n v="14"/>
    <n v="4"/>
    <n v="35"/>
    <n v="14"/>
    <n v="0"/>
    <n v="0"/>
    <n v="0"/>
    <n v="0"/>
    <n v="3"/>
    <n v="12"/>
    <n v="1"/>
    <n v="0"/>
    <n v="0"/>
    <n v="0"/>
    <n v="0"/>
    <n v="1"/>
    <n v="0"/>
    <n v="0"/>
    <n v="0"/>
    <n v="0"/>
    <n v="0"/>
    <n v="0"/>
    <n v="0"/>
  </r>
  <r>
    <s v="CAPAO DA CANOA2012/Mar"/>
    <x v="83"/>
    <x v="84"/>
    <m/>
    <x v="14"/>
    <n v="3"/>
    <n v="0"/>
    <n v="122"/>
    <n v="2"/>
    <n v="24"/>
    <n v="19"/>
    <n v="1"/>
    <n v="10"/>
    <n v="0"/>
    <n v="7"/>
    <n v="7"/>
    <n v="0"/>
    <n v="0"/>
    <n v="0"/>
    <n v="0"/>
    <n v="7"/>
    <n v="5"/>
    <n v="0"/>
    <n v="1"/>
    <n v="0"/>
    <n v="0"/>
    <n v="0"/>
    <n v="0"/>
    <n v="0"/>
    <n v="0"/>
    <n v="3"/>
    <n v="0"/>
    <n v="0"/>
    <n v="0"/>
    <n v="0"/>
  </r>
  <r>
    <s v="CAPAO DA CANOA2012/Apr"/>
    <x v="83"/>
    <x v="84"/>
    <m/>
    <x v="15"/>
    <n v="2"/>
    <n v="0"/>
    <n v="134"/>
    <n v="2"/>
    <n v="13"/>
    <n v="26"/>
    <n v="4"/>
    <n v="4"/>
    <n v="0"/>
    <n v="5"/>
    <n v="3"/>
    <n v="0"/>
    <n v="0"/>
    <n v="0"/>
    <n v="0"/>
    <n v="9"/>
    <n v="13"/>
    <n v="0"/>
    <n v="1"/>
    <n v="0"/>
    <n v="0"/>
    <n v="0"/>
    <n v="0"/>
    <n v="0"/>
    <n v="0"/>
    <n v="2"/>
    <n v="0"/>
    <n v="0"/>
    <n v="0"/>
    <n v="0"/>
  </r>
  <r>
    <s v="CAPAO DA CANOA2012/May"/>
    <x v="83"/>
    <x v="84"/>
    <m/>
    <x v="16"/>
    <n v="3"/>
    <n v="0"/>
    <n v="92"/>
    <n v="2"/>
    <n v="12"/>
    <n v="39"/>
    <n v="3"/>
    <n v="5"/>
    <n v="0"/>
    <n v="2"/>
    <n v="7"/>
    <n v="0"/>
    <n v="0"/>
    <n v="0"/>
    <n v="0"/>
    <n v="6"/>
    <n v="10"/>
    <n v="0"/>
    <n v="0"/>
    <n v="1"/>
    <n v="0"/>
    <n v="0"/>
    <n v="0"/>
    <n v="0"/>
    <n v="0"/>
    <n v="3"/>
    <n v="0"/>
    <n v="0"/>
    <n v="0"/>
    <n v="0"/>
  </r>
  <r>
    <s v="CAPAO DA CANOA2012/Jun"/>
    <x v="83"/>
    <x v="84"/>
    <m/>
    <x v="17"/>
    <n v="1"/>
    <n v="0"/>
    <n v="79"/>
    <n v="3"/>
    <n v="16"/>
    <n v="24"/>
    <n v="2"/>
    <n v="11"/>
    <n v="2"/>
    <n v="4"/>
    <n v="4"/>
    <n v="0"/>
    <n v="0"/>
    <n v="0"/>
    <n v="0"/>
    <n v="8"/>
    <n v="11"/>
    <n v="0"/>
    <n v="0"/>
    <n v="0"/>
    <n v="0"/>
    <n v="0"/>
    <n v="0"/>
    <n v="0"/>
    <n v="0"/>
    <n v="1"/>
    <n v="0"/>
    <n v="0"/>
    <n v="0"/>
    <n v="0"/>
  </r>
  <r>
    <s v="CAPAO DA CANOA2012/Jul"/>
    <x v="83"/>
    <x v="84"/>
    <m/>
    <x v="18"/>
    <n v="2"/>
    <n v="0"/>
    <n v="82"/>
    <n v="2"/>
    <n v="21"/>
    <n v="13"/>
    <n v="2"/>
    <n v="10"/>
    <n v="2"/>
    <n v="8"/>
    <n v="7"/>
    <n v="0"/>
    <n v="0"/>
    <n v="0"/>
    <n v="0"/>
    <n v="5"/>
    <n v="4"/>
    <n v="0"/>
    <n v="2"/>
    <n v="0"/>
    <n v="0"/>
    <n v="0"/>
    <n v="0"/>
    <n v="0"/>
    <n v="0"/>
    <n v="2"/>
    <n v="0"/>
    <n v="0"/>
    <n v="0"/>
    <n v="0"/>
  </r>
  <r>
    <s v="CAPAO DA CANOA2012/Aug"/>
    <x v="83"/>
    <x v="84"/>
    <m/>
    <x v="19"/>
    <n v="1"/>
    <n v="0"/>
    <n v="100"/>
    <n v="2"/>
    <n v="4"/>
    <n v="17"/>
    <n v="3"/>
    <n v="6"/>
    <n v="3"/>
    <n v="5"/>
    <n v="8"/>
    <n v="0"/>
    <n v="0"/>
    <n v="0"/>
    <n v="0"/>
    <n v="2"/>
    <n v="2"/>
    <n v="0"/>
    <n v="0"/>
    <n v="0"/>
    <n v="0"/>
    <n v="0"/>
    <n v="1"/>
    <n v="0"/>
    <n v="0"/>
    <n v="1"/>
    <n v="0"/>
    <n v="0"/>
    <n v="0"/>
    <n v="0"/>
  </r>
  <r>
    <s v="CAPAO DA CANOA2012/Sep"/>
    <x v="83"/>
    <x v="84"/>
    <m/>
    <x v="20"/>
    <n v="0"/>
    <n v="0"/>
    <n v="113"/>
    <n v="0"/>
    <n v="4"/>
    <n v="22"/>
    <n v="2"/>
    <n v="9"/>
    <n v="3"/>
    <n v="4"/>
    <n v="3"/>
    <n v="0"/>
    <n v="0"/>
    <n v="0"/>
    <n v="0"/>
    <n v="7"/>
    <n v="4"/>
    <n v="2"/>
    <n v="0"/>
    <n v="0"/>
    <n v="0"/>
    <n v="0"/>
    <n v="0"/>
    <n v="0"/>
    <n v="0"/>
    <n v="0"/>
    <n v="0"/>
    <n v="0"/>
    <n v="0"/>
    <n v="0"/>
  </r>
  <r>
    <s v="CAPAO DA CANOA2012/Oct"/>
    <x v="83"/>
    <x v="84"/>
    <m/>
    <x v="21"/>
    <n v="0"/>
    <n v="0"/>
    <n v="124"/>
    <n v="5"/>
    <n v="11"/>
    <n v="22"/>
    <n v="2"/>
    <n v="11"/>
    <n v="2"/>
    <n v="2"/>
    <n v="2"/>
    <n v="0"/>
    <n v="0"/>
    <n v="0"/>
    <n v="0"/>
    <n v="5"/>
    <n v="5"/>
    <n v="0"/>
    <n v="0"/>
    <n v="0"/>
    <n v="0"/>
    <n v="0"/>
    <n v="0"/>
    <n v="0"/>
    <n v="1"/>
    <n v="0"/>
    <n v="0"/>
    <n v="1"/>
    <n v="0"/>
    <n v="1"/>
  </r>
  <r>
    <s v="CAPAO DA CANOA2012/Nov"/>
    <x v="83"/>
    <x v="84"/>
    <m/>
    <x v="22"/>
    <n v="2"/>
    <n v="0"/>
    <n v="102"/>
    <n v="1"/>
    <n v="9"/>
    <n v="17"/>
    <n v="0"/>
    <n v="14"/>
    <n v="2"/>
    <n v="10"/>
    <n v="7"/>
    <n v="0"/>
    <n v="0"/>
    <n v="0"/>
    <n v="0"/>
    <n v="6"/>
    <n v="2"/>
    <n v="0"/>
    <n v="1"/>
    <n v="0"/>
    <n v="0"/>
    <n v="0"/>
    <n v="0"/>
    <n v="0"/>
    <n v="0"/>
    <n v="2"/>
    <n v="0"/>
    <n v="0"/>
    <n v="0"/>
    <n v="0"/>
  </r>
  <r>
    <s v="CAPAO DA CANOA2012/Dec"/>
    <x v="83"/>
    <x v="84"/>
    <m/>
    <x v="23"/>
    <n v="2"/>
    <n v="0"/>
    <n v="104"/>
    <n v="1"/>
    <n v="8"/>
    <n v="18"/>
    <n v="2"/>
    <n v="12"/>
    <n v="2"/>
    <n v="11"/>
    <n v="11"/>
    <n v="0"/>
    <n v="0"/>
    <n v="0"/>
    <n v="0"/>
    <n v="0"/>
    <n v="4"/>
    <n v="0"/>
    <n v="0"/>
    <n v="0"/>
    <n v="0"/>
    <n v="0"/>
    <n v="0"/>
    <n v="0"/>
    <n v="1"/>
    <n v="2"/>
    <n v="0"/>
    <n v="0"/>
    <n v="0"/>
    <n v="1"/>
  </r>
  <r>
    <s v="CAPAO DO CIPO2012/Jan"/>
    <x v="84"/>
    <x v="85"/>
    <s v="CAPAO DO CI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Feb"/>
    <x v="84"/>
    <x v="8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Mar"/>
    <x v="84"/>
    <x v="85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Apr"/>
    <x v="84"/>
    <x v="85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May"/>
    <x v="84"/>
    <x v="8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Jun"/>
    <x v="84"/>
    <x v="85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Jul"/>
    <x v="84"/>
    <x v="8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Aug"/>
    <x v="84"/>
    <x v="8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Sep"/>
    <x v="84"/>
    <x v="85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Oct"/>
    <x v="84"/>
    <x v="85"/>
    <m/>
    <x v="21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Nov"/>
    <x v="84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2/Dec"/>
    <x v="84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Jan"/>
    <x v="85"/>
    <x v="86"/>
    <s v="CAPAO DO LEAO"/>
    <x v="12"/>
    <n v="0"/>
    <n v="0"/>
    <n v="18"/>
    <n v="3"/>
    <n v="1"/>
    <n v="3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2/Feb"/>
    <x v="85"/>
    <x v="86"/>
    <m/>
    <x v="13"/>
    <n v="0"/>
    <n v="0"/>
    <n v="1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Mar"/>
    <x v="85"/>
    <x v="86"/>
    <m/>
    <x v="14"/>
    <n v="1"/>
    <n v="0"/>
    <n v="15"/>
    <n v="6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2/Apr"/>
    <x v="85"/>
    <x v="86"/>
    <m/>
    <x v="15"/>
    <n v="0"/>
    <n v="0"/>
    <n v="14"/>
    <n v="2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PAO DO LEAO2012/May"/>
    <x v="85"/>
    <x v="86"/>
    <m/>
    <x v="16"/>
    <n v="0"/>
    <n v="0"/>
    <n v="26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Jun"/>
    <x v="85"/>
    <x v="86"/>
    <m/>
    <x v="17"/>
    <n v="0"/>
    <n v="0"/>
    <n v="25"/>
    <n v="5"/>
    <n v="0"/>
    <n v="2"/>
    <n v="2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O LEAO2012/Jul"/>
    <x v="85"/>
    <x v="86"/>
    <m/>
    <x v="18"/>
    <n v="0"/>
    <n v="0"/>
    <n v="21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Aug"/>
    <x v="85"/>
    <x v="86"/>
    <m/>
    <x v="19"/>
    <n v="0"/>
    <n v="0"/>
    <n v="16"/>
    <n v="4"/>
    <n v="0"/>
    <n v="4"/>
    <n v="0"/>
    <n v="0"/>
    <n v="1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</r>
  <r>
    <s v="CAPAO DO LEAO2012/Sep"/>
    <x v="85"/>
    <x v="86"/>
    <m/>
    <x v="20"/>
    <n v="0"/>
    <n v="0"/>
    <n v="26"/>
    <n v="7"/>
    <n v="2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2/Oct"/>
    <x v="85"/>
    <x v="86"/>
    <m/>
    <x v="21"/>
    <n v="1"/>
    <n v="0"/>
    <n v="18"/>
    <n v="7"/>
    <n v="0"/>
    <n v="3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2/Nov"/>
    <x v="85"/>
    <x v="86"/>
    <m/>
    <x v="22"/>
    <n v="0"/>
    <n v="0"/>
    <n v="15"/>
    <n v="2"/>
    <n v="1"/>
    <n v="6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O LEAO2012/Dec"/>
    <x v="85"/>
    <x v="86"/>
    <m/>
    <x v="23"/>
    <n v="0"/>
    <n v="0"/>
    <n v="10"/>
    <n v="1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Jan"/>
    <x v="86"/>
    <x v="87"/>
    <s v="CAPELA DE SANTANA"/>
    <x v="12"/>
    <n v="0"/>
    <n v="0"/>
    <n v="12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2/Feb"/>
    <x v="86"/>
    <x v="87"/>
    <m/>
    <x v="13"/>
    <n v="0"/>
    <n v="0"/>
    <n v="14"/>
    <n v="1"/>
    <n v="0"/>
    <n v="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2/Mar"/>
    <x v="86"/>
    <x v="87"/>
    <m/>
    <x v="14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Apr"/>
    <x v="86"/>
    <x v="87"/>
    <m/>
    <x v="15"/>
    <n v="0"/>
    <n v="0"/>
    <n v="12"/>
    <n v="3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2/May"/>
    <x v="86"/>
    <x v="87"/>
    <m/>
    <x v="16"/>
    <n v="0"/>
    <n v="0"/>
    <n v="10"/>
    <n v="0"/>
    <n v="0"/>
    <n v="2"/>
    <n v="1"/>
    <n v="0"/>
    <n v="0"/>
    <n v="1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CAPELA DE SANTANA2012/Jun"/>
    <x v="86"/>
    <x v="87"/>
    <m/>
    <x v="17"/>
    <n v="0"/>
    <n v="0"/>
    <n v="8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Jul"/>
    <x v="86"/>
    <x v="87"/>
    <m/>
    <x v="18"/>
    <n v="0"/>
    <n v="0"/>
    <n v="6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Aug"/>
    <x v="86"/>
    <x v="87"/>
    <m/>
    <x v="19"/>
    <n v="0"/>
    <n v="0"/>
    <n v="5"/>
    <n v="1"/>
    <n v="0"/>
    <n v="2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Sep"/>
    <x v="86"/>
    <x v="87"/>
    <m/>
    <x v="20"/>
    <n v="1"/>
    <n v="0"/>
    <n v="7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2/Oct"/>
    <x v="86"/>
    <x v="87"/>
    <m/>
    <x v="21"/>
    <n v="0"/>
    <n v="0"/>
    <n v="4"/>
    <n v="2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Nov"/>
    <x v="86"/>
    <x v="87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2/Dec"/>
    <x v="86"/>
    <x v="87"/>
    <m/>
    <x v="23"/>
    <n v="0"/>
    <n v="0"/>
    <n v="7"/>
    <n v="2"/>
    <n v="1"/>
    <n v="1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TAO2012/Jan"/>
    <x v="87"/>
    <x v="88"/>
    <s v="CAPI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Feb"/>
    <x v="87"/>
    <x v="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Mar"/>
    <x v="87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Apr"/>
    <x v="87"/>
    <x v="8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May"/>
    <x v="87"/>
    <x v="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Jun"/>
    <x v="87"/>
    <x v="8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Jul"/>
    <x v="87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Aug"/>
    <x v="87"/>
    <x v="88"/>
    <m/>
    <x v="19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Sep"/>
    <x v="87"/>
    <x v="88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Oct"/>
    <x v="87"/>
    <x v="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Nov"/>
    <x v="87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2/Dec"/>
    <x v="87"/>
    <x v="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Jan"/>
    <x v="88"/>
    <x v="89"/>
    <s v="CAPIVARI DO SUL"/>
    <x v="12"/>
    <n v="0"/>
    <n v="0"/>
    <n v="7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Feb"/>
    <x v="88"/>
    <x v="89"/>
    <m/>
    <x v="13"/>
    <n v="0"/>
    <n v="0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Mar"/>
    <x v="88"/>
    <x v="8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Apr"/>
    <x v="88"/>
    <x v="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May"/>
    <x v="88"/>
    <x v="89"/>
    <m/>
    <x v="16"/>
    <n v="0"/>
    <n v="0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Jun"/>
    <x v="88"/>
    <x v="89"/>
    <m/>
    <x v="17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IVARI DO SUL2012/Jul"/>
    <x v="88"/>
    <x v="89"/>
    <m/>
    <x v="18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Aug"/>
    <x v="88"/>
    <x v="8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Sep"/>
    <x v="88"/>
    <x v="89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Oct"/>
    <x v="88"/>
    <x v="89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Nov"/>
    <x v="88"/>
    <x v="8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2/Dec"/>
    <x v="88"/>
    <x v="89"/>
    <m/>
    <x v="2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Jan"/>
    <x v="89"/>
    <x v="90"/>
    <s v="CARAA"/>
    <x v="1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Feb"/>
    <x v="89"/>
    <x v="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Mar"/>
    <x v="89"/>
    <x v="9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Apr"/>
    <x v="89"/>
    <x v="9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May"/>
    <x v="89"/>
    <x v="90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Jun"/>
    <x v="89"/>
    <x v="90"/>
    <m/>
    <x v="17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Jul"/>
    <x v="89"/>
    <x v="90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Aug"/>
    <x v="89"/>
    <x v="90"/>
    <m/>
    <x v="19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Sep"/>
    <x v="89"/>
    <x v="9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Oct"/>
    <x v="89"/>
    <x v="90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Nov"/>
    <x v="89"/>
    <x v="90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2/Dec"/>
    <x v="89"/>
    <x v="90"/>
    <m/>
    <x v="2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2/Jan"/>
    <x v="90"/>
    <x v="91"/>
    <s v="CARAZINHO"/>
    <x v="12"/>
    <n v="0"/>
    <n v="0"/>
    <n v="84"/>
    <n v="1"/>
    <n v="9"/>
    <n v="13"/>
    <n v="0"/>
    <n v="11"/>
    <n v="6"/>
    <n v="4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CARAZINHO2012/Feb"/>
    <x v="90"/>
    <x v="91"/>
    <m/>
    <x v="13"/>
    <n v="1"/>
    <n v="0"/>
    <n v="75"/>
    <n v="1"/>
    <n v="3"/>
    <n v="12"/>
    <n v="1"/>
    <n v="4"/>
    <n v="9"/>
    <n v="3"/>
    <n v="2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CARAZINHO2012/Mar"/>
    <x v="90"/>
    <x v="91"/>
    <m/>
    <x v="14"/>
    <n v="0"/>
    <n v="0"/>
    <n v="97"/>
    <n v="1"/>
    <n v="4"/>
    <n v="15"/>
    <n v="3"/>
    <n v="6"/>
    <n v="1"/>
    <n v="2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RAZINHO2012/Apr"/>
    <x v="90"/>
    <x v="91"/>
    <m/>
    <x v="15"/>
    <n v="1"/>
    <n v="0"/>
    <n v="66"/>
    <n v="3"/>
    <n v="2"/>
    <n v="23"/>
    <n v="0"/>
    <n v="12"/>
    <n v="4"/>
    <n v="8"/>
    <n v="4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CARAZINHO2012/May"/>
    <x v="90"/>
    <x v="91"/>
    <m/>
    <x v="16"/>
    <n v="1"/>
    <n v="0"/>
    <n v="74"/>
    <n v="1"/>
    <n v="1"/>
    <n v="21"/>
    <n v="3"/>
    <n v="6"/>
    <n v="2"/>
    <n v="3"/>
    <n v="1"/>
    <n v="0"/>
    <n v="0"/>
    <n v="0"/>
    <n v="0"/>
    <n v="9"/>
    <n v="3"/>
    <n v="0"/>
    <n v="1"/>
    <n v="0"/>
    <n v="0"/>
    <n v="0"/>
    <n v="0"/>
    <n v="0"/>
    <n v="0"/>
    <n v="1"/>
    <n v="0"/>
    <n v="0"/>
    <n v="0"/>
    <n v="0"/>
  </r>
  <r>
    <s v="CARAZINHO2012/Jun"/>
    <x v="90"/>
    <x v="91"/>
    <m/>
    <x v="17"/>
    <n v="2"/>
    <n v="0"/>
    <n v="75"/>
    <n v="5"/>
    <n v="5"/>
    <n v="17"/>
    <n v="0"/>
    <n v="9"/>
    <n v="9"/>
    <n v="3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CARAZINHO2012/Jul"/>
    <x v="90"/>
    <x v="91"/>
    <m/>
    <x v="18"/>
    <n v="2"/>
    <n v="1"/>
    <n v="59"/>
    <n v="0"/>
    <n v="6"/>
    <n v="24"/>
    <n v="0"/>
    <n v="9"/>
    <n v="5"/>
    <n v="3"/>
    <n v="5"/>
    <n v="0"/>
    <n v="0"/>
    <n v="0"/>
    <n v="0"/>
    <n v="2"/>
    <n v="9"/>
    <n v="0"/>
    <n v="1"/>
    <n v="0"/>
    <n v="0"/>
    <n v="0"/>
    <n v="1"/>
    <n v="0"/>
    <n v="0"/>
    <n v="2"/>
    <n v="1"/>
    <n v="0"/>
    <n v="1"/>
    <n v="0"/>
  </r>
  <r>
    <s v="CARAZINHO2012/Aug"/>
    <x v="90"/>
    <x v="91"/>
    <m/>
    <x v="19"/>
    <n v="2"/>
    <n v="0"/>
    <n v="64"/>
    <n v="2"/>
    <n v="2"/>
    <n v="6"/>
    <n v="0"/>
    <n v="15"/>
    <n v="3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RAZINHO2012/Sep"/>
    <x v="90"/>
    <x v="91"/>
    <m/>
    <x v="20"/>
    <n v="1"/>
    <n v="0"/>
    <n v="80"/>
    <n v="1"/>
    <n v="8"/>
    <n v="13"/>
    <n v="0"/>
    <n v="4"/>
    <n v="2"/>
    <n v="6"/>
    <n v="4"/>
    <n v="0"/>
    <n v="0"/>
    <n v="0"/>
    <n v="0"/>
    <n v="8"/>
    <n v="4"/>
    <n v="0"/>
    <n v="0"/>
    <n v="0"/>
    <n v="0"/>
    <n v="0"/>
    <n v="0"/>
    <n v="0"/>
    <n v="0"/>
    <n v="1"/>
    <n v="0"/>
    <n v="0"/>
    <n v="0"/>
    <n v="0"/>
  </r>
  <r>
    <s v="CARAZINHO2012/Oct"/>
    <x v="90"/>
    <x v="91"/>
    <m/>
    <x v="21"/>
    <n v="1"/>
    <n v="0"/>
    <n v="93"/>
    <n v="1"/>
    <n v="8"/>
    <n v="13"/>
    <n v="2"/>
    <n v="8"/>
    <n v="5"/>
    <n v="4"/>
    <n v="7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CARAZINHO2012/Nov"/>
    <x v="90"/>
    <x v="91"/>
    <m/>
    <x v="22"/>
    <n v="0"/>
    <n v="0"/>
    <n v="118"/>
    <n v="5"/>
    <n v="9"/>
    <n v="9"/>
    <n v="1"/>
    <n v="9"/>
    <n v="6"/>
    <n v="9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ARAZINHO2012/Dec"/>
    <x v="90"/>
    <x v="91"/>
    <m/>
    <x v="23"/>
    <n v="1"/>
    <n v="0"/>
    <n v="115"/>
    <n v="4"/>
    <n v="6"/>
    <n v="10"/>
    <n v="0"/>
    <n v="6"/>
    <n v="5"/>
    <n v="2"/>
    <n v="1"/>
    <n v="0"/>
    <n v="0"/>
    <n v="0"/>
    <n v="0"/>
    <n v="8"/>
    <n v="3"/>
    <n v="0"/>
    <n v="0"/>
    <n v="0"/>
    <n v="0"/>
    <n v="0"/>
    <n v="0"/>
    <n v="0"/>
    <n v="0"/>
    <n v="1"/>
    <n v="0"/>
    <n v="0"/>
    <n v="0"/>
    <n v="0"/>
  </r>
  <r>
    <s v="CARLOS BARBOSA2012/Jan"/>
    <x v="91"/>
    <x v="92"/>
    <s v="CARLOS BARBOSA"/>
    <x v="12"/>
    <n v="0"/>
    <n v="0"/>
    <n v="22"/>
    <n v="0"/>
    <n v="4"/>
    <n v="4"/>
    <n v="4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RLOS BARBOSA2012/Feb"/>
    <x v="91"/>
    <x v="92"/>
    <m/>
    <x v="13"/>
    <n v="0"/>
    <n v="0"/>
    <n v="10"/>
    <n v="0"/>
    <n v="4"/>
    <n v="4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RLOS BARBOSA2012/Mar"/>
    <x v="91"/>
    <x v="92"/>
    <m/>
    <x v="14"/>
    <n v="0"/>
    <n v="0"/>
    <n v="22"/>
    <n v="0"/>
    <n v="3"/>
    <n v="1"/>
    <n v="2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2/Apr"/>
    <x v="91"/>
    <x v="92"/>
    <m/>
    <x v="15"/>
    <n v="0"/>
    <n v="0"/>
    <n v="26"/>
    <n v="0"/>
    <n v="2"/>
    <n v="4"/>
    <n v="0"/>
    <n v="0"/>
    <n v="1"/>
    <n v="3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CARLOS BARBOSA2012/May"/>
    <x v="91"/>
    <x v="92"/>
    <m/>
    <x v="16"/>
    <n v="0"/>
    <n v="0"/>
    <n v="24"/>
    <n v="0"/>
    <n v="3"/>
    <n v="4"/>
    <n v="0"/>
    <n v="1"/>
    <n v="1"/>
    <n v="3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CARLOS BARBOSA2012/Jun"/>
    <x v="91"/>
    <x v="92"/>
    <m/>
    <x v="17"/>
    <n v="0"/>
    <n v="0"/>
    <n v="24"/>
    <n v="1"/>
    <n v="3"/>
    <n v="6"/>
    <n v="1"/>
    <n v="0"/>
    <n v="2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RLOS BARBOSA2012/Jul"/>
    <x v="91"/>
    <x v="92"/>
    <m/>
    <x v="18"/>
    <n v="0"/>
    <n v="0"/>
    <n v="22"/>
    <n v="0"/>
    <n v="0"/>
    <n v="5"/>
    <n v="1"/>
    <n v="2"/>
    <n v="2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CARLOS BARBOSA2012/Aug"/>
    <x v="91"/>
    <x v="92"/>
    <m/>
    <x v="19"/>
    <n v="0"/>
    <n v="0"/>
    <n v="23"/>
    <n v="0"/>
    <n v="3"/>
    <n v="1"/>
    <n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2/Sep"/>
    <x v="91"/>
    <x v="92"/>
    <m/>
    <x v="20"/>
    <n v="0"/>
    <n v="0"/>
    <n v="24"/>
    <n v="3"/>
    <n v="2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2/Oct"/>
    <x v="91"/>
    <x v="92"/>
    <m/>
    <x v="21"/>
    <n v="0"/>
    <n v="0"/>
    <n v="35"/>
    <n v="2"/>
    <n v="0"/>
    <n v="2"/>
    <n v="4"/>
    <n v="2"/>
    <n v="1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2/Nov"/>
    <x v="91"/>
    <x v="92"/>
    <m/>
    <x v="22"/>
    <n v="0"/>
    <n v="0"/>
    <n v="20"/>
    <n v="0"/>
    <n v="0"/>
    <n v="5"/>
    <n v="0"/>
    <n v="4"/>
    <n v="1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RLOS BARBOSA2012/Dec"/>
    <x v="91"/>
    <x v="92"/>
    <m/>
    <x v="23"/>
    <n v="1"/>
    <n v="0"/>
    <n v="20"/>
    <n v="0"/>
    <n v="2"/>
    <n v="1"/>
    <n v="0"/>
    <n v="3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RLOS GOMES2012/Jan"/>
    <x v="92"/>
    <x v="93"/>
    <s v="CARLOS GOM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Feb"/>
    <x v="92"/>
    <x v="9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Mar"/>
    <x v="92"/>
    <x v="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Apr"/>
    <x v="92"/>
    <x v="93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May"/>
    <x v="92"/>
    <x v="9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Jun"/>
    <x v="92"/>
    <x v="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Jul"/>
    <x v="92"/>
    <x v="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Aug"/>
    <x v="92"/>
    <x v="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Sep"/>
    <x v="92"/>
    <x v="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Oct"/>
    <x v="92"/>
    <x v="93"/>
    <m/>
    <x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GOMES2012/Nov"/>
    <x v="92"/>
    <x v="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2/Dec"/>
    <x v="92"/>
    <x v="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Jan"/>
    <x v="93"/>
    <x v="94"/>
    <s v="CASC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Feb"/>
    <x v="93"/>
    <x v="94"/>
    <m/>
    <x v="13"/>
    <n v="0"/>
    <n v="0"/>
    <n v="8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Mar"/>
    <x v="93"/>
    <x v="94"/>
    <m/>
    <x v="14"/>
    <n v="0"/>
    <n v="0"/>
    <n v="1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2/Apr"/>
    <x v="93"/>
    <x v="94"/>
    <m/>
    <x v="15"/>
    <n v="0"/>
    <n v="0"/>
    <n v="8"/>
    <n v="0"/>
    <n v="0"/>
    <n v="6"/>
    <n v="2"/>
    <n v="2"/>
    <n v="0"/>
    <n v="1"/>
    <n v="0"/>
    <n v="0"/>
    <n v="0"/>
    <n v="0"/>
    <n v="1"/>
    <n v="1"/>
    <n v="2"/>
    <n v="0"/>
    <n v="1"/>
    <n v="0"/>
    <n v="0"/>
    <n v="0"/>
    <n v="0"/>
    <n v="0"/>
    <n v="0"/>
    <n v="0"/>
    <n v="0"/>
    <n v="0"/>
    <n v="0"/>
    <n v="0"/>
  </r>
  <r>
    <s v="CASCA2012/May"/>
    <x v="93"/>
    <x v="94"/>
    <m/>
    <x v="16"/>
    <n v="0"/>
    <n v="0"/>
    <n v="5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Jun"/>
    <x v="93"/>
    <x v="94"/>
    <m/>
    <x v="17"/>
    <n v="0"/>
    <n v="0"/>
    <n v="10"/>
    <n v="0"/>
    <n v="1"/>
    <n v="3"/>
    <n v="1"/>
    <n v="1"/>
    <n v="2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SCA2012/Jul"/>
    <x v="93"/>
    <x v="94"/>
    <m/>
    <x v="18"/>
    <n v="0"/>
    <n v="0"/>
    <n v="3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Aug"/>
    <x v="93"/>
    <x v="94"/>
    <m/>
    <x v="19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Sep"/>
    <x v="93"/>
    <x v="94"/>
    <m/>
    <x v="20"/>
    <n v="0"/>
    <n v="0"/>
    <n v="3"/>
    <n v="0"/>
    <n v="2"/>
    <n v="4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Oct"/>
    <x v="93"/>
    <x v="94"/>
    <m/>
    <x v="21"/>
    <n v="0"/>
    <n v="0"/>
    <n v="6"/>
    <n v="2"/>
    <n v="3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2/Nov"/>
    <x v="93"/>
    <x v="94"/>
    <m/>
    <x v="22"/>
    <n v="0"/>
    <n v="0"/>
    <n v="7"/>
    <n v="0"/>
    <n v="1"/>
    <n v="0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2/Dec"/>
    <x v="93"/>
    <x v="94"/>
    <m/>
    <x v="23"/>
    <n v="0"/>
    <n v="0"/>
    <n v="1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Jan"/>
    <x v="94"/>
    <x v="95"/>
    <s v="CASEIROS"/>
    <x v="12"/>
    <n v="0"/>
    <n v="0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Feb"/>
    <x v="94"/>
    <x v="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Mar"/>
    <x v="94"/>
    <x v="95"/>
    <m/>
    <x v="14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Apr"/>
    <x v="94"/>
    <x v="95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May"/>
    <x v="94"/>
    <x v="95"/>
    <m/>
    <x v="16"/>
    <n v="0"/>
    <n v="0"/>
    <n v="2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SEIROS2012/Jun"/>
    <x v="94"/>
    <x v="95"/>
    <m/>
    <x v="17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Jul"/>
    <x v="94"/>
    <x v="95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Aug"/>
    <x v="94"/>
    <x v="9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Sep"/>
    <x v="94"/>
    <x v="9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Oct"/>
    <x v="94"/>
    <x v="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Nov"/>
    <x v="94"/>
    <x v="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2/Dec"/>
    <x v="94"/>
    <x v="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Jan"/>
    <x v="95"/>
    <x v="96"/>
    <s v="CATUIPE"/>
    <x v="12"/>
    <n v="0"/>
    <n v="0"/>
    <n v="10"/>
    <n v="3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Feb"/>
    <x v="95"/>
    <x v="96"/>
    <m/>
    <x v="13"/>
    <n v="0"/>
    <n v="0"/>
    <n v="6"/>
    <n v="1"/>
    <n v="1"/>
    <n v="0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Mar"/>
    <x v="95"/>
    <x v="96"/>
    <m/>
    <x v="1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Apr"/>
    <x v="95"/>
    <x v="96"/>
    <m/>
    <x v="15"/>
    <n v="0"/>
    <n v="0"/>
    <n v="7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May"/>
    <x v="95"/>
    <x v="96"/>
    <m/>
    <x v="16"/>
    <n v="0"/>
    <n v="0"/>
    <n v="1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Jun"/>
    <x v="95"/>
    <x v="9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Jul"/>
    <x v="95"/>
    <x v="96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Aug"/>
    <x v="95"/>
    <x v="96"/>
    <m/>
    <x v="19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Sep"/>
    <x v="95"/>
    <x v="96"/>
    <m/>
    <x v="20"/>
    <n v="0"/>
    <n v="0"/>
    <n v="15"/>
    <n v="2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Oct"/>
    <x v="95"/>
    <x v="96"/>
    <m/>
    <x v="21"/>
    <n v="0"/>
    <n v="0"/>
    <n v="8"/>
    <n v="3"/>
    <n v="0"/>
    <n v="0"/>
    <n v="0"/>
    <n v="2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Nov"/>
    <x v="95"/>
    <x v="96"/>
    <m/>
    <x v="22"/>
    <n v="0"/>
    <n v="0"/>
    <n v="9"/>
    <n v="0"/>
    <n v="0"/>
    <n v="2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2/Dec"/>
    <x v="95"/>
    <x v="96"/>
    <m/>
    <x v="23"/>
    <n v="0"/>
    <n v="0"/>
    <n v="14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2/Jan"/>
    <x v="96"/>
    <x v="97"/>
    <s v="CAXIAS DO SUL"/>
    <x v="12"/>
    <n v="10"/>
    <n v="0"/>
    <n v="481"/>
    <n v="1"/>
    <n v="65"/>
    <n v="167"/>
    <n v="54"/>
    <n v="61"/>
    <n v="32"/>
    <n v="33"/>
    <n v="28"/>
    <n v="1"/>
    <n v="0"/>
    <n v="0"/>
    <n v="0"/>
    <n v="12"/>
    <n v="25"/>
    <n v="0"/>
    <n v="0"/>
    <n v="0"/>
    <n v="1"/>
    <n v="1"/>
    <n v="6"/>
    <n v="0"/>
    <n v="0"/>
    <n v="12"/>
    <n v="0"/>
    <n v="0"/>
    <n v="0"/>
    <n v="0"/>
  </r>
  <r>
    <s v="CAXIAS DO SUL2012/Feb"/>
    <x v="96"/>
    <x v="97"/>
    <m/>
    <x v="13"/>
    <n v="7"/>
    <n v="0"/>
    <n v="461"/>
    <n v="4"/>
    <n v="72"/>
    <n v="208"/>
    <n v="53"/>
    <n v="67"/>
    <n v="20"/>
    <n v="21"/>
    <n v="26"/>
    <n v="0"/>
    <n v="0"/>
    <n v="0"/>
    <n v="0"/>
    <n v="23"/>
    <n v="41"/>
    <n v="1"/>
    <n v="1"/>
    <n v="0"/>
    <n v="1"/>
    <n v="0"/>
    <n v="7"/>
    <n v="0"/>
    <n v="0"/>
    <n v="7"/>
    <n v="0"/>
    <n v="0"/>
    <n v="0"/>
    <n v="0"/>
  </r>
  <r>
    <s v="CAXIAS DO SUL2012/Mar"/>
    <x v="96"/>
    <x v="97"/>
    <m/>
    <x v="14"/>
    <n v="12"/>
    <n v="1"/>
    <n v="521"/>
    <n v="3"/>
    <n v="125"/>
    <n v="188"/>
    <n v="41"/>
    <n v="58"/>
    <n v="27"/>
    <n v="22"/>
    <n v="30"/>
    <n v="0"/>
    <n v="0"/>
    <n v="0"/>
    <n v="0"/>
    <n v="22"/>
    <n v="27"/>
    <n v="1"/>
    <n v="1"/>
    <n v="0"/>
    <n v="0"/>
    <n v="0"/>
    <n v="6"/>
    <n v="0"/>
    <n v="0"/>
    <n v="11"/>
    <n v="1"/>
    <n v="0"/>
    <n v="1"/>
    <n v="0"/>
  </r>
  <r>
    <s v="CAXIAS DO SUL2012/Apr"/>
    <x v="96"/>
    <x v="97"/>
    <m/>
    <x v="15"/>
    <n v="13"/>
    <n v="2"/>
    <n v="410"/>
    <n v="0"/>
    <n v="114"/>
    <n v="128"/>
    <n v="53"/>
    <n v="43"/>
    <n v="26"/>
    <n v="20"/>
    <n v="26"/>
    <n v="0"/>
    <n v="0"/>
    <n v="0"/>
    <n v="0"/>
    <n v="9"/>
    <n v="26"/>
    <n v="1"/>
    <n v="1"/>
    <n v="0"/>
    <n v="0"/>
    <n v="0"/>
    <n v="4"/>
    <n v="0"/>
    <n v="0"/>
    <n v="15"/>
    <n v="1"/>
    <n v="0"/>
    <n v="2"/>
    <n v="0"/>
  </r>
  <r>
    <s v="CAXIAS DO SUL2012/May"/>
    <x v="96"/>
    <x v="97"/>
    <m/>
    <x v="16"/>
    <n v="7"/>
    <n v="0"/>
    <n v="512"/>
    <n v="5"/>
    <n v="140"/>
    <n v="175"/>
    <n v="60"/>
    <n v="51"/>
    <n v="21"/>
    <n v="17"/>
    <n v="16"/>
    <n v="1"/>
    <n v="0"/>
    <n v="0"/>
    <n v="1"/>
    <n v="9"/>
    <n v="26"/>
    <n v="2"/>
    <n v="1"/>
    <n v="0"/>
    <n v="1"/>
    <n v="0"/>
    <n v="7"/>
    <n v="0"/>
    <n v="0"/>
    <n v="9"/>
    <n v="0"/>
    <n v="0"/>
    <n v="0"/>
    <n v="0"/>
  </r>
  <r>
    <s v="CAXIAS DO SUL2012/Jun"/>
    <x v="96"/>
    <x v="97"/>
    <m/>
    <x v="17"/>
    <n v="12"/>
    <n v="1"/>
    <n v="481"/>
    <n v="2"/>
    <n v="99"/>
    <n v="178"/>
    <n v="62"/>
    <n v="40"/>
    <n v="23"/>
    <n v="28"/>
    <n v="25"/>
    <n v="0"/>
    <n v="0"/>
    <n v="0"/>
    <n v="0"/>
    <n v="14"/>
    <n v="28"/>
    <n v="0"/>
    <n v="0"/>
    <n v="0"/>
    <n v="0"/>
    <n v="1"/>
    <n v="4"/>
    <n v="0"/>
    <n v="0"/>
    <n v="14"/>
    <n v="0"/>
    <n v="0"/>
    <n v="1"/>
    <n v="0"/>
  </r>
  <r>
    <s v="CAXIAS DO SUL2012/Jul"/>
    <x v="96"/>
    <x v="97"/>
    <m/>
    <x v="18"/>
    <n v="6"/>
    <n v="0"/>
    <n v="459"/>
    <n v="5"/>
    <n v="93"/>
    <n v="171"/>
    <n v="47"/>
    <n v="50"/>
    <n v="25"/>
    <n v="25"/>
    <n v="23"/>
    <n v="0"/>
    <n v="0"/>
    <n v="0"/>
    <n v="0"/>
    <n v="12"/>
    <n v="42"/>
    <n v="2"/>
    <n v="1"/>
    <n v="1"/>
    <n v="0"/>
    <n v="0"/>
    <n v="5"/>
    <n v="0"/>
    <n v="0"/>
    <n v="6"/>
    <n v="0"/>
    <n v="0"/>
    <n v="0"/>
    <n v="0"/>
  </r>
  <r>
    <s v="CAXIAS DO SUL2012/Aug"/>
    <x v="96"/>
    <x v="97"/>
    <m/>
    <x v="19"/>
    <n v="9"/>
    <n v="0"/>
    <n v="498"/>
    <n v="4"/>
    <n v="119"/>
    <n v="167"/>
    <n v="45"/>
    <n v="60"/>
    <n v="24"/>
    <n v="36"/>
    <n v="18"/>
    <n v="0"/>
    <n v="0"/>
    <n v="0"/>
    <n v="0"/>
    <n v="27"/>
    <n v="27"/>
    <n v="2"/>
    <n v="1"/>
    <n v="1"/>
    <n v="0"/>
    <n v="0"/>
    <n v="10"/>
    <n v="0"/>
    <n v="0"/>
    <n v="8"/>
    <n v="0"/>
    <n v="0"/>
    <n v="0"/>
    <n v="0"/>
  </r>
  <r>
    <s v="CAXIAS DO SUL2012/Sep"/>
    <x v="96"/>
    <x v="97"/>
    <m/>
    <x v="20"/>
    <n v="4"/>
    <n v="0"/>
    <n v="510"/>
    <n v="3"/>
    <n v="117"/>
    <n v="177"/>
    <n v="45"/>
    <n v="46"/>
    <n v="20"/>
    <n v="10"/>
    <n v="28"/>
    <n v="0"/>
    <n v="0"/>
    <n v="0"/>
    <n v="0"/>
    <n v="24"/>
    <n v="31"/>
    <n v="4"/>
    <n v="2"/>
    <n v="0"/>
    <n v="0"/>
    <n v="0"/>
    <n v="10"/>
    <n v="0"/>
    <n v="0"/>
    <n v="4"/>
    <n v="0"/>
    <n v="0"/>
    <n v="0"/>
    <n v="0"/>
  </r>
  <r>
    <s v="CAXIAS DO SUL2012/Oct"/>
    <x v="96"/>
    <x v="97"/>
    <m/>
    <x v="21"/>
    <n v="8"/>
    <n v="1"/>
    <n v="629"/>
    <n v="2"/>
    <n v="100"/>
    <n v="223"/>
    <n v="57"/>
    <n v="55"/>
    <n v="13"/>
    <n v="16"/>
    <n v="26"/>
    <n v="0"/>
    <n v="0"/>
    <n v="0"/>
    <n v="0"/>
    <n v="33"/>
    <n v="32"/>
    <n v="2"/>
    <n v="1"/>
    <n v="0"/>
    <n v="1"/>
    <n v="0"/>
    <n v="3"/>
    <n v="0"/>
    <n v="0"/>
    <n v="10"/>
    <n v="1"/>
    <n v="0"/>
    <n v="1"/>
    <n v="0"/>
  </r>
  <r>
    <s v="CAXIAS DO SUL2012/Nov"/>
    <x v="96"/>
    <x v="97"/>
    <m/>
    <x v="22"/>
    <n v="8"/>
    <n v="1"/>
    <n v="530"/>
    <n v="5"/>
    <n v="114"/>
    <n v="163"/>
    <n v="59"/>
    <n v="46"/>
    <n v="22"/>
    <n v="6"/>
    <n v="24"/>
    <n v="0"/>
    <n v="0"/>
    <n v="0"/>
    <n v="0"/>
    <n v="33"/>
    <n v="23"/>
    <n v="3"/>
    <n v="1"/>
    <n v="0"/>
    <n v="0"/>
    <n v="1"/>
    <n v="2"/>
    <n v="0"/>
    <n v="0"/>
    <n v="8"/>
    <n v="1"/>
    <n v="0"/>
    <n v="1"/>
    <n v="0"/>
  </r>
  <r>
    <s v="CAXIAS DO SUL2012/Dec"/>
    <x v="96"/>
    <x v="97"/>
    <m/>
    <x v="23"/>
    <n v="11"/>
    <n v="0"/>
    <n v="539"/>
    <n v="5"/>
    <n v="103"/>
    <n v="164"/>
    <n v="54"/>
    <n v="55"/>
    <n v="22"/>
    <n v="18"/>
    <n v="13"/>
    <n v="0"/>
    <n v="0"/>
    <n v="0"/>
    <n v="0"/>
    <n v="30"/>
    <n v="29"/>
    <n v="1"/>
    <n v="0"/>
    <n v="0"/>
    <n v="0"/>
    <n v="1"/>
    <n v="8"/>
    <n v="0"/>
    <n v="0"/>
    <n v="12"/>
    <n v="0"/>
    <n v="0"/>
    <n v="0"/>
    <n v="0"/>
  </r>
  <r>
    <s v="CENTENARIO2012/Jan"/>
    <x v="97"/>
    <x v="98"/>
    <s v="CENTENAR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Feb"/>
    <x v="97"/>
    <x v="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Mar"/>
    <x v="97"/>
    <x v="9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Apr"/>
    <x v="97"/>
    <x v="9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May"/>
    <x v="97"/>
    <x v="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Jun"/>
    <x v="97"/>
    <x v="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Aug"/>
    <x v="97"/>
    <x v="98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Sep"/>
    <x v="97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Oct"/>
    <x v="97"/>
    <x v="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Nov"/>
    <x v="97"/>
    <x v="9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2/Dec"/>
    <x v="97"/>
    <x v="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Jan"/>
    <x v="98"/>
    <x v="99"/>
    <s v="CERRIT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Feb"/>
    <x v="98"/>
    <x v="99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Mar"/>
    <x v="98"/>
    <x v="99"/>
    <m/>
    <x v="14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Apr"/>
    <x v="98"/>
    <x v="99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May"/>
    <x v="98"/>
    <x v="99"/>
    <m/>
    <x v="16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Jun"/>
    <x v="98"/>
    <x v="9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Jul"/>
    <x v="98"/>
    <x v="99"/>
    <m/>
    <x v="18"/>
    <n v="0"/>
    <n v="0"/>
    <n v="6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2/Aug"/>
    <x v="98"/>
    <x v="99"/>
    <m/>
    <x v="19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Sep"/>
    <x v="98"/>
    <x v="99"/>
    <m/>
    <x v="2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Oct"/>
    <x v="98"/>
    <x v="99"/>
    <m/>
    <x v="21"/>
    <n v="0"/>
    <n v="0"/>
    <n v="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Nov"/>
    <x v="98"/>
    <x v="9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2/Dec"/>
    <x v="98"/>
    <x v="99"/>
    <m/>
    <x v="23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Jan"/>
    <x v="99"/>
    <x v="100"/>
    <s v="CERRO BRANC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ERRO BRANCO2012/Feb"/>
    <x v="99"/>
    <x v="1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Mar"/>
    <x v="99"/>
    <x v="1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Apr"/>
    <x v="99"/>
    <x v="100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May"/>
    <x v="99"/>
    <x v="1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Jun"/>
    <x v="99"/>
    <x v="10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Jul"/>
    <x v="99"/>
    <x v="1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Aug"/>
    <x v="99"/>
    <x v="100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Sep"/>
    <x v="99"/>
    <x v="1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Oct"/>
    <x v="99"/>
    <x v="10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Nov"/>
    <x v="99"/>
    <x v="100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2/Dec"/>
    <x v="99"/>
    <x v="10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Jan"/>
    <x v="100"/>
    <x v="101"/>
    <s v="CERRO GRAND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Feb"/>
    <x v="100"/>
    <x v="10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Mar"/>
    <x v="100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Apr"/>
    <x v="100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May"/>
    <x v="100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Jun"/>
    <x v="100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Jul"/>
    <x v="100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Aug"/>
    <x v="100"/>
    <x v="10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Sep"/>
    <x v="100"/>
    <x v="10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Oct"/>
    <x v="100"/>
    <x v="10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2/Dec"/>
    <x v="100"/>
    <x v="101"/>
    <m/>
    <x v="2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Jan"/>
    <x v="101"/>
    <x v="102"/>
    <s v="CERRO GRANDE DO SUL"/>
    <x v="12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Feb"/>
    <x v="101"/>
    <x v="102"/>
    <m/>
    <x v="13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Mar"/>
    <x v="101"/>
    <x v="102"/>
    <m/>
    <x v="14"/>
    <n v="0"/>
    <n v="0"/>
    <n v="8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Apr"/>
    <x v="101"/>
    <x v="102"/>
    <m/>
    <x v="15"/>
    <n v="0"/>
    <n v="0"/>
    <n v="1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May"/>
    <x v="101"/>
    <x v="102"/>
    <m/>
    <x v="16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Jun"/>
    <x v="101"/>
    <x v="102"/>
    <m/>
    <x v="17"/>
    <n v="0"/>
    <n v="0"/>
    <n v="15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Jul"/>
    <x v="101"/>
    <x v="102"/>
    <m/>
    <x v="18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Aug"/>
    <x v="101"/>
    <x v="102"/>
    <m/>
    <x v="19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Sep"/>
    <x v="101"/>
    <x v="102"/>
    <m/>
    <x v="20"/>
    <n v="0"/>
    <n v="0"/>
    <n v="8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Oct"/>
    <x v="101"/>
    <x v="102"/>
    <m/>
    <x v="21"/>
    <n v="0"/>
    <n v="0"/>
    <n v="1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2/Nov"/>
    <x v="101"/>
    <x v="102"/>
    <m/>
    <x v="22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2/Dec"/>
    <x v="101"/>
    <x v="102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Jan"/>
    <x v="102"/>
    <x v="103"/>
    <s v="CERRO LARGO"/>
    <x v="12"/>
    <n v="1"/>
    <n v="0"/>
    <n v="10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ERRO LARGO2012/Feb"/>
    <x v="102"/>
    <x v="103"/>
    <m/>
    <x v="13"/>
    <n v="0"/>
    <n v="0"/>
    <n v="7"/>
    <n v="0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Mar"/>
    <x v="102"/>
    <x v="103"/>
    <m/>
    <x v="14"/>
    <n v="0"/>
    <n v="0"/>
    <n v="8"/>
    <n v="1"/>
    <n v="0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Apr"/>
    <x v="102"/>
    <x v="103"/>
    <m/>
    <x v="15"/>
    <n v="1"/>
    <n v="0"/>
    <n v="5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ERRO LARGO2012/May"/>
    <x v="102"/>
    <x v="103"/>
    <m/>
    <x v="16"/>
    <n v="0"/>
    <n v="0"/>
    <n v="1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Jun"/>
    <x v="102"/>
    <x v="103"/>
    <m/>
    <x v="17"/>
    <n v="0"/>
    <n v="0"/>
    <n v="11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2/Jul"/>
    <x v="102"/>
    <x v="103"/>
    <m/>
    <x v="18"/>
    <n v="0"/>
    <n v="0"/>
    <n v="9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Aug"/>
    <x v="102"/>
    <x v="103"/>
    <m/>
    <x v="19"/>
    <n v="0"/>
    <n v="0"/>
    <n v="1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2/Sep"/>
    <x v="102"/>
    <x v="103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Oct"/>
    <x v="102"/>
    <x v="103"/>
    <m/>
    <x v="21"/>
    <n v="0"/>
    <n v="0"/>
    <n v="11"/>
    <n v="1"/>
    <n v="3"/>
    <n v="2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LARGO2012/Nov"/>
    <x v="102"/>
    <x v="103"/>
    <m/>
    <x v="22"/>
    <n v="0"/>
    <n v="0"/>
    <n v="9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2/Dec"/>
    <x v="102"/>
    <x v="103"/>
    <m/>
    <x v="23"/>
    <n v="1"/>
    <n v="0"/>
    <n v="1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2/Jan"/>
    <x v="103"/>
    <x v="104"/>
    <s v="CHAPADA"/>
    <x v="12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HAPADA2012/Feb"/>
    <x v="103"/>
    <x v="104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2/Mar"/>
    <x v="103"/>
    <x v="104"/>
    <m/>
    <x v="14"/>
    <n v="0"/>
    <n v="0"/>
    <n v="5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2/Apr"/>
    <x v="103"/>
    <x v="10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May"/>
    <x v="103"/>
    <x v="104"/>
    <m/>
    <x v="16"/>
    <n v="1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2/Jun"/>
    <x v="103"/>
    <x v="104"/>
    <m/>
    <x v="17"/>
    <n v="0"/>
    <n v="0"/>
    <n v="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2/Jul"/>
    <x v="103"/>
    <x v="10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Aug"/>
    <x v="103"/>
    <x v="104"/>
    <m/>
    <x v="19"/>
    <n v="0"/>
    <n v="0"/>
    <n v="2"/>
    <n v="0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2/Sep"/>
    <x v="103"/>
    <x v="10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Oct"/>
    <x v="103"/>
    <x v="10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2/Nov"/>
    <x v="103"/>
    <x v="104"/>
    <m/>
    <x v="22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2/Dec"/>
    <x v="103"/>
    <x v="104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2/Jan"/>
    <x v="104"/>
    <x v="105"/>
    <s v="CHARQUEADAS"/>
    <x v="12"/>
    <n v="0"/>
    <n v="0"/>
    <n v="35"/>
    <n v="1"/>
    <n v="1"/>
    <n v="3"/>
    <n v="0"/>
    <n v="0"/>
    <n v="0"/>
    <n v="5"/>
    <n v="1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ARQUEADAS2012/Feb"/>
    <x v="104"/>
    <x v="105"/>
    <m/>
    <x v="13"/>
    <n v="0"/>
    <n v="0"/>
    <n v="25"/>
    <n v="0"/>
    <n v="0"/>
    <n v="2"/>
    <n v="0"/>
    <n v="0"/>
    <n v="4"/>
    <n v="10"/>
    <n v="9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CHARQUEADAS2012/Mar"/>
    <x v="104"/>
    <x v="105"/>
    <m/>
    <x v="14"/>
    <n v="1"/>
    <n v="0"/>
    <n v="32"/>
    <n v="0"/>
    <n v="0"/>
    <n v="1"/>
    <n v="1"/>
    <n v="6"/>
    <n v="1"/>
    <n v="18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ARQUEADAS2012/Apr"/>
    <x v="104"/>
    <x v="105"/>
    <m/>
    <x v="15"/>
    <n v="0"/>
    <n v="0"/>
    <n v="23"/>
    <n v="1"/>
    <n v="0"/>
    <n v="4"/>
    <n v="0"/>
    <n v="1"/>
    <n v="2"/>
    <n v="11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HARQUEADAS2012/May"/>
    <x v="104"/>
    <x v="105"/>
    <m/>
    <x v="16"/>
    <n v="0"/>
    <n v="0"/>
    <n v="34"/>
    <n v="2"/>
    <n v="2"/>
    <n v="3"/>
    <n v="1"/>
    <n v="0"/>
    <n v="1"/>
    <n v="13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2/Jun"/>
    <x v="104"/>
    <x v="105"/>
    <m/>
    <x v="17"/>
    <n v="0"/>
    <n v="0"/>
    <n v="25"/>
    <n v="1"/>
    <n v="0"/>
    <n v="4"/>
    <n v="0"/>
    <n v="1"/>
    <n v="1"/>
    <n v="7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2/Jul"/>
    <x v="104"/>
    <x v="105"/>
    <m/>
    <x v="18"/>
    <n v="1"/>
    <n v="0"/>
    <n v="24"/>
    <n v="0"/>
    <n v="0"/>
    <n v="1"/>
    <n v="0"/>
    <n v="0"/>
    <n v="0"/>
    <n v="13"/>
    <n v="1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ARQUEADAS2012/Aug"/>
    <x v="104"/>
    <x v="105"/>
    <m/>
    <x v="19"/>
    <n v="0"/>
    <n v="0"/>
    <n v="35"/>
    <n v="0"/>
    <n v="0"/>
    <n v="2"/>
    <n v="0"/>
    <n v="0"/>
    <n v="1"/>
    <n v="19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12/Sep"/>
    <x v="104"/>
    <x v="105"/>
    <m/>
    <x v="20"/>
    <n v="0"/>
    <n v="0"/>
    <n v="41"/>
    <n v="0"/>
    <n v="0"/>
    <n v="6"/>
    <n v="0"/>
    <n v="2"/>
    <n v="1"/>
    <n v="8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ARQUEADAS2012/Oct"/>
    <x v="104"/>
    <x v="105"/>
    <m/>
    <x v="21"/>
    <n v="0"/>
    <n v="0"/>
    <n v="22"/>
    <n v="1"/>
    <n v="0"/>
    <n v="1"/>
    <n v="0"/>
    <n v="3"/>
    <n v="0"/>
    <n v="1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2/Nov"/>
    <x v="104"/>
    <x v="105"/>
    <m/>
    <x v="22"/>
    <n v="0"/>
    <n v="0"/>
    <n v="25"/>
    <n v="2"/>
    <n v="0"/>
    <n v="0"/>
    <n v="0"/>
    <n v="6"/>
    <n v="2"/>
    <n v="1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2/Dec"/>
    <x v="104"/>
    <x v="105"/>
    <m/>
    <x v="23"/>
    <n v="1"/>
    <n v="0"/>
    <n v="10"/>
    <n v="1"/>
    <n v="0"/>
    <n v="3"/>
    <n v="0"/>
    <n v="5"/>
    <n v="0"/>
    <n v="13"/>
    <n v="2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RUA2012/Jan"/>
    <x v="105"/>
    <x v="106"/>
    <s v="CHARRU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Feb"/>
    <x v="105"/>
    <x v="106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Mar"/>
    <x v="105"/>
    <x v="10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Apr"/>
    <x v="105"/>
    <x v="1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May"/>
    <x v="105"/>
    <x v="10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Jun"/>
    <x v="105"/>
    <x v="10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Jul"/>
    <x v="105"/>
    <x v="106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Aug"/>
    <x v="105"/>
    <x v="1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Sep"/>
    <x v="105"/>
    <x v="10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Oct"/>
    <x v="105"/>
    <x v="1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Nov"/>
    <x v="105"/>
    <x v="10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2/Dec"/>
    <x v="105"/>
    <x v="10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Jan"/>
    <x v="106"/>
    <x v="107"/>
    <s v="CHIAPET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Feb"/>
    <x v="106"/>
    <x v="10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Mar"/>
    <x v="106"/>
    <x v="10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Apr"/>
    <x v="106"/>
    <x v="10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May"/>
    <x v="106"/>
    <x v="107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Jun"/>
    <x v="106"/>
    <x v="10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Jul"/>
    <x v="106"/>
    <x v="107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Aug"/>
    <x v="106"/>
    <x v="107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Sep"/>
    <x v="106"/>
    <x v="10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Oct"/>
    <x v="106"/>
    <x v="107"/>
    <m/>
    <x v="21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Nov"/>
    <x v="106"/>
    <x v="107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2/Dec"/>
    <x v="106"/>
    <x v="107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Jan"/>
    <x v="107"/>
    <x v="108"/>
    <s v="CHUI"/>
    <x v="12"/>
    <n v="0"/>
    <n v="0"/>
    <n v="2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2/Feb"/>
    <x v="107"/>
    <x v="108"/>
    <m/>
    <x v="13"/>
    <n v="0"/>
    <n v="0"/>
    <n v="17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Mar"/>
    <x v="107"/>
    <x v="108"/>
    <m/>
    <x v="14"/>
    <n v="0"/>
    <n v="0"/>
    <n v="30"/>
    <n v="0"/>
    <n v="1"/>
    <n v="0"/>
    <n v="0"/>
    <n v="1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UI2012/Apr"/>
    <x v="107"/>
    <x v="108"/>
    <m/>
    <x v="15"/>
    <n v="0"/>
    <n v="0"/>
    <n v="21"/>
    <n v="0"/>
    <n v="3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2/May"/>
    <x v="107"/>
    <x v="108"/>
    <m/>
    <x v="16"/>
    <n v="0"/>
    <n v="0"/>
    <n v="22"/>
    <n v="1"/>
    <n v="1"/>
    <n v="0"/>
    <n v="0"/>
    <n v="0"/>
    <n v="1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UI2012/Jun"/>
    <x v="107"/>
    <x v="108"/>
    <m/>
    <x v="17"/>
    <n v="0"/>
    <n v="0"/>
    <n v="19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2/Jul"/>
    <x v="107"/>
    <x v="108"/>
    <m/>
    <x v="18"/>
    <n v="0"/>
    <n v="0"/>
    <n v="1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Aug"/>
    <x v="107"/>
    <x v="108"/>
    <m/>
    <x v="19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Sep"/>
    <x v="107"/>
    <x v="108"/>
    <m/>
    <x v="20"/>
    <n v="0"/>
    <n v="0"/>
    <n v="18"/>
    <n v="1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Oct"/>
    <x v="107"/>
    <x v="108"/>
    <m/>
    <x v="21"/>
    <n v="0"/>
    <n v="0"/>
    <n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2/Nov"/>
    <x v="107"/>
    <x v="108"/>
    <m/>
    <x v="22"/>
    <n v="0"/>
    <n v="0"/>
    <n v="8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2/Dec"/>
    <x v="107"/>
    <x v="108"/>
    <m/>
    <x v="23"/>
    <n v="0"/>
    <n v="0"/>
    <n v="1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Jan"/>
    <x v="108"/>
    <x v="109"/>
    <s v="CHUVISCA"/>
    <x v="1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Feb"/>
    <x v="108"/>
    <x v="109"/>
    <m/>
    <x v="13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Mar"/>
    <x v="108"/>
    <x v="109"/>
    <m/>
    <x v="14"/>
    <n v="0"/>
    <n v="0"/>
    <n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Apr"/>
    <x v="108"/>
    <x v="10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May"/>
    <x v="108"/>
    <x v="109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Jun"/>
    <x v="108"/>
    <x v="109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2/Jul"/>
    <x v="108"/>
    <x v="109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Aug"/>
    <x v="108"/>
    <x v="109"/>
    <m/>
    <x v="19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Sep"/>
    <x v="108"/>
    <x v="10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Oct"/>
    <x v="108"/>
    <x v="109"/>
    <m/>
    <x v="21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Nov"/>
    <x v="108"/>
    <x v="109"/>
    <m/>
    <x v="22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2/Dec"/>
    <x v="108"/>
    <x v="10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2/Jan"/>
    <x v="109"/>
    <x v="110"/>
    <s v="CIDREIRA"/>
    <x v="12"/>
    <n v="1"/>
    <n v="0"/>
    <n v="60"/>
    <n v="1"/>
    <n v="4"/>
    <n v="12"/>
    <n v="1"/>
    <n v="8"/>
    <n v="3"/>
    <n v="17"/>
    <n v="6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CIDREIRA2012/Feb"/>
    <x v="109"/>
    <x v="110"/>
    <m/>
    <x v="13"/>
    <n v="1"/>
    <n v="0"/>
    <n v="41"/>
    <n v="0"/>
    <n v="13"/>
    <n v="15"/>
    <n v="1"/>
    <n v="3"/>
    <n v="1"/>
    <n v="11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CIDREIRA2012/Mar"/>
    <x v="109"/>
    <x v="110"/>
    <m/>
    <x v="14"/>
    <n v="2"/>
    <n v="0"/>
    <n v="38"/>
    <n v="0"/>
    <n v="1"/>
    <n v="2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CIDREIRA2012/Apr"/>
    <x v="109"/>
    <x v="110"/>
    <m/>
    <x v="15"/>
    <n v="0"/>
    <n v="0"/>
    <n v="38"/>
    <n v="1"/>
    <n v="2"/>
    <n v="1"/>
    <n v="1"/>
    <n v="3"/>
    <n v="1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IDREIRA2012/May"/>
    <x v="109"/>
    <x v="110"/>
    <m/>
    <x v="16"/>
    <n v="1"/>
    <n v="0"/>
    <n v="65"/>
    <n v="1"/>
    <n v="2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IDREIRA2012/Jun"/>
    <x v="109"/>
    <x v="110"/>
    <m/>
    <x v="17"/>
    <n v="0"/>
    <n v="0"/>
    <n v="36"/>
    <n v="0"/>
    <n v="1"/>
    <n v="6"/>
    <n v="0"/>
    <n v="3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2/Jul"/>
    <x v="109"/>
    <x v="110"/>
    <m/>
    <x v="18"/>
    <n v="0"/>
    <n v="0"/>
    <n v="42"/>
    <n v="1"/>
    <n v="0"/>
    <n v="3"/>
    <n v="0"/>
    <n v="1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IDREIRA2012/Aug"/>
    <x v="109"/>
    <x v="110"/>
    <m/>
    <x v="19"/>
    <n v="1"/>
    <n v="0"/>
    <n v="33"/>
    <n v="0"/>
    <n v="0"/>
    <n v="4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12/Sep"/>
    <x v="109"/>
    <x v="110"/>
    <m/>
    <x v="20"/>
    <n v="0"/>
    <n v="0"/>
    <n v="44"/>
    <n v="0"/>
    <n v="2"/>
    <n v="1"/>
    <n v="1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2/Oct"/>
    <x v="109"/>
    <x v="110"/>
    <m/>
    <x v="21"/>
    <n v="0"/>
    <n v="0"/>
    <n v="35"/>
    <n v="1"/>
    <n v="0"/>
    <n v="0"/>
    <n v="0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2/Nov"/>
    <x v="109"/>
    <x v="110"/>
    <m/>
    <x v="22"/>
    <n v="0"/>
    <n v="0"/>
    <n v="37"/>
    <n v="0"/>
    <n v="3"/>
    <n v="3"/>
    <n v="2"/>
    <n v="1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2/Dec"/>
    <x v="109"/>
    <x v="110"/>
    <m/>
    <x v="23"/>
    <n v="0"/>
    <n v="0"/>
    <n v="73"/>
    <n v="1"/>
    <n v="2"/>
    <n v="4"/>
    <n v="0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Jan"/>
    <x v="110"/>
    <x v="111"/>
    <s v="CIRIACO"/>
    <x v="12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Feb"/>
    <x v="110"/>
    <x v="111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Mar"/>
    <x v="110"/>
    <x v="111"/>
    <m/>
    <x v="14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Apr"/>
    <x v="110"/>
    <x v="111"/>
    <m/>
    <x v="15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May"/>
    <x v="110"/>
    <x v="111"/>
    <m/>
    <x v="16"/>
    <n v="0"/>
    <n v="0"/>
    <n v="1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Jun"/>
    <x v="110"/>
    <x v="111"/>
    <m/>
    <x v="17"/>
    <n v="0"/>
    <n v="0"/>
    <n v="1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Jul"/>
    <x v="110"/>
    <x v="111"/>
    <m/>
    <x v="18"/>
    <n v="0"/>
    <n v="0"/>
    <n v="13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Aug"/>
    <x v="110"/>
    <x v="111"/>
    <m/>
    <x v="19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Sep"/>
    <x v="110"/>
    <x v="111"/>
    <m/>
    <x v="20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Oct"/>
    <x v="110"/>
    <x v="111"/>
    <m/>
    <x v="21"/>
    <n v="0"/>
    <n v="0"/>
    <n v="8"/>
    <n v="1"/>
    <n v="0"/>
    <n v="1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RIACO2012/Nov"/>
    <x v="110"/>
    <x v="111"/>
    <m/>
    <x v="22"/>
    <n v="0"/>
    <n v="0"/>
    <n v="13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2/Dec"/>
    <x v="110"/>
    <x v="111"/>
    <m/>
    <x v="23"/>
    <n v="1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LINAS2012/Jan"/>
    <x v="111"/>
    <x v="112"/>
    <s v="COLINA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Feb"/>
    <x v="111"/>
    <x v="1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Mar"/>
    <x v="111"/>
    <x v="1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Apr"/>
    <x v="111"/>
    <x v="112"/>
    <m/>
    <x v="15"/>
    <n v="0"/>
    <n v="0"/>
    <n v="1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OLINAS2012/May"/>
    <x v="111"/>
    <x v="112"/>
    <m/>
    <x v="16"/>
    <n v="0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Jun"/>
    <x v="111"/>
    <x v="1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Jul"/>
    <x v="111"/>
    <x v="11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Aug"/>
    <x v="111"/>
    <x v="11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Sep"/>
    <x v="111"/>
    <x v="1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Oct"/>
    <x v="111"/>
    <x v="1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Nov"/>
    <x v="111"/>
    <x v="11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2/Dec"/>
    <x v="111"/>
    <x v="112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Jan"/>
    <x v="112"/>
    <x v="113"/>
    <s v="COLOR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Feb"/>
    <x v="112"/>
    <x v="1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Mar"/>
    <x v="112"/>
    <x v="113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Apr"/>
    <x v="112"/>
    <x v="11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May"/>
    <x v="112"/>
    <x v="113"/>
    <m/>
    <x v="16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Jun"/>
    <x v="112"/>
    <x v="113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Jul"/>
    <x v="112"/>
    <x v="1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Aug"/>
    <x v="112"/>
    <x v="11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Sep"/>
    <x v="112"/>
    <x v="113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2/Oct"/>
    <x v="112"/>
    <x v="113"/>
    <m/>
    <x v="21"/>
    <n v="0"/>
    <n v="0"/>
    <n v="5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Nov"/>
    <x v="112"/>
    <x v="113"/>
    <m/>
    <x v="2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2/Dec"/>
    <x v="112"/>
    <x v="11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Jan"/>
    <x v="113"/>
    <x v="114"/>
    <s v="CONDOR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Feb"/>
    <x v="113"/>
    <x v="114"/>
    <m/>
    <x v="1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Mar"/>
    <x v="113"/>
    <x v="114"/>
    <m/>
    <x v="14"/>
    <n v="0"/>
    <n v="0"/>
    <n v="8"/>
    <n v="1"/>
    <n v="1"/>
    <n v="0"/>
    <n v="0"/>
    <n v="0"/>
    <n v="3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ONDOR2012/Apr"/>
    <x v="113"/>
    <x v="114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May"/>
    <x v="113"/>
    <x v="114"/>
    <m/>
    <x v="16"/>
    <n v="0"/>
    <n v="0"/>
    <n v="5"/>
    <n v="0"/>
    <n v="0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DOR2012/Jun"/>
    <x v="113"/>
    <x v="114"/>
    <m/>
    <x v="17"/>
    <n v="0"/>
    <n v="0"/>
    <n v="7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Jul"/>
    <x v="113"/>
    <x v="114"/>
    <m/>
    <x v="18"/>
    <n v="0"/>
    <n v="0"/>
    <n v="5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2/Aug"/>
    <x v="113"/>
    <x v="114"/>
    <m/>
    <x v="19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Sep"/>
    <x v="113"/>
    <x v="114"/>
    <m/>
    <x v="2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Oct"/>
    <x v="113"/>
    <x v="114"/>
    <m/>
    <x v="21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2/Nov"/>
    <x v="113"/>
    <x v="114"/>
    <m/>
    <x v="22"/>
    <n v="0"/>
    <n v="0"/>
    <n v="5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2/Dec"/>
    <x v="113"/>
    <x v="114"/>
    <m/>
    <x v="23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Jan"/>
    <x v="114"/>
    <x v="115"/>
    <s v="CONSTANTINA"/>
    <x v="1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Feb"/>
    <x v="114"/>
    <x v="115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Mar"/>
    <x v="114"/>
    <x v="115"/>
    <m/>
    <x v="14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Apr"/>
    <x v="114"/>
    <x v="115"/>
    <m/>
    <x v="15"/>
    <n v="0"/>
    <n v="0"/>
    <n v="7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2/May"/>
    <x v="114"/>
    <x v="115"/>
    <m/>
    <x v="16"/>
    <n v="0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Jun"/>
    <x v="114"/>
    <x v="115"/>
    <m/>
    <x v="17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Jul"/>
    <x v="114"/>
    <x v="115"/>
    <m/>
    <x v="18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Aug"/>
    <x v="114"/>
    <x v="115"/>
    <m/>
    <x v="19"/>
    <n v="0"/>
    <n v="0"/>
    <n v="5"/>
    <n v="0"/>
    <n v="0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Sep"/>
    <x v="114"/>
    <x v="115"/>
    <m/>
    <x v="2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2/Oct"/>
    <x v="114"/>
    <x v="115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Nov"/>
    <x v="114"/>
    <x v="115"/>
    <m/>
    <x v="22"/>
    <n v="0"/>
    <n v="0"/>
    <n v="8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2/Dec"/>
    <x v="114"/>
    <x v="115"/>
    <m/>
    <x v="23"/>
    <n v="1"/>
    <n v="0"/>
    <n v="13"/>
    <n v="0"/>
    <n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 BAIXO2012/Jan"/>
    <x v="115"/>
    <x v="116"/>
    <s v="COQUEIRO BAIX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Feb"/>
    <x v="115"/>
    <x v="116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Mar"/>
    <x v="115"/>
    <x v="11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Apr"/>
    <x v="115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Jun"/>
    <x v="115"/>
    <x v="11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Jul"/>
    <x v="115"/>
    <x v="1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Aug"/>
    <x v="115"/>
    <x v="1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Oct"/>
    <x v="115"/>
    <x v="11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Nov"/>
    <x v="115"/>
    <x v="1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2/Dec"/>
    <x v="115"/>
    <x v="1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Jan"/>
    <x v="116"/>
    <x v="117"/>
    <s v="COQUEIROS DO SUL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Feb"/>
    <x v="116"/>
    <x v="117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Mar"/>
    <x v="116"/>
    <x v="1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Apr"/>
    <x v="116"/>
    <x v="11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May"/>
    <x v="116"/>
    <x v="1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Jun"/>
    <x v="116"/>
    <x v="117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Jul"/>
    <x v="116"/>
    <x v="117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Aug"/>
    <x v="116"/>
    <x v="11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Sep"/>
    <x v="116"/>
    <x v="1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Oct"/>
    <x v="116"/>
    <x v="1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Nov"/>
    <x v="116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2/Dec"/>
    <x v="116"/>
    <x v="11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Jan"/>
    <x v="117"/>
    <x v="118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Feb"/>
    <x v="117"/>
    <x v="118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Mar"/>
    <x v="117"/>
    <x v="118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Apr"/>
    <x v="117"/>
    <x v="11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May"/>
    <x v="117"/>
    <x v="1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Jun"/>
    <x v="117"/>
    <x v="1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Jul"/>
    <x v="117"/>
    <x v="1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Aug"/>
    <x v="117"/>
    <x v="1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Sep"/>
    <x v="117"/>
    <x v="1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Oct"/>
    <x v="117"/>
    <x v="118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Nov"/>
    <x v="117"/>
    <x v="118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2/Dec"/>
    <x v="117"/>
    <x v="118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Jan"/>
    <x v="118"/>
    <x v="119"/>
    <s v="CORONEL BICACO"/>
    <x v="12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Feb"/>
    <x v="118"/>
    <x v="11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Mar"/>
    <x v="118"/>
    <x v="119"/>
    <m/>
    <x v="14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Apr"/>
    <x v="118"/>
    <x v="119"/>
    <m/>
    <x v="15"/>
    <n v="0"/>
    <n v="0"/>
    <n v="1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May"/>
    <x v="118"/>
    <x v="119"/>
    <m/>
    <x v="16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12/Jun"/>
    <x v="118"/>
    <x v="119"/>
    <m/>
    <x v="17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Jul"/>
    <x v="118"/>
    <x v="119"/>
    <m/>
    <x v="18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Aug"/>
    <x v="118"/>
    <x v="119"/>
    <m/>
    <x v="19"/>
    <n v="0"/>
    <n v="0"/>
    <n v="8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Sep"/>
    <x v="118"/>
    <x v="119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Oct"/>
    <x v="118"/>
    <x v="119"/>
    <m/>
    <x v="21"/>
    <n v="0"/>
    <n v="0"/>
    <n v="4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Nov"/>
    <x v="118"/>
    <x v="119"/>
    <m/>
    <x v="22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2/Dec"/>
    <x v="118"/>
    <x v="119"/>
    <m/>
    <x v="23"/>
    <n v="0"/>
    <n v="0"/>
    <n v="15"/>
    <n v="3"/>
    <n v="0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Jan"/>
    <x v="119"/>
    <x v="120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Feb"/>
    <x v="119"/>
    <x v="12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Apr"/>
    <x v="119"/>
    <x v="12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May"/>
    <x v="119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Jun"/>
    <x v="119"/>
    <x v="12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Jul"/>
    <x v="119"/>
    <x v="1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Aug"/>
    <x v="119"/>
    <x v="1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Sep"/>
    <x v="119"/>
    <x v="1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Oct"/>
    <x v="119"/>
    <x v="1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Nov"/>
    <x v="119"/>
    <x v="1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2/Dec"/>
    <x v="119"/>
    <x v="1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Jan"/>
    <x v="120"/>
    <x v="121"/>
    <s v="COTIPO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Feb"/>
    <x v="120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Mar"/>
    <x v="120"/>
    <x v="12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Apr"/>
    <x v="120"/>
    <x v="121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May"/>
    <x v="120"/>
    <x v="121"/>
    <m/>
    <x v="1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Jun"/>
    <x v="120"/>
    <x v="121"/>
    <m/>
    <x v="17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Jul"/>
    <x v="120"/>
    <x v="12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Aug"/>
    <x v="120"/>
    <x v="121"/>
    <m/>
    <x v="19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Sep"/>
    <x v="120"/>
    <x v="12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Oct"/>
    <x v="120"/>
    <x v="121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Nov"/>
    <x v="120"/>
    <x v="12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2/Dec"/>
    <x v="120"/>
    <x v="121"/>
    <m/>
    <x v="23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</r>
  <r>
    <s v="COXILHA2012/Jan"/>
    <x v="121"/>
    <x v="122"/>
    <s v="COXILHA"/>
    <x v="1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Feb"/>
    <x v="121"/>
    <x v="122"/>
    <m/>
    <x v="1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Mar"/>
    <x v="121"/>
    <x v="1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Apr"/>
    <x v="121"/>
    <x v="122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May"/>
    <x v="121"/>
    <x v="1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Jun"/>
    <x v="121"/>
    <x v="12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Jul"/>
    <x v="121"/>
    <x v="122"/>
    <m/>
    <x v="18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2/Aug"/>
    <x v="121"/>
    <x v="122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XILHA2012/Sep"/>
    <x v="121"/>
    <x v="12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Oct"/>
    <x v="121"/>
    <x v="122"/>
    <m/>
    <x v="21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Nov"/>
    <x v="121"/>
    <x v="12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2/Dec"/>
    <x v="121"/>
    <x v="12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Jan"/>
    <x v="122"/>
    <x v="123"/>
    <s v="CRISSIUMAL"/>
    <x v="12"/>
    <n v="0"/>
    <n v="0"/>
    <n v="17"/>
    <n v="0"/>
    <n v="0"/>
    <n v="0"/>
    <n v="0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2/Feb"/>
    <x v="122"/>
    <x v="123"/>
    <m/>
    <x v="13"/>
    <n v="0"/>
    <n v="0"/>
    <n v="8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Mar"/>
    <x v="122"/>
    <x v="123"/>
    <m/>
    <x v="14"/>
    <n v="0"/>
    <n v="0"/>
    <n v="11"/>
    <n v="1"/>
    <n v="2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Apr"/>
    <x v="122"/>
    <x v="123"/>
    <m/>
    <x v="15"/>
    <n v="0"/>
    <n v="0"/>
    <n v="9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May"/>
    <x v="122"/>
    <x v="123"/>
    <m/>
    <x v="16"/>
    <n v="0"/>
    <n v="0"/>
    <n v="11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Jun"/>
    <x v="122"/>
    <x v="123"/>
    <m/>
    <x v="17"/>
    <n v="0"/>
    <n v="0"/>
    <n v="9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2/Jul"/>
    <x v="122"/>
    <x v="123"/>
    <m/>
    <x v="18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Aug"/>
    <x v="122"/>
    <x v="123"/>
    <m/>
    <x v="19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Sep"/>
    <x v="122"/>
    <x v="123"/>
    <m/>
    <x v="20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2/Oct"/>
    <x v="122"/>
    <x v="123"/>
    <m/>
    <x v="21"/>
    <n v="0"/>
    <n v="0"/>
    <n v="6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Nov"/>
    <x v="122"/>
    <x v="123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2/Dec"/>
    <x v="122"/>
    <x v="123"/>
    <m/>
    <x v="23"/>
    <n v="0"/>
    <n v="0"/>
    <n v="7"/>
    <n v="2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Jan"/>
    <x v="123"/>
    <x v="124"/>
    <s v="CRISTAL"/>
    <x v="12"/>
    <n v="0"/>
    <n v="0"/>
    <n v="13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Feb"/>
    <x v="123"/>
    <x v="124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Mar"/>
    <x v="123"/>
    <x v="124"/>
    <m/>
    <x v="14"/>
    <n v="0"/>
    <n v="0"/>
    <n v="9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ISTAL2012/Apr"/>
    <x v="123"/>
    <x v="124"/>
    <m/>
    <x v="15"/>
    <n v="0"/>
    <n v="0"/>
    <n v="2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2/May"/>
    <x v="123"/>
    <x v="1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Jun"/>
    <x v="123"/>
    <x v="124"/>
    <m/>
    <x v="17"/>
    <n v="0"/>
    <n v="0"/>
    <n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Jul"/>
    <x v="123"/>
    <x v="12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Aug"/>
    <x v="123"/>
    <x v="124"/>
    <m/>
    <x v="19"/>
    <n v="0"/>
    <n v="0"/>
    <n v="6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Sep"/>
    <x v="123"/>
    <x v="124"/>
    <m/>
    <x v="20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Oct"/>
    <x v="123"/>
    <x v="124"/>
    <m/>
    <x v="21"/>
    <n v="0"/>
    <n v="0"/>
    <n v="11"/>
    <n v="2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Nov"/>
    <x v="123"/>
    <x v="12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2/Dec"/>
    <x v="123"/>
    <x v="124"/>
    <m/>
    <x v="23"/>
    <n v="1"/>
    <n v="0"/>
    <n v="10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RISTAL DO SUL2012/Jan"/>
    <x v="124"/>
    <x v="125"/>
    <s v="CRISTAL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Feb"/>
    <x v="124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Mar"/>
    <x v="124"/>
    <x v="125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Apr"/>
    <x v="124"/>
    <x v="1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May"/>
    <x v="124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Jun"/>
    <x v="124"/>
    <x v="12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Jul"/>
    <x v="124"/>
    <x v="125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Sep"/>
    <x v="124"/>
    <x v="125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Oct"/>
    <x v="124"/>
    <x v="125"/>
    <m/>
    <x v="21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Nov"/>
    <x v="124"/>
    <x v="12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2/Dec"/>
    <x v="124"/>
    <x v="12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2/Jan"/>
    <x v="125"/>
    <x v="126"/>
    <s v="CRUZ ALTA"/>
    <x v="12"/>
    <n v="0"/>
    <n v="0"/>
    <n v="89"/>
    <n v="1"/>
    <n v="2"/>
    <n v="16"/>
    <n v="0"/>
    <n v="7"/>
    <n v="6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 ALTA2012/Feb"/>
    <x v="125"/>
    <x v="126"/>
    <m/>
    <x v="13"/>
    <n v="1"/>
    <n v="0"/>
    <n v="109"/>
    <n v="3"/>
    <n v="4"/>
    <n v="13"/>
    <n v="2"/>
    <n v="12"/>
    <n v="4"/>
    <n v="3"/>
    <n v="0"/>
    <n v="0"/>
    <n v="0"/>
    <n v="0"/>
    <n v="0"/>
    <n v="4"/>
    <n v="2"/>
    <n v="0"/>
    <n v="3"/>
    <n v="0"/>
    <n v="0"/>
    <n v="0"/>
    <n v="0"/>
    <n v="0"/>
    <n v="0"/>
    <n v="1"/>
    <n v="0"/>
    <n v="0"/>
    <n v="0"/>
    <n v="0"/>
  </r>
  <r>
    <s v="CRUZ ALTA2012/Mar"/>
    <x v="125"/>
    <x v="126"/>
    <m/>
    <x v="14"/>
    <n v="0"/>
    <n v="0"/>
    <n v="115"/>
    <n v="3"/>
    <n v="3"/>
    <n v="7"/>
    <n v="1"/>
    <n v="5"/>
    <n v="4"/>
    <n v="5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CRUZ ALTA2012/Apr"/>
    <x v="125"/>
    <x v="126"/>
    <m/>
    <x v="15"/>
    <n v="2"/>
    <n v="0"/>
    <n v="139"/>
    <n v="4"/>
    <n v="3"/>
    <n v="14"/>
    <n v="1"/>
    <n v="9"/>
    <n v="7"/>
    <n v="2"/>
    <n v="2"/>
    <n v="0"/>
    <n v="0"/>
    <n v="0"/>
    <n v="0"/>
    <n v="5"/>
    <n v="3"/>
    <n v="0"/>
    <n v="0"/>
    <n v="0"/>
    <n v="0"/>
    <n v="0"/>
    <n v="2"/>
    <n v="0"/>
    <n v="0"/>
    <n v="2"/>
    <n v="0"/>
    <n v="0"/>
    <n v="0"/>
    <n v="0"/>
  </r>
  <r>
    <s v="CRUZ ALTA2012/May"/>
    <x v="125"/>
    <x v="126"/>
    <m/>
    <x v="16"/>
    <n v="0"/>
    <n v="0"/>
    <n v="110"/>
    <n v="4"/>
    <n v="4"/>
    <n v="22"/>
    <n v="3"/>
    <n v="8"/>
    <n v="12"/>
    <n v="2"/>
    <n v="3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</r>
  <r>
    <s v="CRUZ ALTA2012/Jun"/>
    <x v="125"/>
    <x v="126"/>
    <m/>
    <x v="17"/>
    <n v="1"/>
    <n v="0"/>
    <n v="98"/>
    <n v="5"/>
    <n v="2"/>
    <n v="28"/>
    <n v="1"/>
    <n v="8"/>
    <n v="8"/>
    <n v="3"/>
    <n v="7"/>
    <n v="0"/>
    <n v="0"/>
    <n v="0"/>
    <n v="0"/>
    <n v="4"/>
    <n v="14"/>
    <n v="1"/>
    <n v="0"/>
    <n v="0"/>
    <n v="0"/>
    <n v="0"/>
    <n v="0"/>
    <n v="0"/>
    <n v="0"/>
    <n v="1"/>
    <n v="0"/>
    <n v="0"/>
    <n v="0"/>
    <n v="0"/>
  </r>
  <r>
    <s v="CRUZ ALTA2012/Jul"/>
    <x v="125"/>
    <x v="126"/>
    <m/>
    <x v="18"/>
    <n v="0"/>
    <n v="0"/>
    <n v="94"/>
    <n v="2"/>
    <n v="1"/>
    <n v="23"/>
    <n v="0"/>
    <n v="14"/>
    <n v="4"/>
    <n v="3"/>
    <n v="2"/>
    <n v="0"/>
    <n v="0"/>
    <n v="0"/>
    <n v="0"/>
    <n v="2"/>
    <n v="5"/>
    <n v="0"/>
    <n v="1"/>
    <n v="0"/>
    <n v="0"/>
    <n v="0"/>
    <n v="0"/>
    <n v="0"/>
    <n v="0"/>
    <n v="0"/>
    <n v="0"/>
    <n v="0"/>
    <n v="0"/>
    <n v="0"/>
  </r>
  <r>
    <s v="CRUZ ALTA2012/Aug"/>
    <x v="125"/>
    <x v="126"/>
    <m/>
    <x v="19"/>
    <n v="2"/>
    <n v="0"/>
    <n v="106"/>
    <n v="1"/>
    <n v="9"/>
    <n v="13"/>
    <n v="2"/>
    <n v="11"/>
    <n v="4"/>
    <n v="3"/>
    <n v="1"/>
    <n v="0"/>
    <n v="0"/>
    <n v="0"/>
    <n v="0"/>
    <n v="1"/>
    <n v="1"/>
    <n v="0"/>
    <n v="0"/>
    <n v="0"/>
    <n v="0"/>
    <n v="0"/>
    <n v="1"/>
    <n v="0"/>
    <n v="0"/>
    <n v="2"/>
    <n v="0"/>
    <n v="0"/>
    <n v="0"/>
    <n v="0"/>
  </r>
  <r>
    <s v="CRUZ ALTA2012/Sep"/>
    <x v="125"/>
    <x v="126"/>
    <m/>
    <x v="20"/>
    <n v="1"/>
    <n v="0"/>
    <n v="119"/>
    <n v="3"/>
    <n v="5"/>
    <n v="9"/>
    <n v="2"/>
    <n v="7"/>
    <n v="3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RUZ ALTA2012/Oct"/>
    <x v="125"/>
    <x v="126"/>
    <m/>
    <x v="21"/>
    <n v="0"/>
    <n v="0"/>
    <n v="133"/>
    <n v="1"/>
    <n v="7"/>
    <n v="12"/>
    <n v="1"/>
    <n v="6"/>
    <n v="2"/>
    <n v="3"/>
    <n v="5"/>
    <n v="0"/>
    <n v="0"/>
    <n v="0"/>
    <n v="0"/>
    <n v="7"/>
    <n v="1"/>
    <n v="0"/>
    <n v="0"/>
    <n v="0"/>
    <n v="0"/>
    <n v="0"/>
    <n v="1"/>
    <n v="0"/>
    <n v="0"/>
    <n v="0"/>
    <n v="0"/>
    <n v="0"/>
    <n v="0"/>
    <n v="0"/>
  </r>
  <r>
    <s v="CRUZ ALTA2012/Nov"/>
    <x v="125"/>
    <x v="126"/>
    <m/>
    <x v="22"/>
    <n v="0"/>
    <n v="0"/>
    <n v="126"/>
    <n v="3"/>
    <n v="4"/>
    <n v="19"/>
    <n v="7"/>
    <n v="4"/>
    <n v="3"/>
    <n v="3"/>
    <n v="1"/>
    <n v="0"/>
    <n v="1"/>
    <n v="0"/>
    <n v="0"/>
    <n v="3"/>
    <n v="3"/>
    <n v="0"/>
    <n v="1"/>
    <n v="0"/>
    <n v="0"/>
    <n v="0"/>
    <n v="0"/>
    <n v="0"/>
    <n v="0"/>
    <n v="0"/>
    <n v="0"/>
    <n v="0"/>
    <n v="0"/>
    <n v="0"/>
  </r>
  <r>
    <s v="CRUZ ALTA2012/Dec"/>
    <x v="125"/>
    <x v="126"/>
    <m/>
    <x v="23"/>
    <n v="0"/>
    <n v="1"/>
    <n v="119"/>
    <n v="4"/>
    <n v="2"/>
    <n v="14"/>
    <n v="1"/>
    <n v="14"/>
    <n v="4"/>
    <n v="2"/>
    <n v="2"/>
    <n v="0"/>
    <n v="0"/>
    <n v="0"/>
    <n v="0"/>
    <n v="2"/>
    <n v="2"/>
    <n v="0"/>
    <n v="1"/>
    <n v="0"/>
    <n v="0"/>
    <n v="0"/>
    <n v="0"/>
    <n v="0"/>
    <n v="0"/>
    <n v="0"/>
    <n v="1"/>
    <n v="0"/>
    <n v="1"/>
    <n v="0"/>
  </r>
  <r>
    <s v="CRUZALTENSE2012/Jan"/>
    <x v="126"/>
    <x v="127"/>
    <s v="CRUZALTENSE"/>
    <x v="1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Feb"/>
    <x v="126"/>
    <x v="12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Mar"/>
    <x v="126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Apr"/>
    <x v="126"/>
    <x v="127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May"/>
    <x v="126"/>
    <x v="12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Jun"/>
    <x v="126"/>
    <x v="12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Jul"/>
    <x v="126"/>
    <x v="127"/>
    <m/>
    <x v="1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Sep"/>
    <x v="126"/>
    <x v="1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Oct"/>
    <x v="126"/>
    <x v="1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Nov"/>
    <x v="126"/>
    <x v="12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2/Dec"/>
    <x v="126"/>
    <x v="1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Jan"/>
    <x v="127"/>
    <x v="128"/>
    <s v="CRUZEIRO DO SUL"/>
    <x v="12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Feb"/>
    <x v="127"/>
    <x v="128"/>
    <m/>
    <x v="13"/>
    <n v="0"/>
    <n v="0"/>
    <n v="19"/>
    <n v="1"/>
    <n v="1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RUZEIRO DO SUL2012/Mar"/>
    <x v="127"/>
    <x v="128"/>
    <m/>
    <x v="14"/>
    <n v="0"/>
    <n v="0"/>
    <n v="16"/>
    <n v="0"/>
    <n v="2"/>
    <n v="2"/>
    <n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RUZEIRO DO SUL2012/Apr"/>
    <x v="127"/>
    <x v="128"/>
    <m/>
    <x v="15"/>
    <n v="0"/>
    <n v="0"/>
    <n v="2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May"/>
    <x v="127"/>
    <x v="128"/>
    <m/>
    <x v="16"/>
    <n v="0"/>
    <n v="0"/>
    <n v="21"/>
    <n v="0"/>
    <n v="0"/>
    <n v="3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RUZEIRO DO SUL2012/Jun"/>
    <x v="127"/>
    <x v="128"/>
    <m/>
    <x v="17"/>
    <n v="0"/>
    <n v="0"/>
    <n v="17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Jul"/>
    <x v="127"/>
    <x v="128"/>
    <m/>
    <x v="18"/>
    <n v="0"/>
    <n v="0"/>
    <n v="2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Aug"/>
    <x v="127"/>
    <x v="128"/>
    <m/>
    <x v="19"/>
    <n v="0"/>
    <n v="0"/>
    <n v="1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Sep"/>
    <x v="127"/>
    <x v="128"/>
    <m/>
    <x v="20"/>
    <n v="0"/>
    <n v="0"/>
    <n v="14"/>
    <n v="0"/>
    <n v="1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2/Oct"/>
    <x v="127"/>
    <x v="128"/>
    <m/>
    <x v="21"/>
    <n v="0"/>
    <n v="0"/>
    <n v="1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2/Nov"/>
    <x v="127"/>
    <x v="128"/>
    <m/>
    <x v="22"/>
    <n v="0"/>
    <n v="0"/>
    <n v="16"/>
    <n v="0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2/Dec"/>
    <x v="127"/>
    <x v="128"/>
    <m/>
    <x v="23"/>
    <n v="0"/>
    <n v="0"/>
    <n v="25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Jan"/>
    <x v="128"/>
    <x v="129"/>
    <s v="DAVID CANABARRO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Feb"/>
    <x v="128"/>
    <x v="129"/>
    <m/>
    <x v="1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Mar"/>
    <x v="128"/>
    <x v="12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Apr"/>
    <x v="128"/>
    <x v="1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May"/>
    <x v="128"/>
    <x v="129"/>
    <m/>
    <x v="16"/>
    <n v="0"/>
    <n v="0"/>
    <n v="5"/>
    <n v="2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2/Jun"/>
    <x v="128"/>
    <x v="129"/>
    <m/>
    <x v="17"/>
    <n v="0"/>
    <n v="0"/>
    <n v="3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Jul"/>
    <x v="128"/>
    <x v="1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Aug"/>
    <x v="128"/>
    <x v="129"/>
    <m/>
    <x v="19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Sep"/>
    <x v="128"/>
    <x v="129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Oct"/>
    <x v="128"/>
    <x v="1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Nov"/>
    <x v="128"/>
    <x v="129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2/Dec"/>
    <x v="128"/>
    <x v="129"/>
    <m/>
    <x v="23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Jan"/>
    <x v="129"/>
    <x v="130"/>
    <s v="DERRUBAD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Feb"/>
    <x v="129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Mar"/>
    <x v="129"/>
    <x v="13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Apr"/>
    <x v="129"/>
    <x v="1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May"/>
    <x v="129"/>
    <x v="13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Jun"/>
    <x v="129"/>
    <x v="13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Jul"/>
    <x v="129"/>
    <x v="130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Aug"/>
    <x v="129"/>
    <x v="13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Sep"/>
    <x v="129"/>
    <x v="1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Oct"/>
    <x v="129"/>
    <x v="13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Nov"/>
    <x v="129"/>
    <x v="130"/>
    <m/>
    <x v="22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2/Dec"/>
    <x v="129"/>
    <x v="13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Jan"/>
    <x v="130"/>
    <x v="131"/>
    <s v="DEZESSEIS DE NOVEMB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Feb"/>
    <x v="130"/>
    <x v="131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Mar"/>
    <x v="130"/>
    <x v="13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Apr"/>
    <x v="130"/>
    <x v="13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May"/>
    <x v="130"/>
    <x v="131"/>
    <m/>
    <x v="16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Jun"/>
    <x v="130"/>
    <x v="13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Jul"/>
    <x v="130"/>
    <x v="131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Aug"/>
    <x v="130"/>
    <x v="13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Sep"/>
    <x v="130"/>
    <x v="1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Oct"/>
    <x v="130"/>
    <x v="131"/>
    <m/>
    <x v="21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Nov"/>
    <x v="130"/>
    <x v="131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2/Dec"/>
    <x v="130"/>
    <x v="1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Jan"/>
    <x v="131"/>
    <x v="132"/>
    <s v="DILERMANDO DE AGUIAR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DILERMANDO DE AGUIAR2012/Feb"/>
    <x v="131"/>
    <x v="13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Mar"/>
    <x v="131"/>
    <x v="132"/>
    <m/>
    <x v="1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Apr"/>
    <x v="131"/>
    <x v="132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May"/>
    <x v="131"/>
    <x v="132"/>
    <m/>
    <x v="1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Jun"/>
    <x v="131"/>
    <x v="132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Jul"/>
    <x v="131"/>
    <x v="132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Aug"/>
    <x v="131"/>
    <x v="132"/>
    <m/>
    <x v="19"/>
    <n v="0"/>
    <n v="0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Sep"/>
    <x v="131"/>
    <x v="132"/>
    <m/>
    <x v="20"/>
    <n v="0"/>
    <n v="0"/>
    <n v="5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ILERMANDO DE AGUIAR2012/Oct"/>
    <x v="131"/>
    <x v="132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2/Nov"/>
    <x v="131"/>
    <x v="132"/>
    <m/>
    <x v="22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2/Dec"/>
    <x v="131"/>
    <x v="132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Jan"/>
    <x v="132"/>
    <x v="133"/>
    <s v="DOIS IRMAOS"/>
    <x v="12"/>
    <n v="0"/>
    <n v="0"/>
    <n v="6"/>
    <n v="0"/>
    <n v="7"/>
    <n v="3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Feb"/>
    <x v="132"/>
    <x v="133"/>
    <m/>
    <x v="13"/>
    <n v="0"/>
    <n v="0"/>
    <n v="13"/>
    <n v="0"/>
    <n v="7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Mar"/>
    <x v="132"/>
    <x v="133"/>
    <m/>
    <x v="14"/>
    <n v="0"/>
    <n v="0"/>
    <n v="17"/>
    <n v="1"/>
    <n v="6"/>
    <n v="3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2/Apr"/>
    <x v="132"/>
    <x v="133"/>
    <m/>
    <x v="15"/>
    <n v="0"/>
    <n v="0"/>
    <n v="8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2/May"/>
    <x v="132"/>
    <x v="133"/>
    <m/>
    <x v="16"/>
    <n v="0"/>
    <n v="0"/>
    <n v="9"/>
    <n v="0"/>
    <n v="2"/>
    <n v="3"/>
    <n v="1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2/Jun"/>
    <x v="132"/>
    <x v="133"/>
    <m/>
    <x v="17"/>
    <n v="0"/>
    <n v="0"/>
    <n v="14"/>
    <n v="0"/>
    <n v="5"/>
    <n v="0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2/Jul"/>
    <x v="132"/>
    <x v="133"/>
    <m/>
    <x v="18"/>
    <n v="0"/>
    <n v="0"/>
    <n v="16"/>
    <n v="0"/>
    <n v="6"/>
    <n v="2"/>
    <n v="2"/>
    <n v="4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2/Aug"/>
    <x v="132"/>
    <x v="133"/>
    <m/>
    <x v="19"/>
    <n v="0"/>
    <n v="0"/>
    <n v="12"/>
    <n v="0"/>
    <n v="4"/>
    <n v="3"/>
    <n v="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DOIS IRMAOS2012/Sep"/>
    <x v="132"/>
    <x v="133"/>
    <m/>
    <x v="20"/>
    <n v="0"/>
    <n v="0"/>
    <n v="12"/>
    <n v="1"/>
    <n v="5"/>
    <n v="4"/>
    <n v="2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IS IRMAOS2012/Oct"/>
    <x v="132"/>
    <x v="133"/>
    <m/>
    <x v="21"/>
    <n v="0"/>
    <n v="0"/>
    <n v="12"/>
    <n v="0"/>
    <n v="2"/>
    <n v="4"/>
    <n v="0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12/Nov"/>
    <x v="132"/>
    <x v="133"/>
    <m/>
    <x v="22"/>
    <n v="0"/>
    <n v="0"/>
    <n v="14"/>
    <n v="0"/>
    <n v="7"/>
    <n v="6"/>
    <n v="0"/>
    <n v="1"/>
    <n v="0"/>
    <n v="2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DOIS IRMAOS2012/Dec"/>
    <x v="132"/>
    <x v="133"/>
    <m/>
    <x v="23"/>
    <n v="0"/>
    <n v="0"/>
    <n v="8"/>
    <n v="0"/>
    <n v="5"/>
    <n v="2"/>
    <n v="0"/>
    <n v="2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 DAS MISSOES2012/Jan"/>
    <x v="133"/>
    <x v="134"/>
    <s v="DOIS IRMAOS DAS MISSOES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Feb"/>
    <x v="133"/>
    <x v="134"/>
    <m/>
    <x v="1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Mar"/>
    <x v="133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Apr"/>
    <x v="133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Jun"/>
    <x v="133"/>
    <x v="13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Jul"/>
    <x v="133"/>
    <x v="13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Aug"/>
    <x v="133"/>
    <x v="134"/>
    <m/>
    <x v="1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Sep"/>
    <x v="133"/>
    <x v="13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Oct"/>
    <x v="133"/>
    <x v="13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Nov"/>
    <x v="133"/>
    <x v="13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2/Dec"/>
    <x v="133"/>
    <x v="1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Jan"/>
    <x v="134"/>
    <x v="135"/>
    <s v="DOIS LAJEADOS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Feb"/>
    <x v="134"/>
    <x v="1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Mar"/>
    <x v="134"/>
    <x v="13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Apr"/>
    <x v="134"/>
    <x v="135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May"/>
    <x v="134"/>
    <x v="135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2/Jun"/>
    <x v="134"/>
    <x v="135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Jul"/>
    <x v="134"/>
    <x v="13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Aug"/>
    <x v="134"/>
    <x v="13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Sep"/>
    <x v="134"/>
    <x v="135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Oct"/>
    <x v="134"/>
    <x v="13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Nov"/>
    <x v="134"/>
    <x v="13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2/Dec"/>
    <x v="134"/>
    <x v="13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Jan"/>
    <x v="135"/>
    <x v="136"/>
    <s v="DOM FELICIANO"/>
    <x v="1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Feb"/>
    <x v="135"/>
    <x v="136"/>
    <m/>
    <x v="13"/>
    <n v="0"/>
    <n v="0"/>
    <n v="4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Mar"/>
    <x v="135"/>
    <x v="136"/>
    <m/>
    <x v="14"/>
    <n v="1"/>
    <n v="0"/>
    <n v="10"/>
    <n v="2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2/Apr"/>
    <x v="135"/>
    <x v="136"/>
    <m/>
    <x v="15"/>
    <n v="0"/>
    <n v="0"/>
    <n v="7"/>
    <n v="4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May"/>
    <x v="135"/>
    <x v="136"/>
    <m/>
    <x v="16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Jun"/>
    <x v="135"/>
    <x v="136"/>
    <m/>
    <x v="17"/>
    <n v="0"/>
    <n v="0"/>
    <n v="1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Jul"/>
    <x v="135"/>
    <x v="136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Aug"/>
    <x v="135"/>
    <x v="136"/>
    <m/>
    <x v="19"/>
    <n v="0"/>
    <n v="0"/>
    <n v="1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Sep"/>
    <x v="135"/>
    <x v="136"/>
    <m/>
    <x v="20"/>
    <n v="0"/>
    <n v="0"/>
    <n v="6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Oct"/>
    <x v="135"/>
    <x v="136"/>
    <m/>
    <x v="21"/>
    <n v="0"/>
    <n v="0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Nov"/>
    <x v="135"/>
    <x v="136"/>
    <m/>
    <x v="22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2/Dec"/>
    <x v="135"/>
    <x v="136"/>
    <m/>
    <x v="23"/>
    <n v="0"/>
    <n v="0"/>
    <n v="6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2/Jan"/>
    <x v="136"/>
    <x v="137"/>
    <s v="DOM PEDRITO"/>
    <x v="12"/>
    <n v="2"/>
    <n v="0"/>
    <n v="32"/>
    <n v="6"/>
    <n v="3"/>
    <n v="4"/>
    <n v="0"/>
    <n v="10"/>
    <n v="4"/>
    <n v="1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DOM PEDRITO2012/Feb"/>
    <x v="136"/>
    <x v="137"/>
    <m/>
    <x v="13"/>
    <n v="0"/>
    <n v="0"/>
    <n v="28"/>
    <n v="7"/>
    <n v="0"/>
    <n v="2"/>
    <n v="0"/>
    <n v="2"/>
    <n v="4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2/Mar"/>
    <x v="136"/>
    <x v="137"/>
    <m/>
    <x v="14"/>
    <n v="1"/>
    <n v="0"/>
    <n v="27"/>
    <n v="8"/>
    <n v="0"/>
    <n v="4"/>
    <n v="0"/>
    <n v="0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2/Apr"/>
    <x v="136"/>
    <x v="137"/>
    <m/>
    <x v="15"/>
    <n v="0"/>
    <n v="0"/>
    <n v="28"/>
    <n v="8"/>
    <n v="4"/>
    <n v="3"/>
    <n v="0"/>
    <n v="1"/>
    <n v="5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12/May"/>
    <x v="136"/>
    <x v="137"/>
    <m/>
    <x v="16"/>
    <n v="0"/>
    <n v="0"/>
    <n v="42"/>
    <n v="12"/>
    <n v="0"/>
    <n v="1"/>
    <n v="0"/>
    <n v="1"/>
    <n v="3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2/Jun"/>
    <x v="136"/>
    <x v="137"/>
    <m/>
    <x v="17"/>
    <n v="0"/>
    <n v="0"/>
    <n v="26"/>
    <n v="6"/>
    <n v="4"/>
    <n v="1"/>
    <n v="0"/>
    <n v="1"/>
    <n v="2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2/Jul"/>
    <x v="136"/>
    <x v="137"/>
    <m/>
    <x v="18"/>
    <n v="0"/>
    <n v="0"/>
    <n v="42"/>
    <n v="12"/>
    <n v="1"/>
    <n v="1"/>
    <n v="0"/>
    <n v="3"/>
    <n v="6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12/Aug"/>
    <x v="136"/>
    <x v="137"/>
    <m/>
    <x v="19"/>
    <n v="0"/>
    <n v="0"/>
    <n v="44"/>
    <n v="7"/>
    <n v="1"/>
    <n v="2"/>
    <n v="0"/>
    <n v="1"/>
    <n v="5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2/Sep"/>
    <x v="136"/>
    <x v="137"/>
    <m/>
    <x v="20"/>
    <n v="0"/>
    <n v="0"/>
    <n v="45"/>
    <n v="4"/>
    <n v="1"/>
    <n v="3"/>
    <n v="0"/>
    <n v="1"/>
    <n v="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2/Oct"/>
    <x v="136"/>
    <x v="137"/>
    <m/>
    <x v="21"/>
    <n v="0"/>
    <n v="0"/>
    <n v="49"/>
    <n v="13"/>
    <n v="6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2/Nov"/>
    <x v="136"/>
    <x v="137"/>
    <m/>
    <x v="22"/>
    <n v="0"/>
    <n v="0"/>
    <n v="35"/>
    <n v="3"/>
    <n v="2"/>
    <n v="0"/>
    <n v="1"/>
    <n v="2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2/Dec"/>
    <x v="136"/>
    <x v="137"/>
    <m/>
    <x v="23"/>
    <n v="1"/>
    <n v="0"/>
    <n v="33"/>
    <n v="8"/>
    <n v="2"/>
    <n v="2"/>
    <n v="0"/>
    <n v="1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O DE ALCANTARA2012/Jan"/>
    <x v="137"/>
    <x v="138"/>
    <s v="DOM PEDRO DE ALCANT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Feb"/>
    <x v="137"/>
    <x v="138"/>
    <m/>
    <x v="1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2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Apr"/>
    <x v="137"/>
    <x v="1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May"/>
    <x v="137"/>
    <x v="13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Jun"/>
    <x v="137"/>
    <x v="1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Jul"/>
    <x v="137"/>
    <x v="13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Aug"/>
    <x v="137"/>
    <x v="1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Sep"/>
    <x v="137"/>
    <x v="13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Oct"/>
    <x v="137"/>
    <x v="1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Nov"/>
    <x v="137"/>
    <x v="1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2/Dec"/>
    <x v="137"/>
    <x v="1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Jan"/>
    <x v="138"/>
    <x v="139"/>
    <s v="DONA FRANCISCA"/>
    <x v="12"/>
    <n v="0"/>
    <n v="0"/>
    <n v="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Feb"/>
    <x v="138"/>
    <x v="139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Mar"/>
    <x v="138"/>
    <x v="139"/>
    <m/>
    <x v="1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Apr"/>
    <x v="138"/>
    <x v="139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May"/>
    <x v="138"/>
    <x v="139"/>
    <m/>
    <x v="16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2/Jun"/>
    <x v="138"/>
    <x v="139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Jul"/>
    <x v="138"/>
    <x v="13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Aug"/>
    <x v="138"/>
    <x v="13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Sep"/>
    <x v="138"/>
    <x v="139"/>
    <m/>
    <x v="2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Oct"/>
    <x v="138"/>
    <x v="13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Nov"/>
    <x v="138"/>
    <x v="139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2/Dec"/>
    <x v="138"/>
    <x v="139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Jan"/>
    <x v="139"/>
    <x v="140"/>
    <s v="DOUTOR RICARD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Feb"/>
    <x v="139"/>
    <x v="1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Mar"/>
    <x v="139"/>
    <x v="140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Apr"/>
    <x v="139"/>
    <x v="1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May"/>
    <x v="139"/>
    <x v="140"/>
    <m/>
    <x v="1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Jun"/>
    <x v="139"/>
    <x v="14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Jul"/>
    <x v="139"/>
    <x v="14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Aug"/>
    <x v="139"/>
    <x v="14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Sep"/>
    <x v="139"/>
    <x v="14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Oct"/>
    <x v="139"/>
    <x v="140"/>
    <m/>
    <x v="2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Nov"/>
    <x v="139"/>
    <x v="14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2/Dec"/>
    <x v="139"/>
    <x v="1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Jan"/>
    <x v="140"/>
    <x v="141"/>
    <s v="DR MAURICIO CARDOS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Feb"/>
    <x v="140"/>
    <x v="141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Mar"/>
    <x v="140"/>
    <x v="14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Apr"/>
    <x v="140"/>
    <x v="141"/>
    <m/>
    <x v="15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R MAURICIO CARDOSO2012/May"/>
    <x v="140"/>
    <x v="14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Jun"/>
    <x v="140"/>
    <x v="141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Jul"/>
    <x v="140"/>
    <x v="14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Aug"/>
    <x v="140"/>
    <x v="141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Sep"/>
    <x v="140"/>
    <x v="1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Oct"/>
    <x v="140"/>
    <x v="1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Nov"/>
    <x v="140"/>
    <x v="1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2/Dec"/>
    <x v="140"/>
    <x v="1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2/Jan"/>
    <x v="141"/>
    <x v="142"/>
    <s v="ELDORADO DO SUL"/>
    <x v="12"/>
    <n v="0"/>
    <n v="0"/>
    <n v="45"/>
    <n v="1"/>
    <n v="1"/>
    <n v="8"/>
    <n v="0"/>
    <n v="4"/>
    <n v="2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12/Feb"/>
    <x v="141"/>
    <x v="142"/>
    <m/>
    <x v="13"/>
    <n v="1"/>
    <n v="0"/>
    <n v="53"/>
    <n v="3"/>
    <n v="0"/>
    <n v="7"/>
    <n v="1"/>
    <n v="2"/>
    <n v="3"/>
    <n v="3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ELDORADO DO SUL2012/Mar"/>
    <x v="141"/>
    <x v="142"/>
    <m/>
    <x v="14"/>
    <n v="0"/>
    <n v="0"/>
    <n v="58"/>
    <n v="0"/>
    <n v="2"/>
    <n v="8"/>
    <n v="1"/>
    <n v="5"/>
    <n v="3"/>
    <n v="1"/>
    <n v="1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LDORADO DO SUL2012/Apr"/>
    <x v="141"/>
    <x v="142"/>
    <m/>
    <x v="15"/>
    <n v="0"/>
    <n v="0"/>
    <n v="46"/>
    <n v="0"/>
    <n v="2"/>
    <n v="8"/>
    <n v="0"/>
    <n v="4"/>
    <n v="1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12/May"/>
    <x v="141"/>
    <x v="142"/>
    <m/>
    <x v="16"/>
    <n v="1"/>
    <n v="0"/>
    <n v="62"/>
    <n v="1"/>
    <n v="3"/>
    <n v="6"/>
    <n v="2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LDORADO DO SUL2012/Jun"/>
    <x v="141"/>
    <x v="142"/>
    <m/>
    <x v="17"/>
    <n v="0"/>
    <n v="0"/>
    <n v="48"/>
    <n v="1"/>
    <n v="2"/>
    <n v="8"/>
    <n v="0"/>
    <n v="4"/>
    <n v="4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LDORADO DO SUL2012/Jul"/>
    <x v="141"/>
    <x v="142"/>
    <m/>
    <x v="18"/>
    <n v="1"/>
    <n v="0"/>
    <n v="68"/>
    <n v="3"/>
    <n v="2"/>
    <n v="12"/>
    <n v="1"/>
    <n v="5"/>
    <n v="0"/>
    <n v="1"/>
    <n v="7"/>
    <n v="0"/>
    <n v="0"/>
    <n v="0"/>
    <n v="0"/>
    <n v="1"/>
    <n v="1"/>
    <n v="0"/>
    <n v="0"/>
    <n v="0"/>
    <n v="0"/>
    <n v="0"/>
    <n v="2"/>
    <n v="0"/>
    <n v="1"/>
    <n v="1"/>
    <n v="0"/>
    <n v="0"/>
    <n v="0"/>
    <n v="1"/>
  </r>
  <r>
    <s v="ELDORADO DO SUL2012/Aug"/>
    <x v="141"/>
    <x v="142"/>
    <m/>
    <x v="19"/>
    <n v="0"/>
    <n v="0"/>
    <n v="47"/>
    <n v="3"/>
    <n v="2"/>
    <n v="11"/>
    <n v="1"/>
    <n v="6"/>
    <n v="3"/>
    <n v="1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LDORADO DO SUL2012/Sep"/>
    <x v="141"/>
    <x v="142"/>
    <m/>
    <x v="20"/>
    <n v="1"/>
    <n v="0"/>
    <n v="34"/>
    <n v="0"/>
    <n v="5"/>
    <n v="9"/>
    <n v="2"/>
    <n v="2"/>
    <n v="4"/>
    <n v="4"/>
    <n v="11"/>
    <n v="0"/>
    <n v="0"/>
    <n v="0"/>
    <n v="0"/>
    <n v="0"/>
    <n v="2"/>
    <n v="0"/>
    <n v="0"/>
    <n v="0"/>
    <n v="0"/>
    <n v="0"/>
    <n v="1"/>
    <n v="0"/>
    <n v="0"/>
    <n v="1"/>
    <n v="0"/>
    <n v="0"/>
    <n v="0"/>
    <n v="0"/>
  </r>
  <r>
    <s v="ELDORADO DO SUL2012/Oct"/>
    <x v="141"/>
    <x v="142"/>
    <m/>
    <x v="21"/>
    <n v="0"/>
    <n v="0"/>
    <n v="45"/>
    <n v="1"/>
    <n v="5"/>
    <n v="6"/>
    <n v="2"/>
    <n v="3"/>
    <n v="2"/>
    <n v="6"/>
    <n v="1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LDORADO DO SUL2012/Nov"/>
    <x v="141"/>
    <x v="142"/>
    <m/>
    <x v="22"/>
    <n v="0"/>
    <n v="0"/>
    <n v="53"/>
    <n v="0"/>
    <n v="1"/>
    <n v="11"/>
    <n v="3"/>
    <n v="6"/>
    <n v="1"/>
    <n v="2"/>
    <n v="3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ELDORADO DO SUL2012/Dec"/>
    <x v="141"/>
    <x v="142"/>
    <m/>
    <x v="23"/>
    <n v="2"/>
    <n v="0"/>
    <n v="33"/>
    <n v="0"/>
    <n v="4"/>
    <n v="10"/>
    <n v="1"/>
    <n v="5"/>
    <n v="0"/>
    <n v="2"/>
    <n v="3"/>
    <n v="0"/>
    <n v="0"/>
    <n v="0"/>
    <n v="0"/>
    <n v="0"/>
    <n v="2"/>
    <n v="0"/>
    <n v="0"/>
    <n v="0"/>
    <n v="0"/>
    <n v="0"/>
    <n v="3"/>
    <n v="0"/>
    <n v="0"/>
    <n v="2"/>
    <n v="0"/>
    <n v="0"/>
    <n v="0"/>
    <n v="0"/>
  </r>
  <r>
    <s v="ENCANTADO2012/Jan"/>
    <x v="142"/>
    <x v="143"/>
    <s v="ENCANTADO"/>
    <x v="12"/>
    <n v="0"/>
    <n v="0"/>
    <n v="20"/>
    <n v="1"/>
    <n v="1"/>
    <n v="2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2/Feb"/>
    <x v="142"/>
    <x v="143"/>
    <m/>
    <x v="13"/>
    <n v="0"/>
    <n v="0"/>
    <n v="47"/>
    <n v="1"/>
    <n v="0"/>
    <n v="0"/>
    <n v="1"/>
    <n v="1"/>
    <n v="1"/>
    <n v="7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ENCANTADO2012/Mar"/>
    <x v="142"/>
    <x v="143"/>
    <m/>
    <x v="14"/>
    <n v="0"/>
    <n v="0"/>
    <n v="42"/>
    <n v="0"/>
    <n v="1"/>
    <n v="2"/>
    <n v="0"/>
    <n v="0"/>
    <n v="0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NCANTADO2012/Apr"/>
    <x v="142"/>
    <x v="143"/>
    <m/>
    <x v="15"/>
    <n v="0"/>
    <n v="0"/>
    <n v="28"/>
    <n v="0"/>
    <n v="2"/>
    <n v="2"/>
    <n v="0"/>
    <n v="3"/>
    <n v="3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CANTADO2012/May"/>
    <x v="142"/>
    <x v="143"/>
    <m/>
    <x v="16"/>
    <n v="0"/>
    <n v="0"/>
    <n v="54"/>
    <n v="0"/>
    <n v="3"/>
    <n v="3"/>
    <n v="0"/>
    <n v="7"/>
    <n v="1"/>
    <n v="3"/>
    <n v="0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</r>
  <r>
    <s v="ENCANTADO2012/Jun"/>
    <x v="142"/>
    <x v="143"/>
    <m/>
    <x v="17"/>
    <n v="0"/>
    <n v="0"/>
    <n v="36"/>
    <n v="2"/>
    <n v="4"/>
    <n v="2"/>
    <n v="0"/>
    <n v="1"/>
    <n v="0"/>
    <n v="3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NCANTADO2012/Jul"/>
    <x v="142"/>
    <x v="143"/>
    <m/>
    <x v="18"/>
    <n v="0"/>
    <n v="0"/>
    <n v="26"/>
    <n v="0"/>
    <n v="1"/>
    <n v="4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NCANTADO2012/Aug"/>
    <x v="142"/>
    <x v="143"/>
    <m/>
    <x v="19"/>
    <n v="0"/>
    <n v="0"/>
    <n v="28"/>
    <n v="0"/>
    <n v="0"/>
    <n v="1"/>
    <n v="0"/>
    <n v="4"/>
    <n v="0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NCANTADO2012/Sep"/>
    <x v="142"/>
    <x v="143"/>
    <m/>
    <x v="20"/>
    <n v="0"/>
    <n v="0"/>
    <n v="18"/>
    <n v="0"/>
    <n v="1"/>
    <n v="0"/>
    <n v="0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2/Oct"/>
    <x v="142"/>
    <x v="143"/>
    <m/>
    <x v="21"/>
    <n v="0"/>
    <n v="0"/>
    <n v="12"/>
    <n v="0"/>
    <n v="1"/>
    <n v="0"/>
    <n v="2"/>
    <n v="2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2/Nov"/>
    <x v="142"/>
    <x v="143"/>
    <m/>
    <x v="22"/>
    <n v="0"/>
    <n v="0"/>
    <n v="33"/>
    <n v="3"/>
    <n v="3"/>
    <n v="4"/>
    <n v="0"/>
    <n v="3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2/Dec"/>
    <x v="142"/>
    <x v="143"/>
    <m/>
    <x v="23"/>
    <n v="1"/>
    <n v="0"/>
    <n v="13"/>
    <n v="1"/>
    <n v="1"/>
    <n v="2"/>
    <n v="2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12/Jan"/>
    <x v="143"/>
    <x v="144"/>
    <s v="ENCRUZILHADA DO SUL"/>
    <x v="12"/>
    <n v="0"/>
    <n v="0"/>
    <n v="21"/>
    <n v="7"/>
    <n v="0"/>
    <n v="5"/>
    <n v="1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2/Feb"/>
    <x v="143"/>
    <x v="144"/>
    <m/>
    <x v="13"/>
    <n v="0"/>
    <n v="0"/>
    <n v="25"/>
    <n v="2"/>
    <n v="3"/>
    <n v="5"/>
    <n v="0"/>
    <n v="5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NCRUZILHADA DO SUL2012/Mar"/>
    <x v="143"/>
    <x v="144"/>
    <m/>
    <x v="14"/>
    <n v="1"/>
    <n v="0"/>
    <n v="24"/>
    <n v="5"/>
    <n v="0"/>
    <n v="6"/>
    <n v="0"/>
    <n v="4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ENCRUZILHADA DO SUL2012/Apr"/>
    <x v="143"/>
    <x v="144"/>
    <m/>
    <x v="15"/>
    <n v="0"/>
    <n v="0"/>
    <n v="22"/>
    <n v="3"/>
    <n v="0"/>
    <n v="8"/>
    <n v="0"/>
    <n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NCRUZILHADA DO SUL2012/May"/>
    <x v="143"/>
    <x v="144"/>
    <m/>
    <x v="16"/>
    <n v="0"/>
    <n v="0"/>
    <n v="40"/>
    <n v="6"/>
    <n v="0"/>
    <n v="3"/>
    <n v="3"/>
    <n v="4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12/Jun"/>
    <x v="143"/>
    <x v="144"/>
    <m/>
    <x v="17"/>
    <n v="0"/>
    <n v="0"/>
    <n v="39"/>
    <n v="2"/>
    <n v="0"/>
    <n v="2"/>
    <n v="0"/>
    <n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2/Jul"/>
    <x v="143"/>
    <x v="144"/>
    <m/>
    <x v="18"/>
    <n v="1"/>
    <n v="0"/>
    <n v="44"/>
    <n v="6"/>
    <n v="1"/>
    <n v="2"/>
    <n v="0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12/Aug"/>
    <x v="143"/>
    <x v="144"/>
    <m/>
    <x v="19"/>
    <n v="0"/>
    <n v="0"/>
    <n v="20"/>
    <n v="1"/>
    <n v="1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2/Sep"/>
    <x v="143"/>
    <x v="144"/>
    <m/>
    <x v="20"/>
    <n v="0"/>
    <n v="0"/>
    <n v="26"/>
    <n v="2"/>
    <n v="0"/>
    <n v="7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2/Oct"/>
    <x v="143"/>
    <x v="144"/>
    <m/>
    <x v="21"/>
    <n v="1"/>
    <n v="0"/>
    <n v="40"/>
    <n v="3"/>
    <n v="0"/>
    <n v="2"/>
    <n v="0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NCRUZILHADA DO SUL2012/Nov"/>
    <x v="143"/>
    <x v="144"/>
    <m/>
    <x v="22"/>
    <n v="0"/>
    <n v="0"/>
    <n v="32"/>
    <n v="5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2/Dec"/>
    <x v="143"/>
    <x v="144"/>
    <m/>
    <x v="23"/>
    <n v="0"/>
    <n v="0"/>
    <n v="43"/>
    <n v="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Jan"/>
    <x v="144"/>
    <x v="145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Feb"/>
    <x v="144"/>
    <x v="145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Apr"/>
    <x v="144"/>
    <x v="1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May"/>
    <x v="144"/>
    <x v="14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Aug"/>
    <x v="144"/>
    <x v="145"/>
    <m/>
    <x v="19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Sep"/>
    <x v="144"/>
    <x v="14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Oct"/>
    <x v="144"/>
    <x v="145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Nov"/>
    <x v="144"/>
    <x v="14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2/Dec"/>
    <x v="144"/>
    <x v="145"/>
    <m/>
    <x v="23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Jan"/>
    <x v="145"/>
    <x v="146"/>
    <s v="ENTRE IJUIS"/>
    <x v="12"/>
    <n v="0"/>
    <n v="0"/>
    <n v="6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Feb"/>
    <x v="145"/>
    <x v="146"/>
    <m/>
    <x v="13"/>
    <n v="0"/>
    <n v="0"/>
    <n v="9"/>
    <n v="4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2/Mar"/>
    <x v="145"/>
    <x v="146"/>
    <m/>
    <x v="14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Apr"/>
    <x v="145"/>
    <x v="146"/>
    <m/>
    <x v="15"/>
    <n v="0"/>
    <n v="0"/>
    <n v="1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May"/>
    <x v="145"/>
    <x v="146"/>
    <m/>
    <x v="16"/>
    <n v="1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12/Jun"/>
    <x v="145"/>
    <x v="146"/>
    <m/>
    <x v="17"/>
    <n v="0"/>
    <n v="0"/>
    <n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Jul"/>
    <x v="145"/>
    <x v="146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Aug"/>
    <x v="145"/>
    <x v="146"/>
    <m/>
    <x v="19"/>
    <n v="0"/>
    <n v="0"/>
    <n v="8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Sep"/>
    <x v="145"/>
    <x v="146"/>
    <m/>
    <x v="20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Oct"/>
    <x v="145"/>
    <x v="146"/>
    <m/>
    <x v="21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2/Nov"/>
    <x v="145"/>
    <x v="146"/>
    <m/>
    <x v="22"/>
    <n v="0"/>
    <n v="0"/>
    <n v="1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2/Dec"/>
    <x v="145"/>
    <x v="146"/>
    <m/>
    <x v="23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Jan"/>
    <x v="146"/>
    <x v="147"/>
    <s v="ENTRE RIOS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Feb"/>
    <x v="146"/>
    <x v="147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Mar"/>
    <x v="146"/>
    <x v="147"/>
    <m/>
    <x v="14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Apr"/>
    <x v="146"/>
    <x v="147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2/May"/>
    <x v="146"/>
    <x v="147"/>
    <m/>
    <x v="16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Jun"/>
    <x v="146"/>
    <x v="14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Jul"/>
    <x v="146"/>
    <x v="147"/>
    <m/>
    <x v="18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Aug"/>
    <x v="146"/>
    <x v="147"/>
    <m/>
    <x v="19"/>
    <n v="0"/>
    <n v="0"/>
    <n v="6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Sep"/>
    <x v="146"/>
    <x v="147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Oct"/>
    <x v="146"/>
    <x v="14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Nov"/>
    <x v="146"/>
    <x v="14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2/Dec"/>
    <x v="146"/>
    <x v="147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Jan"/>
    <x v="147"/>
    <x v="148"/>
    <s v="EREBANG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Feb"/>
    <x v="147"/>
    <x v="148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Mar"/>
    <x v="147"/>
    <x v="14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Apr"/>
    <x v="147"/>
    <x v="148"/>
    <m/>
    <x v="1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May"/>
    <x v="147"/>
    <x v="1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Jun"/>
    <x v="147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Jul"/>
    <x v="147"/>
    <x v="14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Aug"/>
    <x v="147"/>
    <x v="1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Sep"/>
    <x v="147"/>
    <x v="148"/>
    <m/>
    <x v="20"/>
    <n v="0"/>
    <n v="0"/>
    <n v="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Oct"/>
    <x v="147"/>
    <x v="14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Nov"/>
    <x v="147"/>
    <x v="1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2/Dec"/>
    <x v="147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2/Jan"/>
    <x v="148"/>
    <x v="149"/>
    <s v="ERECHIM"/>
    <x v="12"/>
    <n v="1"/>
    <n v="0"/>
    <n v="132"/>
    <n v="1"/>
    <n v="17"/>
    <n v="20"/>
    <n v="0"/>
    <n v="15"/>
    <n v="17"/>
    <n v="21"/>
    <n v="16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RECHIM2012/Feb"/>
    <x v="148"/>
    <x v="149"/>
    <m/>
    <x v="13"/>
    <n v="2"/>
    <n v="0"/>
    <n v="115"/>
    <n v="0"/>
    <n v="6"/>
    <n v="17"/>
    <n v="2"/>
    <n v="13"/>
    <n v="16"/>
    <n v="10"/>
    <n v="9"/>
    <n v="0"/>
    <n v="0"/>
    <n v="0"/>
    <n v="0"/>
    <n v="2"/>
    <n v="4"/>
    <n v="0"/>
    <n v="0"/>
    <n v="0"/>
    <n v="0"/>
    <n v="0"/>
    <n v="2"/>
    <n v="0"/>
    <n v="0"/>
    <n v="2"/>
    <n v="0"/>
    <n v="0"/>
    <n v="0"/>
    <n v="0"/>
  </r>
  <r>
    <s v="ERECHIM2012/Mar"/>
    <x v="148"/>
    <x v="149"/>
    <m/>
    <x v="14"/>
    <n v="0"/>
    <n v="0"/>
    <n v="113"/>
    <n v="3"/>
    <n v="5"/>
    <n v="14"/>
    <n v="2"/>
    <n v="12"/>
    <n v="10"/>
    <n v="15"/>
    <n v="5"/>
    <n v="0"/>
    <n v="0"/>
    <n v="0"/>
    <n v="0"/>
    <n v="3"/>
    <n v="2"/>
    <n v="0"/>
    <n v="0"/>
    <n v="0"/>
    <n v="0"/>
    <n v="0"/>
    <n v="2"/>
    <n v="0"/>
    <n v="0"/>
    <n v="0"/>
    <n v="0"/>
    <n v="0"/>
    <n v="0"/>
    <n v="0"/>
  </r>
  <r>
    <s v="ERECHIM2012/Apr"/>
    <x v="148"/>
    <x v="149"/>
    <m/>
    <x v="15"/>
    <n v="0"/>
    <n v="1"/>
    <n v="124"/>
    <n v="0"/>
    <n v="4"/>
    <n v="24"/>
    <n v="0"/>
    <n v="18"/>
    <n v="14"/>
    <n v="15"/>
    <n v="9"/>
    <n v="0"/>
    <n v="0"/>
    <n v="0"/>
    <n v="0"/>
    <n v="2"/>
    <n v="1"/>
    <n v="0"/>
    <n v="0"/>
    <n v="0"/>
    <n v="0"/>
    <n v="0"/>
    <n v="4"/>
    <n v="0"/>
    <n v="0"/>
    <n v="0"/>
    <n v="1"/>
    <n v="0"/>
    <n v="1"/>
    <n v="0"/>
  </r>
  <r>
    <s v="ERECHIM2012/May"/>
    <x v="148"/>
    <x v="149"/>
    <m/>
    <x v="16"/>
    <n v="2"/>
    <n v="0"/>
    <n v="130"/>
    <n v="0"/>
    <n v="13"/>
    <n v="16"/>
    <n v="1"/>
    <n v="14"/>
    <n v="5"/>
    <n v="11"/>
    <n v="6"/>
    <n v="0"/>
    <n v="0"/>
    <n v="0"/>
    <n v="0"/>
    <n v="3"/>
    <n v="4"/>
    <n v="0"/>
    <n v="0"/>
    <n v="0"/>
    <n v="0"/>
    <n v="0"/>
    <n v="4"/>
    <n v="0"/>
    <n v="0"/>
    <n v="2"/>
    <n v="0"/>
    <n v="0"/>
    <n v="0"/>
    <n v="0"/>
  </r>
  <r>
    <s v="ERECHIM2012/Jun"/>
    <x v="148"/>
    <x v="149"/>
    <m/>
    <x v="17"/>
    <n v="0"/>
    <n v="0"/>
    <n v="118"/>
    <n v="1"/>
    <n v="6"/>
    <n v="16"/>
    <n v="0"/>
    <n v="8"/>
    <n v="14"/>
    <n v="15"/>
    <n v="14"/>
    <n v="0"/>
    <n v="0"/>
    <n v="0"/>
    <n v="0"/>
    <n v="7"/>
    <n v="3"/>
    <n v="0"/>
    <n v="0"/>
    <n v="0"/>
    <n v="0"/>
    <n v="0"/>
    <n v="2"/>
    <n v="0"/>
    <n v="0"/>
    <n v="0"/>
    <n v="0"/>
    <n v="0"/>
    <n v="0"/>
    <n v="0"/>
  </r>
  <r>
    <s v="ERECHIM2012/Jul"/>
    <x v="148"/>
    <x v="149"/>
    <m/>
    <x v="18"/>
    <n v="1"/>
    <n v="0"/>
    <n v="141"/>
    <n v="0"/>
    <n v="6"/>
    <n v="8"/>
    <n v="0"/>
    <n v="13"/>
    <n v="9"/>
    <n v="13"/>
    <n v="6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ERECHIM2012/Aug"/>
    <x v="148"/>
    <x v="149"/>
    <m/>
    <x v="19"/>
    <n v="3"/>
    <n v="0"/>
    <n v="125"/>
    <n v="1"/>
    <n v="3"/>
    <n v="14"/>
    <n v="2"/>
    <n v="16"/>
    <n v="13"/>
    <n v="11"/>
    <n v="17"/>
    <n v="0"/>
    <n v="0"/>
    <n v="0"/>
    <n v="0"/>
    <n v="4"/>
    <n v="1"/>
    <n v="0"/>
    <n v="0"/>
    <n v="0"/>
    <n v="0"/>
    <n v="0"/>
    <n v="2"/>
    <n v="0"/>
    <n v="0"/>
    <n v="3"/>
    <n v="0"/>
    <n v="0"/>
    <n v="0"/>
    <n v="0"/>
  </r>
  <r>
    <s v="ERECHIM2012/Sep"/>
    <x v="148"/>
    <x v="149"/>
    <m/>
    <x v="20"/>
    <n v="1"/>
    <n v="0"/>
    <n v="121"/>
    <n v="0"/>
    <n v="7"/>
    <n v="11"/>
    <n v="1"/>
    <n v="13"/>
    <n v="9"/>
    <n v="9"/>
    <n v="2"/>
    <n v="0"/>
    <n v="0"/>
    <n v="0"/>
    <n v="0"/>
    <n v="6"/>
    <n v="0"/>
    <n v="1"/>
    <n v="0"/>
    <n v="0"/>
    <n v="0"/>
    <n v="0"/>
    <n v="0"/>
    <n v="0"/>
    <n v="0"/>
    <n v="1"/>
    <n v="0"/>
    <n v="0"/>
    <n v="0"/>
    <n v="0"/>
  </r>
  <r>
    <s v="ERECHIM2012/Oct"/>
    <x v="148"/>
    <x v="149"/>
    <m/>
    <x v="21"/>
    <n v="1"/>
    <n v="0"/>
    <n v="139"/>
    <n v="0"/>
    <n v="5"/>
    <n v="13"/>
    <n v="1"/>
    <n v="15"/>
    <n v="10"/>
    <n v="12"/>
    <n v="6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ERECHIM2012/Nov"/>
    <x v="148"/>
    <x v="149"/>
    <m/>
    <x v="22"/>
    <n v="2"/>
    <n v="0"/>
    <n v="151"/>
    <n v="0"/>
    <n v="12"/>
    <n v="22"/>
    <n v="1"/>
    <n v="19"/>
    <n v="17"/>
    <n v="25"/>
    <n v="9"/>
    <n v="0"/>
    <n v="0"/>
    <n v="0"/>
    <n v="0"/>
    <n v="1"/>
    <n v="0"/>
    <n v="0"/>
    <n v="0"/>
    <n v="0"/>
    <n v="0"/>
    <n v="0"/>
    <n v="1"/>
    <n v="0"/>
    <n v="0"/>
    <n v="2"/>
    <n v="0"/>
    <n v="0"/>
    <n v="0"/>
    <n v="0"/>
  </r>
  <r>
    <s v="ERECHIM2012/Dec"/>
    <x v="148"/>
    <x v="149"/>
    <m/>
    <x v="23"/>
    <n v="2"/>
    <n v="0"/>
    <n v="153"/>
    <n v="0"/>
    <n v="16"/>
    <n v="19"/>
    <n v="0"/>
    <n v="13"/>
    <n v="9"/>
    <n v="22"/>
    <n v="8"/>
    <n v="0"/>
    <n v="0"/>
    <n v="0"/>
    <n v="0"/>
    <n v="8"/>
    <n v="1"/>
    <n v="0"/>
    <n v="0"/>
    <n v="0"/>
    <n v="0"/>
    <n v="0"/>
    <n v="2"/>
    <n v="0"/>
    <n v="0"/>
    <n v="2"/>
    <n v="0"/>
    <n v="0"/>
    <n v="0"/>
    <n v="0"/>
  </r>
  <r>
    <s v="ERNESTINA2012/Jan"/>
    <x v="149"/>
    <x v="150"/>
    <s v="ERNESTINA"/>
    <x v="12"/>
    <n v="0"/>
    <n v="0"/>
    <n v="1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Feb"/>
    <x v="149"/>
    <x v="150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Mar"/>
    <x v="149"/>
    <x v="150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Apr"/>
    <x v="149"/>
    <x v="150"/>
    <m/>
    <x v="15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May"/>
    <x v="149"/>
    <x v="150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Jun"/>
    <x v="149"/>
    <x v="150"/>
    <m/>
    <x v="17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Jul"/>
    <x v="149"/>
    <x v="150"/>
    <m/>
    <x v="18"/>
    <n v="0"/>
    <n v="0"/>
    <n v="9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Aug"/>
    <x v="149"/>
    <x v="150"/>
    <m/>
    <x v="19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Sep"/>
    <x v="149"/>
    <x v="150"/>
    <m/>
    <x v="20"/>
    <n v="0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Oct"/>
    <x v="149"/>
    <x v="150"/>
    <m/>
    <x v="21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2/Nov"/>
    <x v="149"/>
    <x v="150"/>
    <m/>
    <x v="22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2/Dec"/>
    <x v="149"/>
    <x v="150"/>
    <m/>
    <x v="23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2/Jan"/>
    <x v="150"/>
    <x v="151"/>
    <s v="ERVAL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Feb"/>
    <x v="150"/>
    <x v="151"/>
    <m/>
    <x v="13"/>
    <n v="0"/>
    <n v="0"/>
    <n v="1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GRANDE2012/Mar"/>
    <x v="150"/>
    <x v="151"/>
    <m/>
    <x v="1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Apr"/>
    <x v="150"/>
    <x v="151"/>
    <m/>
    <x v="15"/>
    <n v="0"/>
    <n v="0"/>
    <n v="3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May"/>
    <x v="150"/>
    <x v="151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Jun"/>
    <x v="150"/>
    <x v="15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Jul"/>
    <x v="150"/>
    <x v="151"/>
    <m/>
    <x v="18"/>
    <n v="0"/>
    <n v="0"/>
    <n v="5"/>
    <n v="2"/>
    <n v="2"/>
    <n v="2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ERVAL GRANDE2012/Aug"/>
    <x v="150"/>
    <x v="151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Sep"/>
    <x v="150"/>
    <x v="151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Oct"/>
    <x v="150"/>
    <x v="151"/>
    <m/>
    <x v="21"/>
    <n v="0"/>
    <n v="0"/>
    <n v="2"/>
    <n v="0"/>
    <n v="0"/>
    <n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2/Nov"/>
    <x v="150"/>
    <x v="151"/>
    <m/>
    <x v="2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2/Dec"/>
    <x v="150"/>
    <x v="151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Jan"/>
    <x v="151"/>
    <x v="152"/>
    <s v="ERVAL SEC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ERVAL SECO2012/Feb"/>
    <x v="151"/>
    <x v="152"/>
    <m/>
    <x v="1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Mar"/>
    <x v="151"/>
    <x v="152"/>
    <m/>
    <x v="1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Apr"/>
    <x v="151"/>
    <x v="152"/>
    <m/>
    <x v="15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May"/>
    <x v="151"/>
    <x v="152"/>
    <m/>
    <x v="1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2/Jun"/>
    <x v="151"/>
    <x v="152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Jul"/>
    <x v="151"/>
    <x v="152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Aug"/>
    <x v="151"/>
    <x v="152"/>
    <m/>
    <x v="19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Sep"/>
    <x v="151"/>
    <x v="152"/>
    <m/>
    <x v="20"/>
    <n v="0"/>
    <n v="0"/>
    <n v="5"/>
    <n v="1"/>
    <n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12/Oct"/>
    <x v="151"/>
    <x v="15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Nov"/>
    <x v="151"/>
    <x v="152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2/Dec"/>
    <x v="151"/>
    <x v="152"/>
    <m/>
    <x v="23"/>
    <n v="0"/>
    <n v="0"/>
    <n v="4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2/Jan"/>
    <x v="152"/>
    <x v="153"/>
    <s v="ESMERALDA"/>
    <x v="12"/>
    <n v="0"/>
    <n v="0"/>
    <n v="9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Feb"/>
    <x v="152"/>
    <x v="153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Mar"/>
    <x v="152"/>
    <x v="153"/>
    <m/>
    <x v="14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Apr"/>
    <x v="152"/>
    <x v="153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May"/>
    <x v="152"/>
    <x v="153"/>
    <m/>
    <x v="16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Jun"/>
    <x v="152"/>
    <x v="153"/>
    <m/>
    <x v="17"/>
    <n v="0"/>
    <n v="0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Jul"/>
    <x v="152"/>
    <x v="153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Aug"/>
    <x v="152"/>
    <x v="153"/>
    <m/>
    <x v="19"/>
    <n v="0"/>
    <n v="0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Sep"/>
    <x v="152"/>
    <x v="153"/>
    <m/>
    <x v="2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Oct"/>
    <x v="152"/>
    <x v="153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Nov"/>
    <x v="152"/>
    <x v="153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2/Dec"/>
    <x v="152"/>
    <x v="153"/>
    <m/>
    <x v="23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Jan"/>
    <x v="153"/>
    <x v="154"/>
    <s v="ESPERANC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Feb"/>
    <x v="153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Mar"/>
    <x v="153"/>
    <x v="15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Apr"/>
    <x v="153"/>
    <x v="1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May"/>
    <x v="153"/>
    <x v="15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Jun"/>
    <x v="153"/>
    <x v="15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Jul"/>
    <x v="153"/>
    <x v="15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Aug"/>
    <x v="153"/>
    <x v="15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Sep"/>
    <x v="153"/>
    <x v="1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Oct"/>
    <x v="153"/>
    <x v="154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Nov"/>
    <x v="153"/>
    <x v="15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2/Dec"/>
    <x v="153"/>
    <x v="15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Jan"/>
    <x v="154"/>
    <x v="155"/>
    <s v="ESPUMOSO"/>
    <x v="1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Feb"/>
    <x v="154"/>
    <x v="155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Mar"/>
    <x v="154"/>
    <x v="155"/>
    <m/>
    <x v="14"/>
    <n v="0"/>
    <n v="0"/>
    <n v="5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Apr"/>
    <x v="154"/>
    <x v="155"/>
    <m/>
    <x v="15"/>
    <n v="1"/>
    <n v="0"/>
    <n v="9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2/May"/>
    <x v="154"/>
    <x v="155"/>
    <m/>
    <x v="16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2/Jun"/>
    <x v="154"/>
    <x v="155"/>
    <m/>
    <x v="17"/>
    <n v="0"/>
    <n v="0"/>
    <n v="9"/>
    <n v="1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Jul"/>
    <x v="154"/>
    <x v="155"/>
    <m/>
    <x v="18"/>
    <n v="0"/>
    <n v="0"/>
    <n v="8"/>
    <n v="3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Aug"/>
    <x v="154"/>
    <x v="155"/>
    <m/>
    <x v="19"/>
    <n v="0"/>
    <n v="0"/>
    <n v="15"/>
    <n v="4"/>
    <n v="0"/>
    <n v="0"/>
    <n v="1"/>
    <n v="0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Sep"/>
    <x v="154"/>
    <x v="155"/>
    <m/>
    <x v="20"/>
    <n v="0"/>
    <n v="0"/>
    <n v="7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2/Oct"/>
    <x v="154"/>
    <x v="155"/>
    <m/>
    <x v="21"/>
    <n v="0"/>
    <n v="0"/>
    <n v="1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Nov"/>
    <x v="154"/>
    <x v="155"/>
    <m/>
    <x v="2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2/Dec"/>
    <x v="154"/>
    <x v="155"/>
    <m/>
    <x v="23"/>
    <n v="1"/>
    <n v="0"/>
    <n v="11"/>
    <n v="1"/>
    <n v="1"/>
    <n v="2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ACAO2012/Jan"/>
    <x v="155"/>
    <x v="156"/>
    <s v="ESTACAO"/>
    <x v="1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Feb"/>
    <x v="155"/>
    <x v="156"/>
    <m/>
    <x v="13"/>
    <n v="0"/>
    <n v="0"/>
    <n v="6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2/Mar"/>
    <x v="155"/>
    <x v="156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Apr"/>
    <x v="155"/>
    <x v="156"/>
    <m/>
    <x v="15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2/May"/>
    <x v="155"/>
    <x v="156"/>
    <m/>
    <x v="16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12/Jun"/>
    <x v="155"/>
    <x v="156"/>
    <m/>
    <x v="17"/>
    <n v="0"/>
    <n v="0"/>
    <n v="6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Jul"/>
    <x v="155"/>
    <x v="156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Aug"/>
    <x v="155"/>
    <x v="156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Sep"/>
    <x v="155"/>
    <x v="15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Oct"/>
    <x v="155"/>
    <x v="156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Nov"/>
    <x v="155"/>
    <x v="156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2/Dec"/>
    <x v="155"/>
    <x v="156"/>
    <m/>
    <x v="23"/>
    <n v="0"/>
    <n v="0"/>
    <n v="1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2/Jan"/>
    <x v="156"/>
    <x v="157"/>
    <s v="ESTANCIA VELHA"/>
    <x v="12"/>
    <n v="0"/>
    <n v="0"/>
    <n v="24"/>
    <n v="2"/>
    <n v="7"/>
    <n v="11"/>
    <n v="6"/>
    <n v="5"/>
    <n v="1"/>
    <n v="0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STANCIA VELHA2012/Feb"/>
    <x v="156"/>
    <x v="157"/>
    <m/>
    <x v="13"/>
    <n v="0"/>
    <n v="0"/>
    <n v="24"/>
    <n v="0"/>
    <n v="12"/>
    <n v="13"/>
    <n v="12"/>
    <n v="3"/>
    <n v="0"/>
    <n v="5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ESTANCIA VELHA2012/Mar"/>
    <x v="156"/>
    <x v="157"/>
    <m/>
    <x v="14"/>
    <n v="0"/>
    <n v="0"/>
    <n v="26"/>
    <n v="1"/>
    <n v="16"/>
    <n v="18"/>
    <n v="4"/>
    <n v="5"/>
    <n v="0"/>
    <n v="4"/>
    <n v="0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</r>
  <r>
    <s v="ESTANCIA VELHA2012/Apr"/>
    <x v="156"/>
    <x v="157"/>
    <m/>
    <x v="15"/>
    <n v="0"/>
    <n v="0"/>
    <n v="45"/>
    <n v="3"/>
    <n v="6"/>
    <n v="12"/>
    <n v="6"/>
    <n v="6"/>
    <n v="3"/>
    <n v="8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STANCIA VELHA2012/May"/>
    <x v="156"/>
    <x v="157"/>
    <m/>
    <x v="16"/>
    <n v="0"/>
    <n v="0"/>
    <n v="26"/>
    <n v="5"/>
    <n v="5"/>
    <n v="14"/>
    <n v="5"/>
    <n v="4"/>
    <n v="1"/>
    <n v="7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ESTANCIA VELHA2012/Jun"/>
    <x v="156"/>
    <x v="157"/>
    <m/>
    <x v="17"/>
    <n v="1"/>
    <n v="0"/>
    <n v="43"/>
    <n v="0"/>
    <n v="3"/>
    <n v="25"/>
    <n v="6"/>
    <n v="4"/>
    <n v="2"/>
    <n v="10"/>
    <n v="1"/>
    <n v="0"/>
    <n v="0"/>
    <n v="0"/>
    <n v="0"/>
    <n v="5"/>
    <n v="8"/>
    <n v="0"/>
    <n v="0"/>
    <n v="0"/>
    <n v="0"/>
    <n v="0"/>
    <n v="0"/>
    <n v="0"/>
    <n v="0"/>
    <n v="1"/>
    <n v="0"/>
    <n v="0"/>
    <n v="0"/>
    <n v="0"/>
  </r>
  <r>
    <s v="ESTANCIA VELHA2012/Jul"/>
    <x v="156"/>
    <x v="157"/>
    <m/>
    <x v="18"/>
    <n v="0"/>
    <n v="0"/>
    <n v="46"/>
    <n v="1"/>
    <n v="7"/>
    <n v="19"/>
    <n v="4"/>
    <n v="2"/>
    <n v="0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STANCIA VELHA2012/Aug"/>
    <x v="156"/>
    <x v="157"/>
    <m/>
    <x v="19"/>
    <n v="0"/>
    <n v="0"/>
    <n v="40"/>
    <n v="0"/>
    <n v="18"/>
    <n v="13"/>
    <n v="3"/>
    <n v="6"/>
    <n v="0"/>
    <n v="5"/>
    <n v="1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ESTANCIA VELHA2012/Sep"/>
    <x v="156"/>
    <x v="157"/>
    <m/>
    <x v="20"/>
    <n v="0"/>
    <n v="0"/>
    <n v="47"/>
    <n v="2"/>
    <n v="19"/>
    <n v="16"/>
    <n v="5"/>
    <n v="13"/>
    <n v="2"/>
    <n v="5"/>
    <n v="1"/>
    <n v="0"/>
    <n v="0"/>
    <n v="0"/>
    <n v="0"/>
    <n v="4"/>
    <n v="3"/>
    <n v="0"/>
    <n v="1"/>
    <n v="0"/>
    <n v="0"/>
    <n v="0"/>
    <n v="0"/>
    <n v="0"/>
    <n v="0"/>
    <n v="0"/>
    <n v="0"/>
    <n v="0"/>
    <n v="0"/>
    <n v="0"/>
  </r>
  <r>
    <s v="ESTANCIA VELHA2012/Oct"/>
    <x v="156"/>
    <x v="157"/>
    <m/>
    <x v="21"/>
    <n v="0"/>
    <n v="0"/>
    <n v="43"/>
    <n v="3"/>
    <n v="10"/>
    <n v="13"/>
    <n v="4"/>
    <n v="11"/>
    <n v="1"/>
    <n v="2"/>
    <n v="2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</r>
  <r>
    <s v="ESTANCIA VELHA2012/Nov"/>
    <x v="156"/>
    <x v="157"/>
    <m/>
    <x v="22"/>
    <n v="0"/>
    <n v="0"/>
    <n v="35"/>
    <n v="3"/>
    <n v="10"/>
    <n v="26"/>
    <n v="4"/>
    <n v="9"/>
    <n v="2"/>
    <n v="3"/>
    <n v="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</r>
  <r>
    <s v="ESTANCIA VELHA2012/Dec"/>
    <x v="156"/>
    <x v="157"/>
    <m/>
    <x v="23"/>
    <n v="0"/>
    <n v="0"/>
    <n v="36"/>
    <n v="3"/>
    <n v="5"/>
    <n v="23"/>
    <n v="8"/>
    <n v="4"/>
    <n v="0"/>
    <n v="8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ESTEIO2012/Jan"/>
    <x v="157"/>
    <x v="158"/>
    <s v="ESTEIO"/>
    <x v="12"/>
    <n v="1"/>
    <n v="0"/>
    <n v="125"/>
    <n v="0"/>
    <n v="11"/>
    <n v="62"/>
    <n v="12"/>
    <n v="8"/>
    <n v="5"/>
    <n v="45"/>
    <n v="6"/>
    <n v="0"/>
    <n v="0"/>
    <n v="0"/>
    <n v="0"/>
    <n v="9"/>
    <n v="14"/>
    <n v="0"/>
    <n v="0"/>
    <n v="0"/>
    <n v="0"/>
    <n v="1"/>
    <n v="1"/>
    <n v="0"/>
    <n v="0"/>
    <n v="1"/>
    <n v="0"/>
    <n v="0"/>
    <n v="0"/>
    <n v="0"/>
  </r>
  <r>
    <s v="ESTEIO2012/Feb"/>
    <x v="157"/>
    <x v="158"/>
    <m/>
    <x v="13"/>
    <n v="1"/>
    <n v="0"/>
    <n v="141"/>
    <n v="2"/>
    <n v="17"/>
    <n v="41"/>
    <n v="12"/>
    <n v="9"/>
    <n v="6"/>
    <n v="44"/>
    <n v="7"/>
    <n v="0"/>
    <n v="0"/>
    <n v="0"/>
    <n v="0"/>
    <n v="9"/>
    <n v="3"/>
    <n v="0"/>
    <n v="0"/>
    <n v="0"/>
    <n v="0"/>
    <n v="1"/>
    <n v="0"/>
    <n v="0"/>
    <n v="0"/>
    <n v="1"/>
    <n v="0"/>
    <n v="0"/>
    <n v="0"/>
    <n v="0"/>
  </r>
  <r>
    <s v="ESTEIO2012/Mar"/>
    <x v="157"/>
    <x v="158"/>
    <m/>
    <x v="14"/>
    <n v="1"/>
    <n v="0"/>
    <n v="202"/>
    <n v="1"/>
    <n v="13"/>
    <n v="66"/>
    <n v="5"/>
    <n v="13"/>
    <n v="5"/>
    <n v="38"/>
    <n v="10"/>
    <n v="0"/>
    <n v="0"/>
    <n v="0"/>
    <n v="0"/>
    <n v="12"/>
    <n v="5"/>
    <n v="0"/>
    <n v="0"/>
    <n v="0"/>
    <n v="0"/>
    <n v="3"/>
    <n v="1"/>
    <n v="0"/>
    <n v="0"/>
    <n v="1"/>
    <n v="0"/>
    <n v="0"/>
    <n v="0"/>
    <n v="0"/>
  </r>
  <r>
    <s v="ESTEIO2012/Apr"/>
    <x v="157"/>
    <x v="158"/>
    <m/>
    <x v="15"/>
    <n v="4"/>
    <n v="0"/>
    <n v="135"/>
    <n v="1"/>
    <n v="19"/>
    <n v="73"/>
    <n v="6"/>
    <n v="9"/>
    <n v="6"/>
    <n v="39"/>
    <n v="11"/>
    <n v="0"/>
    <n v="0"/>
    <n v="0"/>
    <n v="0"/>
    <n v="3"/>
    <n v="8"/>
    <n v="0"/>
    <n v="0"/>
    <n v="0"/>
    <n v="0"/>
    <n v="6"/>
    <n v="7"/>
    <n v="0"/>
    <n v="0"/>
    <n v="4"/>
    <n v="0"/>
    <n v="0"/>
    <n v="0"/>
    <n v="0"/>
  </r>
  <r>
    <s v="ESTEIO2012/May"/>
    <x v="157"/>
    <x v="158"/>
    <m/>
    <x v="16"/>
    <n v="1"/>
    <n v="0"/>
    <n v="178"/>
    <n v="1"/>
    <n v="31"/>
    <n v="67"/>
    <n v="8"/>
    <n v="10"/>
    <n v="2"/>
    <n v="29"/>
    <n v="2"/>
    <n v="0"/>
    <n v="0"/>
    <n v="0"/>
    <n v="0"/>
    <n v="3"/>
    <n v="4"/>
    <n v="0"/>
    <n v="0"/>
    <n v="0"/>
    <n v="2"/>
    <n v="0"/>
    <n v="0"/>
    <n v="0"/>
    <n v="0"/>
    <n v="1"/>
    <n v="0"/>
    <n v="0"/>
    <n v="0"/>
    <n v="0"/>
  </r>
  <r>
    <s v="ESTEIO2012/Jun"/>
    <x v="157"/>
    <x v="158"/>
    <m/>
    <x v="17"/>
    <n v="1"/>
    <n v="0"/>
    <n v="194"/>
    <n v="2"/>
    <n v="17"/>
    <n v="44"/>
    <n v="7"/>
    <n v="11"/>
    <n v="1"/>
    <n v="22"/>
    <n v="3"/>
    <n v="0"/>
    <n v="0"/>
    <n v="0"/>
    <n v="0"/>
    <n v="7"/>
    <n v="1"/>
    <n v="0"/>
    <n v="0"/>
    <n v="0"/>
    <n v="0"/>
    <n v="2"/>
    <n v="2"/>
    <n v="0"/>
    <n v="0"/>
    <n v="1"/>
    <n v="0"/>
    <n v="0"/>
    <n v="0"/>
    <n v="0"/>
  </r>
  <r>
    <s v="ESTEIO2012/Jul"/>
    <x v="157"/>
    <x v="158"/>
    <m/>
    <x v="18"/>
    <n v="2"/>
    <n v="0"/>
    <n v="162"/>
    <n v="0"/>
    <n v="18"/>
    <n v="49"/>
    <n v="3"/>
    <n v="7"/>
    <n v="0"/>
    <n v="32"/>
    <n v="1"/>
    <n v="0"/>
    <n v="0"/>
    <n v="0"/>
    <n v="0"/>
    <n v="7"/>
    <n v="6"/>
    <n v="0"/>
    <n v="0"/>
    <n v="0"/>
    <n v="0"/>
    <n v="2"/>
    <n v="0"/>
    <n v="0"/>
    <n v="0"/>
    <n v="2"/>
    <n v="0"/>
    <n v="0"/>
    <n v="0"/>
    <n v="0"/>
  </r>
  <r>
    <s v="ESTEIO2012/Aug"/>
    <x v="157"/>
    <x v="158"/>
    <m/>
    <x v="19"/>
    <n v="1"/>
    <n v="0"/>
    <n v="194"/>
    <n v="4"/>
    <n v="25"/>
    <n v="73"/>
    <n v="10"/>
    <n v="12"/>
    <n v="3"/>
    <n v="63"/>
    <n v="4"/>
    <n v="0"/>
    <n v="0"/>
    <n v="0"/>
    <n v="0"/>
    <n v="7"/>
    <n v="8"/>
    <n v="0"/>
    <n v="0"/>
    <n v="0"/>
    <n v="0"/>
    <n v="2"/>
    <n v="1"/>
    <n v="0"/>
    <n v="0"/>
    <n v="1"/>
    <n v="0"/>
    <n v="0"/>
    <n v="0"/>
    <n v="0"/>
  </r>
  <r>
    <s v="ESTEIO2012/Sep"/>
    <x v="157"/>
    <x v="158"/>
    <m/>
    <x v="20"/>
    <n v="3"/>
    <n v="0"/>
    <n v="160"/>
    <n v="2"/>
    <n v="27"/>
    <n v="44"/>
    <n v="19"/>
    <n v="7"/>
    <n v="2"/>
    <n v="49"/>
    <n v="9"/>
    <n v="0"/>
    <n v="0"/>
    <n v="0"/>
    <n v="0"/>
    <n v="3"/>
    <n v="4"/>
    <n v="0"/>
    <n v="1"/>
    <n v="0"/>
    <n v="0"/>
    <n v="0"/>
    <n v="1"/>
    <n v="0"/>
    <n v="0"/>
    <n v="3"/>
    <n v="0"/>
    <n v="0"/>
    <n v="0"/>
    <n v="0"/>
  </r>
  <r>
    <s v="ESTEIO2012/Oct"/>
    <x v="157"/>
    <x v="158"/>
    <m/>
    <x v="21"/>
    <n v="0"/>
    <n v="0"/>
    <n v="150"/>
    <n v="0"/>
    <n v="16"/>
    <n v="85"/>
    <n v="11"/>
    <n v="6"/>
    <n v="1"/>
    <n v="39"/>
    <n v="8"/>
    <n v="0"/>
    <n v="0"/>
    <n v="0"/>
    <n v="0"/>
    <n v="10"/>
    <n v="16"/>
    <n v="0"/>
    <n v="1"/>
    <n v="0"/>
    <n v="0"/>
    <n v="4"/>
    <n v="0"/>
    <n v="0"/>
    <n v="0"/>
    <n v="0"/>
    <n v="0"/>
    <n v="0"/>
    <n v="0"/>
    <n v="0"/>
  </r>
  <r>
    <s v="ESTEIO2012/Nov"/>
    <x v="157"/>
    <x v="158"/>
    <m/>
    <x v="22"/>
    <n v="2"/>
    <n v="0"/>
    <n v="124"/>
    <n v="1"/>
    <n v="22"/>
    <n v="50"/>
    <n v="8"/>
    <n v="4"/>
    <n v="3"/>
    <n v="27"/>
    <n v="3"/>
    <n v="0"/>
    <n v="0"/>
    <n v="0"/>
    <n v="0"/>
    <n v="6"/>
    <n v="9"/>
    <n v="0"/>
    <n v="0"/>
    <n v="0"/>
    <n v="0"/>
    <n v="0"/>
    <n v="0"/>
    <n v="0"/>
    <n v="0"/>
    <n v="2"/>
    <n v="0"/>
    <n v="0"/>
    <n v="0"/>
    <n v="0"/>
  </r>
  <r>
    <s v="ESTEIO2012/Dec"/>
    <x v="157"/>
    <x v="158"/>
    <m/>
    <x v="23"/>
    <n v="2"/>
    <n v="0"/>
    <n v="144"/>
    <n v="1"/>
    <n v="21"/>
    <n v="52"/>
    <n v="12"/>
    <n v="14"/>
    <n v="0"/>
    <n v="23"/>
    <n v="2"/>
    <n v="0"/>
    <n v="0"/>
    <n v="0"/>
    <n v="0"/>
    <n v="10"/>
    <n v="12"/>
    <n v="0"/>
    <n v="0"/>
    <n v="0"/>
    <n v="0"/>
    <n v="0"/>
    <n v="3"/>
    <n v="0"/>
    <n v="0"/>
    <n v="2"/>
    <n v="0"/>
    <n v="0"/>
    <n v="0"/>
    <n v="0"/>
  </r>
  <r>
    <s v="ESTRELA2012/Jan"/>
    <x v="158"/>
    <x v="159"/>
    <s v="ESTRELA"/>
    <x v="12"/>
    <n v="1"/>
    <n v="0"/>
    <n v="43"/>
    <n v="0"/>
    <n v="1"/>
    <n v="9"/>
    <n v="0"/>
    <n v="2"/>
    <n v="0"/>
    <n v="3"/>
    <n v="0"/>
    <n v="0"/>
    <n v="0"/>
    <n v="0"/>
    <n v="0"/>
    <n v="1"/>
    <n v="3"/>
    <n v="0"/>
    <n v="1"/>
    <n v="0"/>
    <n v="0"/>
    <n v="0"/>
    <n v="0"/>
    <n v="0"/>
    <n v="0"/>
    <n v="1"/>
    <n v="0"/>
    <n v="0"/>
    <n v="0"/>
    <n v="0"/>
  </r>
  <r>
    <s v="ESTRELA2012/Feb"/>
    <x v="158"/>
    <x v="159"/>
    <m/>
    <x v="13"/>
    <n v="1"/>
    <n v="0"/>
    <n v="42"/>
    <n v="1"/>
    <n v="1"/>
    <n v="9"/>
    <n v="0"/>
    <n v="3"/>
    <n v="1"/>
    <n v="6"/>
    <n v="0"/>
    <n v="0"/>
    <n v="0"/>
    <n v="0"/>
    <n v="0"/>
    <n v="0"/>
    <n v="6"/>
    <n v="0"/>
    <n v="0"/>
    <n v="0"/>
    <n v="0"/>
    <n v="0"/>
    <n v="0"/>
    <n v="0"/>
    <n v="0"/>
    <n v="1"/>
    <n v="0"/>
    <n v="0"/>
    <n v="0"/>
    <n v="0"/>
  </r>
  <r>
    <s v="ESTRELA2012/Mar"/>
    <x v="158"/>
    <x v="159"/>
    <m/>
    <x v="14"/>
    <n v="1"/>
    <n v="0"/>
    <n v="48"/>
    <n v="0"/>
    <n v="2"/>
    <n v="6"/>
    <n v="0"/>
    <n v="4"/>
    <n v="1"/>
    <n v="4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STRELA2012/Apr"/>
    <x v="158"/>
    <x v="159"/>
    <m/>
    <x v="15"/>
    <n v="0"/>
    <n v="0"/>
    <n v="33"/>
    <n v="1"/>
    <n v="4"/>
    <n v="10"/>
    <n v="0"/>
    <n v="2"/>
    <n v="1"/>
    <n v="9"/>
    <n v="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</r>
  <r>
    <s v="ESTRELA2012/May"/>
    <x v="158"/>
    <x v="159"/>
    <m/>
    <x v="16"/>
    <n v="0"/>
    <n v="0"/>
    <n v="43"/>
    <n v="0"/>
    <n v="0"/>
    <n v="10"/>
    <n v="0"/>
    <n v="4"/>
    <n v="3"/>
    <n v="12"/>
    <n v="3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ESTRELA2012/Jun"/>
    <x v="158"/>
    <x v="159"/>
    <m/>
    <x v="17"/>
    <n v="2"/>
    <n v="0"/>
    <n v="33"/>
    <n v="0"/>
    <n v="0"/>
    <n v="5"/>
    <n v="0"/>
    <n v="1"/>
    <n v="1"/>
    <n v="12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ESTRELA2012/Jul"/>
    <x v="158"/>
    <x v="159"/>
    <m/>
    <x v="18"/>
    <n v="0"/>
    <n v="0"/>
    <n v="28"/>
    <n v="0"/>
    <n v="0"/>
    <n v="7"/>
    <n v="0"/>
    <n v="2"/>
    <n v="2"/>
    <n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12/Aug"/>
    <x v="158"/>
    <x v="159"/>
    <m/>
    <x v="19"/>
    <n v="0"/>
    <n v="0"/>
    <n v="43"/>
    <n v="0"/>
    <n v="3"/>
    <n v="7"/>
    <n v="1"/>
    <n v="4"/>
    <n v="0"/>
    <n v="1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RELA2012/Sep"/>
    <x v="158"/>
    <x v="159"/>
    <m/>
    <x v="20"/>
    <n v="0"/>
    <n v="0"/>
    <n v="39"/>
    <n v="0"/>
    <n v="2"/>
    <n v="6"/>
    <n v="3"/>
    <n v="3"/>
    <n v="2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STRELA2012/Oct"/>
    <x v="158"/>
    <x v="159"/>
    <m/>
    <x v="21"/>
    <n v="0"/>
    <n v="0"/>
    <n v="50"/>
    <n v="0"/>
    <n v="2"/>
    <n v="8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12/Nov"/>
    <x v="158"/>
    <x v="159"/>
    <m/>
    <x v="22"/>
    <n v="0"/>
    <n v="0"/>
    <n v="31"/>
    <n v="0"/>
    <n v="5"/>
    <n v="3"/>
    <n v="0"/>
    <n v="1"/>
    <n v="0"/>
    <n v="1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RELA2012/Dec"/>
    <x v="158"/>
    <x v="159"/>
    <m/>
    <x v="23"/>
    <n v="0"/>
    <n v="0"/>
    <n v="45"/>
    <n v="0"/>
    <n v="5"/>
    <n v="7"/>
    <n v="1"/>
    <n v="2"/>
    <n v="2"/>
    <n v="10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ESTRELA VELHA2012/Jan"/>
    <x v="159"/>
    <x v="160"/>
    <s v="ESTRELA VELHA"/>
    <x v="12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12/Feb"/>
    <x v="159"/>
    <x v="1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Mar"/>
    <x v="159"/>
    <x v="1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Apr"/>
    <x v="159"/>
    <x v="160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May"/>
    <x v="159"/>
    <x v="1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Jun"/>
    <x v="159"/>
    <x v="1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Jul"/>
    <x v="159"/>
    <x v="16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Aug"/>
    <x v="159"/>
    <x v="16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Sep"/>
    <x v="159"/>
    <x v="1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Oct"/>
    <x v="159"/>
    <x v="1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Nov"/>
    <x v="159"/>
    <x v="160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2/Dec"/>
    <x v="159"/>
    <x v="1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Jan"/>
    <x v="160"/>
    <x v="161"/>
    <s v="EUGENIO DE CAST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Feb"/>
    <x v="160"/>
    <x v="16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Mar"/>
    <x v="160"/>
    <x v="16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Apr"/>
    <x v="160"/>
    <x v="161"/>
    <m/>
    <x v="1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May"/>
    <x v="160"/>
    <x v="16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Jun"/>
    <x v="160"/>
    <x v="161"/>
    <m/>
    <x v="17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Jul"/>
    <x v="160"/>
    <x v="161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Aug"/>
    <x v="160"/>
    <x v="161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Sep"/>
    <x v="160"/>
    <x v="161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Oct"/>
    <x v="160"/>
    <x v="161"/>
    <m/>
    <x v="2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2/Nov"/>
    <x v="160"/>
    <x v="161"/>
    <m/>
    <x v="22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UGENIO DE CASTRO2012/Dec"/>
    <x v="160"/>
    <x v="161"/>
    <m/>
    <x v="2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Jan"/>
    <x v="161"/>
    <x v="162"/>
    <s v="FAGUNDES VAREL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Feb"/>
    <x v="161"/>
    <x v="16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Mar"/>
    <x v="161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Apr"/>
    <x v="161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May"/>
    <x v="161"/>
    <x v="1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Jun"/>
    <x v="161"/>
    <x v="162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GUNDES VARELA2012/Jul"/>
    <x v="161"/>
    <x v="1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Aug"/>
    <x v="161"/>
    <x v="1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Sep"/>
    <x v="161"/>
    <x v="162"/>
    <m/>
    <x v="2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GUNDES VARELA2012/Oct"/>
    <x v="161"/>
    <x v="162"/>
    <m/>
    <x v="21"/>
    <n v="1"/>
    <n v="0"/>
    <n v="2"/>
    <n v="0"/>
    <n v="0"/>
    <n v="0"/>
    <n v="0"/>
    <n v="0"/>
    <n v="14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GUNDES VARELA2012/Nov"/>
    <x v="161"/>
    <x v="162"/>
    <m/>
    <x v="22"/>
    <n v="0"/>
    <n v="0"/>
    <n v="3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2/Dec"/>
    <x v="161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2/Jan"/>
    <x v="162"/>
    <x v="163"/>
    <s v="FARROUPILHA"/>
    <x v="12"/>
    <n v="0"/>
    <n v="0"/>
    <n v="79"/>
    <n v="0"/>
    <n v="7"/>
    <n v="17"/>
    <n v="9"/>
    <n v="11"/>
    <n v="2"/>
    <n v="9"/>
    <n v="2"/>
    <n v="0"/>
    <n v="0"/>
    <n v="0"/>
    <n v="0"/>
    <n v="9"/>
    <n v="4"/>
    <n v="1"/>
    <n v="2"/>
    <n v="0"/>
    <n v="0"/>
    <n v="0"/>
    <n v="0"/>
    <n v="0"/>
    <n v="0"/>
    <n v="0"/>
    <n v="0"/>
    <n v="0"/>
    <n v="0"/>
    <n v="0"/>
  </r>
  <r>
    <s v="FARROUPILHA2012/Feb"/>
    <x v="162"/>
    <x v="163"/>
    <m/>
    <x v="13"/>
    <n v="0"/>
    <n v="0"/>
    <n v="52"/>
    <n v="1"/>
    <n v="9"/>
    <n v="15"/>
    <n v="6"/>
    <n v="3"/>
    <n v="1"/>
    <n v="7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FARROUPILHA2012/Mar"/>
    <x v="162"/>
    <x v="163"/>
    <m/>
    <x v="14"/>
    <n v="0"/>
    <n v="0"/>
    <n v="53"/>
    <n v="0"/>
    <n v="6"/>
    <n v="29"/>
    <n v="3"/>
    <n v="12"/>
    <n v="7"/>
    <n v="6"/>
    <n v="3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FARROUPILHA2012/Apr"/>
    <x v="162"/>
    <x v="163"/>
    <m/>
    <x v="15"/>
    <n v="4"/>
    <n v="0"/>
    <n v="60"/>
    <n v="1"/>
    <n v="8"/>
    <n v="13"/>
    <n v="8"/>
    <n v="3"/>
    <n v="4"/>
    <n v="8"/>
    <n v="1"/>
    <n v="0"/>
    <n v="0"/>
    <n v="0"/>
    <n v="0"/>
    <n v="1"/>
    <n v="2"/>
    <n v="0"/>
    <n v="0"/>
    <n v="0"/>
    <n v="0"/>
    <n v="0"/>
    <n v="0"/>
    <n v="0"/>
    <n v="0"/>
    <n v="4"/>
    <n v="0"/>
    <n v="0"/>
    <n v="0"/>
    <n v="0"/>
  </r>
  <r>
    <s v="FARROUPILHA2012/May"/>
    <x v="162"/>
    <x v="163"/>
    <m/>
    <x v="16"/>
    <n v="1"/>
    <n v="0"/>
    <n v="78"/>
    <n v="1"/>
    <n v="9"/>
    <n v="22"/>
    <n v="8"/>
    <n v="5"/>
    <n v="0"/>
    <n v="10"/>
    <n v="4"/>
    <n v="0"/>
    <n v="0"/>
    <n v="0"/>
    <n v="1"/>
    <n v="2"/>
    <n v="2"/>
    <n v="0"/>
    <n v="0"/>
    <n v="0"/>
    <n v="0"/>
    <n v="0"/>
    <n v="0"/>
    <n v="0"/>
    <n v="0"/>
    <n v="1"/>
    <n v="0"/>
    <n v="0"/>
    <n v="0"/>
    <n v="0"/>
  </r>
  <r>
    <s v="FARROUPILHA2012/Jun"/>
    <x v="162"/>
    <x v="163"/>
    <m/>
    <x v="17"/>
    <n v="0"/>
    <n v="0"/>
    <n v="71"/>
    <n v="1"/>
    <n v="7"/>
    <n v="29"/>
    <n v="6"/>
    <n v="7"/>
    <n v="3"/>
    <n v="4"/>
    <n v="0"/>
    <n v="0"/>
    <n v="0"/>
    <n v="0"/>
    <n v="0"/>
    <n v="0"/>
    <n v="4"/>
    <n v="0"/>
    <n v="1"/>
    <n v="0"/>
    <n v="0"/>
    <n v="0"/>
    <n v="1"/>
    <n v="0"/>
    <n v="0"/>
    <n v="0"/>
    <n v="0"/>
    <n v="0"/>
    <n v="0"/>
    <n v="0"/>
  </r>
  <r>
    <s v="FARROUPILHA2012/Jul"/>
    <x v="162"/>
    <x v="163"/>
    <m/>
    <x v="18"/>
    <n v="1"/>
    <n v="0"/>
    <n v="86"/>
    <n v="0"/>
    <n v="7"/>
    <n v="25"/>
    <n v="8"/>
    <n v="5"/>
    <n v="2"/>
    <n v="6"/>
    <n v="4"/>
    <n v="0"/>
    <n v="0"/>
    <n v="0"/>
    <n v="0"/>
    <n v="0"/>
    <n v="4"/>
    <n v="1"/>
    <n v="0"/>
    <n v="0"/>
    <n v="0"/>
    <n v="0"/>
    <n v="0"/>
    <n v="0"/>
    <n v="0"/>
    <n v="1"/>
    <n v="0"/>
    <n v="0"/>
    <n v="0"/>
    <n v="0"/>
  </r>
  <r>
    <s v="FARROUPILHA2012/Aug"/>
    <x v="162"/>
    <x v="163"/>
    <m/>
    <x v="19"/>
    <n v="1"/>
    <n v="0"/>
    <n v="82"/>
    <n v="0"/>
    <n v="4"/>
    <n v="20"/>
    <n v="11"/>
    <n v="13"/>
    <n v="6"/>
    <n v="8"/>
    <n v="4"/>
    <n v="0"/>
    <n v="0"/>
    <n v="0"/>
    <n v="0"/>
    <n v="1"/>
    <n v="6"/>
    <n v="1"/>
    <n v="1"/>
    <n v="0"/>
    <n v="0"/>
    <n v="0"/>
    <n v="0"/>
    <n v="1"/>
    <n v="0"/>
    <n v="1"/>
    <n v="0"/>
    <n v="0"/>
    <n v="0"/>
    <n v="0"/>
  </r>
  <r>
    <s v="FARROUPILHA2012/Sep"/>
    <x v="162"/>
    <x v="163"/>
    <m/>
    <x v="20"/>
    <n v="0"/>
    <n v="0"/>
    <n v="79"/>
    <n v="1"/>
    <n v="14"/>
    <n v="29"/>
    <n v="3"/>
    <n v="6"/>
    <n v="5"/>
    <n v="9"/>
    <n v="3"/>
    <n v="1"/>
    <n v="0"/>
    <n v="0"/>
    <n v="0"/>
    <n v="2"/>
    <n v="13"/>
    <n v="0"/>
    <n v="0"/>
    <n v="1"/>
    <n v="0"/>
    <n v="0"/>
    <n v="0"/>
    <n v="0"/>
    <n v="0"/>
    <n v="0"/>
    <n v="0"/>
    <n v="0"/>
    <n v="0"/>
    <n v="0"/>
  </r>
  <r>
    <s v="FARROUPILHA2012/Oct"/>
    <x v="162"/>
    <x v="163"/>
    <m/>
    <x v="21"/>
    <n v="1"/>
    <n v="0"/>
    <n v="95"/>
    <n v="0"/>
    <n v="6"/>
    <n v="19"/>
    <n v="7"/>
    <n v="5"/>
    <n v="4"/>
    <n v="2"/>
    <n v="0"/>
    <n v="0"/>
    <n v="0"/>
    <n v="0"/>
    <n v="0"/>
    <n v="0"/>
    <n v="9"/>
    <n v="1"/>
    <n v="1"/>
    <n v="0"/>
    <n v="0"/>
    <n v="0"/>
    <n v="0"/>
    <n v="0"/>
    <n v="0"/>
    <n v="1"/>
    <n v="0"/>
    <n v="0"/>
    <n v="0"/>
    <n v="0"/>
  </r>
  <r>
    <s v="FARROUPILHA2012/Nov"/>
    <x v="162"/>
    <x v="163"/>
    <m/>
    <x v="22"/>
    <n v="0"/>
    <n v="0"/>
    <n v="83"/>
    <n v="1"/>
    <n v="16"/>
    <n v="14"/>
    <n v="5"/>
    <n v="6"/>
    <n v="1"/>
    <n v="1"/>
    <n v="7"/>
    <n v="0"/>
    <n v="0"/>
    <n v="0"/>
    <n v="0"/>
    <n v="1"/>
    <n v="8"/>
    <n v="0"/>
    <n v="0"/>
    <n v="0"/>
    <n v="0"/>
    <n v="0"/>
    <n v="0"/>
    <n v="0"/>
    <n v="0"/>
    <n v="0"/>
    <n v="0"/>
    <n v="0"/>
    <n v="0"/>
    <n v="0"/>
  </r>
  <r>
    <s v="FARROUPILHA2012/Dec"/>
    <x v="162"/>
    <x v="163"/>
    <m/>
    <x v="23"/>
    <n v="2"/>
    <n v="0"/>
    <n v="87"/>
    <n v="5"/>
    <n v="5"/>
    <n v="22"/>
    <n v="6"/>
    <n v="5"/>
    <n v="4"/>
    <n v="1"/>
    <n v="1"/>
    <n v="0"/>
    <n v="0"/>
    <n v="0"/>
    <n v="0"/>
    <n v="1"/>
    <n v="5"/>
    <n v="0"/>
    <n v="1"/>
    <n v="0"/>
    <n v="0"/>
    <n v="0"/>
    <n v="0"/>
    <n v="0"/>
    <n v="0"/>
    <n v="2"/>
    <n v="0"/>
    <n v="0"/>
    <n v="0"/>
    <n v="0"/>
  </r>
  <r>
    <s v="FAXINAL DO SOTURNO2012/Jan"/>
    <x v="163"/>
    <x v="164"/>
    <s v="FAXINAL DO SOTURNO"/>
    <x v="12"/>
    <n v="0"/>
    <n v="0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Feb"/>
    <x v="163"/>
    <x v="164"/>
    <m/>
    <x v="13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Mar"/>
    <x v="163"/>
    <x v="164"/>
    <m/>
    <x v="14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Apr"/>
    <x v="163"/>
    <x v="164"/>
    <m/>
    <x v="15"/>
    <n v="1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XINAL DO SOTURNO2012/May"/>
    <x v="163"/>
    <x v="164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Jun"/>
    <x v="163"/>
    <x v="164"/>
    <m/>
    <x v="17"/>
    <n v="0"/>
    <n v="0"/>
    <n v="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Jul"/>
    <x v="163"/>
    <x v="164"/>
    <m/>
    <x v="18"/>
    <n v="0"/>
    <n v="0"/>
    <n v="9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2/Aug"/>
    <x v="163"/>
    <x v="164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Sep"/>
    <x v="163"/>
    <x v="164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2/Oct"/>
    <x v="163"/>
    <x v="164"/>
    <m/>
    <x v="21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Nov"/>
    <x v="163"/>
    <x v="164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2/Dec"/>
    <x v="163"/>
    <x v="164"/>
    <m/>
    <x v="23"/>
    <n v="0"/>
    <n v="0"/>
    <n v="6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Jan"/>
    <x v="164"/>
    <x v="165"/>
    <s v="FAXINALZIN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Feb"/>
    <x v="164"/>
    <x v="1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Mar"/>
    <x v="164"/>
    <x v="16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Apr"/>
    <x v="164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May"/>
    <x v="164"/>
    <x v="16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Jun"/>
    <x v="164"/>
    <x v="16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Jul"/>
    <x v="164"/>
    <x v="16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Aug"/>
    <x v="164"/>
    <x v="16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Sep"/>
    <x v="164"/>
    <x v="16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Oct"/>
    <x v="164"/>
    <x v="165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Nov"/>
    <x v="164"/>
    <x v="165"/>
    <m/>
    <x v="22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2/Dec"/>
    <x v="164"/>
    <x v="16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Jan"/>
    <x v="165"/>
    <x v="166"/>
    <s v="FAZENDA VILA NOVA"/>
    <x v="12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2/Feb"/>
    <x v="165"/>
    <x v="166"/>
    <m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Mar"/>
    <x v="165"/>
    <x v="166"/>
    <m/>
    <x v="14"/>
    <n v="1"/>
    <n v="0"/>
    <n v="6"/>
    <n v="0"/>
    <n v="4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ZENDA VILA NOVA2012/Apr"/>
    <x v="165"/>
    <x v="166"/>
    <m/>
    <x v="15"/>
    <n v="0"/>
    <n v="0"/>
    <n v="4"/>
    <n v="0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2/May"/>
    <x v="165"/>
    <x v="166"/>
    <m/>
    <x v="16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Jun"/>
    <x v="165"/>
    <x v="16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Jul"/>
    <x v="165"/>
    <x v="166"/>
    <m/>
    <x v="18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2/Aug"/>
    <x v="165"/>
    <x v="166"/>
    <m/>
    <x v="19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Sep"/>
    <x v="165"/>
    <x v="166"/>
    <m/>
    <x v="20"/>
    <n v="0"/>
    <n v="0"/>
    <n v="3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2/Oct"/>
    <x v="165"/>
    <x v="166"/>
    <m/>
    <x v="2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Nov"/>
    <x v="165"/>
    <x v="166"/>
    <m/>
    <x v="22"/>
    <n v="0"/>
    <n v="0"/>
    <n v="8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2/Dec"/>
    <x v="165"/>
    <x v="166"/>
    <m/>
    <x v="2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2/Jan"/>
    <x v="166"/>
    <x v="167"/>
    <s v="FELIZ"/>
    <x v="12"/>
    <n v="0"/>
    <n v="0"/>
    <n v="5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Feb"/>
    <x v="166"/>
    <x v="167"/>
    <m/>
    <x v="13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Mar"/>
    <x v="166"/>
    <x v="167"/>
    <m/>
    <x v="14"/>
    <n v="0"/>
    <n v="0"/>
    <n v="4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Apr"/>
    <x v="166"/>
    <x v="167"/>
    <m/>
    <x v="15"/>
    <n v="0"/>
    <n v="0"/>
    <n v="13"/>
    <n v="0"/>
    <n v="2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2/May"/>
    <x v="166"/>
    <x v="167"/>
    <m/>
    <x v="16"/>
    <n v="0"/>
    <n v="0"/>
    <n v="8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Jun"/>
    <x v="166"/>
    <x v="167"/>
    <m/>
    <x v="17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Jul"/>
    <x v="166"/>
    <x v="167"/>
    <m/>
    <x v="18"/>
    <n v="0"/>
    <n v="0"/>
    <n v="7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12/Aug"/>
    <x v="166"/>
    <x v="16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ELIZ2012/Sep"/>
    <x v="166"/>
    <x v="167"/>
    <m/>
    <x v="20"/>
    <n v="0"/>
    <n v="0"/>
    <n v="16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2/Oct"/>
    <x v="166"/>
    <x v="167"/>
    <m/>
    <x v="21"/>
    <n v="0"/>
    <n v="0"/>
    <n v="6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Nov"/>
    <x v="166"/>
    <x v="167"/>
    <m/>
    <x v="22"/>
    <n v="0"/>
    <n v="0"/>
    <n v="1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2/Dec"/>
    <x v="166"/>
    <x v="167"/>
    <m/>
    <x v="23"/>
    <n v="0"/>
    <n v="0"/>
    <n v="5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2/Jan"/>
    <x v="167"/>
    <x v="168"/>
    <s v="FLORES DA CUNHA"/>
    <x v="12"/>
    <n v="1"/>
    <n v="0"/>
    <n v="29"/>
    <n v="0"/>
    <n v="1"/>
    <n v="7"/>
    <n v="0"/>
    <n v="1"/>
    <n v="2"/>
    <n v="1"/>
    <n v="0"/>
    <n v="0"/>
    <n v="0"/>
    <n v="0"/>
    <n v="0"/>
    <n v="0"/>
    <n v="2"/>
    <n v="0"/>
    <n v="0"/>
    <n v="1"/>
    <n v="0"/>
    <n v="0"/>
    <n v="0"/>
    <n v="0"/>
    <n v="0"/>
    <n v="1"/>
    <n v="0"/>
    <n v="0"/>
    <n v="0"/>
    <n v="0"/>
  </r>
  <r>
    <s v="FLORES DA CUNHA2012/Feb"/>
    <x v="167"/>
    <x v="168"/>
    <m/>
    <x v="13"/>
    <n v="0"/>
    <n v="0"/>
    <n v="17"/>
    <n v="1"/>
    <n v="2"/>
    <n v="3"/>
    <n v="0"/>
    <n v="2"/>
    <n v="3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FLORES DA CUNHA2012/Mar"/>
    <x v="167"/>
    <x v="168"/>
    <m/>
    <x v="14"/>
    <n v="0"/>
    <n v="0"/>
    <n v="26"/>
    <n v="1"/>
    <n v="3"/>
    <n v="4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2/Apr"/>
    <x v="167"/>
    <x v="168"/>
    <m/>
    <x v="15"/>
    <n v="0"/>
    <n v="0"/>
    <n v="25"/>
    <n v="1"/>
    <n v="4"/>
    <n v="3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ES DA CUNHA2012/May"/>
    <x v="167"/>
    <x v="168"/>
    <m/>
    <x v="16"/>
    <n v="0"/>
    <n v="0"/>
    <n v="26"/>
    <n v="2"/>
    <n v="2"/>
    <n v="2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2/Jun"/>
    <x v="167"/>
    <x v="168"/>
    <m/>
    <x v="17"/>
    <n v="0"/>
    <n v="0"/>
    <n v="13"/>
    <n v="0"/>
    <n v="5"/>
    <n v="6"/>
    <n v="4"/>
    <n v="0"/>
    <n v="4"/>
    <n v="1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12/Jul"/>
    <x v="167"/>
    <x v="168"/>
    <m/>
    <x v="18"/>
    <n v="0"/>
    <n v="0"/>
    <n v="16"/>
    <n v="1"/>
    <n v="2"/>
    <n v="4"/>
    <n v="1"/>
    <n v="1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LORES DA CUNHA2012/Aug"/>
    <x v="167"/>
    <x v="168"/>
    <m/>
    <x v="19"/>
    <n v="0"/>
    <n v="0"/>
    <n v="35"/>
    <n v="1"/>
    <n v="1"/>
    <n v="2"/>
    <n v="1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2/Sep"/>
    <x v="167"/>
    <x v="168"/>
    <m/>
    <x v="20"/>
    <n v="1"/>
    <n v="0"/>
    <n v="18"/>
    <n v="0"/>
    <n v="1"/>
    <n v="5"/>
    <n v="6"/>
    <n v="3"/>
    <n v="1"/>
    <n v="2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FLORES DA CUNHA2012/Oct"/>
    <x v="167"/>
    <x v="168"/>
    <m/>
    <x v="21"/>
    <n v="0"/>
    <n v="0"/>
    <n v="40"/>
    <n v="1"/>
    <n v="5"/>
    <n v="6"/>
    <n v="2"/>
    <n v="2"/>
    <n v="1"/>
    <n v="2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FLORES DA CUNHA2012/Nov"/>
    <x v="167"/>
    <x v="168"/>
    <m/>
    <x v="22"/>
    <n v="0"/>
    <n v="0"/>
    <n v="30"/>
    <n v="0"/>
    <n v="2"/>
    <n v="6"/>
    <n v="2"/>
    <n v="5"/>
    <n v="0"/>
    <n v="1"/>
    <n v="1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FLORES DA CUNHA2012/Dec"/>
    <x v="167"/>
    <x v="168"/>
    <m/>
    <x v="23"/>
    <n v="1"/>
    <n v="0"/>
    <n v="31"/>
    <n v="2"/>
    <n v="4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IANO PEIXOTO2012/Jan"/>
    <x v="168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2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Mar"/>
    <x v="168"/>
    <x v="16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Apr"/>
    <x v="168"/>
    <x v="169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May"/>
    <x v="168"/>
    <x v="169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Jun"/>
    <x v="168"/>
    <x v="16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Aug"/>
    <x v="168"/>
    <x v="1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Sep"/>
    <x v="168"/>
    <x v="16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Oct"/>
    <x v="168"/>
    <x v="1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Nov"/>
    <x v="168"/>
    <x v="1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2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Jan"/>
    <x v="169"/>
    <x v="170"/>
    <s v="FONTOURA XAVIER"/>
    <x v="12"/>
    <n v="0"/>
    <n v="0"/>
    <n v="12"/>
    <n v="3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Feb"/>
    <x v="169"/>
    <x v="170"/>
    <m/>
    <x v="13"/>
    <n v="0"/>
    <n v="0"/>
    <n v="8"/>
    <n v="1"/>
    <n v="0"/>
    <n v="0"/>
    <n v="0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2/Mar"/>
    <x v="169"/>
    <x v="170"/>
    <m/>
    <x v="14"/>
    <n v="0"/>
    <n v="0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Apr"/>
    <x v="169"/>
    <x v="170"/>
    <m/>
    <x v="15"/>
    <n v="0"/>
    <n v="0"/>
    <n v="7"/>
    <n v="1"/>
    <n v="3"/>
    <n v="2"/>
    <n v="0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2/May"/>
    <x v="169"/>
    <x v="170"/>
    <m/>
    <x v="16"/>
    <n v="0"/>
    <n v="0"/>
    <n v="10"/>
    <n v="5"/>
    <n v="1"/>
    <n v="2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2/Jun"/>
    <x v="169"/>
    <x v="170"/>
    <m/>
    <x v="17"/>
    <n v="1"/>
    <n v="0"/>
    <n v="2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2/Jul"/>
    <x v="169"/>
    <x v="170"/>
    <m/>
    <x v="18"/>
    <n v="1"/>
    <n v="0"/>
    <n v="9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2/Aug"/>
    <x v="169"/>
    <x v="170"/>
    <m/>
    <x v="19"/>
    <n v="0"/>
    <n v="0"/>
    <n v="6"/>
    <n v="1"/>
    <n v="2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Sep"/>
    <x v="169"/>
    <x v="170"/>
    <m/>
    <x v="20"/>
    <n v="1"/>
    <n v="0"/>
    <n v="12"/>
    <n v="4"/>
    <n v="4"/>
    <n v="2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2/Oct"/>
    <x v="169"/>
    <x v="170"/>
    <m/>
    <x v="21"/>
    <n v="0"/>
    <n v="0"/>
    <n v="6"/>
    <n v="1"/>
    <n v="3"/>
    <n v="1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2/Nov"/>
    <x v="169"/>
    <x v="170"/>
    <m/>
    <x v="22"/>
    <n v="0"/>
    <n v="0"/>
    <n v="3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2/Dec"/>
    <x v="169"/>
    <x v="170"/>
    <m/>
    <x v="23"/>
    <n v="0"/>
    <n v="0"/>
    <n v="4"/>
    <n v="2"/>
    <n v="2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MIGUEIRO2012/Jan"/>
    <x v="170"/>
    <x v="171"/>
    <s v="FORMIGUEIRO"/>
    <x v="12"/>
    <n v="0"/>
    <n v="0"/>
    <n v="1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Feb"/>
    <x v="170"/>
    <x v="171"/>
    <m/>
    <x v="13"/>
    <n v="0"/>
    <n v="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Mar"/>
    <x v="170"/>
    <x v="171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Apr"/>
    <x v="170"/>
    <x v="171"/>
    <m/>
    <x v="15"/>
    <n v="0"/>
    <n v="0"/>
    <n v="12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May"/>
    <x v="170"/>
    <x v="171"/>
    <m/>
    <x v="16"/>
    <n v="0"/>
    <n v="0"/>
    <n v="8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Jun"/>
    <x v="170"/>
    <x v="171"/>
    <m/>
    <x v="17"/>
    <n v="0"/>
    <n v="0"/>
    <n v="4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Jul"/>
    <x v="170"/>
    <x v="171"/>
    <m/>
    <x v="18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2/Aug"/>
    <x v="170"/>
    <x v="171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Sep"/>
    <x v="170"/>
    <x v="171"/>
    <m/>
    <x v="20"/>
    <n v="0"/>
    <n v="0"/>
    <n v="1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2/Oct"/>
    <x v="170"/>
    <x v="171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Nov"/>
    <x v="170"/>
    <x v="171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2/Dec"/>
    <x v="170"/>
    <x v="17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Mar"/>
    <x v="171"/>
    <x v="17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Apr"/>
    <x v="171"/>
    <x v="172"/>
    <m/>
    <x v="15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May"/>
    <x v="171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Jun"/>
    <x v="171"/>
    <x v="17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Jul"/>
    <x v="171"/>
    <x v="172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Aug"/>
    <x v="171"/>
    <x v="1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Sep"/>
    <x v="171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QUETINHA2012/Oct"/>
    <x v="171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Nov"/>
    <x v="171"/>
    <x v="172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2/Dec"/>
    <x v="171"/>
    <x v="17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Jan"/>
    <x v="172"/>
    <x v="173"/>
    <s v="FORTALEZA DOS VALOS"/>
    <x v="12"/>
    <n v="1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TALEZA DOS VALOS2012/Feb"/>
    <x v="172"/>
    <x v="1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Mar"/>
    <x v="172"/>
    <x v="17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Apr"/>
    <x v="172"/>
    <x v="173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May"/>
    <x v="172"/>
    <x v="173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Jun"/>
    <x v="172"/>
    <x v="173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Jul"/>
    <x v="172"/>
    <x v="173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Aug"/>
    <x v="172"/>
    <x v="17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Sep"/>
    <x v="172"/>
    <x v="173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Oct"/>
    <x v="172"/>
    <x v="173"/>
    <m/>
    <x v="21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2/Nov"/>
    <x v="172"/>
    <x v="173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2/Dec"/>
    <x v="172"/>
    <x v="173"/>
    <m/>
    <x v="23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Jan"/>
    <x v="173"/>
    <x v="174"/>
    <s v="FREDERICO WESTPHALEN"/>
    <x v="12"/>
    <n v="1"/>
    <n v="0"/>
    <n v="35"/>
    <n v="1"/>
    <n v="2"/>
    <n v="0"/>
    <n v="0"/>
    <n v="3"/>
    <n v="1"/>
    <n v="1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2/Feb"/>
    <x v="173"/>
    <x v="174"/>
    <m/>
    <x v="13"/>
    <n v="0"/>
    <n v="0"/>
    <n v="31"/>
    <n v="2"/>
    <n v="2"/>
    <n v="3"/>
    <n v="1"/>
    <n v="3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Mar"/>
    <x v="173"/>
    <x v="174"/>
    <m/>
    <x v="14"/>
    <n v="0"/>
    <n v="0"/>
    <n v="30"/>
    <n v="1"/>
    <n v="0"/>
    <n v="2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Apr"/>
    <x v="173"/>
    <x v="174"/>
    <m/>
    <x v="15"/>
    <n v="0"/>
    <n v="0"/>
    <n v="42"/>
    <n v="0"/>
    <n v="3"/>
    <n v="1"/>
    <n v="1"/>
    <n v="3"/>
    <n v="3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May"/>
    <x v="173"/>
    <x v="174"/>
    <m/>
    <x v="16"/>
    <n v="0"/>
    <n v="0"/>
    <n v="31"/>
    <n v="3"/>
    <n v="3"/>
    <n v="3"/>
    <n v="0"/>
    <n v="6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REDERICO WESTPHALEN2012/Jun"/>
    <x v="173"/>
    <x v="174"/>
    <m/>
    <x v="17"/>
    <n v="0"/>
    <n v="0"/>
    <n v="33"/>
    <n v="3"/>
    <n v="3"/>
    <n v="3"/>
    <n v="1"/>
    <n v="5"/>
    <n v="4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REDERICO WESTPHALEN2012/Jul"/>
    <x v="173"/>
    <x v="174"/>
    <m/>
    <x v="18"/>
    <n v="0"/>
    <n v="0"/>
    <n v="30"/>
    <n v="1"/>
    <n v="1"/>
    <n v="4"/>
    <n v="0"/>
    <n v="4"/>
    <n v="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Aug"/>
    <x v="173"/>
    <x v="174"/>
    <m/>
    <x v="19"/>
    <n v="0"/>
    <n v="0"/>
    <n v="30"/>
    <n v="1"/>
    <n v="4"/>
    <n v="0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Sep"/>
    <x v="173"/>
    <x v="174"/>
    <m/>
    <x v="20"/>
    <n v="0"/>
    <n v="0"/>
    <n v="29"/>
    <n v="3"/>
    <n v="1"/>
    <n v="1"/>
    <n v="1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Oct"/>
    <x v="173"/>
    <x v="174"/>
    <m/>
    <x v="21"/>
    <n v="0"/>
    <n v="0"/>
    <n v="45"/>
    <n v="1"/>
    <n v="0"/>
    <n v="3"/>
    <n v="1"/>
    <n v="3"/>
    <n v="2"/>
    <n v="1"/>
    <n v="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FREDERICO WESTPHALEN2012/Nov"/>
    <x v="173"/>
    <x v="174"/>
    <m/>
    <x v="22"/>
    <n v="0"/>
    <n v="0"/>
    <n v="32"/>
    <n v="2"/>
    <n v="3"/>
    <n v="2"/>
    <n v="0"/>
    <n v="1"/>
    <n v="2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2/Dec"/>
    <x v="173"/>
    <x v="174"/>
    <m/>
    <x v="23"/>
    <n v="1"/>
    <n v="0"/>
    <n v="25"/>
    <n v="2"/>
    <n v="0"/>
    <n v="1"/>
    <n v="0"/>
    <n v="3"/>
    <n v="5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12/Jan"/>
    <x v="174"/>
    <x v="175"/>
    <s v="GARIBALDI"/>
    <x v="12"/>
    <n v="0"/>
    <n v="0"/>
    <n v="27"/>
    <n v="0"/>
    <n v="3"/>
    <n v="7"/>
    <n v="0"/>
    <n v="0"/>
    <n v="1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GARIBALDI2012/Feb"/>
    <x v="174"/>
    <x v="175"/>
    <m/>
    <x v="13"/>
    <n v="0"/>
    <n v="0"/>
    <n v="23"/>
    <n v="2"/>
    <n v="4"/>
    <n v="4"/>
    <n v="0"/>
    <n v="1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GARIBALDI2012/Mar"/>
    <x v="174"/>
    <x v="175"/>
    <m/>
    <x v="14"/>
    <n v="0"/>
    <n v="0"/>
    <n v="35"/>
    <n v="0"/>
    <n v="6"/>
    <n v="3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2/Apr"/>
    <x v="174"/>
    <x v="175"/>
    <m/>
    <x v="15"/>
    <n v="0"/>
    <n v="0"/>
    <n v="37"/>
    <n v="0"/>
    <n v="5"/>
    <n v="8"/>
    <n v="5"/>
    <n v="1"/>
    <n v="0"/>
    <n v="1"/>
    <n v="0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GARIBALDI2012/May"/>
    <x v="174"/>
    <x v="175"/>
    <m/>
    <x v="16"/>
    <n v="1"/>
    <n v="0"/>
    <n v="36"/>
    <n v="0"/>
    <n v="3"/>
    <n v="3"/>
    <n v="0"/>
    <n v="3"/>
    <n v="2"/>
    <n v="2"/>
    <n v="0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GARIBALDI2012/Jun"/>
    <x v="174"/>
    <x v="175"/>
    <m/>
    <x v="17"/>
    <n v="0"/>
    <n v="0"/>
    <n v="35"/>
    <n v="1"/>
    <n v="5"/>
    <n v="3"/>
    <n v="6"/>
    <n v="1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GARIBALDI2012/Jul"/>
    <x v="174"/>
    <x v="175"/>
    <m/>
    <x v="18"/>
    <n v="0"/>
    <n v="0"/>
    <n v="36"/>
    <n v="1"/>
    <n v="2"/>
    <n v="10"/>
    <n v="3"/>
    <n v="0"/>
    <n v="0"/>
    <n v="2"/>
    <n v="1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</r>
  <r>
    <s v="GARIBALDI2012/Aug"/>
    <x v="174"/>
    <x v="175"/>
    <m/>
    <x v="19"/>
    <n v="2"/>
    <n v="0"/>
    <n v="27"/>
    <n v="0"/>
    <n v="1"/>
    <n v="10"/>
    <n v="3"/>
    <n v="1"/>
    <n v="1"/>
    <n v="0"/>
    <n v="0"/>
    <n v="0"/>
    <n v="0"/>
    <n v="0"/>
    <n v="0"/>
    <n v="0"/>
    <n v="5"/>
    <n v="0"/>
    <n v="0"/>
    <n v="0"/>
    <n v="0"/>
    <n v="0"/>
    <n v="0"/>
    <n v="0"/>
    <n v="0"/>
    <n v="2"/>
    <n v="0"/>
    <n v="0"/>
    <n v="0"/>
    <n v="0"/>
  </r>
  <r>
    <s v="GARIBALDI2012/Sep"/>
    <x v="174"/>
    <x v="175"/>
    <m/>
    <x v="20"/>
    <n v="1"/>
    <n v="0"/>
    <n v="41"/>
    <n v="0"/>
    <n v="2"/>
    <n v="5"/>
    <n v="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ARIBALDI2012/Oct"/>
    <x v="174"/>
    <x v="175"/>
    <m/>
    <x v="21"/>
    <n v="0"/>
    <n v="0"/>
    <n v="37"/>
    <n v="1"/>
    <n v="4"/>
    <n v="8"/>
    <n v="1"/>
    <n v="2"/>
    <n v="0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GARIBALDI2012/Nov"/>
    <x v="174"/>
    <x v="175"/>
    <m/>
    <x v="22"/>
    <n v="0"/>
    <n v="0"/>
    <n v="41"/>
    <n v="0"/>
    <n v="2"/>
    <n v="4"/>
    <n v="2"/>
    <n v="0"/>
    <n v="0"/>
    <n v="1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GARIBALDI2012/Dec"/>
    <x v="174"/>
    <x v="175"/>
    <m/>
    <x v="23"/>
    <n v="0"/>
    <n v="0"/>
    <n v="28"/>
    <n v="1"/>
    <n v="4"/>
    <n v="2"/>
    <n v="1"/>
    <n v="1"/>
    <n v="2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GARRUCHOS2012/Jan"/>
    <x v="175"/>
    <x v="176"/>
    <s v="GARRUCHOS"/>
    <x v="1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Feb"/>
    <x v="175"/>
    <x v="176"/>
    <m/>
    <x v="13"/>
    <n v="1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RUCHOS2012/Mar"/>
    <x v="175"/>
    <x v="176"/>
    <m/>
    <x v="14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Apr"/>
    <x v="175"/>
    <x v="176"/>
    <m/>
    <x v="15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May"/>
    <x v="175"/>
    <x v="176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Jun"/>
    <x v="175"/>
    <x v="176"/>
    <m/>
    <x v="17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Jul"/>
    <x v="175"/>
    <x v="176"/>
    <m/>
    <x v="18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Aug"/>
    <x v="175"/>
    <x v="176"/>
    <m/>
    <x v="19"/>
    <n v="0"/>
    <n v="0"/>
    <n v="7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Sep"/>
    <x v="175"/>
    <x v="176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Oct"/>
    <x v="175"/>
    <x v="176"/>
    <m/>
    <x v="21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Nov"/>
    <x v="175"/>
    <x v="176"/>
    <m/>
    <x v="22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2/Dec"/>
    <x v="175"/>
    <x v="176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Jan"/>
    <x v="176"/>
    <x v="177"/>
    <s v="GAURAMA"/>
    <x v="12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2/Feb"/>
    <x v="176"/>
    <x v="17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Mar"/>
    <x v="176"/>
    <x v="177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Apr"/>
    <x v="176"/>
    <x v="1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May"/>
    <x v="176"/>
    <x v="177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2/Jun"/>
    <x v="176"/>
    <x v="177"/>
    <m/>
    <x v="17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Jul"/>
    <x v="176"/>
    <x v="177"/>
    <m/>
    <x v="18"/>
    <n v="0"/>
    <n v="0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Aug"/>
    <x v="176"/>
    <x v="177"/>
    <m/>
    <x v="19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Sep"/>
    <x v="176"/>
    <x v="177"/>
    <m/>
    <x v="20"/>
    <n v="0"/>
    <n v="0"/>
    <n v="4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Oct"/>
    <x v="176"/>
    <x v="177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Nov"/>
    <x v="176"/>
    <x v="17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2/Dec"/>
    <x v="176"/>
    <x v="177"/>
    <m/>
    <x v="23"/>
    <n v="0"/>
    <n v="0"/>
    <n v="6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2/Jan"/>
    <x v="177"/>
    <x v="178"/>
    <s v="GENERAL CAMARA"/>
    <x v="12"/>
    <n v="0"/>
    <n v="0"/>
    <n v="10"/>
    <n v="1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2/Feb"/>
    <x v="177"/>
    <x v="178"/>
    <m/>
    <x v="13"/>
    <n v="0"/>
    <n v="0"/>
    <n v="6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Mar"/>
    <x v="177"/>
    <x v="178"/>
    <m/>
    <x v="14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Apr"/>
    <x v="177"/>
    <x v="17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May"/>
    <x v="177"/>
    <x v="178"/>
    <m/>
    <x v="16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Jun"/>
    <x v="177"/>
    <x v="178"/>
    <m/>
    <x v="17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2/Jul"/>
    <x v="177"/>
    <x v="178"/>
    <m/>
    <x v="18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Aug"/>
    <x v="177"/>
    <x v="178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Sep"/>
    <x v="177"/>
    <x v="178"/>
    <m/>
    <x v="20"/>
    <n v="0"/>
    <n v="0"/>
    <n v="15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2/Oct"/>
    <x v="177"/>
    <x v="178"/>
    <m/>
    <x v="21"/>
    <n v="1"/>
    <n v="0"/>
    <n v="9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ERAL CAMARA2012/Nov"/>
    <x v="177"/>
    <x v="178"/>
    <m/>
    <x v="22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2/Dec"/>
    <x v="177"/>
    <x v="178"/>
    <m/>
    <x v="2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Jan"/>
    <x v="178"/>
    <x v="179"/>
    <s v="GENTIL"/>
    <x v="1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Feb"/>
    <x v="178"/>
    <x v="179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Mar"/>
    <x v="178"/>
    <x v="1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Apr"/>
    <x v="178"/>
    <x v="179"/>
    <m/>
    <x v="15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May"/>
    <x v="178"/>
    <x v="179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Jun"/>
    <x v="178"/>
    <x v="179"/>
    <m/>
    <x v="17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TIL2012/Jul"/>
    <x v="178"/>
    <x v="17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Aug"/>
    <x v="178"/>
    <x v="179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Sep"/>
    <x v="178"/>
    <x v="179"/>
    <m/>
    <x v="2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Oct"/>
    <x v="178"/>
    <x v="17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Nov"/>
    <x v="178"/>
    <x v="17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2/Dec"/>
    <x v="178"/>
    <x v="1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2/Jan"/>
    <x v="179"/>
    <x v="180"/>
    <s v="GETULIO VARGAS"/>
    <x v="12"/>
    <n v="0"/>
    <n v="0"/>
    <n v="6"/>
    <n v="0"/>
    <n v="3"/>
    <n v="3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2/Feb"/>
    <x v="179"/>
    <x v="180"/>
    <m/>
    <x v="13"/>
    <n v="0"/>
    <n v="0"/>
    <n v="7"/>
    <n v="1"/>
    <n v="3"/>
    <n v="1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2/Mar"/>
    <x v="179"/>
    <x v="180"/>
    <m/>
    <x v="14"/>
    <n v="0"/>
    <n v="0"/>
    <n v="8"/>
    <n v="0"/>
    <n v="3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2/Apr"/>
    <x v="179"/>
    <x v="180"/>
    <m/>
    <x v="15"/>
    <n v="1"/>
    <n v="0"/>
    <n v="8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2/May"/>
    <x v="179"/>
    <x v="180"/>
    <m/>
    <x v="16"/>
    <n v="0"/>
    <n v="0"/>
    <n v="11"/>
    <n v="0"/>
    <n v="2"/>
    <n v="3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2/Jun"/>
    <x v="179"/>
    <x v="180"/>
    <m/>
    <x v="17"/>
    <n v="0"/>
    <n v="0"/>
    <n v="5"/>
    <n v="0"/>
    <n v="3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2/Jul"/>
    <x v="179"/>
    <x v="180"/>
    <m/>
    <x v="18"/>
    <n v="0"/>
    <n v="0"/>
    <n v="13"/>
    <n v="0"/>
    <n v="3"/>
    <n v="1"/>
    <n v="2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2/Aug"/>
    <x v="179"/>
    <x v="180"/>
    <m/>
    <x v="19"/>
    <n v="0"/>
    <n v="0"/>
    <n v="17"/>
    <n v="0"/>
    <n v="0"/>
    <n v="4"/>
    <n v="0"/>
    <n v="2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ETULIO VARGAS2012/Sep"/>
    <x v="179"/>
    <x v="180"/>
    <m/>
    <x v="20"/>
    <n v="0"/>
    <n v="0"/>
    <n v="15"/>
    <n v="0"/>
    <n v="1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ETULIO VARGAS2012/Oct"/>
    <x v="179"/>
    <x v="180"/>
    <m/>
    <x v="21"/>
    <n v="0"/>
    <n v="0"/>
    <n v="11"/>
    <n v="0"/>
    <n v="0"/>
    <n v="4"/>
    <n v="0"/>
    <n v="3"/>
    <n v="0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ETULIO VARGAS2012/Nov"/>
    <x v="179"/>
    <x v="180"/>
    <m/>
    <x v="22"/>
    <n v="0"/>
    <n v="0"/>
    <n v="14"/>
    <n v="0"/>
    <n v="1"/>
    <n v="1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2/Dec"/>
    <x v="179"/>
    <x v="180"/>
    <m/>
    <x v="23"/>
    <n v="1"/>
    <n v="0"/>
    <n v="18"/>
    <n v="0"/>
    <n v="1"/>
    <n v="2"/>
    <n v="0"/>
    <n v="2"/>
    <n v="1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12/Jan"/>
    <x v="180"/>
    <x v="181"/>
    <s v="GIRUA"/>
    <x v="12"/>
    <n v="0"/>
    <n v="0"/>
    <n v="12"/>
    <n v="4"/>
    <n v="2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Feb"/>
    <x v="180"/>
    <x v="181"/>
    <m/>
    <x v="13"/>
    <n v="0"/>
    <n v="0"/>
    <n v="15"/>
    <n v="1"/>
    <n v="1"/>
    <n v="4"/>
    <n v="0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IRUA2012/Mar"/>
    <x v="180"/>
    <x v="181"/>
    <m/>
    <x v="14"/>
    <n v="1"/>
    <n v="0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12/Apr"/>
    <x v="180"/>
    <x v="181"/>
    <m/>
    <x v="15"/>
    <n v="0"/>
    <n v="0"/>
    <n v="11"/>
    <n v="1"/>
    <n v="2"/>
    <n v="2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May"/>
    <x v="180"/>
    <x v="181"/>
    <m/>
    <x v="16"/>
    <n v="0"/>
    <n v="0"/>
    <n v="19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Jun"/>
    <x v="180"/>
    <x v="181"/>
    <m/>
    <x v="17"/>
    <n v="0"/>
    <n v="0"/>
    <n v="13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Jul"/>
    <x v="180"/>
    <x v="181"/>
    <m/>
    <x v="18"/>
    <n v="0"/>
    <n v="0"/>
    <n v="12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Aug"/>
    <x v="180"/>
    <x v="181"/>
    <m/>
    <x v="19"/>
    <n v="0"/>
    <n v="0"/>
    <n v="13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Sep"/>
    <x v="180"/>
    <x v="181"/>
    <m/>
    <x v="20"/>
    <n v="0"/>
    <n v="0"/>
    <n v="9"/>
    <n v="0"/>
    <n v="0"/>
    <n v="1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2/Oct"/>
    <x v="180"/>
    <x v="181"/>
    <m/>
    <x v="21"/>
    <n v="0"/>
    <n v="0"/>
    <n v="4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2/Nov"/>
    <x v="180"/>
    <x v="181"/>
    <m/>
    <x v="22"/>
    <n v="0"/>
    <n v="0"/>
    <n v="9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2/Dec"/>
    <x v="180"/>
    <x v="181"/>
    <m/>
    <x v="23"/>
    <n v="0"/>
    <n v="0"/>
    <n v="8"/>
    <n v="2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LORINHA2012/Jan"/>
    <x v="181"/>
    <x v="182"/>
    <s v="GLORINHA"/>
    <x v="12"/>
    <n v="0"/>
    <n v="0"/>
    <n v="4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2/Feb"/>
    <x v="181"/>
    <x v="182"/>
    <m/>
    <x v="1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Mar"/>
    <x v="181"/>
    <x v="182"/>
    <m/>
    <x v="14"/>
    <n v="0"/>
    <n v="0"/>
    <n v="1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Apr"/>
    <x v="181"/>
    <x v="182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May"/>
    <x v="181"/>
    <x v="182"/>
    <m/>
    <x v="16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Jun"/>
    <x v="181"/>
    <x v="182"/>
    <m/>
    <x v="17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2/Jul"/>
    <x v="181"/>
    <x v="182"/>
    <m/>
    <x v="18"/>
    <n v="1"/>
    <n v="0"/>
    <n v="1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2/Aug"/>
    <x v="181"/>
    <x v="182"/>
    <m/>
    <x v="19"/>
    <n v="0"/>
    <n v="0"/>
    <n v="12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Sep"/>
    <x v="181"/>
    <x v="182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Oct"/>
    <x v="181"/>
    <x v="182"/>
    <m/>
    <x v="21"/>
    <n v="0"/>
    <n v="0"/>
    <n v="15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Nov"/>
    <x v="181"/>
    <x v="182"/>
    <m/>
    <x v="22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2/Dec"/>
    <x v="181"/>
    <x v="182"/>
    <m/>
    <x v="23"/>
    <n v="1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12/Jan"/>
    <x v="182"/>
    <x v="183"/>
    <s v="GRAMADO"/>
    <x v="12"/>
    <n v="0"/>
    <n v="0"/>
    <n v="36"/>
    <n v="0"/>
    <n v="0"/>
    <n v="0"/>
    <n v="0"/>
    <n v="7"/>
    <n v="0"/>
    <n v="4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GRAMADO2012/Feb"/>
    <x v="182"/>
    <x v="183"/>
    <m/>
    <x v="13"/>
    <n v="0"/>
    <n v="0"/>
    <n v="34"/>
    <n v="0"/>
    <n v="1"/>
    <n v="4"/>
    <n v="0"/>
    <n v="6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12/Mar"/>
    <x v="182"/>
    <x v="183"/>
    <m/>
    <x v="14"/>
    <n v="0"/>
    <n v="0"/>
    <n v="37"/>
    <n v="0"/>
    <n v="1"/>
    <n v="3"/>
    <n v="0"/>
    <n v="13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GRAMADO2012/Apr"/>
    <x v="182"/>
    <x v="183"/>
    <m/>
    <x v="15"/>
    <n v="0"/>
    <n v="0"/>
    <n v="32"/>
    <n v="0"/>
    <n v="3"/>
    <n v="3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2/May"/>
    <x v="182"/>
    <x v="183"/>
    <m/>
    <x v="16"/>
    <n v="0"/>
    <n v="0"/>
    <n v="52"/>
    <n v="0"/>
    <n v="1"/>
    <n v="1"/>
    <n v="0"/>
    <n v="8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2/Jun"/>
    <x v="182"/>
    <x v="183"/>
    <m/>
    <x v="17"/>
    <n v="0"/>
    <n v="0"/>
    <n v="59"/>
    <n v="0"/>
    <n v="1"/>
    <n v="3"/>
    <n v="2"/>
    <n v="6"/>
    <n v="1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RAMADO2012/Jul"/>
    <x v="182"/>
    <x v="183"/>
    <m/>
    <x v="18"/>
    <n v="0"/>
    <n v="0"/>
    <n v="51"/>
    <n v="2"/>
    <n v="1"/>
    <n v="6"/>
    <n v="1"/>
    <n v="7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GRAMADO2012/Aug"/>
    <x v="182"/>
    <x v="183"/>
    <m/>
    <x v="19"/>
    <n v="1"/>
    <n v="0"/>
    <n v="75"/>
    <n v="0"/>
    <n v="1"/>
    <n v="2"/>
    <n v="1"/>
    <n v="6"/>
    <n v="1"/>
    <n v="5"/>
    <n v="2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GRAMADO2012/Sep"/>
    <x v="182"/>
    <x v="183"/>
    <m/>
    <x v="20"/>
    <n v="0"/>
    <n v="0"/>
    <n v="28"/>
    <n v="0"/>
    <n v="1"/>
    <n v="5"/>
    <n v="0"/>
    <n v="2"/>
    <n v="0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RAMADO2012/Oct"/>
    <x v="182"/>
    <x v="183"/>
    <m/>
    <x v="21"/>
    <n v="0"/>
    <n v="0"/>
    <n v="56"/>
    <n v="0"/>
    <n v="0"/>
    <n v="4"/>
    <n v="0"/>
    <n v="11"/>
    <n v="1"/>
    <n v="2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GRAMADO2012/Nov"/>
    <x v="182"/>
    <x v="183"/>
    <m/>
    <x v="22"/>
    <n v="0"/>
    <n v="0"/>
    <n v="65"/>
    <n v="0"/>
    <n v="1"/>
    <n v="0"/>
    <n v="0"/>
    <n v="6"/>
    <n v="1"/>
    <n v="6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GRAMADO2012/Dec"/>
    <x v="182"/>
    <x v="183"/>
    <m/>
    <x v="23"/>
    <n v="0"/>
    <n v="0"/>
    <n v="67"/>
    <n v="1"/>
    <n v="3"/>
    <n v="2"/>
    <n v="1"/>
    <n v="3"/>
    <n v="0"/>
    <n v="6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RAMADO DOS LOUREIROS2012/Jan"/>
    <x v="183"/>
    <x v="184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Feb"/>
    <x v="183"/>
    <x v="18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Mar"/>
    <x v="183"/>
    <x v="184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Apr"/>
    <x v="183"/>
    <x v="1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May"/>
    <x v="183"/>
    <x v="18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Jun"/>
    <x v="183"/>
    <x v="184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Jul"/>
    <x v="183"/>
    <x v="184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Aug"/>
    <x v="183"/>
    <x v="184"/>
    <m/>
    <x v="1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Sep"/>
    <x v="183"/>
    <x v="18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Oct"/>
    <x v="183"/>
    <x v="184"/>
    <m/>
    <x v="21"/>
    <n v="0"/>
    <n v="0"/>
    <n v="3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 DOS LOUREIROS2012/Nov"/>
    <x v="183"/>
    <x v="18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2/Dec"/>
    <x v="183"/>
    <x v="18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Jan"/>
    <x v="184"/>
    <x v="185"/>
    <s v="GRAMADO XAVIE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Feb"/>
    <x v="184"/>
    <x v="1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Mar"/>
    <x v="184"/>
    <x v="18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Apr"/>
    <x v="184"/>
    <x v="185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May"/>
    <x v="184"/>
    <x v="185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Jun"/>
    <x v="184"/>
    <x v="1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Jul"/>
    <x v="184"/>
    <x v="1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Aug"/>
    <x v="184"/>
    <x v="1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Sep"/>
    <x v="184"/>
    <x v="18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Oct"/>
    <x v="184"/>
    <x v="185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Nov"/>
    <x v="184"/>
    <x v="18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2/Dec"/>
    <x v="184"/>
    <x v="1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2/Jan"/>
    <x v="185"/>
    <x v="186"/>
    <s v="GRAVATAI"/>
    <x v="12"/>
    <n v="8"/>
    <n v="0"/>
    <n v="204"/>
    <n v="8"/>
    <n v="53"/>
    <n v="89"/>
    <n v="26"/>
    <n v="63"/>
    <n v="8"/>
    <n v="33"/>
    <n v="8"/>
    <n v="0"/>
    <n v="0"/>
    <n v="0"/>
    <n v="0"/>
    <n v="6"/>
    <n v="8"/>
    <n v="1"/>
    <n v="2"/>
    <n v="0"/>
    <n v="0"/>
    <n v="0"/>
    <n v="3"/>
    <n v="0"/>
    <n v="0"/>
    <n v="8"/>
    <n v="0"/>
    <n v="0"/>
    <n v="0"/>
    <n v="0"/>
  </r>
  <r>
    <s v="GRAVATAI2012/Feb"/>
    <x v="185"/>
    <x v="186"/>
    <m/>
    <x v="13"/>
    <n v="6"/>
    <n v="0"/>
    <n v="210"/>
    <n v="4"/>
    <n v="37"/>
    <n v="85"/>
    <n v="24"/>
    <n v="41"/>
    <n v="13"/>
    <n v="44"/>
    <n v="8"/>
    <n v="0"/>
    <n v="0"/>
    <n v="0"/>
    <n v="0"/>
    <n v="4"/>
    <n v="9"/>
    <n v="0"/>
    <n v="0"/>
    <n v="0"/>
    <n v="0"/>
    <n v="0"/>
    <n v="6"/>
    <n v="0"/>
    <n v="2"/>
    <n v="6"/>
    <n v="0"/>
    <n v="1"/>
    <n v="0"/>
    <n v="2"/>
  </r>
  <r>
    <s v="GRAVATAI2012/Mar"/>
    <x v="185"/>
    <x v="186"/>
    <m/>
    <x v="14"/>
    <n v="6"/>
    <n v="0"/>
    <n v="262"/>
    <n v="6"/>
    <n v="61"/>
    <n v="79"/>
    <n v="33"/>
    <n v="48"/>
    <n v="17"/>
    <n v="65"/>
    <n v="11"/>
    <n v="2"/>
    <n v="0"/>
    <n v="0"/>
    <n v="0"/>
    <n v="11"/>
    <n v="11"/>
    <n v="0"/>
    <n v="0"/>
    <n v="0"/>
    <n v="0"/>
    <n v="0"/>
    <n v="10"/>
    <n v="0"/>
    <n v="0"/>
    <n v="6"/>
    <n v="0"/>
    <n v="0"/>
    <n v="0"/>
    <n v="0"/>
  </r>
  <r>
    <s v="GRAVATAI2012/Apr"/>
    <x v="185"/>
    <x v="186"/>
    <m/>
    <x v="15"/>
    <n v="7"/>
    <n v="1"/>
    <n v="209"/>
    <n v="4"/>
    <n v="49"/>
    <n v="89"/>
    <n v="20"/>
    <n v="52"/>
    <n v="13"/>
    <n v="40"/>
    <n v="10"/>
    <n v="0"/>
    <n v="0"/>
    <n v="0"/>
    <n v="0"/>
    <n v="8"/>
    <n v="12"/>
    <n v="0"/>
    <n v="1"/>
    <n v="0"/>
    <n v="0"/>
    <n v="0"/>
    <n v="2"/>
    <n v="0"/>
    <n v="0"/>
    <n v="8"/>
    <n v="1"/>
    <n v="0"/>
    <n v="1"/>
    <n v="0"/>
  </r>
  <r>
    <s v="GRAVATAI2012/May"/>
    <x v="185"/>
    <x v="186"/>
    <m/>
    <x v="16"/>
    <n v="2"/>
    <n v="0"/>
    <n v="287"/>
    <n v="7"/>
    <n v="53"/>
    <n v="112"/>
    <n v="30"/>
    <n v="36"/>
    <n v="16"/>
    <n v="51"/>
    <n v="15"/>
    <n v="0"/>
    <n v="0"/>
    <n v="0"/>
    <n v="0"/>
    <n v="14"/>
    <n v="16"/>
    <n v="0"/>
    <n v="0"/>
    <n v="0"/>
    <n v="0"/>
    <n v="0"/>
    <n v="3"/>
    <n v="0"/>
    <n v="0"/>
    <n v="2"/>
    <n v="0"/>
    <n v="0"/>
    <n v="0"/>
    <n v="0"/>
  </r>
  <r>
    <s v="GRAVATAI2012/Jun"/>
    <x v="185"/>
    <x v="186"/>
    <m/>
    <x v="17"/>
    <n v="5"/>
    <n v="0"/>
    <n v="262"/>
    <n v="6"/>
    <n v="47"/>
    <n v="93"/>
    <n v="34"/>
    <n v="26"/>
    <n v="7"/>
    <n v="74"/>
    <n v="13"/>
    <n v="0"/>
    <n v="0"/>
    <n v="0"/>
    <n v="0"/>
    <n v="9"/>
    <n v="9"/>
    <n v="0"/>
    <n v="1"/>
    <n v="0"/>
    <n v="0"/>
    <n v="0"/>
    <n v="10"/>
    <n v="0"/>
    <n v="0"/>
    <n v="5"/>
    <n v="0"/>
    <n v="0"/>
    <n v="0"/>
    <n v="0"/>
  </r>
  <r>
    <s v="GRAVATAI2012/Jul"/>
    <x v="185"/>
    <x v="186"/>
    <m/>
    <x v="18"/>
    <n v="5"/>
    <n v="0"/>
    <n v="252"/>
    <n v="6"/>
    <n v="49"/>
    <n v="96"/>
    <n v="22"/>
    <n v="42"/>
    <n v="17"/>
    <n v="113"/>
    <n v="17"/>
    <n v="0"/>
    <n v="0"/>
    <n v="0"/>
    <n v="0"/>
    <n v="13"/>
    <n v="9"/>
    <n v="0"/>
    <n v="0"/>
    <n v="0"/>
    <n v="0"/>
    <n v="0"/>
    <n v="5"/>
    <n v="0"/>
    <n v="0"/>
    <n v="6"/>
    <n v="0"/>
    <n v="0"/>
    <n v="0"/>
    <n v="0"/>
  </r>
  <r>
    <s v="GRAVATAI2012/Aug"/>
    <x v="185"/>
    <x v="186"/>
    <m/>
    <x v="19"/>
    <n v="2"/>
    <n v="0"/>
    <n v="218"/>
    <n v="3"/>
    <n v="60"/>
    <n v="84"/>
    <n v="31"/>
    <n v="54"/>
    <n v="9"/>
    <n v="171"/>
    <n v="13"/>
    <n v="0"/>
    <n v="0"/>
    <n v="0"/>
    <n v="0"/>
    <n v="8"/>
    <n v="9"/>
    <n v="1"/>
    <n v="0"/>
    <n v="0"/>
    <n v="1"/>
    <n v="0"/>
    <n v="9"/>
    <n v="0"/>
    <n v="0"/>
    <n v="2"/>
    <n v="0"/>
    <n v="0"/>
    <n v="0"/>
    <n v="0"/>
  </r>
  <r>
    <s v="GRAVATAI2012/Sep"/>
    <x v="185"/>
    <x v="186"/>
    <m/>
    <x v="20"/>
    <n v="2"/>
    <n v="0"/>
    <n v="249"/>
    <n v="8"/>
    <n v="78"/>
    <n v="93"/>
    <n v="25"/>
    <n v="43"/>
    <n v="11"/>
    <n v="88"/>
    <n v="12"/>
    <n v="0"/>
    <n v="0"/>
    <n v="0"/>
    <n v="0"/>
    <n v="8"/>
    <n v="14"/>
    <n v="1"/>
    <n v="1"/>
    <n v="0"/>
    <n v="0"/>
    <n v="1"/>
    <n v="8"/>
    <n v="0"/>
    <n v="0"/>
    <n v="3"/>
    <n v="0"/>
    <n v="0"/>
    <n v="0"/>
    <n v="0"/>
  </r>
  <r>
    <s v="GRAVATAI2012/Oct"/>
    <x v="185"/>
    <x v="186"/>
    <m/>
    <x v="21"/>
    <n v="6"/>
    <n v="0"/>
    <n v="276"/>
    <n v="10"/>
    <n v="74"/>
    <n v="90"/>
    <n v="27"/>
    <n v="60"/>
    <n v="16"/>
    <n v="98"/>
    <n v="18"/>
    <n v="0"/>
    <n v="0"/>
    <n v="0"/>
    <n v="0"/>
    <n v="20"/>
    <n v="11"/>
    <n v="0"/>
    <n v="0"/>
    <n v="0"/>
    <n v="1"/>
    <n v="0"/>
    <n v="6"/>
    <n v="0"/>
    <n v="0"/>
    <n v="6"/>
    <n v="0"/>
    <n v="0"/>
    <n v="0"/>
    <n v="0"/>
  </r>
  <r>
    <s v="GRAVATAI2012/Nov"/>
    <x v="185"/>
    <x v="186"/>
    <m/>
    <x v="22"/>
    <n v="5"/>
    <n v="0"/>
    <n v="262"/>
    <n v="4"/>
    <n v="59"/>
    <n v="71"/>
    <n v="26"/>
    <n v="42"/>
    <n v="15"/>
    <n v="147"/>
    <n v="13"/>
    <n v="0"/>
    <n v="0"/>
    <n v="0"/>
    <n v="0"/>
    <n v="7"/>
    <n v="3"/>
    <n v="0"/>
    <n v="0"/>
    <n v="0"/>
    <n v="0"/>
    <n v="0"/>
    <n v="0"/>
    <n v="0"/>
    <n v="0"/>
    <n v="5"/>
    <n v="0"/>
    <n v="0"/>
    <n v="0"/>
    <n v="0"/>
  </r>
  <r>
    <s v="GRAVATAI2012/Dec"/>
    <x v="185"/>
    <x v="186"/>
    <m/>
    <x v="23"/>
    <n v="7"/>
    <n v="1"/>
    <n v="284"/>
    <n v="9"/>
    <n v="65"/>
    <n v="88"/>
    <n v="29"/>
    <n v="34"/>
    <n v="14"/>
    <n v="79"/>
    <n v="17"/>
    <n v="0"/>
    <n v="0"/>
    <n v="0"/>
    <n v="0"/>
    <n v="10"/>
    <n v="12"/>
    <n v="1"/>
    <n v="2"/>
    <n v="0"/>
    <n v="1"/>
    <n v="0"/>
    <n v="13"/>
    <n v="0"/>
    <n v="0"/>
    <n v="6"/>
    <n v="1"/>
    <n v="0"/>
    <n v="1"/>
    <n v="0"/>
  </r>
  <r>
    <s v="GUABIJU2012/Jan"/>
    <x v="186"/>
    <x v="187"/>
    <s v="GUABIJU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Feb"/>
    <x v="186"/>
    <x v="18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Mar"/>
    <x v="186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Apr"/>
    <x v="186"/>
    <x v="187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May"/>
    <x v="186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Jun"/>
    <x v="186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Jul"/>
    <x v="186"/>
    <x v="187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Aug"/>
    <x v="186"/>
    <x v="18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Sep"/>
    <x v="186"/>
    <x v="187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Oct"/>
    <x v="186"/>
    <x v="18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2/Dec"/>
    <x v="186"/>
    <x v="187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2/Jan"/>
    <x v="187"/>
    <x v="188"/>
    <s v="GUAIBA"/>
    <x v="12"/>
    <n v="0"/>
    <n v="1"/>
    <n v="67"/>
    <n v="0"/>
    <n v="3"/>
    <n v="20"/>
    <n v="0"/>
    <n v="6"/>
    <n v="6"/>
    <n v="8"/>
    <n v="4"/>
    <n v="0"/>
    <n v="0"/>
    <n v="0"/>
    <n v="0"/>
    <n v="5"/>
    <n v="0"/>
    <n v="0"/>
    <n v="0"/>
    <n v="0"/>
    <n v="0"/>
    <n v="0"/>
    <n v="2"/>
    <n v="0"/>
    <n v="0"/>
    <n v="0"/>
    <n v="0"/>
    <n v="0"/>
    <n v="1"/>
    <n v="0"/>
  </r>
  <r>
    <s v="GUAIBA2012/Feb"/>
    <x v="187"/>
    <x v="188"/>
    <m/>
    <x v="13"/>
    <n v="1"/>
    <n v="0"/>
    <n v="90"/>
    <n v="1"/>
    <n v="3"/>
    <n v="22"/>
    <n v="2"/>
    <n v="4"/>
    <n v="5"/>
    <n v="5"/>
    <n v="3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GUAIBA2012/Mar"/>
    <x v="187"/>
    <x v="188"/>
    <m/>
    <x v="14"/>
    <n v="5"/>
    <n v="0"/>
    <n v="87"/>
    <n v="0"/>
    <n v="6"/>
    <n v="27"/>
    <n v="1"/>
    <n v="19"/>
    <n v="8"/>
    <n v="14"/>
    <n v="2"/>
    <n v="0"/>
    <n v="0"/>
    <n v="0"/>
    <n v="0"/>
    <n v="3"/>
    <n v="2"/>
    <n v="0"/>
    <n v="0"/>
    <n v="0"/>
    <n v="0"/>
    <n v="0"/>
    <n v="0"/>
    <n v="0"/>
    <n v="0"/>
    <n v="5"/>
    <n v="0"/>
    <n v="0"/>
    <n v="0"/>
    <n v="0"/>
  </r>
  <r>
    <s v="GUAIBA2012/Apr"/>
    <x v="187"/>
    <x v="188"/>
    <m/>
    <x v="15"/>
    <n v="2"/>
    <n v="0"/>
    <n v="87"/>
    <n v="2"/>
    <n v="5"/>
    <n v="21"/>
    <n v="1"/>
    <n v="11"/>
    <n v="2"/>
    <n v="14"/>
    <n v="8"/>
    <n v="0"/>
    <n v="0"/>
    <n v="0"/>
    <n v="0"/>
    <n v="3"/>
    <n v="1"/>
    <n v="0"/>
    <n v="0"/>
    <n v="0"/>
    <n v="0"/>
    <n v="0"/>
    <n v="1"/>
    <n v="0"/>
    <n v="0"/>
    <n v="2"/>
    <n v="0"/>
    <n v="0"/>
    <n v="0"/>
    <n v="0"/>
  </r>
  <r>
    <s v="GUAIBA2012/May"/>
    <x v="187"/>
    <x v="188"/>
    <m/>
    <x v="16"/>
    <n v="2"/>
    <n v="0"/>
    <n v="93"/>
    <n v="2"/>
    <n v="3"/>
    <n v="14"/>
    <n v="0"/>
    <n v="14"/>
    <n v="7"/>
    <n v="10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IBA2012/Jun"/>
    <x v="187"/>
    <x v="188"/>
    <m/>
    <x v="17"/>
    <n v="2"/>
    <n v="0"/>
    <n v="81"/>
    <n v="1"/>
    <n v="6"/>
    <n v="33"/>
    <n v="3"/>
    <n v="13"/>
    <n v="8"/>
    <n v="9"/>
    <n v="3"/>
    <n v="0"/>
    <n v="0"/>
    <n v="0"/>
    <n v="0"/>
    <n v="4"/>
    <n v="5"/>
    <n v="0"/>
    <n v="0"/>
    <n v="0"/>
    <n v="0"/>
    <n v="1"/>
    <n v="1"/>
    <n v="0"/>
    <n v="0"/>
    <n v="2"/>
    <n v="0"/>
    <n v="0"/>
    <n v="0"/>
    <n v="0"/>
  </r>
  <r>
    <s v="GUAIBA2012/Jul"/>
    <x v="187"/>
    <x v="188"/>
    <m/>
    <x v="18"/>
    <n v="3"/>
    <n v="0"/>
    <n v="102"/>
    <n v="1"/>
    <n v="5"/>
    <n v="23"/>
    <n v="1"/>
    <n v="5"/>
    <n v="9"/>
    <n v="8"/>
    <n v="3"/>
    <n v="0"/>
    <n v="0"/>
    <n v="0"/>
    <n v="0"/>
    <n v="6"/>
    <n v="3"/>
    <n v="0"/>
    <n v="0"/>
    <n v="0"/>
    <n v="0"/>
    <n v="1"/>
    <n v="5"/>
    <n v="0"/>
    <n v="0"/>
    <n v="3"/>
    <n v="0"/>
    <n v="0"/>
    <n v="0"/>
    <n v="0"/>
  </r>
  <r>
    <s v="GUAIBA2012/Aug"/>
    <x v="187"/>
    <x v="188"/>
    <m/>
    <x v="19"/>
    <n v="1"/>
    <n v="1"/>
    <n v="101"/>
    <n v="0"/>
    <n v="3"/>
    <n v="28"/>
    <n v="3"/>
    <n v="9"/>
    <n v="2"/>
    <n v="8"/>
    <n v="11"/>
    <n v="0"/>
    <n v="0"/>
    <n v="0"/>
    <n v="0"/>
    <n v="5"/>
    <n v="4"/>
    <n v="0"/>
    <n v="1"/>
    <n v="0"/>
    <n v="0"/>
    <n v="0"/>
    <n v="1"/>
    <n v="0"/>
    <n v="0"/>
    <n v="0"/>
    <n v="1"/>
    <n v="0"/>
    <n v="1"/>
    <n v="0"/>
  </r>
  <r>
    <s v="GUAIBA2012/Sep"/>
    <x v="187"/>
    <x v="188"/>
    <m/>
    <x v="20"/>
    <n v="3"/>
    <n v="0"/>
    <n v="91"/>
    <n v="4"/>
    <n v="8"/>
    <n v="39"/>
    <n v="3"/>
    <n v="8"/>
    <n v="2"/>
    <n v="7"/>
    <n v="9"/>
    <n v="0"/>
    <n v="0"/>
    <n v="0"/>
    <n v="0"/>
    <n v="1"/>
    <n v="1"/>
    <n v="0"/>
    <n v="0"/>
    <n v="0"/>
    <n v="0"/>
    <n v="0"/>
    <n v="4"/>
    <n v="0"/>
    <n v="0"/>
    <n v="2"/>
    <n v="0"/>
    <n v="0"/>
    <n v="0"/>
    <n v="0"/>
  </r>
  <r>
    <s v="GUAIBA2012/Oct"/>
    <x v="187"/>
    <x v="188"/>
    <m/>
    <x v="21"/>
    <n v="2"/>
    <n v="0"/>
    <n v="103"/>
    <n v="0"/>
    <n v="7"/>
    <n v="25"/>
    <n v="4"/>
    <n v="6"/>
    <n v="8"/>
    <n v="22"/>
    <n v="13"/>
    <n v="0"/>
    <n v="0"/>
    <n v="0"/>
    <n v="0"/>
    <n v="6"/>
    <n v="3"/>
    <n v="0"/>
    <n v="1"/>
    <n v="0"/>
    <n v="0"/>
    <n v="0"/>
    <n v="0"/>
    <n v="0"/>
    <n v="0"/>
    <n v="2"/>
    <n v="0"/>
    <n v="0"/>
    <n v="0"/>
    <n v="0"/>
  </r>
  <r>
    <s v="GUAIBA2012/Nov"/>
    <x v="187"/>
    <x v="188"/>
    <m/>
    <x v="22"/>
    <n v="5"/>
    <n v="0"/>
    <n v="97"/>
    <n v="3"/>
    <n v="4"/>
    <n v="24"/>
    <n v="3"/>
    <n v="5"/>
    <n v="5"/>
    <n v="11"/>
    <n v="7"/>
    <n v="0"/>
    <n v="0"/>
    <n v="0"/>
    <n v="0"/>
    <n v="3"/>
    <n v="3"/>
    <n v="0"/>
    <n v="0"/>
    <n v="0"/>
    <n v="0"/>
    <n v="0"/>
    <n v="3"/>
    <n v="0"/>
    <n v="0"/>
    <n v="5"/>
    <n v="0"/>
    <n v="0"/>
    <n v="0"/>
    <n v="0"/>
  </r>
  <r>
    <s v="GUAIBA2012/Dec"/>
    <x v="187"/>
    <x v="188"/>
    <m/>
    <x v="23"/>
    <n v="5"/>
    <n v="0"/>
    <n v="94"/>
    <n v="1"/>
    <n v="6"/>
    <n v="29"/>
    <n v="1"/>
    <n v="4"/>
    <n v="7"/>
    <n v="9"/>
    <n v="8"/>
    <n v="0"/>
    <n v="0"/>
    <n v="0"/>
    <n v="0"/>
    <n v="10"/>
    <n v="5"/>
    <n v="0"/>
    <n v="1"/>
    <n v="0"/>
    <n v="0"/>
    <n v="0"/>
    <n v="2"/>
    <n v="0"/>
    <n v="0"/>
    <n v="4"/>
    <n v="0"/>
    <n v="0"/>
    <n v="0"/>
    <n v="0"/>
  </r>
  <r>
    <s v="GUAPORE2012/Jan"/>
    <x v="188"/>
    <x v="189"/>
    <s v="GUAPORE"/>
    <x v="12"/>
    <n v="1"/>
    <n v="0"/>
    <n v="19"/>
    <n v="2"/>
    <n v="0"/>
    <n v="2"/>
    <n v="0"/>
    <n v="1"/>
    <n v="1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GUAPORE2012/Feb"/>
    <x v="188"/>
    <x v="189"/>
    <m/>
    <x v="13"/>
    <n v="0"/>
    <n v="0"/>
    <n v="28"/>
    <n v="1"/>
    <n v="0"/>
    <n v="1"/>
    <n v="1"/>
    <n v="6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2/Mar"/>
    <x v="188"/>
    <x v="189"/>
    <m/>
    <x v="14"/>
    <n v="0"/>
    <n v="0"/>
    <n v="18"/>
    <n v="0"/>
    <n v="0"/>
    <n v="1"/>
    <n v="1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2/Apr"/>
    <x v="188"/>
    <x v="189"/>
    <m/>
    <x v="15"/>
    <n v="0"/>
    <n v="0"/>
    <n v="13"/>
    <n v="0"/>
    <n v="0"/>
    <n v="1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2/May"/>
    <x v="188"/>
    <x v="189"/>
    <m/>
    <x v="16"/>
    <n v="1"/>
    <n v="0"/>
    <n v="28"/>
    <n v="0"/>
    <n v="0"/>
    <n v="2"/>
    <n v="0"/>
    <n v="4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UAPORE2012/Jun"/>
    <x v="188"/>
    <x v="189"/>
    <m/>
    <x v="17"/>
    <n v="0"/>
    <n v="0"/>
    <n v="30"/>
    <n v="0"/>
    <n v="1"/>
    <n v="0"/>
    <n v="0"/>
    <n v="2"/>
    <n v="3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GUAPORE2012/Jul"/>
    <x v="188"/>
    <x v="189"/>
    <m/>
    <x v="18"/>
    <n v="0"/>
    <n v="0"/>
    <n v="19"/>
    <n v="0"/>
    <n v="4"/>
    <n v="1"/>
    <n v="1"/>
    <n v="1"/>
    <n v="1"/>
    <n v="3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UAPORE2012/Aug"/>
    <x v="188"/>
    <x v="189"/>
    <m/>
    <x v="19"/>
    <n v="0"/>
    <n v="0"/>
    <n v="20"/>
    <n v="0"/>
    <n v="2"/>
    <n v="4"/>
    <n v="0"/>
    <n v="3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UAPORE2012/Sep"/>
    <x v="188"/>
    <x v="189"/>
    <m/>
    <x v="20"/>
    <n v="0"/>
    <n v="0"/>
    <n v="18"/>
    <n v="0"/>
    <n v="3"/>
    <n v="2"/>
    <n v="0"/>
    <n v="1"/>
    <n v="2"/>
    <n v="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UAPORE2012/Oct"/>
    <x v="188"/>
    <x v="189"/>
    <m/>
    <x v="21"/>
    <n v="0"/>
    <n v="0"/>
    <n v="24"/>
    <n v="1"/>
    <n v="2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2/Nov"/>
    <x v="188"/>
    <x v="189"/>
    <m/>
    <x v="22"/>
    <n v="0"/>
    <n v="0"/>
    <n v="17"/>
    <n v="1"/>
    <n v="1"/>
    <n v="1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2/Dec"/>
    <x v="188"/>
    <x v="189"/>
    <m/>
    <x v="23"/>
    <n v="0"/>
    <n v="0"/>
    <n v="16"/>
    <n v="3"/>
    <n v="3"/>
    <n v="1"/>
    <n v="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2/Jan"/>
    <x v="189"/>
    <x v="190"/>
    <s v="GUARANI DAS MISSOES"/>
    <x v="1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Feb"/>
    <x v="189"/>
    <x v="1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Mar"/>
    <x v="189"/>
    <x v="190"/>
    <m/>
    <x v="14"/>
    <n v="0"/>
    <n v="0"/>
    <n v="2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Apr"/>
    <x v="189"/>
    <x v="190"/>
    <m/>
    <x v="15"/>
    <n v="1"/>
    <n v="0"/>
    <n v="20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RANI DAS MISSOES2012/May"/>
    <x v="189"/>
    <x v="190"/>
    <m/>
    <x v="16"/>
    <n v="0"/>
    <n v="0"/>
    <n v="12"/>
    <n v="0"/>
    <n v="2"/>
    <n v="1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RANI DAS MISSOES2012/Jun"/>
    <x v="189"/>
    <x v="190"/>
    <m/>
    <x v="17"/>
    <n v="0"/>
    <n v="0"/>
    <n v="1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Jul"/>
    <x v="189"/>
    <x v="190"/>
    <m/>
    <x v="18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Aug"/>
    <x v="189"/>
    <x v="190"/>
    <m/>
    <x v="19"/>
    <n v="0"/>
    <n v="0"/>
    <n v="10"/>
    <n v="1"/>
    <n v="1"/>
    <n v="1"/>
    <n v="0"/>
    <n v="0"/>
    <n v="2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GUARANI DAS MISSOES2012/Sep"/>
    <x v="189"/>
    <x v="190"/>
    <m/>
    <x v="20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Oct"/>
    <x v="189"/>
    <x v="190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Nov"/>
    <x v="189"/>
    <x v="190"/>
    <m/>
    <x v="22"/>
    <n v="0"/>
    <n v="0"/>
    <n v="17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2/Dec"/>
    <x v="189"/>
    <x v="190"/>
    <m/>
    <x v="23"/>
    <n v="0"/>
    <n v="0"/>
    <n v="11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Jan"/>
    <x v="190"/>
    <x v="191"/>
    <s v="HARMONI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Feb"/>
    <x v="190"/>
    <x v="191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Mar"/>
    <x v="190"/>
    <x v="191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Apr"/>
    <x v="190"/>
    <x v="191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ARMONIA2012/May"/>
    <x v="190"/>
    <x v="1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Jun"/>
    <x v="190"/>
    <x v="1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Jul"/>
    <x v="190"/>
    <x v="1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Aug"/>
    <x v="190"/>
    <x v="191"/>
    <m/>
    <x v="19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Sep"/>
    <x v="190"/>
    <x v="1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Oct"/>
    <x v="190"/>
    <x v="1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Nov"/>
    <x v="190"/>
    <x v="19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2/Dec"/>
    <x v="190"/>
    <x v="191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Jan"/>
    <x v="191"/>
    <x v="192"/>
    <s v="HERVAL"/>
    <x v="12"/>
    <n v="0"/>
    <n v="0"/>
    <n v="1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Feb"/>
    <x v="191"/>
    <x v="192"/>
    <m/>
    <x v="13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Mar"/>
    <x v="191"/>
    <x v="192"/>
    <m/>
    <x v="14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Apr"/>
    <x v="191"/>
    <x v="192"/>
    <m/>
    <x v="15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May"/>
    <x v="191"/>
    <x v="192"/>
    <m/>
    <x v="16"/>
    <n v="0"/>
    <n v="0"/>
    <n v="12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Jun"/>
    <x v="191"/>
    <x v="192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Jul"/>
    <x v="191"/>
    <x v="192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Aug"/>
    <x v="191"/>
    <x v="19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Sep"/>
    <x v="191"/>
    <x v="192"/>
    <m/>
    <x v="20"/>
    <n v="0"/>
    <n v="0"/>
    <n v="6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Oct"/>
    <x v="191"/>
    <x v="192"/>
    <m/>
    <x v="21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Nov"/>
    <x v="191"/>
    <x v="192"/>
    <m/>
    <x v="22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2/Dec"/>
    <x v="191"/>
    <x v="192"/>
    <m/>
    <x v="23"/>
    <n v="0"/>
    <n v="0"/>
    <n v="10"/>
    <n v="6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Jan"/>
    <x v="192"/>
    <x v="193"/>
    <s v="HERVEIR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Feb"/>
    <x v="192"/>
    <x v="1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HERVEIRAS2012/Mar"/>
    <x v="192"/>
    <x v="1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Apr"/>
    <x v="192"/>
    <x v="193"/>
    <m/>
    <x v="15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2/May"/>
    <x v="192"/>
    <x v="19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Jun"/>
    <x v="192"/>
    <x v="1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Jul"/>
    <x v="192"/>
    <x v="1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Aug"/>
    <x v="192"/>
    <x v="1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Sep"/>
    <x v="192"/>
    <x v="193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Oct"/>
    <x v="192"/>
    <x v="1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Nov"/>
    <x v="192"/>
    <x v="193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2/Dec"/>
    <x v="192"/>
    <x v="1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2/Jan"/>
    <x v="193"/>
    <x v="194"/>
    <s v="HORIZONTINA"/>
    <x v="12"/>
    <n v="0"/>
    <n v="0"/>
    <n v="23"/>
    <n v="0"/>
    <n v="1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2/Feb"/>
    <x v="193"/>
    <x v="194"/>
    <m/>
    <x v="13"/>
    <n v="0"/>
    <n v="0"/>
    <n v="24"/>
    <n v="0"/>
    <n v="1"/>
    <n v="2"/>
    <n v="0"/>
    <n v="0"/>
    <n v="0"/>
    <n v="0"/>
    <n v="0"/>
    <n v="0"/>
    <n v="0"/>
    <n v="0"/>
    <n v="0"/>
    <n v="3"/>
    <n v="1"/>
    <n v="0"/>
    <n v="0"/>
    <n v="1"/>
    <n v="0"/>
    <n v="0"/>
    <n v="0"/>
    <n v="0"/>
    <n v="0"/>
    <n v="0"/>
    <n v="0"/>
    <n v="0"/>
    <n v="0"/>
    <n v="0"/>
  </r>
  <r>
    <s v="HORIZONTINA2012/Mar"/>
    <x v="193"/>
    <x v="194"/>
    <m/>
    <x v="14"/>
    <n v="0"/>
    <n v="0"/>
    <n v="16"/>
    <n v="0"/>
    <n v="1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HORIZONTINA2012/Apr"/>
    <x v="193"/>
    <x v="194"/>
    <m/>
    <x v="15"/>
    <n v="0"/>
    <n v="0"/>
    <n v="12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2/May"/>
    <x v="193"/>
    <x v="194"/>
    <m/>
    <x v="16"/>
    <n v="0"/>
    <n v="0"/>
    <n v="29"/>
    <n v="0"/>
    <n v="1"/>
    <n v="1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HORIZONTINA2012/Jun"/>
    <x v="193"/>
    <x v="194"/>
    <m/>
    <x v="17"/>
    <n v="0"/>
    <n v="0"/>
    <n v="24"/>
    <n v="0"/>
    <n v="0"/>
    <n v="0"/>
    <n v="0"/>
    <n v="0"/>
    <n v="0"/>
    <n v="2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HORIZONTINA2012/Jul"/>
    <x v="193"/>
    <x v="194"/>
    <m/>
    <x v="18"/>
    <n v="0"/>
    <n v="0"/>
    <n v="19"/>
    <n v="2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2/Aug"/>
    <x v="193"/>
    <x v="194"/>
    <m/>
    <x v="19"/>
    <n v="1"/>
    <n v="0"/>
    <n v="28"/>
    <n v="0"/>
    <n v="0"/>
    <n v="2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ORIZONTINA2012/Sep"/>
    <x v="193"/>
    <x v="194"/>
    <m/>
    <x v="20"/>
    <n v="0"/>
    <n v="0"/>
    <n v="17"/>
    <n v="1"/>
    <n v="0"/>
    <n v="2"/>
    <n v="0"/>
    <n v="2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HORIZONTINA2012/Oct"/>
    <x v="193"/>
    <x v="194"/>
    <m/>
    <x v="21"/>
    <n v="1"/>
    <n v="0"/>
    <n v="10"/>
    <n v="0"/>
    <n v="4"/>
    <n v="0"/>
    <n v="0"/>
    <n v="3"/>
    <n v="1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ORIZONTINA2012/Nov"/>
    <x v="193"/>
    <x v="194"/>
    <m/>
    <x v="22"/>
    <n v="0"/>
    <n v="0"/>
    <n v="12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2/Dec"/>
    <x v="193"/>
    <x v="194"/>
    <m/>
    <x v="23"/>
    <n v="0"/>
    <n v="0"/>
    <n v="8"/>
    <n v="1"/>
    <n v="1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LHA NEGRA2012/Jan"/>
    <x v="194"/>
    <x v="195"/>
    <s v="HULHA NEGRA"/>
    <x v="12"/>
    <n v="0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Feb"/>
    <x v="194"/>
    <x v="195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Mar"/>
    <x v="194"/>
    <x v="195"/>
    <m/>
    <x v="1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Apr"/>
    <x v="194"/>
    <x v="195"/>
    <m/>
    <x v="15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2/May"/>
    <x v="194"/>
    <x v="195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Jun"/>
    <x v="194"/>
    <x v="19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Jul"/>
    <x v="194"/>
    <x v="19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Aug"/>
    <x v="194"/>
    <x v="195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Sep"/>
    <x v="194"/>
    <x v="19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Oct"/>
    <x v="194"/>
    <x v="195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Nov"/>
    <x v="194"/>
    <x v="19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2/Dec"/>
    <x v="194"/>
    <x v="195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Jan"/>
    <x v="195"/>
    <x v="196"/>
    <s v="HUMAITA"/>
    <x v="1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Feb"/>
    <x v="195"/>
    <x v="19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Mar"/>
    <x v="195"/>
    <x v="196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Apr"/>
    <x v="195"/>
    <x v="19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May"/>
    <x v="195"/>
    <x v="196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MAITA2012/Jun"/>
    <x v="195"/>
    <x v="19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Jul"/>
    <x v="195"/>
    <x v="196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MAITA2012/Aug"/>
    <x v="195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Sep"/>
    <x v="195"/>
    <x v="196"/>
    <m/>
    <x v="2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Oct"/>
    <x v="195"/>
    <x v="19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Nov"/>
    <x v="195"/>
    <x v="196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2/Dec"/>
    <x v="195"/>
    <x v="196"/>
    <m/>
    <x v="2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Jan"/>
    <x v="196"/>
    <x v="197"/>
    <s v="IBARAM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Feb"/>
    <x v="196"/>
    <x v="1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Mar"/>
    <x v="196"/>
    <x v="197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2/Apr"/>
    <x v="196"/>
    <x v="197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May"/>
    <x v="196"/>
    <x v="19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Jun"/>
    <x v="196"/>
    <x v="19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Jul"/>
    <x v="196"/>
    <x v="197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Aug"/>
    <x v="196"/>
    <x v="197"/>
    <m/>
    <x v="19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Sep"/>
    <x v="196"/>
    <x v="19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Oct"/>
    <x v="196"/>
    <x v="197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Nov"/>
    <x v="196"/>
    <x v="197"/>
    <m/>
    <x v="22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2/Dec"/>
    <x v="196"/>
    <x v="197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Jan"/>
    <x v="197"/>
    <x v="198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Feb"/>
    <x v="197"/>
    <x v="198"/>
    <m/>
    <x v="13"/>
    <n v="0"/>
    <n v="0"/>
    <n v="2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Mar"/>
    <x v="197"/>
    <x v="1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Apr"/>
    <x v="197"/>
    <x v="198"/>
    <m/>
    <x v="15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May"/>
    <x v="197"/>
    <x v="198"/>
    <m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Jun"/>
    <x v="197"/>
    <x v="198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Jul"/>
    <x v="197"/>
    <x v="198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Aug"/>
    <x v="197"/>
    <x v="19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Sep"/>
    <x v="197"/>
    <x v="198"/>
    <m/>
    <x v="2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ACA2012/Oct"/>
    <x v="197"/>
    <x v="198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Nov"/>
    <x v="197"/>
    <x v="198"/>
    <m/>
    <x v="2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2/Dec"/>
    <x v="197"/>
    <x v="19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Jan"/>
    <x v="198"/>
    <x v="199"/>
    <s v="IBIRAIARAS"/>
    <x v="12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Feb"/>
    <x v="198"/>
    <x v="199"/>
    <m/>
    <x v="13"/>
    <n v="0"/>
    <n v="0"/>
    <n v="5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Mar"/>
    <x v="198"/>
    <x v="199"/>
    <m/>
    <x v="14"/>
    <n v="0"/>
    <n v="0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Apr"/>
    <x v="198"/>
    <x v="199"/>
    <m/>
    <x v="15"/>
    <n v="0"/>
    <n v="0"/>
    <n v="8"/>
    <n v="1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BIRAIARAS2012/May"/>
    <x v="198"/>
    <x v="199"/>
    <m/>
    <x v="16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2/Jun"/>
    <x v="198"/>
    <x v="199"/>
    <m/>
    <x v="17"/>
    <n v="0"/>
    <n v="0"/>
    <n v="9"/>
    <n v="1"/>
    <n v="0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2/Jul"/>
    <x v="198"/>
    <x v="199"/>
    <m/>
    <x v="18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Aug"/>
    <x v="198"/>
    <x v="199"/>
    <m/>
    <x v="19"/>
    <n v="0"/>
    <n v="0"/>
    <n v="12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2/Sep"/>
    <x v="198"/>
    <x v="199"/>
    <m/>
    <x v="20"/>
    <n v="0"/>
    <n v="0"/>
    <n v="3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Oct"/>
    <x v="198"/>
    <x v="199"/>
    <m/>
    <x v="21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2/Nov"/>
    <x v="198"/>
    <x v="199"/>
    <m/>
    <x v="22"/>
    <n v="0"/>
    <n v="0"/>
    <n v="8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2/Dec"/>
    <x v="198"/>
    <x v="199"/>
    <m/>
    <x v="2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Jan"/>
    <x v="199"/>
    <x v="200"/>
    <s v="IBIRAPUIT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Feb"/>
    <x v="199"/>
    <x v="20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Mar"/>
    <x v="199"/>
    <x v="200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Apr"/>
    <x v="199"/>
    <x v="200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May"/>
    <x v="199"/>
    <x v="200"/>
    <m/>
    <x v="16"/>
    <n v="0"/>
    <n v="0"/>
    <n v="1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PUITA2012/Jun"/>
    <x v="199"/>
    <x v="200"/>
    <m/>
    <x v="17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Jul"/>
    <x v="199"/>
    <x v="200"/>
    <m/>
    <x v="18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12/Aug"/>
    <x v="199"/>
    <x v="200"/>
    <m/>
    <x v="19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Sep"/>
    <x v="199"/>
    <x v="200"/>
    <m/>
    <x v="20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Oct"/>
    <x v="199"/>
    <x v="20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2/Nov"/>
    <x v="199"/>
    <x v="200"/>
    <m/>
    <x v="22"/>
    <n v="1"/>
    <n v="0"/>
    <n v="4"/>
    <n v="0"/>
    <n v="1"/>
    <n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BIRAPUITA2012/Dec"/>
    <x v="199"/>
    <x v="20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Jan"/>
    <x v="200"/>
    <x v="201"/>
    <s v="IBIRUBA"/>
    <x v="12"/>
    <n v="0"/>
    <n v="0"/>
    <n v="22"/>
    <n v="1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IBIRUBA2012/Feb"/>
    <x v="200"/>
    <x v="201"/>
    <m/>
    <x v="13"/>
    <n v="0"/>
    <n v="0"/>
    <n v="13"/>
    <n v="0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Mar"/>
    <x v="200"/>
    <x v="201"/>
    <m/>
    <x v="14"/>
    <n v="0"/>
    <n v="0"/>
    <n v="23"/>
    <n v="0"/>
    <n v="1"/>
    <n v="2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Apr"/>
    <x v="200"/>
    <x v="201"/>
    <m/>
    <x v="15"/>
    <n v="1"/>
    <n v="0"/>
    <n v="22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2/May"/>
    <x v="200"/>
    <x v="201"/>
    <m/>
    <x v="16"/>
    <n v="0"/>
    <n v="0"/>
    <n v="25"/>
    <n v="1"/>
    <n v="5"/>
    <n v="4"/>
    <n v="0"/>
    <n v="6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Jun"/>
    <x v="200"/>
    <x v="201"/>
    <m/>
    <x v="17"/>
    <n v="0"/>
    <n v="0"/>
    <n v="29"/>
    <n v="3"/>
    <n v="2"/>
    <n v="1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UBA2012/Jul"/>
    <x v="200"/>
    <x v="201"/>
    <m/>
    <x v="18"/>
    <n v="0"/>
    <n v="0"/>
    <n v="18"/>
    <n v="2"/>
    <n v="5"/>
    <n v="0"/>
    <n v="0"/>
    <n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UBA2012/Aug"/>
    <x v="200"/>
    <x v="201"/>
    <m/>
    <x v="19"/>
    <n v="1"/>
    <n v="0"/>
    <n v="18"/>
    <n v="1"/>
    <n v="4"/>
    <n v="4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2/Sep"/>
    <x v="200"/>
    <x v="201"/>
    <m/>
    <x v="20"/>
    <n v="0"/>
    <n v="0"/>
    <n v="19"/>
    <n v="0"/>
    <n v="1"/>
    <n v="3"/>
    <n v="1"/>
    <n v="3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Oct"/>
    <x v="200"/>
    <x v="201"/>
    <m/>
    <x v="21"/>
    <n v="0"/>
    <n v="0"/>
    <n v="22"/>
    <n v="1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Nov"/>
    <x v="200"/>
    <x v="201"/>
    <m/>
    <x v="22"/>
    <n v="0"/>
    <n v="0"/>
    <n v="18"/>
    <n v="1"/>
    <n v="2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2/Dec"/>
    <x v="200"/>
    <x v="201"/>
    <m/>
    <x v="23"/>
    <n v="0"/>
    <n v="0"/>
    <n v="19"/>
    <n v="1"/>
    <n v="1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2/Jan"/>
    <x v="201"/>
    <x v="202"/>
    <s v="IGREJINHA"/>
    <x v="12"/>
    <n v="1"/>
    <n v="0"/>
    <n v="39"/>
    <n v="3"/>
    <n v="4"/>
    <n v="3"/>
    <n v="2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12/Feb"/>
    <x v="201"/>
    <x v="202"/>
    <m/>
    <x v="13"/>
    <n v="0"/>
    <n v="0"/>
    <n v="37"/>
    <n v="0"/>
    <n v="1"/>
    <n v="5"/>
    <n v="0"/>
    <n v="4"/>
    <n v="1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GREJINHA2012/Mar"/>
    <x v="201"/>
    <x v="202"/>
    <m/>
    <x v="14"/>
    <n v="1"/>
    <n v="0"/>
    <n v="34"/>
    <n v="0"/>
    <n v="1"/>
    <n v="6"/>
    <n v="1"/>
    <n v="6"/>
    <n v="1"/>
    <n v="3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IGREJINHA2012/Apr"/>
    <x v="201"/>
    <x v="202"/>
    <m/>
    <x v="15"/>
    <n v="0"/>
    <n v="0"/>
    <n v="27"/>
    <n v="0"/>
    <n v="2"/>
    <n v="4"/>
    <n v="1"/>
    <n v="6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GREJINHA2012/May"/>
    <x v="201"/>
    <x v="202"/>
    <m/>
    <x v="16"/>
    <n v="0"/>
    <n v="0"/>
    <n v="30"/>
    <n v="0"/>
    <n v="2"/>
    <n v="5"/>
    <n v="0"/>
    <n v="7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2/Jun"/>
    <x v="201"/>
    <x v="202"/>
    <m/>
    <x v="17"/>
    <n v="0"/>
    <n v="0"/>
    <n v="26"/>
    <n v="1"/>
    <n v="2"/>
    <n v="3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GREJINHA2012/Jul"/>
    <x v="201"/>
    <x v="202"/>
    <m/>
    <x v="18"/>
    <n v="2"/>
    <n v="0"/>
    <n v="27"/>
    <n v="1"/>
    <n v="1"/>
    <n v="5"/>
    <n v="2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IGREJINHA2012/Aug"/>
    <x v="201"/>
    <x v="202"/>
    <m/>
    <x v="19"/>
    <n v="0"/>
    <n v="0"/>
    <n v="24"/>
    <n v="1"/>
    <n v="5"/>
    <n v="11"/>
    <n v="1"/>
    <n v="6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GREJINHA2012/Sep"/>
    <x v="201"/>
    <x v="202"/>
    <m/>
    <x v="20"/>
    <n v="1"/>
    <n v="0"/>
    <n v="26"/>
    <n v="0"/>
    <n v="2"/>
    <n v="3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GREJINHA2012/Oct"/>
    <x v="201"/>
    <x v="202"/>
    <m/>
    <x v="21"/>
    <n v="1"/>
    <n v="0"/>
    <n v="51"/>
    <n v="0"/>
    <n v="9"/>
    <n v="8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</r>
  <r>
    <s v="IGREJINHA2012/Nov"/>
    <x v="201"/>
    <x v="202"/>
    <m/>
    <x v="22"/>
    <n v="0"/>
    <n v="0"/>
    <n v="33"/>
    <n v="0"/>
    <n v="0"/>
    <n v="4"/>
    <n v="1"/>
    <n v="6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12/Dec"/>
    <x v="201"/>
    <x v="202"/>
    <m/>
    <x v="23"/>
    <n v="0"/>
    <n v="0"/>
    <n v="36"/>
    <n v="2"/>
    <n v="1"/>
    <n v="7"/>
    <n v="2"/>
    <n v="5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12/Jan"/>
    <x v="202"/>
    <x v="203"/>
    <s v="IJUI"/>
    <x v="12"/>
    <n v="1"/>
    <n v="0"/>
    <n v="83"/>
    <n v="2"/>
    <n v="7"/>
    <n v="9"/>
    <n v="1"/>
    <n v="7"/>
    <n v="6"/>
    <n v="9"/>
    <n v="11"/>
    <n v="0"/>
    <n v="0"/>
    <n v="0"/>
    <n v="0"/>
    <n v="1"/>
    <n v="3"/>
    <n v="0"/>
    <n v="1"/>
    <n v="0"/>
    <n v="0"/>
    <n v="0"/>
    <n v="0"/>
    <n v="0"/>
    <n v="0"/>
    <n v="1"/>
    <n v="0"/>
    <n v="0"/>
    <n v="0"/>
    <n v="0"/>
  </r>
  <r>
    <s v="IJUI2012/Feb"/>
    <x v="202"/>
    <x v="203"/>
    <m/>
    <x v="13"/>
    <n v="0"/>
    <n v="1"/>
    <n v="106"/>
    <n v="0"/>
    <n v="8"/>
    <n v="25"/>
    <n v="3"/>
    <n v="9"/>
    <n v="5"/>
    <n v="3"/>
    <n v="13"/>
    <n v="0"/>
    <n v="0"/>
    <n v="0"/>
    <n v="0"/>
    <n v="3"/>
    <n v="9"/>
    <n v="0"/>
    <n v="0"/>
    <n v="0"/>
    <n v="0"/>
    <n v="0"/>
    <n v="1"/>
    <n v="0"/>
    <n v="1"/>
    <n v="0"/>
    <n v="1"/>
    <n v="1"/>
    <n v="1"/>
    <n v="1"/>
  </r>
  <r>
    <s v="IJUI2012/Mar"/>
    <x v="202"/>
    <x v="203"/>
    <m/>
    <x v="14"/>
    <n v="1"/>
    <n v="0"/>
    <n v="103"/>
    <n v="4"/>
    <n v="5"/>
    <n v="13"/>
    <n v="0"/>
    <n v="8"/>
    <n v="1"/>
    <n v="8"/>
    <n v="5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IJUI2012/Apr"/>
    <x v="202"/>
    <x v="203"/>
    <m/>
    <x v="15"/>
    <n v="1"/>
    <n v="0"/>
    <n v="77"/>
    <n v="4"/>
    <n v="9"/>
    <n v="15"/>
    <n v="0"/>
    <n v="8"/>
    <n v="5"/>
    <n v="5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IJUI2012/May"/>
    <x v="202"/>
    <x v="203"/>
    <m/>
    <x v="16"/>
    <n v="0"/>
    <n v="0"/>
    <n v="112"/>
    <n v="2"/>
    <n v="7"/>
    <n v="16"/>
    <n v="0"/>
    <n v="13"/>
    <n v="1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2/Jun"/>
    <x v="202"/>
    <x v="203"/>
    <m/>
    <x v="17"/>
    <n v="0"/>
    <n v="1"/>
    <n v="94"/>
    <n v="1"/>
    <n v="8"/>
    <n v="12"/>
    <n v="2"/>
    <n v="17"/>
    <n v="4"/>
    <n v="6"/>
    <n v="4"/>
    <n v="0"/>
    <n v="0"/>
    <n v="0"/>
    <n v="0"/>
    <n v="2"/>
    <n v="2"/>
    <n v="0"/>
    <n v="0"/>
    <n v="0"/>
    <n v="0"/>
    <n v="0"/>
    <n v="0"/>
    <n v="0"/>
    <n v="0"/>
    <n v="0"/>
    <n v="1"/>
    <n v="0"/>
    <n v="1"/>
    <n v="0"/>
  </r>
  <r>
    <s v="IJUI2012/Jul"/>
    <x v="202"/>
    <x v="203"/>
    <m/>
    <x v="18"/>
    <n v="0"/>
    <n v="0"/>
    <n v="135"/>
    <n v="2"/>
    <n v="20"/>
    <n v="13"/>
    <n v="1"/>
    <n v="17"/>
    <n v="2"/>
    <n v="13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IJUI2012/Aug"/>
    <x v="202"/>
    <x v="203"/>
    <m/>
    <x v="19"/>
    <n v="1"/>
    <n v="0"/>
    <n v="149"/>
    <n v="1"/>
    <n v="12"/>
    <n v="14"/>
    <n v="0"/>
    <n v="12"/>
    <n v="4"/>
    <n v="3"/>
    <n v="2"/>
    <n v="0"/>
    <n v="0"/>
    <n v="0"/>
    <n v="0"/>
    <n v="2"/>
    <n v="6"/>
    <n v="0"/>
    <n v="0"/>
    <n v="0"/>
    <n v="0"/>
    <n v="0"/>
    <n v="0"/>
    <n v="0"/>
    <n v="0"/>
    <n v="1"/>
    <n v="0"/>
    <n v="0"/>
    <n v="0"/>
    <n v="0"/>
  </r>
  <r>
    <s v="IJUI2012/Sep"/>
    <x v="202"/>
    <x v="203"/>
    <m/>
    <x v="20"/>
    <n v="0"/>
    <n v="0"/>
    <n v="133"/>
    <n v="3"/>
    <n v="22"/>
    <n v="10"/>
    <n v="0"/>
    <n v="12"/>
    <n v="3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2/Oct"/>
    <x v="202"/>
    <x v="203"/>
    <m/>
    <x v="21"/>
    <n v="0"/>
    <n v="0"/>
    <n v="134"/>
    <n v="2"/>
    <n v="9"/>
    <n v="17"/>
    <n v="1"/>
    <n v="6"/>
    <n v="10"/>
    <n v="6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JUI2012/Nov"/>
    <x v="202"/>
    <x v="203"/>
    <m/>
    <x v="22"/>
    <n v="0"/>
    <n v="0"/>
    <n v="109"/>
    <n v="0"/>
    <n v="14"/>
    <n v="18"/>
    <n v="0"/>
    <n v="17"/>
    <n v="3"/>
    <n v="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JUI2012/Dec"/>
    <x v="202"/>
    <x v="203"/>
    <m/>
    <x v="23"/>
    <n v="1"/>
    <n v="0"/>
    <n v="114"/>
    <n v="2"/>
    <n v="11"/>
    <n v="19"/>
    <n v="1"/>
    <n v="7"/>
    <n v="3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LOPOLIS2012/Jan"/>
    <x v="203"/>
    <x v="204"/>
    <s v="ILOPOL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Feb"/>
    <x v="203"/>
    <x v="204"/>
    <m/>
    <x v="13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Mar"/>
    <x v="203"/>
    <x v="20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Apr"/>
    <x v="203"/>
    <x v="204"/>
    <m/>
    <x v="15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2/May"/>
    <x v="203"/>
    <x v="204"/>
    <m/>
    <x v="16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2/Jun"/>
    <x v="203"/>
    <x v="204"/>
    <m/>
    <x v="17"/>
    <n v="0"/>
    <n v="0"/>
    <n v="2"/>
    <n v="0"/>
    <n v="2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LOPOLIS2012/Jul"/>
    <x v="203"/>
    <x v="204"/>
    <m/>
    <x v="18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Aug"/>
    <x v="203"/>
    <x v="20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Sep"/>
    <x v="203"/>
    <x v="204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LOPOLIS2012/Oct"/>
    <x v="203"/>
    <x v="204"/>
    <m/>
    <x v="21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Nov"/>
    <x v="203"/>
    <x v="204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2/Dec"/>
    <x v="203"/>
    <x v="20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2/Jan"/>
    <x v="204"/>
    <x v="205"/>
    <s v="IMBE"/>
    <x v="12"/>
    <n v="1"/>
    <n v="0"/>
    <n v="159"/>
    <n v="2"/>
    <n v="10"/>
    <n v="7"/>
    <n v="1"/>
    <n v="6"/>
    <n v="0"/>
    <n v="10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12/Feb"/>
    <x v="204"/>
    <x v="205"/>
    <m/>
    <x v="13"/>
    <n v="0"/>
    <n v="0"/>
    <n v="145"/>
    <n v="0"/>
    <n v="6"/>
    <n v="9"/>
    <n v="1"/>
    <n v="3"/>
    <n v="4"/>
    <n v="6"/>
    <n v="3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1"/>
  </r>
  <r>
    <s v="IMBE2012/Mar"/>
    <x v="204"/>
    <x v="205"/>
    <m/>
    <x v="14"/>
    <n v="0"/>
    <n v="0"/>
    <n v="75"/>
    <n v="1"/>
    <n v="3"/>
    <n v="3"/>
    <n v="1"/>
    <n v="1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BE2012/Apr"/>
    <x v="204"/>
    <x v="205"/>
    <m/>
    <x v="15"/>
    <n v="0"/>
    <n v="0"/>
    <n v="64"/>
    <n v="0"/>
    <n v="7"/>
    <n v="7"/>
    <n v="2"/>
    <n v="4"/>
    <n v="0"/>
    <n v="3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IMBE2012/May"/>
    <x v="204"/>
    <x v="205"/>
    <m/>
    <x v="16"/>
    <n v="0"/>
    <n v="0"/>
    <n v="73"/>
    <n v="0"/>
    <n v="5"/>
    <n v="6"/>
    <n v="1"/>
    <n v="2"/>
    <n v="1"/>
    <n v="2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IMBE2012/Jun"/>
    <x v="204"/>
    <x v="205"/>
    <m/>
    <x v="17"/>
    <n v="0"/>
    <n v="0"/>
    <n v="49"/>
    <n v="0"/>
    <n v="3"/>
    <n v="3"/>
    <n v="0"/>
    <n v="1"/>
    <n v="0"/>
    <n v="1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MBE2012/Jul"/>
    <x v="204"/>
    <x v="205"/>
    <m/>
    <x v="18"/>
    <n v="0"/>
    <n v="0"/>
    <n v="66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2/Aug"/>
    <x v="204"/>
    <x v="205"/>
    <m/>
    <x v="19"/>
    <n v="0"/>
    <n v="0"/>
    <n v="67"/>
    <n v="1"/>
    <n v="0"/>
    <n v="2"/>
    <n v="2"/>
    <n v="3"/>
    <n v="0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BE2012/Sep"/>
    <x v="204"/>
    <x v="205"/>
    <m/>
    <x v="20"/>
    <n v="0"/>
    <n v="0"/>
    <n v="68"/>
    <n v="0"/>
    <n v="2"/>
    <n v="1"/>
    <n v="2"/>
    <n v="2"/>
    <n v="1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MBE2012/Oct"/>
    <x v="204"/>
    <x v="205"/>
    <m/>
    <x v="21"/>
    <n v="1"/>
    <n v="0"/>
    <n v="65"/>
    <n v="0"/>
    <n v="4"/>
    <n v="4"/>
    <n v="0"/>
    <n v="1"/>
    <n v="1"/>
    <n v="1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MBE2012/Nov"/>
    <x v="204"/>
    <x v="205"/>
    <m/>
    <x v="22"/>
    <n v="1"/>
    <n v="0"/>
    <n v="91"/>
    <n v="1"/>
    <n v="2"/>
    <n v="2"/>
    <n v="2"/>
    <n v="2"/>
    <n v="0"/>
    <n v="1"/>
    <n v="1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</r>
  <r>
    <s v="IMBE2012/Dec"/>
    <x v="204"/>
    <x v="205"/>
    <m/>
    <x v="23"/>
    <n v="0"/>
    <n v="0"/>
    <n v="95"/>
    <n v="1"/>
    <n v="6"/>
    <n v="10"/>
    <n v="2"/>
    <n v="5"/>
    <n v="0"/>
    <n v="4"/>
    <n v="2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IMIGRANTE2012/Jan"/>
    <x v="205"/>
    <x v="206"/>
    <s v="IMIGRANT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Feb"/>
    <x v="205"/>
    <x v="2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Mar"/>
    <x v="205"/>
    <x v="2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Apr"/>
    <x v="205"/>
    <x v="2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May"/>
    <x v="205"/>
    <x v="20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Jul"/>
    <x v="205"/>
    <x v="20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Aug"/>
    <x v="205"/>
    <x v="206"/>
    <m/>
    <x v="1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IGRANTE2012/Sep"/>
    <x v="205"/>
    <x v="206"/>
    <m/>
    <x v="2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Oct"/>
    <x v="205"/>
    <x v="206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Nov"/>
    <x v="205"/>
    <x v="2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2/Dec"/>
    <x v="205"/>
    <x v="206"/>
    <m/>
    <x v="2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Jan"/>
    <x v="206"/>
    <x v="207"/>
    <s v="INDEPENDENCIA"/>
    <x v="12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NDEPENDENCIA2012/Feb"/>
    <x v="206"/>
    <x v="207"/>
    <m/>
    <x v="13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Mar"/>
    <x v="206"/>
    <x v="207"/>
    <m/>
    <x v="14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Apr"/>
    <x v="206"/>
    <x v="207"/>
    <m/>
    <x v="15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May"/>
    <x v="206"/>
    <x v="207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Jun"/>
    <x v="206"/>
    <x v="207"/>
    <m/>
    <x v="17"/>
    <n v="0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Jul"/>
    <x v="206"/>
    <x v="207"/>
    <m/>
    <x v="18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Aug"/>
    <x v="206"/>
    <x v="207"/>
    <m/>
    <x v="19"/>
    <n v="0"/>
    <n v="0"/>
    <n v="7"/>
    <n v="1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Sep"/>
    <x v="206"/>
    <x v="207"/>
    <m/>
    <x v="20"/>
    <n v="2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NDEPENDENCIA2012/Oct"/>
    <x v="206"/>
    <x v="207"/>
    <m/>
    <x v="21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Nov"/>
    <x v="206"/>
    <x v="207"/>
    <m/>
    <x v="22"/>
    <n v="0"/>
    <n v="0"/>
    <n v="3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2/Dec"/>
    <x v="206"/>
    <x v="207"/>
    <m/>
    <x v="23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HACORA2012/Jan"/>
    <x v="207"/>
    <x v="208"/>
    <s v="INHACORA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HACORA2012/Feb"/>
    <x v="207"/>
    <x v="208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Mar"/>
    <x v="207"/>
    <x v="2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Apr"/>
    <x v="207"/>
    <x v="208"/>
    <m/>
    <x v="1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May"/>
    <x v="207"/>
    <x v="20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Jun"/>
    <x v="207"/>
    <x v="2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Jul"/>
    <x v="207"/>
    <x v="208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Aug"/>
    <x v="207"/>
    <x v="20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Sep"/>
    <x v="207"/>
    <x v="2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Oct"/>
    <x v="207"/>
    <x v="2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Nov"/>
    <x v="207"/>
    <x v="20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2/Dec"/>
    <x v="207"/>
    <x v="20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Jan"/>
    <x v="208"/>
    <x v="209"/>
    <s v="IPE"/>
    <x v="1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Feb"/>
    <x v="208"/>
    <x v="209"/>
    <m/>
    <x v="1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Mar"/>
    <x v="208"/>
    <x v="209"/>
    <m/>
    <x v="14"/>
    <n v="0"/>
    <n v="0"/>
    <n v="5"/>
    <n v="0"/>
    <n v="0"/>
    <n v="1"/>
    <n v="0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2/Apr"/>
    <x v="208"/>
    <x v="209"/>
    <m/>
    <x v="15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May"/>
    <x v="208"/>
    <x v="209"/>
    <m/>
    <x v="1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Jun"/>
    <x v="208"/>
    <x v="209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Jul"/>
    <x v="208"/>
    <x v="209"/>
    <m/>
    <x v="18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Aug"/>
    <x v="208"/>
    <x v="20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Sep"/>
    <x v="208"/>
    <x v="209"/>
    <m/>
    <x v="20"/>
    <n v="0"/>
    <n v="0"/>
    <n v="7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Oct"/>
    <x v="208"/>
    <x v="209"/>
    <m/>
    <x v="21"/>
    <n v="0"/>
    <n v="0"/>
    <n v="8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2/Nov"/>
    <x v="208"/>
    <x v="209"/>
    <m/>
    <x v="22"/>
    <n v="0"/>
    <n v="0"/>
    <n v="1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2/Dec"/>
    <x v="208"/>
    <x v="20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Jan"/>
    <x v="209"/>
    <x v="210"/>
    <s v="IPIRANG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Feb"/>
    <x v="209"/>
    <x v="210"/>
    <m/>
    <x v="1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IRANGA DO SUL2012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Apr"/>
    <x v="209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May"/>
    <x v="209"/>
    <x v="210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Jul"/>
    <x v="209"/>
    <x v="21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Aug"/>
    <x v="209"/>
    <x v="21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Sep"/>
    <x v="209"/>
    <x v="21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Oct"/>
    <x v="209"/>
    <x v="210"/>
    <m/>
    <x v="21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Nov"/>
    <x v="209"/>
    <x v="2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2/Dec"/>
    <x v="209"/>
    <x v="21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Jan"/>
    <x v="210"/>
    <x v="211"/>
    <s v="IRAI"/>
    <x v="12"/>
    <n v="0"/>
    <n v="0"/>
    <n v="3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Feb"/>
    <x v="210"/>
    <x v="211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Mar"/>
    <x v="210"/>
    <x v="211"/>
    <m/>
    <x v="14"/>
    <n v="0"/>
    <n v="0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Apr"/>
    <x v="210"/>
    <x v="211"/>
    <m/>
    <x v="15"/>
    <n v="1"/>
    <n v="0"/>
    <n v="1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2/May"/>
    <x v="210"/>
    <x v="211"/>
    <m/>
    <x v="16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Jun"/>
    <x v="210"/>
    <x v="211"/>
    <m/>
    <x v="17"/>
    <n v="0"/>
    <n v="0"/>
    <n v="3"/>
    <n v="1"/>
    <n v="0"/>
    <n v="2"/>
    <n v="0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RAI2012/Jul"/>
    <x v="210"/>
    <x v="211"/>
    <m/>
    <x v="18"/>
    <n v="0"/>
    <n v="0"/>
    <n v="7"/>
    <n v="1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2/Aug"/>
    <x v="210"/>
    <x v="211"/>
    <m/>
    <x v="19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Sep"/>
    <x v="210"/>
    <x v="211"/>
    <m/>
    <x v="2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Oct"/>
    <x v="210"/>
    <x v="211"/>
    <m/>
    <x v="21"/>
    <n v="0"/>
    <n v="0"/>
    <n v="6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2/Nov"/>
    <x v="210"/>
    <x v="211"/>
    <m/>
    <x v="22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2/Dec"/>
    <x v="210"/>
    <x v="211"/>
    <m/>
    <x v="23"/>
    <n v="1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12/Jan"/>
    <x v="211"/>
    <x v="212"/>
    <s v="ITAARA"/>
    <x v="12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Feb"/>
    <x v="211"/>
    <x v="212"/>
    <m/>
    <x v="13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12/Mar"/>
    <x v="211"/>
    <x v="21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Apr"/>
    <x v="211"/>
    <x v="212"/>
    <m/>
    <x v="15"/>
    <n v="0"/>
    <n v="0"/>
    <n v="4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2/May"/>
    <x v="211"/>
    <x v="212"/>
    <m/>
    <x v="16"/>
    <n v="0"/>
    <n v="0"/>
    <n v="8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2/Jun"/>
    <x v="211"/>
    <x v="212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Jul"/>
    <x v="211"/>
    <x v="21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Aug"/>
    <x v="211"/>
    <x v="212"/>
    <m/>
    <x v="19"/>
    <n v="0"/>
    <n v="0"/>
    <n v="7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Sep"/>
    <x v="211"/>
    <x v="212"/>
    <m/>
    <x v="20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2/Oct"/>
    <x v="211"/>
    <x v="212"/>
    <m/>
    <x v="21"/>
    <n v="0"/>
    <n v="0"/>
    <n v="10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2/Nov"/>
    <x v="211"/>
    <x v="212"/>
    <m/>
    <x v="22"/>
    <n v="0"/>
    <n v="1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ITAARA2012/Dec"/>
    <x v="211"/>
    <x v="212"/>
    <m/>
    <x v="2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Jan"/>
    <x v="212"/>
    <x v="213"/>
    <s v="ITACURUBI"/>
    <x v="12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CURUBI2012/Feb"/>
    <x v="212"/>
    <x v="213"/>
    <m/>
    <x v="13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Mar"/>
    <x v="212"/>
    <x v="213"/>
    <m/>
    <x v="1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Apr"/>
    <x v="212"/>
    <x v="213"/>
    <m/>
    <x v="15"/>
    <n v="1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12/May"/>
    <x v="212"/>
    <x v="213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Jun"/>
    <x v="212"/>
    <x v="21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Jul"/>
    <x v="212"/>
    <x v="213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Aug"/>
    <x v="212"/>
    <x v="21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Sep"/>
    <x v="212"/>
    <x v="213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Oct"/>
    <x v="212"/>
    <x v="213"/>
    <m/>
    <x v="21"/>
    <n v="0"/>
    <n v="0"/>
    <n v="3"/>
    <n v="1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Nov"/>
    <x v="212"/>
    <x v="213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2/Dec"/>
    <x v="212"/>
    <x v="213"/>
    <m/>
    <x v="2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2/Jan"/>
    <x v="213"/>
    <x v="214"/>
    <s v="ITAPUCA"/>
    <x v="12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Feb"/>
    <x v="213"/>
    <x v="214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Mar"/>
    <x v="213"/>
    <x v="214"/>
    <m/>
    <x v="14"/>
    <n v="0"/>
    <n v="0"/>
    <n v="7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2/Apr"/>
    <x v="213"/>
    <x v="214"/>
    <m/>
    <x v="15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2/May"/>
    <x v="213"/>
    <x v="21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Jun"/>
    <x v="213"/>
    <x v="214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Jul"/>
    <x v="213"/>
    <x v="21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Aug"/>
    <x v="213"/>
    <x v="214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Sep"/>
    <x v="213"/>
    <x v="21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Oct"/>
    <x v="213"/>
    <x v="214"/>
    <m/>
    <x v="2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2/Nov"/>
    <x v="213"/>
    <x v="21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2/Dec"/>
    <x v="213"/>
    <x v="214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2/Jan"/>
    <x v="214"/>
    <x v="215"/>
    <s v="ITAQUI"/>
    <x v="12"/>
    <n v="1"/>
    <n v="0"/>
    <n v="28"/>
    <n v="2"/>
    <n v="0"/>
    <n v="3"/>
    <n v="0"/>
    <n v="5"/>
    <n v="2"/>
    <n v="0"/>
    <n v="1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TAQUI2012/Feb"/>
    <x v="214"/>
    <x v="215"/>
    <m/>
    <x v="13"/>
    <n v="1"/>
    <n v="0"/>
    <n v="33"/>
    <n v="4"/>
    <n v="1"/>
    <n v="2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12/Mar"/>
    <x v="214"/>
    <x v="215"/>
    <m/>
    <x v="14"/>
    <n v="0"/>
    <n v="0"/>
    <n v="25"/>
    <n v="1"/>
    <n v="0"/>
    <n v="6"/>
    <n v="0"/>
    <n v="5"/>
    <n v="3"/>
    <n v="3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TAQUI2012/Apr"/>
    <x v="214"/>
    <x v="215"/>
    <m/>
    <x v="15"/>
    <n v="0"/>
    <n v="0"/>
    <n v="28"/>
    <n v="8"/>
    <n v="1"/>
    <n v="5"/>
    <n v="0"/>
    <n v="2"/>
    <n v="3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2/May"/>
    <x v="214"/>
    <x v="215"/>
    <m/>
    <x v="16"/>
    <n v="0"/>
    <n v="0"/>
    <n v="27"/>
    <n v="1"/>
    <n v="2"/>
    <n v="7"/>
    <n v="1"/>
    <n v="1"/>
    <n v="3"/>
    <n v="2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12/Jun"/>
    <x v="214"/>
    <x v="215"/>
    <m/>
    <x v="17"/>
    <n v="0"/>
    <n v="0"/>
    <n v="37"/>
    <n v="8"/>
    <n v="3"/>
    <n v="1"/>
    <n v="0"/>
    <n v="4"/>
    <n v="2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2/Jul"/>
    <x v="214"/>
    <x v="215"/>
    <m/>
    <x v="18"/>
    <n v="0"/>
    <n v="0"/>
    <n v="43"/>
    <n v="3"/>
    <n v="0"/>
    <n v="6"/>
    <n v="0"/>
    <n v="5"/>
    <n v="7"/>
    <n v="3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2/Aug"/>
    <x v="214"/>
    <x v="215"/>
    <m/>
    <x v="19"/>
    <n v="1"/>
    <n v="0"/>
    <n v="42"/>
    <n v="2"/>
    <n v="0"/>
    <n v="7"/>
    <n v="0"/>
    <n v="4"/>
    <n v="3"/>
    <n v="5"/>
    <n v="1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TAQUI2012/Sep"/>
    <x v="214"/>
    <x v="215"/>
    <m/>
    <x v="20"/>
    <n v="0"/>
    <n v="0"/>
    <n v="33"/>
    <n v="5"/>
    <n v="2"/>
    <n v="11"/>
    <n v="0"/>
    <n v="1"/>
    <n v="0"/>
    <n v="2"/>
    <n v="1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TAQUI2012/Oct"/>
    <x v="214"/>
    <x v="215"/>
    <m/>
    <x v="21"/>
    <n v="0"/>
    <n v="0"/>
    <n v="38"/>
    <n v="2"/>
    <n v="0"/>
    <n v="3"/>
    <n v="0"/>
    <n v="4"/>
    <n v="2"/>
    <n v="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2/Nov"/>
    <x v="214"/>
    <x v="215"/>
    <m/>
    <x v="22"/>
    <n v="1"/>
    <n v="0"/>
    <n v="18"/>
    <n v="1"/>
    <n v="0"/>
    <n v="4"/>
    <n v="0"/>
    <n v="2"/>
    <n v="2"/>
    <n v="5"/>
    <n v="1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ITAQUI2012/Dec"/>
    <x v="214"/>
    <x v="215"/>
    <m/>
    <x v="23"/>
    <n v="0"/>
    <n v="0"/>
    <n v="35"/>
    <n v="4"/>
    <n v="0"/>
    <n v="2"/>
    <n v="0"/>
    <n v="3"/>
    <n v="2"/>
    <n v="3"/>
    <n v="1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TATI2012/Jan"/>
    <x v="215"/>
    <x v="216"/>
    <s v="ITATI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Feb"/>
    <x v="215"/>
    <x v="216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Mar"/>
    <x v="215"/>
    <x v="21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Apr"/>
    <x v="215"/>
    <x v="21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May"/>
    <x v="215"/>
    <x v="216"/>
    <m/>
    <x v="16"/>
    <n v="0"/>
    <n v="0"/>
    <n v="0"/>
    <n v="0"/>
    <n v="0"/>
    <n v="5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ITATI2012/Jun"/>
    <x v="215"/>
    <x v="21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Jul"/>
    <x v="215"/>
    <x v="216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Aug"/>
    <x v="215"/>
    <x v="2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Sep"/>
    <x v="215"/>
    <x v="2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Oct"/>
    <x v="215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Nov"/>
    <x v="215"/>
    <x v="2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2/Dec"/>
    <x v="215"/>
    <x v="2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Jan"/>
    <x v="216"/>
    <x v="217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Feb"/>
    <x v="216"/>
    <x v="21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Mar"/>
    <x v="216"/>
    <x v="2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Apr"/>
    <x v="216"/>
    <x v="217"/>
    <m/>
    <x v="15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ITATIBA DO SUL2012/May"/>
    <x v="216"/>
    <x v="217"/>
    <m/>
    <x v="16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Jun"/>
    <x v="216"/>
    <x v="21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Jul"/>
    <x v="216"/>
    <x v="21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Aug"/>
    <x v="216"/>
    <x v="217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Sep"/>
    <x v="216"/>
    <x v="217"/>
    <m/>
    <x v="2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Oct"/>
    <x v="216"/>
    <x v="217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Nov"/>
    <x v="216"/>
    <x v="21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2/Dec"/>
    <x v="216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Jan"/>
    <x v="217"/>
    <x v="218"/>
    <s v="IVO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Feb"/>
    <x v="217"/>
    <x v="2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Mar"/>
    <x v="217"/>
    <x v="21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Apr"/>
    <x v="217"/>
    <x v="21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May"/>
    <x v="217"/>
    <x v="218"/>
    <m/>
    <x v="16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Jun"/>
    <x v="217"/>
    <x v="2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Jul"/>
    <x v="217"/>
    <x v="218"/>
    <m/>
    <x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IVORA2012/Aug"/>
    <x v="217"/>
    <x v="2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Sep"/>
    <x v="217"/>
    <x v="2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Oct"/>
    <x v="217"/>
    <x v="21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Nov"/>
    <x v="217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2/Dec"/>
    <x v="217"/>
    <x v="21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2/Jan"/>
    <x v="218"/>
    <x v="219"/>
    <s v="IVOTI"/>
    <x v="12"/>
    <n v="0"/>
    <n v="0"/>
    <n v="9"/>
    <n v="0"/>
    <n v="2"/>
    <n v="6"/>
    <n v="1"/>
    <n v="2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VOTI2012/Feb"/>
    <x v="218"/>
    <x v="219"/>
    <m/>
    <x v="13"/>
    <n v="0"/>
    <n v="0"/>
    <n v="14"/>
    <n v="0"/>
    <n v="4"/>
    <n v="1"/>
    <n v="1"/>
    <n v="3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2/Mar"/>
    <x v="218"/>
    <x v="219"/>
    <m/>
    <x v="14"/>
    <n v="0"/>
    <n v="0"/>
    <n v="11"/>
    <n v="0"/>
    <n v="2"/>
    <n v="3"/>
    <n v="3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2/Apr"/>
    <x v="218"/>
    <x v="219"/>
    <m/>
    <x v="15"/>
    <n v="0"/>
    <n v="0"/>
    <n v="13"/>
    <n v="0"/>
    <n v="3"/>
    <n v="1"/>
    <n v="1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2/May"/>
    <x v="218"/>
    <x v="219"/>
    <m/>
    <x v="16"/>
    <n v="0"/>
    <n v="0"/>
    <n v="16"/>
    <n v="0"/>
    <n v="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2/Jun"/>
    <x v="218"/>
    <x v="219"/>
    <m/>
    <x v="17"/>
    <n v="0"/>
    <n v="0"/>
    <n v="11"/>
    <n v="0"/>
    <n v="0"/>
    <n v="2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VOTI2012/Jul"/>
    <x v="218"/>
    <x v="219"/>
    <m/>
    <x v="18"/>
    <n v="0"/>
    <n v="0"/>
    <n v="11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2/Aug"/>
    <x v="218"/>
    <x v="219"/>
    <m/>
    <x v="19"/>
    <n v="0"/>
    <n v="0"/>
    <n v="22"/>
    <n v="1"/>
    <n v="1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2/Sep"/>
    <x v="218"/>
    <x v="219"/>
    <m/>
    <x v="20"/>
    <n v="0"/>
    <n v="0"/>
    <n v="19"/>
    <n v="0"/>
    <n v="2"/>
    <n v="2"/>
    <n v="4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2/Oct"/>
    <x v="218"/>
    <x v="219"/>
    <m/>
    <x v="21"/>
    <n v="0"/>
    <n v="0"/>
    <n v="16"/>
    <n v="0"/>
    <n v="1"/>
    <n v="5"/>
    <n v="1"/>
    <n v="4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2/Nov"/>
    <x v="218"/>
    <x v="219"/>
    <m/>
    <x v="22"/>
    <n v="0"/>
    <n v="0"/>
    <n v="10"/>
    <n v="0"/>
    <n v="3"/>
    <n v="2"/>
    <n v="1"/>
    <n v="4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2/Dec"/>
    <x v="218"/>
    <x v="219"/>
    <m/>
    <x v="23"/>
    <n v="0"/>
    <n v="0"/>
    <n v="14"/>
    <n v="0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Jan"/>
    <x v="219"/>
    <x v="220"/>
    <s v="JABOTICABA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Feb"/>
    <x v="219"/>
    <x v="22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Mar"/>
    <x v="219"/>
    <x v="22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Apr"/>
    <x v="219"/>
    <x v="22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May"/>
    <x v="219"/>
    <x v="220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Jun"/>
    <x v="219"/>
    <x v="2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Jul"/>
    <x v="219"/>
    <x v="220"/>
    <m/>
    <x v="1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Aug"/>
    <x v="219"/>
    <x v="220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Sep"/>
    <x v="219"/>
    <x v="2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Oct"/>
    <x v="219"/>
    <x v="220"/>
    <m/>
    <x v="21"/>
    <n v="0"/>
    <n v="0"/>
    <n v="4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Nov"/>
    <x v="219"/>
    <x v="2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2/Dec"/>
    <x v="219"/>
    <x v="2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Jan"/>
    <x v="220"/>
    <x v="221"/>
    <s v="JACUI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Feb"/>
    <x v="220"/>
    <x v="2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Mar"/>
    <x v="220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Apr"/>
    <x v="220"/>
    <x v="22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May"/>
    <x v="220"/>
    <x v="22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Jun"/>
    <x v="220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Jul"/>
    <x v="220"/>
    <x v="2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Aug"/>
    <x v="220"/>
    <x v="22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CUIZINHO2012/Sep"/>
    <x v="220"/>
    <x v="2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Oct"/>
    <x v="220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Nov"/>
    <x v="220"/>
    <x v="2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2/Dec"/>
    <x v="220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Jan"/>
    <x v="221"/>
    <x v="222"/>
    <s v="JACUTING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Feb"/>
    <x v="221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Mar"/>
    <x v="221"/>
    <x v="2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Apr"/>
    <x v="221"/>
    <x v="2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May"/>
    <x v="221"/>
    <x v="222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Jun"/>
    <x v="221"/>
    <x v="22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Jul"/>
    <x v="221"/>
    <x v="22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Aug"/>
    <x v="221"/>
    <x v="222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Sep"/>
    <x v="221"/>
    <x v="222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Oct"/>
    <x v="221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Nov"/>
    <x v="221"/>
    <x v="222"/>
    <m/>
    <x v="2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2/Dec"/>
    <x v="221"/>
    <x v="22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Jan"/>
    <x v="222"/>
    <x v="223"/>
    <s v="JAGUARAO"/>
    <x v="12"/>
    <n v="0"/>
    <n v="0"/>
    <n v="37"/>
    <n v="6"/>
    <n v="1"/>
    <n v="2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2/Feb"/>
    <x v="222"/>
    <x v="223"/>
    <m/>
    <x v="13"/>
    <n v="0"/>
    <n v="0"/>
    <n v="36"/>
    <n v="2"/>
    <n v="2"/>
    <n v="1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2/Mar"/>
    <x v="222"/>
    <x v="223"/>
    <m/>
    <x v="14"/>
    <n v="0"/>
    <n v="0"/>
    <n v="30"/>
    <n v="6"/>
    <n v="4"/>
    <n v="7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AO2012/Apr"/>
    <x v="222"/>
    <x v="223"/>
    <m/>
    <x v="15"/>
    <n v="0"/>
    <n v="0"/>
    <n v="17"/>
    <n v="2"/>
    <n v="2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May"/>
    <x v="222"/>
    <x v="223"/>
    <m/>
    <x v="16"/>
    <n v="0"/>
    <n v="0"/>
    <n v="37"/>
    <n v="4"/>
    <n v="2"/>
    <n v="4"/>
    <n v="0"/>
    <n v="3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GUARAO2012/Jun"/>
    <x v="222"/>
    <x v="223"/>
    <m/>
    <x v="17"/>
    <n v="0"/>
    <n v="0"/>
    <n v="39"/>
    <n v="9"/>
    <n v="1"/>
    <n v="3"/>
    <n v="0"/>
    <n v="1"/>
    <n v="1"/>
    <n v="4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AGUARAO2012/Jul"/>
    <x v="222"/>
    <x v="223"/>
    <m/>
    <x v="18"/>
    <n v="0"/>
    <n v="0"/>
    <n v="26"/>
    <n v="6"/>
    <n v="4"/>
    <n v="3"/>
    <n v="0"/>
    <n v="4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2/Aug"/>
    <x v="222"/>
    <x v="223"/>
    <m/>
    <x v="19"/>
    <n v="0"/>
    <n v="0"/>
    <n v="34"/>
    <n v="6"/>
    <n v="3"/>
    <n v="6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2/Sep"/>
    <x v="222"/>
    <x v="223"/>
    <m/>
    <x v="20"/>
    <n v="0"/>
    <n v="0"/>
    <n v="30"/>
    <n v="7"/>
    <n v="3"/>
    <n v="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Oct"/>
    <x v="222"/>
    <x v="223"/>
    <m/>
    <x v="21"/>
    <n v="0"/>
    <n v="0"/>
    <n v="33"/>
    <n v="5"/>
    <n v="3"/>
    <n v="7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2/Nov"/>
    <x v="222"/>
    <x v="223"/>
    <m/>
    <x v="22"/>
    <n v="0"/>
    <n v="1"/>
    <n v="28"/>
    <n v="6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JAGUARAO2012/Dec"/>
    <x v="222"/>
    <x v="223"/>
    <m/>
    <x v="23"/>
    <n v="0"/>
    <n v="0"/>
    <n v="34"/>
    <n v="12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2/Jan"/>
    <x v="223"/>
    <x v="224"/>
    <s v="JAGUARI"/>
    <x v="12"/>
    <n v="0"/>
    <n v="0"/>
    <n v="4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Feb"/>
    <x v="223"/>
    <x v="224"/>
    <m/>
    <x v="13"/>
    <n v="0"/>
    <n v="0"/>
    <n v="13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Mar"/>
    <x v="223"/>
    <x v="224"/>
    <m/>
    <x v="14"/>
    <n v="0"/>
    <n v="0"/>
    <n v="8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2/Apr"/>
    <x v="223"/>
    <x v="224"/>
    <m/>
    <x v="15"/>
    <n v="0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May"/>
    <x v="223"/>
    <x v="224"/>
    <m/>
    <x v="16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Jun"/>
    <x v="223"/>
    <x v="224"/>
    <m/>
    <x v="17"/>
    <n v="0"/>
    <n v="0"/>
    <n v="12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Jul"/>
    <x v="223"/>
    <x v="22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Aug"/>
    <x v="223"/>
    <x v="224"/>
    <m/>
    <x v="19"/>
    <n v="0"/>
    <n v="0"/>
    <n v="7"/>
    <n v="2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I2012/Sep"/>
    <x v="223"/>
    <x v="224"/>
    <m/>
    <x v="20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Oct"/>
    <x v="223"/>
    <x v="224"/>
    <m/>
    <x v="21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Nov"/>
    <x v="223"/>
    <x v="224"/>
    <m/>
    <x v="2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2/Dec"/>
    <x v="223"/>
    <x v="224"/>
    <m/>
    <x v="23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Jan"/>
    <x v="224"/>
    <x v="225"/>
    <s v="JAQUIRANA"/>
    <x v="12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Feb"/>
    <x v="224"/>
    <x v="225"/>
    <m/>
    <x v="13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Mar"/>
    <x v="224"/>
    <x v="225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Apr"/>
    <x v="224"/>
    <x v="225"/>
    <m/>
    <x v="15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May"/>
    <x v="224"/>
    <x v="225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Jun"/>
    <x v="224"/>
    <x v="225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Jul"/>
    <x v="224"/>
    <x v="225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12/Aug"/>
    <x v="224"/>
    <x v="225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Sep"/>
    <x v="224"/>
    <x v="225"/>
    <m/>
    <x v="20"/>
    <n v="0"/>
    <n v="0"/>
    <n v="3"/>
    <n v="1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Oct"/>
    <x v="224"/>
    <x v="225"/>
    <m/>
    <x v="21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12/Nov"/>
    <x v="224"/>
    <x v="2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2/Dec"/>
    <x v="224"/>
    <x v="225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Jan"/>
    <x v="225"/>
    <x v="226"/>
    <s v="JARI"/>
    <x v="1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Feb"/>
    <x v="225"/>
    <x v="22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Mar"/>
    <x v="225"/>
    <x v="22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Apr"/>
    <x v="225"/>
    <x v="22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May"/>
    <x v="225"/>
    <x v="226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Jun"/>
    <x v="225"/>
    <x v="226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Jul"/>
    <x v="225"/>
    <x v="2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Aug"/>
    <x v="225"/>
    <x v="226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Sep"/>
    <x v="225"/>
    <x v="22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Oct"/>
    <x v="225"/>
    <x v="22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Nov"/>
    <x v="225"/>
    <x v="22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2/Dec"/>
    <x v="225"/>
    <x v="226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Jan"/>
    <x v="226"/>
    <x v="227"/>
    <s v="JOIA"/>
    <x v="1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Feb"/>
    <x v="226"/>
    <x v="227"/>
    <m/>
    <x v="1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Mar"/>
    <x v="226"/>
    <x v="227"/>
    <m/>
    <x v="14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Apr"/>
    <x v="226"/>
    <x v="227"/>
    <m/>
    <x v="15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May"/>
    <x v="226"/>
    <x v="227"/>
    <m/>
    <x v="16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Jun"/>
    <x v="226"/>
    <x v="227"/>
    <m/>
    <x v="17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Jul"/>
    <x v="226"/>
    <x v="227"/>
    <m/>
    <x v="18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OIA2012/Aug"/>
    <x v="226"/>
    <x v="22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Sep"/>
    <x v="226"/>
    <x v="227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Oct"/>
    <x v="226"/>
    <x v="227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Nov"/>
    <x v="226"/>
    <x v="22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2/Dec"/>
    <x v="226"/>
    <x v="227"/>
    <m/>
    <x v="23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Jan"/>
    <x v="227"/>
    <x v="228"/>
    <s v="JULIO DE CASTILHOS"/>
    <x v="12"/>
    <n v="0"/>
    <n v="0"/>
    <n v="24"/>
    <n v="3"/>
    <n v="0"/>
    <n v="1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2/Feb"/>
    <x v="227"/>
    <x v="228"/>
    <m/>
    <x v="13"/>
    <n v="0"/>
    <n v="0"/>
    <n v="22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Mar"/>
    <x v="227"/>
    <x v="228"/>
    <m/>
    <x v="14"/>
    <n v="0"/>
    <n v="0"/>
    <n v="21"/>
    <n v="2"/>
    <n v="0"/>
    <n v="4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Apr"/>
    <x v="227"/>
    <x v="228"/>
    <m/>
    <x v="15"/>
    <n v="0"/>
    <n v="0"/>
    <n v="27"/>
    <n v="4"/>
    <n v="1"/>
    <n v="4"/>
    <n v="1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May"/>
    <x v="227"/>
    <x v="228"/>
    <m/>
    <x v="16"/>
    <n v="0"/>
    <n v="0"/>
    <n v="28"/>
    <n v="3"/>
    <n v="0"/>
    <n v="2"/>
    <n v="2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Jun"/>
    <x v="227"/>
    <x v="228"/>
    <m/>
    <x v="17"/>
    <n v="0"/>
    <n v="0"/>
    <n v="29"/>
    <n v="5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2/Jul"/>
    <x v="227"/>
    <x v="228"/>
    <m/>
    <x v="18"/>
    <n v="0"/>
    <n v="0"/>
    <n v="44"/>
    <n v="6"/>
    <n v="0"/>
    <n v="2"/>
    <n v="0"/>
    <n v="2"/>
    <n v="3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JULIO DE CASTILHOS2012/Aug"/>
    <x v="227"/>
    <x v="228"/>
    <m/>
    <x v="19"/>
    <n v="1"/>
    <n v="0"/>
    <n v="32"/>
    <n v="7"/>
    <n v="1"/>
    <n v="3"/>
    <n v="0"/>
    <n v="7"/>
    <n v="0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JULIO DE CASTILHOS2012/Sep"/>
    <x v="227"/>
    <x v="228"/>
    <m/>
    <x v="20"/>
    <n v="1"/>
    <n v="0"/>
    <n v="26"/>
    <n v="2"/>
    <n v="0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12/Oct"/>
    <x v="227"/>
    <x v="228"/>
    <m/>
    <x v="21"/>
    <n v="0"/>
    <n v="0"/>
    <n v="22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Nov"/>
    <x v="227"/>
    <x v="228"/>
    <m/>
    <x v="22"/>
    <n v="0"/>
    <n v="0"/>
    <n v="18"/>
    <n v="4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2/Dec"/>
    <x v="227"/>
    <x v="228"/>
    <m/>
    <x v="23"/>
    <n v="0"/>
    <n v="0"/>
    <n v="27"/>
    <n v="5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BONITA DO SUL2012/Jan"/>
    <x v="228"/>
    <x v="229"/>
    <s v="LAGOA BONIT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Feb"/>
    <x v="228"/>
    <x v="22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Mar"/>
    <x v="228"/>
    <x v="22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Apr"/>
    <x v="228"/>
    <x v="2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May"/>
    <x v="228"/>
    <x v="22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Jun"/>
    <x v="228"/>
    <x v="22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Jul"/>
    <x v="228"/>
    <x v="229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Aug"/>
    <x v="228"/>
    <x v="22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Sep"/>
    <x v="228"/>
    <x v="229"/>
    <m/>
    <x v="20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Oct"/>
    <x v="228"/>
    <x v="22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Nov"/>
    <x v="228"/>
    <x v="2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2/Dec"/>
    <x v="228"/>
    <x v="2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Jan"/>
    <x v="229"/>
    <x v="230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Feb"/>
    <x v="229"/>
    <x v="2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Mar"/>
    <x v="229"/>
    <x v="230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Apr"/>
    <x v="229"/>
    <x v="23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LAGOA DOS TRES CANTOS2012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Jun"/>
    <x v="229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Jul"/>
    <x v="229"/>
    <x v="230"/>
    <m/>
    <x v="1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Aug"/>
    <x v="229"/>
    <x v="23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Sep"/>
    <x v="229"/>
    <x v="23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Oct"/>
    <x v="229"/>
    <x v="2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Nov"/>
    <x v="229"/>
    <x v="23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2/Dec"/>
    <x v="229"/>
    <x v="230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2/Jan"/>
    <x v="230"/>
    <x v="231"/>
    <s v="LAGOA VERMELHA"/>
    <x v="12"/>
    <n v="0"/>
    <n v="1"/>
    <n v="27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GOA VERMELHA2012/Feb"/>
    <x v="230"/>
    <x v="231"/>
    <m/>
    <x v="13"/>
    <n v="0"/>
    <n v="0"/>
    <n v="42"/>
    <n v="7"/>
    <n v="1"/>
    <n v="2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2/Mar"/>
    <x v="230"/>
    <x v="231"/>
    <m/>
    <x v="14"/>
    <n v="0"/>
    <n v="1"/>
    <n v="47"/>
    <n v="4"/>
    <n v="1"/>
    <n v="1"/>
    <n v="1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LAGOA VERMELHA2012/Apr"/>
    <x v="230"/>
    <x v="231"/>
    <m/>
    <x v="15"/>
    <n v="0"/>
    <n v="0"/>
    <n v="64"/>
    <n v="0"/>
    <n v="1"/>
    <n v="3"/>
    <n v="2"/>
    <n v="2"/>
    <n v="0"/>
    <n v="6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LAGOA VERMELHA2012/May"/>
    <x v="230"/>
    <x v="231"/>
    <m/>
    <x v="16"/>
    <n v="0"/>
    <n v="0"/>
    <n v="72"/>
    <n v="2"/>
    <n v="1"/>
    <n v="9"/>
    <n v="1"/>
    <n v="5"/>
    <n v="2"/>
    <n v="11"/>
    <n v="6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LAGOA VERMELHA2012/Jun"/>
    <x v="230"/>
    <x v="231"/>
    <m/>
    <x v="17"/>
    <n v="0"/>
    <n v="0"/>
    <n v="50"/>
    <n v="4"/>
    <n v="0"/>
    <n v="7"/>
    <n v="1"/>
    <n v="2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2/Jul"/>
    <x v="230"/>
    <x v="231"/>
    <m/>
    <x v="18"/>
    <n v="0"/>
    <n v="0"/>
    <n v="55"/>
    <n v="5"/>
    <n v="1"/>
    <n v="4"/>
    <n v="1"/>
    <n v="3"/>
    <n v="1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GOA VERMELHA2012/Aug"/>
    <x v="230"/>
    <x v="231"/>
    <m/>
    <x v="19"/>
    <n v="0"/>
    <n v="0"/>
    <n v="64"/>
    <n v="5"/>
    <n v="3"/>
    <n v="6"/>
    <n v="1"/>
    <n v="7"/>
    <n v="3"/>
    <n v="1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GOA VERMELHA2012/Sep"/>
    <x v="230"/>
    <x v="231"/>
    <m/>
    <x v="20"/>
    <n v="0"/>
    <n v="0"/>
    <n v="28"/>
    <n v="5"/>
    <n v="2"/>
    <n v="4"/>
    <n v="1"/>
    <n v="8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2/Oct"/>
    <x v="230"/>
    <x v="231"/>
    <m/>
    <x v="21"/>
    <n v="0"/>
    <n v="0"/>
    <n v="38"/>
    <n v="4"/>
    <n v="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2/Nov"/>
    <x v="230"/>
    <x v="231"/>
    <m/>
    <x v="22"/>
    <n v="0"/>
    <n v="0"/>
    <n v="37"/>
    <n v="2"/>
    <n v="2"/>
    <n v="9"/>
    <n v="2"/>
    <n v="10"/>
    <n v="3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GOA VERMELHA2012/Dec"/>
    <x v="230"/>
    <x v="231"/>
    <m/>
    <x v="23"/>
    <n v="0"/>
    <n v="0"/>
    <n v="54"/>
    <n v="7"/>
    <n v="1"/>
    <n v="7"/>
    <n v="0"/>
    <n v="4"/>
    <n v="4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O2012/Jan"/>
    <x v="231"/>
    <x v="232"/>
    <s v="LAGOA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Feb"/>
    <x v="231"/>
    <x v="232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Mar"/>
    <x v="231"/>
    <x v="232"/>
    <m/>
    <x v="1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Apr"/>
    <x v="231"/>
    <x v="232"/>
    <m/>
    <x v="15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May"/>
    <x v="231"/>
    <x v="232"/>
    <m/>
    <x v="16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Jun"/>
    <x v="231"/>
    <x v="232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Jul"/>
    <x v="231"/>
    <x v="23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Aug"/>
    <x v="231"/>
    <x v="232"/>
    <m/>
    <x v="19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Sep"/>
    <x v="231"/>
    <x v="232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Oct"/>
    <x v="231"/>
    <x v="232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2/Nov"/>
    <x v="231"/>
    <x v="232"/>
    <m/>
    <x v="22"/>
    <n v="0"/>
    <n v="0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O2012/Dec"/>
    <x v="231"/>
    <x v="232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2012/Jan"/>
    <x v="232"/>
    <x v="233"/>
    <s v="LAJEADO"/>
    <x v="12"/>
    <n v="2"/>
    <n v="0"/>
    <n v="95"/>
    <n v="2"/>
    <n v="13"/>
    <n v="16"/>
    <n v="1"/>
    <n v="10"/>
    <n v="3"/>
    <n v="19"/>
    <n v="10"/>
    <n v="0"/>
    <n v="0"/>
    <n v="0"/>
    <n v="0"/>
    <n v="6"/>
    <n v="8"/>
    <n v="0"/>
    <n v="0"/>
    <n v="0"/>
    <n v="0"/>
    <n v="0"/>
    <n v="0"/>
    <n v="0"/>
    <n v="0"/>
    <n v="2"/>
    <n v="0"/>
    <n v="0"/>
    <n v="0"/>
    <n v="0"/>
  </r>
  <r>
    <s v="LAJEADO2012/Feb"/>
    <x v="232"/>
    <x v="233"/>
    <m/>
    <x v="13"/>
    <n v="1"/>
    <n v="0"/>
    <n v="124"/>
    <n v="1"/>
    <n v="6"/>
    <n v="14"/>
    <n v="1"/>
    <n v="8"/>
    <n v="3"/>
    <n v="14"/>
    <n v="9"/>
    <n v="0"/>
    <n v="0"/>
    <n v="0"/>
    <n v="0"/>
    <n v="7"/>
    <n v="5"/>
    <n v="0"/>
    <n v="0"/>
    <n v="0"/>
    <n v="0"/>
    <n v="0"/>
    <n v="0"/>
    <n v="0"/>
    <n v="0"/>
    <n v="1"/>
    <n v="0"/>
    <n v="0"/>
    <n v="0"/>
    <n v="0"/>
  </r>
  <r>
    <s v="LAJEADO2012/Mar"/>
    <x v="232"/>
    <x v="233"/>
    <m/>
    <x v="14"/>
    <n v="1"/>
    <n v="0"/>
    <n v="117"/>
    <n v="1"/>
    <n v="12"/>
    <n v="13"/>
    <n v="3"/>
    <n v="19"/>
    <n v="2"/>
    <n v="34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LAJEADO2012/Apr"/>
    <x v="232"/>
    <x v="233"/>
    <m/>
    <x v="15"/>
    <n v="0"/>
    <n v="0"/>
    <n v="106"/>
    <n v="4"/>
    <n v="14"/>
    <n v="27"/>
    <n v="2"/>
    <n v="10"/>
    <n v="5"/>
    <n v="29"/>
    <n v="3"/>
    <n v="0"/>
    <n v="0"/>
    <n v="0"/>
    <n v="0"/>
    <n v="3"/>
    <n v="19"/>
    <n v="1"/>
    <n v="0"/>
    <n v="0"/>
    <n v="0"/>
    <n v="0"/>
    <n v="0"/>
    <n v="0"/>
    <n v="0"/>
    <n v="0"/>
    <n v="0"/>
    <n v="0"/>
    <n v="0"/>
    <n v="0"/>
  </r>
  <r>
    <s v="LAJEADO2012/May"/>
    <x v="232"/>
    <x v="233"/>
    <m/>
    <x v="16"/>
    <n v="2"/>
    <n v="0"/>
    <n v="128"/>
    <n v="2"/>
    <n v="25"/>
    <n v="40"/>
    <n v="5"/>
    <n v="18"/>
    <n v="7"/>
    <n v="21"/>
    <n v="13"/>
    <n v="0"/>
    <n v="0"/>
    <n v="0"/>
    <n v="0"/>
    <n v="8"/>
    <n v="21"/>
    <n v="0"/>
    <n v="1"/>
    <n v="0"/>
    <n v="0"/>
    <n v="0"/>
    <n v="0"/>
    <n v="0"/>
    <n v="0"/>
    <n v="2"/>
    <n v="0"/>
    <n v="0"/>
    <n v="0"/>
    <n v="0"/>
  </r>
  <r>
    <s v="LAJEADO2012/Jun"/>
    <x v="232"/>
    <x v="233"/>
    <m/>
    <x v="17"/>
    <n v="2"/>
    <n v="0"/>
    <n v="122"/>
    <n v="0"/>
    <n v="15"/>
    <n v="43"/>
    <n v="7"/>
    <n v="13"/>
    <n v="6"/>
    <n v="25"/>
    <n v="11"/>
    <n v="0"/>
    <n v="0"/>
    <n v="0"/>
    <n v="0"/>
    <n v="8"/>
    <n v="19"/>
    <n v="0"/>
    <n v="0"/>
    <n v="0"/>
    <n v="0"/>
    <n v="0"/>
    <n v="0"/>
    <n v="0"/>
    <n v="0"/>
    <n v="2"/>
    <n v="0"/>
    <n v="0"/>
    <n v="0"/>
    <n v="0"/>
  </r>
  <r>
    <s v="LAJEADO2012/Jul"/>
    <x v="232"/>
    <x v="233"/>
    <m/>
    <x v="18"/>
    <n v="1"/>
    <n v="1"/>
    <n v="94"/>
    <n v="0"/>
    <n v="18"/>
    <n v="25"/>
    <n v="2"/>
    <n v="5"/>
    <n v="4"/>
    <n v="20"/>
    <n v="10"/>
    <n v="0"/>
    <n v="0"/>
    <n v="0"/>
    <n v="0"/>
    <n v="6"/>
    <n v="6"/>
    <n v="0"/>
    <n v="0"/>
    <n v="0"/>
    <n v="0"/>
    <n v="0"/>
    <n v="0"/>
    <n v="0"/>
    <n v="0"/>
    <n v="1"/>
    <n v="1"/>
    <n v="0"/>
    <n v="1"/>
    <n v="0"/>
  </r>
  <r>
    <s v="LAJEADO2012/Aug"/>
    <x v="232"/>
    <x v="233"/>
    <m/>
    <x v="19"/>
    <n v="1"/>
    <n v="0"/>
    <n v="160"/>
    <n v="1"/>
    <n v="20"/>
    <n v="15"/>
    <n v="6"/>
    <n v="18"/>
    <n v="7"/>
    <n v="21"/>
    <n v="3"/>
    <n v="0"/>
    <n v="0"/>
    <n v="0"/>
    <n v="0"/>
    <n v="19"/>
    <n v="9"/>
    <n v="0"/>
    <n v="1"/>
    <n v="0"/>
    <n v="0"/>
    <n v="0"/>
    <n v="1"/>
    <n v="0"/>
    <n v="0"/>
    <n v="1"/>
    <n v="0"/>
    <n v="0"/>
    <n v="0"/>
    <n v="0"/>
  </r>
  <r>
    <s v="LAJEADO2012/Sep"/>
    <x v="232"/>
    <x v="233"/>
    <m/>
    <x v="20"/>
    <n v="1"/>
    <n v="0"/>
    <n v="192"/>
    <n v="3"/>
    <n v="23"/>
    <n v="15"/>
    <n v="2"/>
    <n v="12"/>
    <n v="5"/>
    <n v="8"/>
    <n v="5"/>
    <n v="0"/>
    <n v="0"/>
    <n v="0"/>
    <n v="0"/>
    <n v="8"/>
    <n v="3"/>
    <n v="0"/>
    <n v="0"/>
    <n v="0"/>
    <n v="0"/>
    <n v="0"/>
    <n v="1"/>
    <n v="0"/>
    <n v="0"/>
    <n v="1"/>
    <n v="0"/>
    <n v="0"/>
    <n v="0"/>
    <n v="0"/>
  </r>
  <r>
    <s v="LAJEADO2012/Oct"/>
    <x v="232"/>
    <x v="233"/>
    <m/>
    <x v="21"/>
    <n v="1"/>
    <n v="0"/>
    <n v="145"/>
    <n v="2"/>
    <n v="23"/>
    <n v="23"/>
    <n v="3"/>
    <n v="11"/>
    <n v="8"/>
    <n v="11"/>
    <n v="6"/>
    <n v="0"/>
    <n v="0"/>
    <n v="0"/>
    <n v="0"/>
    <n v="7"/>
    <n v="5"/>
    <n v="0"/>
    <n v="0"/>
    <n v="0"/>
    <n v="0"/>
    <n v="0"/>
    <n v="0"/>
    <n v="0"/>
    <n v="0"/>
    <n v="1"/>
    <n v="0"/>
    <n v="0"/>
    <n v="0"/>
    <n v="0"/>
  </r>
  <r>
    <s v="LAJEADO2012/Nov"/>
    <x v="232"/>
    <x v="233"/>
    <m/>
    <x v="22"/>
    <n v="0"/>
    <n v="0"/>
    <n v="127"/>
    <n v="1"/>
    <n v="25"/>
    <n v="20"/>
    <n v="12"/>
    <n v="13"/>
    <n v="3"/>
    <n v="15"/>
    <n v="16"/>
    <n v="0"/>
    <n v="0"/>
    <n v="0"/>
    <n v="0"/>
    <n v="4"/>
    <n v="5"/>
    <n v="0"/>
    <n v="1"/>
    <n v="0"/>
    <n v="0"/>
    <n v="0"/>
    <n v="0"/>
    <n v="0"/>
    <n v="0"/>
    <n v="0"/>
    <n v="0"/>
    <n v="0"/>
    <n v="0"/>
    <n v="0"/>
  </r>
  <r>
    <s v="LAJEADO2012/Dec"/>
    <x v="232"/>
    <x v="233"/>
    <m/>
    <x v="23"/>
    <n v="1"/>
    <n v="0"/>
    <n v="160"/>
    <n v="0"/>
    <n v="31"/>
    <n v="36"/>
    <n v="12"/>
    <n v="9"/>
    <n v="9"/>
    <n v="26"/>
    <n v="3"/>
    <n v="0"/>
    <n v="0"/>
    <n v="0"/>
    <n v="0"/>
    <n v="10"/>
    <n v="12"/>
    <n v="1"/>
    <n v="0"/>
    <n v="0"/>
    <n v="0"/>
    <n v="0"/>
    <n v="1"/>
    <n v="0"/>
    <n v="0"/>
    <n v="1"/>
    <n v="0"/>
    <n v="0"/>
    <n v="0"/>
    <n v="0"/>
  </r>
  <r>
    <s v="LAJEADO DO BUGRE2012/Jan"/>
    <x v="233"/>
    <x v="234"/>
    <s v="LAJEADO DO BUGRE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Feb"/>
    <x v="233"/>
    <x v="2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Mar"/>
    <x v="233"/>
    <x v="2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Apr"/>
    <x v="233"/>
    <x v="23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May"/>
    <x v="233"/>
    <x v="23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Jun"/>
    <x v="233"/>
    <x v="2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Jul"/>
    <x v="233"/>
    <x v="234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Aug"/>
    <x v="233"/>
    <x v="234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Sep"/>
    <x v="233"/>
    <x v="23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Oct"/>
    <x v="233"/>
    <x v="234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Nov"/>
    <x v="233"/>
    <x v="2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2/Dec"/>
    <x v="233"/>
    <x v="23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Jan"/>
    <x v="234"/>
    <x v="235"/>
    <s v="LAVRAS DO SUL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Feb"/>
    <x v="234"/>
    <x v="23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Mar"/>
    <x v="234"/>
    <x v="235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Apr"/>
    <x v="234"/>
    <x v="2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May"/>
    <x v="234"/>
    <x v="23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Jun"/>
    <x v="234"/>
    <x v="235"/>
    <m/>
    <x v="17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2/Jul"/>
    <x v="234"/>
    <x v="235"/>
    <m/>
    <x v="18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Aug"/>
    <x v="234"/>
    <x v="235"/>
    <m/>
    <x v="19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Sep"/>
    <x v="234"/>
    <x v="235"/>
    <m/>
    <x v="2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2/Oct"/>
    <x v="234"/>
    <x v="235"/>
    <m/>
    <x v="21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2/Nov"/>
    <x v="234"/>
    <x v="235"/>
    <m/>
    <x v="22"/>
    <n v="0"/>
    <n v="0"/>
    <n v="1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2/Dec"/>
    <x v="234"/>
    <x v="235"/>
    <m/>
    <x v="23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2/Jan"/>
    <x v="235"/>
    <x v="236"/>
    <s v="LIBERATO SALZANO"/>
    <x v="12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2/Feb"/>
    <x v="235"/>
    <x v="23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Mar"/>
    <x v="235"/>
    <x v="236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Apr"/>
    <x v="235"/>
    <x v="23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May"/>
    <x v="235"/>
    <x v="23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Jun"/>
    <x v="235"/>
    <x v="236"/>
    <m/>
    <x v="1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Jul"/>
    <x v="235"/>
    <x v="23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Aug"/>
    <x v="235"/>
    <x v="2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Sep"/>
    <x v="235"/>
    <x v="236"/>
    <m/>
    <x v="2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Oct"/>
    <x v="235"/>
    <x v="236"/>
    <m/>
    <x v="21"/>
    <n v="0"/>
    <n v="0"/>
    <n v="2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Nov"/>
    <x v="235"/>
    <x v="23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2/Dec"/>
    <x v="235"/>
    <x v="236"/>
    <m/>
    <x v="23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12/Jan"/>
    <x v="236"/>
    <x v="237"/>
    <s v="LINDOLFO COLLOR"/>
    <x v="12"/>
    <n v="0"/>
    <n v="0"/>
    <n v="5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Feb"/>
    <x v="236"/>
    <x v="237"/>
    <m/>
    <x v="1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Mar"/>
    <x v="236"/>
    <x v="237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Apr"/>
    <x v="236"/>
    <x v="2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May"/>
    <x v="236"/>
    <x v="237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Jun"/>
    <x v="236"/>
    <x v="237"/>
    <m/>
    <x v="17"/>
    <n v="0"/>
    <n v="0"/>
    <n v="2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LINDOLFO COLLOR2012/Jul"/>
    <x v="236"/>
    <x v="237"/>
    <m/>
    <x v="1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Aug"/>
    <x v="236"/>
    <x v="237"/>
    <m/>
    <x v="19"/>
    <n v="0"/>
    <n v="0"/>
    <n v="5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12/Sep"/>
    <x v="236"/>
    <x v="237"/>
    <m/>
    <x v="20"/>
    <n v="0"/>
    <n v="0"/>
    <n v="4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Oct"/>
    <x v="236"/>
    <x v="237"/>
    <m/>
    <x v="2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Nov"/>
    <x v="236"/>
    <x v="237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2/Dec"/>
    <x v="236"/>
    <x v="237"/>
    <m/>
    <x v="23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Mar"/>
    <x v="237"/>
    <x v="238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LINHA NOVA2012/Apr"/>
    <x v="237"/>
    <x v="2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Jun"/>
    <x v="237"/>
    <x v="238"/>
    <m/>
    <x v="17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Jul"/>
    <x v="237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Aug"/>
    <x v="237"/>
    <x v="2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HA NOVA2012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2/Dec"/>
    <x v="237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Jan"/>
    <x v="238"/>
    <x v="239"/>
    <s v="MACAMBARA"/>
    <x v="12"/>
    <n v="0"/>
    <n v="0"/>
    <n v="6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Feb"/>
    <x v="238"/>
    <x v="23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Mar"/>
    <x v="238"/>
    <x v="23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Apr"/>
    <x v="238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May"/>
    <x v="238"/>
    <x v="23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Jun"/>
    <x v="238"/>
    <x v="23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Jul"/>
    <x v="238"/>
    <x v="239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Aug"/>
    <x v="238"/>
    <x v="2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Sep"/>
    <x v="238"/>
    <x v="239"/>
    <m/>
    <x v="20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Oct"/>
    <x v="238"/>
    <x v="2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Nov"/>
    <x v="238"/>
    <x v="2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2/Dec"/>
    <x v="238"/>
    <x v="239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Jan"/>
    <x v="239"/>
    <x v="240"/>
    <s v="MACHADINHO"/>
    <x v="12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Feb"/>
    <x v="239"/>
    <x v="240"/>
    <m/>
    <x v="13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2/Mar"/>
    <x v="239"/>
    <x v="240"/>
    <m/>
    <x v="14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Apr"/>
    <x v="239"/>
    <x v="24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May"/>
    <x v="239"/>
    <x v="240"/>
    <m/>
    <x v="16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Jun"/>
    <x v="239"/>
    <x v="240"/>
    <m/>
    <x v="17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Jul"/>
    <x v="239"/>
    <x v="240"/>
    <m/>
    <x v="18"/>
    <n v="0"/>
    <n v="0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Aug"/>
    <x v="239"/>
    <x v="2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Sep"/>
    <x v="239"/>
    <x v="240"/>
    <m/>
    <x v="20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2/Oct"/>
    <x v="239"/>
    <x v="240"/>
    <m/>
    <x v="21"/>
    <n v="0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2/Nov"/>
    <x v="239"/>
    <x v="240"/>
    <m/>
    <x v="22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CHADINHO2012/Dec"/>
    <x v="239"/>
    <x v="240"/>
    <m/>
    <x v="23"/>
    <n v="1"/>
    <n v="0"/>
    <n v="8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MPITUBA2012/Jan"/>
    <x v="240"/>
    <x v="241"/>
    <s v="MAMPITUBA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Feb"/>
    <x v="240"/>
    <x v="24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Mar"/>
    <x v="240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Apr"/>
    <x v="240"/>
    <x v="24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May"/>
    <x v="240"/>
    <x v="2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Jun"/>
    <x v="240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Jul"/>
    <x v="240"/>
    <x v="24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Aug"/>
    <x v="240"/>
    <x v="24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Sep"/>
    <x v="240"/>
    <x v="241"/>
    <m/>
    <x v="20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Oct"/>
    <x v="240"/>
    <x v="24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Nov"/>
    <x v="240"/>
    <x v="2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2/Dec"/>
    <x v="240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Jan"/>
    <x v="241"/>
    <x v="242"/>
    <s v="MANOEL VIANA"/>
    <x v="12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Feb"/>
    <x v="241"/>
    <x v="242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Mar"/>
    <x v="241"/>
    <x v="242"/>
    <m/>
    <x v="14"/>
    <n v="1"/>
    <n v="0"/>
    <n v="1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MANOEL VIANA2012/Apr"/>
    <x v="241"/>
    <x v="242"/>
    <m/>
    <x v="15"/>
    <n v="0"/>
    <n v="0"/>
    <n v="4"/>
    <n v="2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NOEL VIANA2012/May"/>
    <x v="241"/>
    <x v="242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Jun"/>
    <x v="241"/>
    <x v="242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Jul"/>
    <x v="241"/>
    <x v="242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Aug"/>
    <x v="241"/>
    <x v="242"/>
    <m/>
    <x v="19"/>
    <n v="0"/>
    <n v="0"/>
    <n v="9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Sep"/>
    <x v="241"/>
    <x v="242"/>
    <m/>
    <x v="20"/>
    <n v="0"/>
    <n v="0"/>
    <n v="10"/>
    <n v="3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NOEL VIANA2012/Oct"/>
    <x v="241"/>
    <x v="24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Nov"/>
    <x v="241"/>
    <x v="242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2/Dec"/>
    <x v="241"/>
    <x v="242"/>
    <m/>
    <x v="23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Jan"/>
    <x v="242"/>
    <x v="243"/>
    <s v="MAQUINE"/>
    <x v="12"/>
    <n v="0"/>
    <n v="0"/>
    <n v="4"/>
    <n v="1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QUINE2012/Feb"/>
    <x v="242"/>
    <x v="243"/>
    <m/>
    <x v="13"/>
    <n v="0"/>
    <n v="0"/>
    <n v="7"/>
    <n v="1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MAQUINE2012/Mar"/>
    <x v="242"/>
    <x v="243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Apr"/>
    <x v="242"/>
    <x v="243"/>
    <m/>
    <x v="15"/>
    <n v="0"/>
    <n v="0"/>
    <n v="9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May"/>
    <x v="242"/>
    <x v="243"/>
    <m/>
    <x v="1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Jun"/>
    <x v="242"/>
    <x v="243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Jul"/>
    <x v="242"/>
    <x v="243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Aug"/>
    <x v="242"/>
    <x v="243"/>
    <m/>
    <x v="19"/>
    <n v="0"/>
    <n v="0"/>
    <n v="8"/>
    <n v="3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QUINE2012/Sep"/>
    <x v="242"/>
    <x v="243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Oct"/>
    <x v="242"/>
    <x v="243"/>
    <m/>
    <x v="21"/>
    <n v="0"/>
    <n v="0"/>
    <n v="4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Nov"/>
    <x v="242"/>
    <x v="243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2/Dec"/>
    <x v="242"/>
    <x v="243"/>
    <m/>
    <x v="23"/>
    <n v="0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Jan"/>
    <x v="243"/>
    <x v="244"/>
    <s v="MARAT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Feb"/>
    <x v="243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Mar"/>
    <x v="243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Apr"/>
    <x v="243"/>
    <x v="2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May"/>
    <x v="243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Jul"/>
    <x v="243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Aug"/>
    <x v="243"/>
    <x v="24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Sep"/>
    <x v="243"/>
    <x v="244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2/Oct"/>
    <x v="243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Nov"/>
    <x v="243"/>
    <x v="24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2/Dec"/>
    <x v="243"/>
    <x v="24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2/Jan"/>
    <x v="244"/>
    <x v="245"/>
    <s v="MARAU"/>
    <x v="12"/>
    <n v="0"/>
    <n v="0"/>
    <n v="40"/>
    <n v="0"/>
    <n v="4"/>
    <n v="7"/>
    <n v="14"/>
    <n v="5"/>
    <n v="1"/>
    <n v="0"/>
    <n v="1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</r>
  <r>
    <s v="MARAU2012/Feb"/>
    <x v="244"/>
    <x v="245"/>
    <m/>
    <x v="13"/>
    <n v="1"/>
    <n v="0"/>
    <n v="35"/>
    <n v="1"/>
    <n v="6"/>
    <n v="4"/>
    <n v="2"/>
    <n v="10"/>
    <n v="2"/>
    <n v="1"/>
    <n v="0"/>
    <n v="0"/>
    <n v="0"/>
    <n v="0"/>
    <n v="0"/>
    <n v="3"/>
    <n v="1"/>
    <n v="1"/>
    <n v="0"/>
    <n v="0"/>
    <n v="0"/>
    <n v="0"/>
    <n v="0"/>
    <n v="0"/>
    <n v="0"/>
    <n v="1"/>
    <n v="0"/>
    <n v="0"/>
    <n v="0"/>
    <n v="0"/>
  </r>
  <r>
    <s v="MARAU2012/Mar"/>
    <x v="244"/>
    <x v="245"/>
    <m/>
    <x v="14"/>
    <n v="1"/>
    <n v="0"/>
    <n v="29"/>
    <n v="1"/>
    <n v="6"/>
    <n v="1"/>
    <n v="1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12/Apr"/>
    <x v="244"/>
    <x v="245"/>
    <m/>
    <x v="15"/>
    <n v="0"/>
    <n v="0"/>
    <n v="47"/>
    <n v="4"/>
    <n v="4"/>
    <n v="7"/>
    <n v="3"/>
    <n v="8"/>
    <n v="0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2/May"/>
    <x v="244"/>
    <x v="245"/>
    <m/>
    <x v="16"/>
    <n v="1"/>
    <n v="0"/>
    <n v="55"/>
    <n v="3"/>
    <n v="4"/>
    <n v="7"/>
    <n v="3"/>
    <n v="7"/>
    <n v="1"/>
    <n v="1"/>
    <n v="2"/>
    <n v="0"/>
    <n v="0"/>
    <n v="0"/>
    <n v="0"/>
    <n v="9"/>
    <n v="2"/>
    <n v="0"/>
    <n v="0"/>
    <n v="0"/>
    <n v="0"/>
    <n v="0"/>
    <n v="0"/>
    <n v="0"/>
    <n v="0"/>
    <n v="1"/>
    <n v="0"/>
    <n v="0"/>
    <n v="0"/>
    <n v="0"/>
  </r>
  <r>
    <s v="MARAU2012/Jun"/>
    <x v="244"/>
    <x v="245"/>
    <m/>
    <x v="17"/>
    <n v="1"/>
    <n v="0"/>
    <n v="33"/>
    <n v="3"/>
    <n v="2"/>
    <n v="7"/>
    <n v="3"/>
    <n v="7"/>
    <n v="4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ARAU2012/Jul"/>
    <x v="244"/>
    <x v="245"/>
    <m/>
    <x v="18"/>
    <n v="0"/>
    <n v="0"/>
    <n v="35"/>
    <n v="4"/>
    <n v="5"/>
    <n v="2"/>
    <n v="3"/>
    <n v="3"/>
    <n v="2"/>
    <n v="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MARAU2012/Aug"/>
    <x v="244"/>
    <x v="245"/>
    <m/>
    <x v="19"/>
    <n v="1"/>
    <n v="1"/>
    <n v="40"/>
    <n v="0"/>
    <n v="7"/>
    <n v="5"/>
    <n v="1"/>
    <n v="8"/>
    <n v="2"/>
    <n v="5"/>
    <n v="0"/>
    <n v="0"/>
    <n v="0"/>
    <n v="0"/>
    <n v="0"/>
    <n v="3"/>
    <n v="0"/>
    <n v="1"/>
    <n v="0"/>
    <n v="1"/>
    <n v="0"/>
    <n v="0"/>
    <n v="0"/>
    <n v="0"/>
    <n v="0"/>
    <n v="1"/>
    <n v="1"/>
    <n v="0"/>
    <n v="1"/>
    <n v="0"/>
  </r>
  <r>
    <s v="MARAU2012/Sep"/>
    <x v="244"/>
    <x v="245"/>
    <m/>
    <x v="20"/>
    <n v="0"/>
    <n v="0"/>
    <n v="35"/>
    <n v="0"/>
    <n v="4"/>
    <n v="0"/>
    <n v="2"/>
    <n v="4"/>
    <n v="3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12/Oct"/>
    <x v="244"/>
    <x v="245"/>
    <m/>
    <x v="21"/>
    <n v="0"/>
    <n v="0"/>
    <n v="47"/>
    <n v="0"/>
    <n v="11"/>
    <n v="5"/>
    <n v="0"/>
    <n v="3"/>
    <n v="3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MARAU2012/Nov"/>
    <x v="244"/>
    <x v="245"/>
    <m/>
    <x v="22"/>
    <n v="0"/>
    <n v="0"/>
    <n v="61"/>
    <n v="4"/>
    <n v="9"/>
    <n v="9"/>
    <n v="4"/>
    <n v="4"/>
    <n v="2"/>
    <n v="2"/>
    <n v="0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</r>
  <r>
    <s v="MARAU2012/Dec"/>
    <x v="244"/>
    <x v="245"/>
    <m/>
    <x v="23"/>
    <n v="0"/>
    <n v="0"/>
    <n v="43"/>
    <n v="1"/>
    <n v="6"/>
    <n v="1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Jan"/>
    <x v="245"/>
    <x v="246"/>
    <s v="MARCELINO RAMOS"/>
    <x v="1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Feb"/>
    <x v="245"/>
    <x v="246"/>
    <m/>
    <x v="13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Mar"/>
    <x v="245"/>
    <x v="246"/>
    <m/>
    <x v="14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Apr"/>
    <x v="245"/>
    <x v="246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CELINO RAMOS2012/May"/>
    <x v="245"/>
    <x v="24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Jun"/>
    <x v="245"/>
    <x v="24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Jul"/>
    <x v="245"/>
    <x v="246"/>
    <m/>
    <x v="18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Aug"/>
    <x v="245"/>
    <x v="246"/>
    <m/>
    <x v="1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Sep"/>
    <x v="245"/>
    <x v="24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Oct"/>
    <x v="245"/>
    <x v="246"/>
    <m/>
    <x v="21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Nov"/>
    <x v="245"/>
    <x v="246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2/Dec"/>
    <x v="245"/>
    <x v="246"/>
    <m/>
    <x v="23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Jan"/>
    <x v="246"/>
    <x v="247"/>
    <s v="MARIANA PIMENTEL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Feb"/>
    <x v="246"/>
    <x v="24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Mar"/>
    <x v="246"/>
    <x v="247"/>
    <m/>
    <x v="14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Apr"/>
    <x v="246"/>
    <x v="247"/>
    <m/>
    <x v="15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12/May"/>
    <x v="246"/>
    <x v="247"/>
    <m/>
    <x v="16"/>
    <n v="0"/>
    <n v="0"/>
    <n v="8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Jun"/>
    <x v="246"/>
    <x v="247"/>
    <m/>
    <x v="17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Jul"/>
    <x v="246"/>
    <x v="247"/>
    <m/>
    <x v="18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12/Aug"/>
    <x v="246"/>
    <x v="247"/>
    <m/>
    <x v="19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Sep"/>
    <x v="246"/>
    <x v="247"/>
    <m/>
    <x v="2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Oct"/>
    <x v="246"/>
    <x v="24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Nov"/>
    <x v="246"/>
    <x v="247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2/Dec"/>
    <x v="246"/>
    <x v="247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Jan"/>
    <x v="247"/>
    <x v="248"/>
    <s v="MARIANO MO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Feb"/>
    <x v="247"/>
    <x v="24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Mar"/>
    <x v="247"/>
    <x v="2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Apr"/>
    <x v="247"/>
    <x v="2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May"/>
    <x v="247"/>
    <x v="2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Jun"/>
    <x v="247"/>
    <x v="2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Jul"/>
    <x v="247"/>
    <x v="2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Aug"/>
    <x v="247"/>
    <x v="2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Sep"/>
    <x v="247"/>
    <x v="248"/>
    <m/>
    <x v="2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Oct"/>
    <x v="247"/>
    <x v="248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Nov"/>
    <x v="247"/>
    <x v="248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2/Dec"/>
    <x v="247"/>
    <x v="2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Jan"/>
    <x v="248"/>
    <x v="249"/>
    <s v="MARQUES DE SOUZ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Feb"/>
    <x v="248"/>
    <x v="249"/>
    <m/>
    <x v="1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Mar"/>
    <x v="248"/>
    <x v="249"/>
    <m/>
    <x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Apr"/>
    <x v="248"/>
    <x v="249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May"/>
    <x v="248"/>
    <x v="24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Jun"/>
    <x v="248"/>
    <x v="24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Jul"/>
    <x v="248"/>
    <x v="249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Aug"/>
    <x v="248"/>
    <x v="24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Sep"/>
    <x v="248"/>
    <x v="249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Oct"/>
    <x v="248"/>
    <x v="24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Nov"/>
    <x v="248"/>
    <x v="249"/>
    <m/>
    <x v="2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2/Dec"/>
    <x v="248"/>
    <x v="2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Jan"/>
    <x v="249"/>
    <x v="250"/>
    <s v="MATA"/>
    <x v="12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Feb"/>
    <x v="249"/>
    <x v="25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Mar"/>
    <x v="249"/>
    <x v="250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Apr"/>
    <x v="249"/>
    <x v="250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May"/>
    <x v="249"/>
    <x v="250"/>
    <m/>
    <x v="16"/>
    <n v="0"/>
    <n v="0"/>
    <n v="9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Jun"/>
    <x v="249"/>
    <x v="250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Jul"/>
    <x v="249"/>
    <x v="250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Aug"/>
    <x v="249"/>
    <x v="250"/>
    <m/>
    <x v="19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Sep"/>
    <x v="249"/>
    <x v="25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Oct"/>
    <x v="249"/>
    <x v="25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Nov"/>
    <x v="249"/>
    <x v="25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2/Dec"/>
    <x v="249"/>
    <x v="250"/>
    <m/>
    <x v="2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Jan"/>
    <x v="250"/>
    <x v="251"/>
    <s v="MATO CASTELHANO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Feb"/>
    <x v="250"/>
    <x v="25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Mar"/>
    <x v="250"/>
    <x v="25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Apr"/>
    <x v="250"/>
    <x v="251"/>
    <m/>
    <x v="15"/>
    <n v="0"/>
    <n v="0"/>
    <n v="5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May"/>
    <x v="250"/>
    <x v="251"/>
    <m/>
    <x v="16"/>
    <n v="0"/>
    <n v="0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Jun"/>
    <x v="250"/>
    <x v="251"/>
    <m/>
    <x v="17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Jul"/>
    <x v="250"/>
    <x v="251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Aug"/>
    <x v="250"/>
    <x v="251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Sep"/>
    <x v="250"/>
    <x v="251"/>
    <m/>
    <x v="20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Oct"/>
    <x v="250"/>
    <x v="251"/>
    <m/>
    <x v="21"/>
    <n v="1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12/Nov"/>
    <x v="250"/>
    <x v="25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2/Dec"/>
    <x v="250"/>
    <x v="25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Jan"/>
    <x v="251"/>
    <x v="252"/>
    <s v="MATO LEI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Feb"/>
    <x v="251"/>
    <x v="25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Mar"/>
    <x v="251"/>
    <x v="252"/>
    <m/>
    <x v="1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2/Apr"/>
    <x v="251"/>
    <x v="2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May"/>
    <x v="251"/>
    <x v="252"/>
    <m/>
    <x v="1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Jun"/>
    <x v="251"/>
    <x v="252"/>
    <m/>
    <x v="17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2/Jul"/>
    <x v="251"/>
    <x v="252"/>
    <m/>
    <x v="18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2/Aug"/>
    <x v="251"/>
    <x v="25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Sep"/>
    <x v="251"/>
    <x v="252"/>
    <m/>
    <x v="20"/>
    <n v="0"/>
    <n v="1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MATO LEITAO2012/Oct"/>
    <x v="251"/>
    <x v="252"/>
    <m/>
    <x v="21"/>
    <n v="0"/>
    <n v="0"/>
    <n v="2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2/Nov"/>
    <x v="251"/>
    <x v="252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2/Dec"/>
    <x v="251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Jan"/>
    <x v="252"/>
    <x v="253"/>
    <s v="MATO QUEIM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Feb"/>
    <x v="252"/>
    <x v="2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Apr"/>
    <x v="252"/>
    <x v="25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Sep"/>
    <x v="252"/>
    <x v="25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Oct"/>
    <x v="252"/>
    <x v="2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Nov"/>
    <x v="252"/>
    <x v="25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2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Jan"/>
    <x v="253"/>
    <x v="254"/>
    <s v="MAXIMILIANO DE ALMEIDA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Feb"/>
    <x v="253"/>
    <x v="2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Mar"/>
    <x v="253"/>
    <x v="254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2/Apr"/>
    <x v="253"/>
    <x v="25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May"/>
    <x v="253"/>
    <x v="254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Jun"/>
    <x v="253"/>
    <x v="254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Jul"/>
    <x v="253"/>
    <x v="254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Aug"/>
    <x v="253"/>
    <x v="254"/>
    <m/>
    <x v="19"/>
    <n v="0"/>
    <n v="0"/>
    <n v="2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Sep"/>
    <x v="253"/>
    <x v="254"/>
    <m/>
    <x v="2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Oct"/>
    <x v="253"/>
    <x v="254"/>
    <m/>
    <x v="21"/>
    <n v="0"/>
    <n v="0"/>
    <n v="5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Nov"/>
    <x v="253"/>
    <x v="254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2/Dec"/>
    <x v="253"/>
    <x v="254"/>
    <m/>
    <x v="23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Jan"/>
    <x v="254"/>
    <x v="255"/>
    <s v="MINAS DO LEAO"/>
    <x v="12"/>
    <n v="0"/>
    <n v="0"/>
    <n v="6"/>
    <n v="0"/>
    <n v="0"/>
    <n v="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2/Feb"/>
    <x v="254"/>
    <x v="255"/>
    <m/>
    <x v="13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2/Mar"/>
    <x v="254"/>
    <x v="255"/>
    <m/>
    <x v="14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2/Apr"/>
    <x v="254"/>
    <x v="255"/>
    <m/>
    <x v="15"/>
    <n v="0"/>
    <n v="0"/>
    <n v="5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May"/>
    <x v="254"/>
    <x v="255"/>
    <m/>
    <x v="16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Jun"/>
    <x v="254"/>
    <x v="255"/>
    <m/>
    <x v="17"/>
    <n v="0"/>
    <n v="0"/>
    <n v="1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Jul"/>
    <x v="254"/>
    <x v="255"/>
    <m/>
    <x v="18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Aug"/>
    <x v="254"/>
    <x v="255"/>
    <m/>
    <x v="19"/>
    <n v="0"/>
    <n v="0"/>
    <n v="14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Sep"/>
    <x v="254"/>
    <x v="255"/>
    <m/>
    <x v="20"/>
    <n v="0"/>
    <n v="0"/>
    <n v="6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2/Oct"/>
    <x v="254"/>
    <x v="255"/>
    <m/>
    <x v="21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Nov"/>
    <x v="254"/>
    <x v="255"/>
    <m/>
    <x v="22"/>
    <n v="0"/>
    <n v="0"/>
    <n v="14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2/Dec"/>
    <x v="254"/>
    <x v="255"/>
    <m/>
    <x v="23"/>
    <n v="0"/>
    <n v="0"/>
    <n v="10"/>
    <n v="1"/>
    <n v="0"/>
    <n v="1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2/Jan"/>
    <x v="255"/>
    <x v="256"/>
    <s v="MIRAGUA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Feb"/>
    <x v="255"/>
    <x v="256"/>
    <m/>
    <x v="13"/>
    <n v="0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Mar"/>
    <x v="255"/>
    <x v="256"/>
    <m/>
    <x v="14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12/Apr"/>
    <x v="255"/>
    <x v="256"/>
    <m/>
    <x v="15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May"/>
    <x v="255"/>
    <x v="256"/>
    <m/>
    <x v="16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IRAGUAI2012/Jun"/>
    <x v="255"/>
    <x v="256"/>
    <m/>
    <x v="17"/>
    <n v="0"/>
    <n v="0"/>
    <n v="5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RAGUAI2012/Jul"/>
    <x v="255"/>
    <x v="256"/>
    <m/>
    <x v="18"/>
    <n v="0"/>
    <n v="0"/>
    <n v="5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2/Aug"/>
    <x v="255"/>
    <x v="256"/>
    <m/>
    <x v="19"/>
    <n v="0"/>
    <n v="0"/>
    <n v="8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Sep"/>
    <x v="255"/>
    <x v="256"/>
    <m/>
    <x v="20"/>
    <n v="0"/>
    <n v="0"/>
    <n v="3"/>
    <n v="0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Oct"/>
    <x v="255"/>
    <x v="256"/>
    <m/>
    <x v="21"/>
    <n v="0"/>
    <n v="0"/>
    <n v="6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RAGUAI2012/Nov"/>
    <x v="255"/>
    <x v="25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2/Dec"/>
    <x v="255"/>
    <x v="25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Feb"/>
    <x v="256"/>
    <x v="25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Mar"/>
    <x v="256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Apr"/>
    <x v="256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Jun"/>
    <x v="256"/>
    <x v="25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Sep"/>
    <x v="256"/>
    <x v="257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Oct"/>
    <x v="256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Nov"/>
    <x v="256"/>
    <x v="257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2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Feb"/>
    <x v="257"/>
    <x v="258"/>
    <m/>
    <x v="13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Mar"/>
    <x v="257"/>
    <x v="258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Apr"/>
    <x v="257"/>
    <x v="2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May"/>
    <x v="257"/>
    <x v="25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Jun"/>
    <x v="257"/>
    <x v="258"/>
    <m/>
    <x v="17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Jul"/>
    <x v="257"/>
    <x v="258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Aug"/>
    <x v="257"/>
    <x v="2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Sep"/>
    <x v="257"/>
    <x v="25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Oct"/>
    <x v="257"/>
    <x v="258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Nov"/>
    <x v="257"/>
    <x v="2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2/Dec"/>
    <x v="257"/>
    <x v="2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Jan"/>
    <x v="258"/>
    <x v="259"/>
    <s v="MONTE BEL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Feb"/>
    <x v="258"/>
    <x v="25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Mar"/>
    <x v="258"/>
    <x v="2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May"/>
    <x v="258"/>
    <x v="259"/>
    <m/>
    <x v="1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Jun"/>
    <x v="258"/>
    <x v="25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Jul"/>
    <x v="258"/>
    <x v="25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Aug"/>
    <x v="258"/>
    <x v="25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Sep"/>
    <x v="258"/>
    <x v="25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Oct"/>
    <x v="258"/>
    <x v="259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Nov"/>
    <x v="258"/>
    <x v="2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2/Dec"/>
    <x v="258"/>
    <x v="2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2/Jan"/>
    <x v="259"/>
    <x v="260"/>
    <s v="MONTENEGRO"/>
    <x v="12"/>
    <n v="1"/>
    <n v="0"/>
    <n v="80"/>
    <n v="1"/>
    <n v="3"/>
    <n v="5"/>
    <n v="0"/>
    <n v="10"/>
    <n v="4"/>
    <n v="8"/>
    <n v="4"/>
    <n v="0"/>
    <n v="0"/>
    <n v="0"/>
    <n v="0"/>
    <n v="3"/>
    <n v="1"/>
    <n v="1"/>
    <n v="0"/>
    <n v="0"/>
    <n v="0"/>
    <n v="0"/>
    <n v="0"/>
    <n v="0"/>
    <n v="0"/>
    <n v="1"/>
    <n v="0"/>
    <n v="0"/>
    <n v="0"/>
    <n v="0"/>
  </r>
  <r>
    <s v="MONTENEGRO2012/Feb"/>
    <x v="259"/>
    <x v="260"/>
    <m/>
    <x v="13"/>
    <n v="0"/>
    <n v="0"/>
    <n v="51"/>
    <n v="0"/>
    <n v="8"/>
    <n v="10"/>
    <n v="3"/>
    <n v="9"/>
    <n v="2"/>
    <n v="3"/>
    <n v="3"/>
    <n v="0"/>
    <n v="0"/>
    <n v="0"/>
    <n v="0"/>
    <n v="3"/>
    <n v="1"/>
    <n v="0"/>
    <n v="0"/>
    <n v="0"/>
    <n v="0"/>
    <n v="0"/>
    <n v="0"/>
    <n v="0"/>
    <n v="1"/>
    <n v="0"/>
    <n v="0"/>
    <n v="1"/>
    <n v="0"/>
    <n v="1"/>
  </r>
  <r>
    <s v="MONTENEGRO2012/Mar"/>
    <x v="259"/>
    <x v="260"/>
    <m/>
    <x v="14"/>
    <n v="0"/>
    <n v="0"/>
    <n v="66"/>
    <n v="1"/>
    <n v="4"/>
    <n v="21"/>
    <n v="2"/>
    <n v="9"/>
    <n v="3"/>
    <n v="20"/>
    <n v="4"/>
    <n v="0"/>
    <n v="0"/>
    <n v="0"/>
    <n v="0"/>
    <n v="6"/>
    <n v="2"/>
    <n v="0"/>
    <n v="1"/>
    <n v="0"/>
    <n v="0"/>
    <n v="0"/>
    <n v="0"/>
    <n v="0"/>
    <n v="0"/>
    <n v="0"/>
    <n v="0"/>
    <n v="0"/>
    <n v="0"/>
    <n v="0"/>
  </r>
  <r>
    <s v="MONTENEGRO2012/Apr"/>
    <x v="259"/>
    <x v="260"/>
    <m/>
    <x v="15"/>
    <n v="0"/>
    <n v="0"/>
    <n v="55"/>
    <n v="1"/>
    <n v="6"/>
    <n v="12"/>
    <n v="4"/>
    <n v="7"/>
    <n v="0"/>
    <n v="25"/>
    <n v="4"/>
    <n v="0"/>
    <n v="0"/>
    <n v="0"/>
    <n v="0"/>
    <n v="4"/>
    <n v="3"/>
    <n v="0"/>
    <n v="0"/>
    <n v="0"/>
    <n v="0"/>
    <n v="0"/>
    <n v="1"/>
    <n v="0"/>
    <n v="0"/>
    <n v="0"/>
    <n v="0"/>
    <n v="0"/>
    <n v="0"/>
    <n v="0"/>
  </r>
  <r>
    <s v="MONTENEGRO2012/May"/>
    <x v="259"/>
    <x v="260"/>
    <m/>
    <x v="16"/>
    <n v="0"/>
    <n v="0"/>
    <n v="67"/>
    <n v="3"/>
    <n v="5"/>
    <n v="7"/>
    <n v="0"/>
    <n v="4"/>
    <n v="1"/>
    <n v="43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ONTENEGRO2012/Jun"/>
    <x v="259"/>
    <x v="260"/>
    <m/>
    <x v="17"/>
    <n v="0"/>
    <n v="0"/>
    <n v="58"/>
    <n v="2"/>
    <n v="3"/>
    <n v="7"/>
    <n v="2"/>
    <n v="7"/>
    <n v="3"/>
    <n v="3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12/Jul"/>
    <x v="259"/>
    <x v="260"/>
    <m/>
    <x v="18"/>
    <n v="0"/>
    <n v="0"/>
    <n v="64"/>
    <n v="1"/>
    <n v="8"/>
    <n v="8"/>
    <n v="0"/>
    <n v="10"/>
    <n v="6"/>
    <n v="2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NEGRO2012/Aug"/>
    <x v="259"/>
    <x v="260"/>
    <m/>
    <x v="19"/>
    <n v="0"/>
    <n v="0"/>
    <n v="52"/>
    <n v="0"/>
    <n v="2"/>
    <n v="5"/>
    <n v="3"/>
    <n v="4"/>
    <n v="2"/>
    <n v="5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12/Sep"/>
    <x v="259"/>
    <x v="260"/>
    <m/>
    <x v="20"/>
    <n v="0"/>
    <n v="0"/>
    <n v="65"/>
    <n v="4"/>
    <n v="7"/>
    <n v="7"/>
    <n v="2"/>
    <n v="7"/>
    <n v="0"/>
    <n v="22"/>
    <n v="4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MONTENEGRO2012/Oct"/>
    <x v="259"/>
    <x v="260"/>
    <m/>
    <x v="21"/>
    <n v="0"/>
    <n v="0"/>
    <n v="77"/>
    <n v="2"/>
    <n v="2"/>
    <n v="5"/>
    <n v="3"/>
    <n v="7"/>
    <n v="0"/>
    <n v="25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MONTENEGRO2012/Nov"/>
    <x v="259"/>
    <x v="260"/>
    <m/>
    <x v="22"/>
    <n v="2"/>
    <n v="0"/>
    <n v="55"/>
    <n v="0"/>
    <n v="0"/>
    <n v="5"/>
    <n v="2"/>
    <n v="3"/>
    <n v="2"/>
    <n v="27"/>
    <n v="9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MONTENEGRO2012/Dec"/>
    <x v="259"/>
    <x v="260"/>
    <m/>
    <x v="23"/>
    <n v="0"/>
    <n v="0"/>
    <n v="74"/>
    <n v="2"/>
    <n v="3"/>
    <n v="6"/>
    <n v="0"/>
    <n v="4"/>
    <n v="1"/>
    <n v="38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MORMACO2012/Jan"/>
    <x v="260"/>
    <x v="261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Feb"/>
    <x v="260"/>
    <x v="26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Mar"/>
    <x v="260"/>
    <x v="26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Apr"/>
    <x v="260"/>
    <x v="26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May"/>
    <x v="260"/>
    <x v="261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Jun"/>
    <x v="260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Jul"/>
    <x v="260"/>
    <x v="26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Aug"/>
    <x v="260"/>
    <x v="2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Sep"/>
    <x v="260"/>
    <x v="2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Oct"/>
    <x v="260"/>
    <x v="261"/>
    <m/>
    <x v="2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Nov"/>
    <x v="260"/>
    <x v="2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2/Dec"/>
    <x v="260"/>
    <x v="261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Jan"/>
    <x v="261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Mar"/>
    <x v="261"/>
    <x v="26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Apr"/>
    <x v="261"/>
    <x v="26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MORRINHOS DO SUL2012/May"/>
    <x v="261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Jun"/>
    <x v="261"/>
    <x v="2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Jul"/>
    <x v="261"/>
    <x v="262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Aug"/>
    <x v="261"/>
    <x v="26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Sep"/>
    <x v="261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Oct"/>
    <x v="261"/>
    <x v="2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Nov"/>
    <x v="261"/>
    <x v="26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2/Dec"/>
    <x v="261"/>
    <x v="2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Jan"/>
    <x v="262"/>
    <x v="263"/>
    <s v="MORRO REDOND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Feb"/>
    <x v="262"/>
    <x v="263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Mar"/>
    <x v="262"/>
    <x v="26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Apr"/>
    <x v="262"/>
    <x v="263"/>
    <m/>
    <x v="15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May"/>
    <x v="262"/>
    <x v="263"/>
    <m/>
    <x v="16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Jun"/>
    <x v="262"/>
    <x v="263"/>
    <m/>
    <x v="17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Jul"/>
    <x v="262"/>
    <x v="263"/>
    <m/>
    <x v="18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Aug"/>
    <x v="262"/>
    <x v="263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Sep"/>
    <x v="262"/>
    <x v="263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Oct"/>
    <x v="262"/>
    <x v="263"/>
    <m/>
    <x v="21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Nov"/>
    <x v="262"/>
    <x v="26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2/Dec"/>
    <x v="262"/>
    <x v="263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Jan"/>
    <x v="263"/>
    <x v="264"/>
    <s v="MORRO REUTER"/>
    <x v="12"/>
    <n v="0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Feb"/>
    <x v="263"/>
    <x v="264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2/Mar"/>
    <x v="263"/>
    <x v="2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Apr"/>
    <x v="263"/>
    <x v="26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May"/>
    <x v="263"/>
    <x v="26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Jun"/>
    <x v="263"/>
    <x v="264"/>
    <m/>
    <x v="17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Jul"/>
    <x v="263"/>
    <x v="264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Aug"/>
    <x v="263"/>
    <x v="264"/>
    <m/>
    <x v="19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Sep"/>
    <x v="263"/>
    <x v="26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Oct"/>
    <x v="263"/>
    <x v="264"/>
    <m/>
    <x v="2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Nov"/>
    <x v="263"/>
    <x v="264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2/Dec"/>
    <x v="263"/>
    <x v="26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Jan"/>
    <x v="264"/>
    <x v="265"/>
    <s v="MOSTARDAS"/>
    <x v="12"/>
    <n v="1"/>
    <n v="0"/>
    <n v="23"/>
    <n v="2"/>
    <n v="1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2/Feb"/>
    <x v="264"/>
    <x v="265"/>
    <m/>
    <x v="13"/>
    <n v="0"/>
    <n v="0"/>
    <n v="16"/>
    <n v="1"/>
    <n v="1"/>
    <n v="1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2/Mar"/>
    <x v="264"/>
    <x v="265"/>
    <m/>
    <x v="14"/>
    <n v="0"/>
    <n v="0"/>
    <n v="13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Apr"/>
    <x v="264"/>
    <x v="265"/>
    <m/>
    <x v="15"/>
    <n v="1"/>
    <n v="0"/>
    <n v="17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12/May"/>
    <x v="264"/>
    <x v="265"/>
    <m/>
    <x v="16"/>
    <n v="0"/>
    <n v="0"/>
    <n v="16"/>
    <n v="1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12/Jun"/>
    <x v="264"/>
    <x v="265"/>
    <m/>
    <x v="17"/>
    <n v="0"/>
    <n v="0"/>
    <n v="18"/>
    <n v="4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Jul"/>
    <x v="264"/>
    <x v="265"/>
    <m/>
    <x v="18"/>
    <n v="0"/>
    <n v="0"/>
    <n v="14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Aug"/>
    <x v="264"/>
    <x v="265"/>
    <m/>
    <x v="19"/>
    <n v="0"/>
    <n v="0"/>
    <n v="1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2/Sep"/>
    <x v="264"/>
    <x v="265"/>
    <m/>
    <x v="20"/>
    <n v="0"/>
    <n v="0"/>
    <n v="19"/>
    <n v="8"/>
    <n v="1"/>
    <n v="0"/>
    <n v="0"/>
    <n v="4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12/Oct"/>
    <x v="264"/>
    <x v="265"/>
    <m/>
    <x v="21"/>
    <n v="0"/>
    <n v="0"/>
    <n v="1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Nov"/>
    <x v="264"/>
    <x v="265"/>
    <m/>
    <x v="22"/>
    <n v="0"/>
    <n v="0"/>
    <n v="13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2/Dec"/>
    <x v="264"/>
    <x v="265"/>
    <m/>
    <x v="23"/>
    <n v="0"/>
    <n v="0"/>
    <n v="18"/>
    <n v="8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2/Jan"/>
    <x v="265"/>
    <x v="266"/>
    <s v="MUCUM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Feb"/>
    <x v="265"/>
    <x v="266"/>
    <m/>
    <x v="13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12/Mar"/>
    <x v="265"/>
    <x v="266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UCUM2012/Apr"/>
    <x v="265"/>
    <x v="266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May"/>
    <x v="265"/>
    <x v="266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Jun"/>
    <x v="265"/>
    <x v="266"/>
    <m/>
    <x v="17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Jul"/>
    <x v="265"/>
    <x v="26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Aug"/>
    <x v="265"/>
    <x v="266"/>
    <m/>
    <x v="19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2/Sep"/>
    <x v="265"/>
    <x v="266"/>
    <m/>
    <x v="2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Oct"/>
    <x v="265"/>
    <x v="266"/>
    <m/>
    <x v="2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Nov"/>
    <x v="265"/>
    <x v="266"/>
    <m/>
    <x v="22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2/Dec"/>
    <x v="265"/>
    <x v="266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Jan"/>
    <x v="266"/>
    <x v="267"/>
    <s v="MUITOS CAPOE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Feb"/>
    <x v="266"/>
    <x v="26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Mar"/>
    <x v="266"/>
    <x v="267"/>
    <m/>
    <x v="14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UITOS CAPOES2012/Apr"/>
    <x v="266"/>
    <x v="26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May"/>
    <x v="266"/>
    <x v="267"/>
    <m/>
    <x v="16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Jun"/>
    <x v="266"/>
    <x v="26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Jul"/>
    <x v="266"/>
    <x v="267"/>
    <m/>
    <x v="18"/>
    <n v="0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Aug"/>
    <x v="266"/>
    <x v="267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Sep"/>
    <x v="266"/>
    <x v="267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Oct"/>
    <x v="266"/>
    <x v="267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Nov"/>
    <x v="266"/>
    <x v="267"/>
    <m/>
    <x v="2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2/Dec"/>
    <x v="266"/>
    <x v="267"/>
    <m/>
    <x v="2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Jan"/>
    <x v="267"/>
    <x v="268"/>
    <s v="MULITERN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Feb"/>
    <x v="267"/>
    <x v="2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Mar"/>
    <x v="267"/>
    <x v="2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Apr"/>
    <x v="267"/>
    <x v="26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May"/>
    <x v="267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Jun"/>
    <x v="267"/>
    <x v="26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Jul"/>
    <x v="267"/>
    <x v="2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Aug"/>
    <x v="267"/>
    <x v="26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Sep"/>
    <x v="267"/>
    <x v="2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Oct"/>
    <x v="267"/>
    <x v="268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Nov"/>
    <x v="267"/>
    <x v="268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2/Dec"/>
    <x v="267"/>
    <x v="268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Jan"/>
    <x v="268"/>
    <x v="269"/>
    <s v="NAO-ME-TOQUE"/>
    <x v="12"/>
    <n v="1"/>
    <n v="0"/>
    <n v="22"/>
    <n v="2"/>
    <n v="3"/>
    <n v="2"/>
    <n v="1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AO-ME-TOQUE2012/Feb"/>
    <x v="268"/>
    <x v="269"/>
    <m/>
    <x v="13"/>
    <n v="0"/>
    <n v="0"/>
    <n v="29"/>
    <n v="0"/>
    <n v="2"/>
    <n v="3"/>
    <n v="2"/>
    <n v="1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AO-ME-TOQUE2012/Mar"/>
    <x v="268"/>
    <x v="269"/>
    <m/>
    <x v="14"/>
    <n v="0"/>
    <n v="0"/>
    <n v="42"/>
    <n v="3"/>
    <n v="4"/>
    <n v="2"/>
    <n v="2"/>
    <n v="1"/>
    <n v="2"/>
    <n v="2"/>
    <n v="1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1"/>
  </r>
  <r>
    <s v="NAO-ME-TOQUE2012/Apr"/>
    <x v="268"/>
    <x v="269"/>
    <m/>
    <x v="15"/>
    <n v="0"/>
    <n v="0"/>
    <n v="35"/>
    <n v="1"/>
    <n v="2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May"/>
    <x v="268"/>
    <x v="269"/>
    <m/>
    <x v="16"/>
    <n v="0"/>
    <n v="0"/>
    <n v="18"/>
    <n v="0"/>
    <n v="3"/>
    <n v="1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2/Jun"/>
    <x v="268"/>
    <x v="269"/>
    <m/>
    <x v="17"/>
    <n v="0"/>
    <n v="0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Jul"/>
    <x v="268"/>
    <x v="269"/>
    <m/>
    <x v="18"/>
    <n v="0"/>
    <n v="0"/>
    <n v="26"/>
    <n v="3"/>
    <n v="4"/>
    <n v="1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12/Aug"/>
    <x v="268"/>
    <x v="269"/>
    <m/>
    <x v="19"/>
    <n v="0"/>
    <n v="0"/>
    <n v="18"/>
    <n v="1"/>
    <n v="6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Sep"/>
    <x v="268"/>
    <x v="269"/>
    <m/>
    <x v="20"/>
    <n v="0"/>
    <n v="0"/>
    <n v="31"/>
    <n v="1"/>
    <n v="1"/>
    <n v="7"/>
    <n v="0"/>
    <n v="3"/>
    <n v="0"/>
    <n v="1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NAO-ME-TOQUE2012/Oct"/>
    <x v="268"/>
    <x v="269"/>
    <m/>
    <x v="21"/>
    <n v="0"/>
    <n v="0"/>
    <n v="26"/>
    <n v="1"/>
    <n v="2"/>
    <n v="2"/>
    <n v="1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12/Nov"/>
    <x v="268"/>
    <x v="269"/>
    <m/>
    <x v="22"/>
    <n v="0"/>
    <n v="0"/>
    <n v="30"/>
    <n v="0"/>
    <n v="6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2/Dec"/>
    <x v="268"/>
    <x v="269"/>
    <m/>
    <x v="23"/>
    <n v="0"/>
    <n v="0"/>
    <n v="27"/>
    <n v="0"/>
    <n v="4"/>
    <n v="2"/>
    <n v="1"/>
    <n v="4"/>
    <n v="1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ÃO INFORMADO2012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2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Jan"/>
    <x v="269"/>
    <x v="271"/>
    <s v="NICOLAU VERGU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Feb"/>
    <x v="269"/>
    <x v="27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Mar"/>
    <x v="269"/>
    <x v="271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Apr"/>
    <x v="269"/>
    <x v="27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May"/>
    <x v="269"/>
    <x v="271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Jun"/>
    <x v="269"/>
    <x v="271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Jul"/>
    <x v="269"/>
    <x v="27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Sep"/>
    <x v="269"/>
    <x v="271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Nov"/>
    <x v="269"/>
    <x v="27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2/Dec"/>
    <x v="269"/>
    <x v="271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Jan"/>
    <x v="270"/>
    <x v="272"/>
    <s v="NONOAI"/>
    <x v="12"/>
    <n v="0"/>
    <n v="0"/>
    <n v="12"/>
    <n v="0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2/Feb"/>
    <x v="270"/>
    <x v="272"/>
    <m/>
    <x v="13"/>
    <n v="0"/>
    <n v="0"/>
    <n v="1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Mar"/>
    <x v="270"/>
    <x v="272"/>
    <m/>
    <x v="14"/>
    <n v="0"/>
    <n v="0"/>
    <n v="17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Apr"/>
    <x v="270"/>
    <x v="272"/>
    <m/>
    <x v="15"/>
    <n v="0"/>
    <n v="0"/>
    <n v="18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May"/>
    <x v="270"/>
    <x v="272"/>
    <m/>
    <x v="16"/>
    <n v="0"/>
    <n v="0"/>
    <n v="2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Jun"/>
    <x v="270"/>
    <x v="272"/>
    <m/>
    <x v="17"/>
    <n v="0"/>
    <n v="0"/>
    <n v="22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2/Jul"/>
    <x v="270"/>
    <x v="272"/>
    <m/>
    <x v="18"/>
    <n v="0"/>
    <n v="0"/>
    <n v="1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Aug"/>
    <x v="270"/>
    <x v="272"/>
    <m/>
    <x v="19"/>
    <n v="0"/>
    <n v="0"/>
    <n v="16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NOAI2012/Sep"/>
    <x v="270"/>
    <x v="272"/>
    <m/>
    <x v="20"/>
    <n v="0"/>
    <n v="0"/>
    <n v="1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Oct"/>
    <x v="270"/>
    <x v="272"/>
    <m/>
    <x v="21"/>
    <n v="0"/>
    <n v="0"/>
    <n v="13"/>
    <n v="2"/>
    <n v="0"/>
    <n v="0"/>
    <n v="0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2/Nov"/>
    <x v="270"/>
    <x v="272"/>
    <m/>
    <x v="22"/>
    <n v="0"/>
    <n v="0"/>
    <n v="15"/>
    <n v="1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2/Dec"/>
    <x v="270"/>
    <x v="272"/>
    <m/>
    <x v="23"/>
    <n v="1"/>
    <n v="0"/>
    <n v="17"/>
    <n v="0"/>
    <n v="0"/>
    <n v="1"/>
    <n v="0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OVA ALVORADA2012/Jan"/>
    <x v="271"/>
    <x v="273"/>
    <s v="NOVA ALVOR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Feb"/>
    <x v="271"/>
    <x v="2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Mar"/>
    <x v="271"/>
    <x v="27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Apr"/>
    <x v="271"/>
    <x v="273"/>
    <m/>
    <x v="15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2/May"/>
    <x v="271"/>
    <x v="273"/>
    <m/>
    <x v="16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2/Jun"/>
    <x v="271"/>
    <x v="273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2/Jul"/>
    <x v="271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Aug"/>
    <x v="271"/>
    <x v="273"/>
    <m/>
    <x v="19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Sep"/>
    <x v="271"/>
    <x v="273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Oct"/>
    <x v="271"/>
    <x v="273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Nov"/>
    <x v="271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2/Dec"/>
    <x v="271"/>
    <x v="27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Jan"/>
    <x v="272"/>
    <x v="274"/>
    <s v="NOVA ARACA"/>
    <x v="12"/>
    <n v="0"/>
    <n v="0"/>
    <n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2/Feb"/>
    <x v="272"/>
    <x v="274"/>
    <m/>
    <x v="13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Mar"/>
    <x v="272"/>
    <x v="274"/>
    <m/>
    <x v="14"/>
    <n v="0"/>
    <n v="0"/>
    <n v="8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2/Apr"/>
    <x v="272"/>
    <x v="274"/>
    <m/>
    <x v="15"/>
    <n v="0"/>
    <n v="0"/>
    <n v="8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May"/>
    <x v="272"/>
    <x v="2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Jun"/>
    <x v="272"/>
    <x v="274"/>
    <m/>
    <x v="17"/>
    <n v="0"/>
    <n v="0"/>
    <n v="3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2/Jul"/>
    <x v="272"/>
    <x v="274"/>
    <m/>
    <x v="18"/>
    <n v="0"/>
    <n v="0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Aug"/>
    <x v="272"/>
    <x v="274"/>
    <m/>
    <x v="19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Sep"/>
    <x v="272"/>
    <x v="2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2/Oct"/>
    <x v="272"/>
    <x v="274"/>
    <m/>
    <x v="21"/>
    <n v="0"/>
    <n v="0"/>
    <n v="4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2/Nov"/>
    <x v="272"/>
    <x v="274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2/Dec"/>
    <x v="272"/>
    <x v="274"/>
    <m/>
    <x v="2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Jan"/>
    <x v="273"/>
    <x v="275"/>
    <s v="NOVA BASSANO"/>
    <x v="12"/>
    <n v="0"/>
    <n v="0"/>
    <n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Feb"/>
    <x v="273"/>
    <x v="275"/>
    <m/>
    <x v="13"/>
    <n v="0"/>
    <n v="0"/>
    <n v="7"/>
    <n v="0"/>
    <n v="2"/>
    <n v="3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2/Mar"/>
    <x v="273"/>
    <x v="275"/>
    <m/>
    <x v="14"/>
    <n v="0"/>
    <n v="0"/>
    <n v="6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Apr"/>
    <x v="273"/>
    <x v="275"/>
    <m/>
    <x v="15"/>
    <n v="0"/>
    <n v="0"/>
    <n v="11"/>
    <n v="1"/>
    <n v="0"/>
    <n v="3"/>
    <n v="1"/>
    <n v="0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NOVA BASSANO2012/May"/>
    <x v="273"/>
    <x v="275"/>
    <m/>
    <x v="16"/>
    <n v="0"/>
    <n v="0"/>
    <n v="11"/>
    <n v="1"/>
    <n v="2"/>
    <n v="5"/>
    <n v="1"/>
    <n v="3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NOVA BASSANO2012/Jun"/>
    <x v="273"/>
    <x v="275"/>
    <m/>
    <x v="17"/>
    <n v="0"/>
    <n v="0"/>
    <n v="4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Jul"/>
    <x v="273"/>
    <x v="275"/>
    <m/>
    <x v="18"/>
    <n v="0"/>
    <n v="0"/>
    <n v="5"/>
    <n v="0"/>
    <n v="0"/>
    <n v="2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BASSANO2012/Aug"/>
    <x v="273"/>
    <x v="275"/>
    <m/>
    <x v="19"/>
    <n v="0"/>
    <n v="0"/>
    <n v="7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2/Sep"/>
    <x v="273"/>
    <x v="275"/>
    <m/>
    <x v="20"/>
    <n v="0"/>
    <n v="0"/>
    <n v="6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Oct"/>
    <x v="273"/>
    <x v="275"/>
    <m/>
    <x v="21"/>
    <n v="2"/>
    <n v="0"/>
    <n v="7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ASSANO2012/Nov"/>
    <x v="273"/>
    <x v="275"/>
    <m/>
    <x v="22"/>
    <n v="0"/>
    <n v="0"/>
    <n v="8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2/Dec"/>
    <x v="273"/>
    <x v="275"/>
    <m/>
    <x v="23"/>
    <n v="0"/>
    <n v="0"/>
    <n v="9"/>
    <n v="1"/>
    <n v="1"/>
    <n v="1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2/Jan"/>
    <x v="274"/>
    <x v="276"/>
    <s v="NOVA BOA VIST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Feb"/>
    <x v="274"/>
    <x v="27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Mar"/>
    <x v="274"/>
    <x v="276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May"/>
    <x v="274"/>
    <x v="27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Jun"/>
    <x v="274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Jul"/>
    <x v="274"/>
    <x v="276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2/Aug"/>
    <x v="274"/>
    <x v="27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Oct"/>
    <x v="274"/>
    <x v="27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Nov"/>
    <x v="274"/>
    <x v="27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2/Dec"/>
    <x v="274"/>
    <x v="2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Jan"/>
    <x v="275"/>
    <x v="277"/>
    <s v="NOVA BRESCI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Feb"/>
    <x v="275"/>
    <x v="277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Mar"/>
    <x v="275"/>
    <x v="2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Apr"/>
    <x v="275"/>
    <x v="277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May"/>
    <x v="275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Jun"/>
    <x v="275"/>
    <x v="2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Jul"/>
    <x v="275"/>
    <x v="27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Aug"/>
    <x v="275"/>
    <x v="27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Sep"/>
    <x v="275"/>
    <x v="27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Oct"/>
    <x v="275"/>
    <x v="27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Nov"/>
    <x v="275"/>
    <x v="2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2/Dec"/>
    <x v="275"/>
    <x v="2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Jan"/>
    <x v="276"/>
    <x v="278"/>
    <s v="NOVA CANDELARI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Feb"/>
    <x v="276"/>
    <x v="278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Mar"/>
    <x v="276"/>
    <x v="2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Apr"/>
    <x v="276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May"/>
    <x v="276"/>
    <x v="2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Jul"/>
    <x v="276"/>
    <x v="2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Aug"/>
    <x v="276"/>
    <x v="27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Oct"/>
    <x v="276"/>
    <x v="278"/>
    <m/>
    <x v="2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12/Nov"/>
    <x v="276"/>
    <x v="27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2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Jan"/>
    <x v="277"/>
    <x v="279"/>
    <s v="NOVA ESPERANC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Feb"/>
    <x v="277"/>
    <x v="2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Mar"/>
    <x v="277"/>
    <x v="27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Apr"/>
    <x v="277"/>
    <x v="27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May"/>
    <x v="277"/>
    <x v="27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Jun"/>
    <x v="277"/>
    <x v="279"/>
    <m/>
    <x v="1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Jul"/>
    <x v="277"/>
    <x v="279"/>
    <m/>
    <x v="18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2/Aug"/>
    <x v="277"/>
    <x v="27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Sep"/>
    <x v="277"/>
    <x v="279"/>
    <m/>
    <x v="20"/>
    <n v="0"/>
    <n v="0"/>
    <n v="7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Oct"/>
    <x v="277"/>
    <x v="279"/>
    <m/>
    <x v="21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2/Nov"/>
    <x v="277"/>
    <x v="279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2/Dec"/>
    <x v="277"/>
    <x v="279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Jan"/>
    <x v="278"/>
    <x v="280"/>
    <s v="NOVA HARTZ"/>
    <x v="12"/>
    <n v="0"/>
    <n v="0"/>
    <n v="11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Feb"/>
    <x v="278"/>
    <x v="280"/>
    <m/>
    <x v="13"/>
    <n v="0"/>
    <n v="0"/>
    <n v="5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Mar"/>
    <x v="278"/>
    <x v="280"/>
    <m/>
    <x v="14"/>
    <n v="0"/>
    <n v="0"/>
    <n v="6"/>
    <n v="0"/>
    <n v="2"/>
    <n v="4"/>
    <n v="0"/>
    <n v="5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NOVA HARTZ2012/Apr"/>
    <x v="278"/>
    <x v="280"/>
    <m/>
    <x v="15"/>
    <n v="0"/>
    <n v="0"/>
    <n v="14"/>
    <n v="1"/>
    <n v="0"/>
    <n v="2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2/May"/>
    <x v="278"/>
    <x v="280"/>
    <m/>
    <x v="16"/>
    <n v="0"/>
    <n v="0"/>
    <n v="9"/>
    <n v="0"/>
    <n v="0"/>
    <n v="2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2/Jun"/>
    <x v="278"/>
    <x v="280"/>
    <m/>
    <x v="17"/>
    <n v="0"/>
    <n v="0"/>
    <n v="13"/>
    <n v="0"/>
    <n v="1"/>
    <n v="5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HARTZ2012/Jul"/>
    <x v="278"/>
    <x v="280"/>
    <m/>
    <x v="18"/>
    <n v="0"/>
    <n v="0"/>
    <n v="7"/>
    <n v="0"/>
    <n v="4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2/Aug"/>
    <x v="278"/>
    <x v="280"/>
    <m/>
    <x v="19"/>
    <n v="0"/>
    <n v="0"/>
    <n v="15"/>
    <n v="0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2/Sep"/>
    <x v="278"/>
    <x v="280"/>
    <m/>
    <x v="20"/>
    <n v="0"/>
    <n v="0"/>
    <n v="9"/>
    <n v="0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2/Oct"/>
    <x v="278"/>
    <x v="280"/>
    <m/>
    <x v="21"/>
    <n v="0"/>
    <n v="0"/>
    <n v="18"/>
    <n v="1"/>
    <n v="1"/>
    <n v="4"/>
    <n v="0"/>
    <n v="2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NOVA HARTZ2012/Nov"/>
    <x v="278"/>
    <x v="280"/>
    <m/>
    <x v="22"/>
    <n v="0"/>
    <n v="0"/>
    <n v="10"/>
    <n v="0"/>
    <n v="2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2/Dec"/>
    <x v="278"/>
    <x v="280"/>
    <m/>
    <x v="23"/>
    <n v="0"/>
    <n v="1"/>
    <n v="12"/>
    <n v="0"/>
    <n v="0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ADUA2012/Jan"/>
    <x v="279"/>
    <x v="281"/>
    <s v="NOVA PAD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Feb"/>
    <x v="279"/>
    <x v="281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Mar"/>
    <x v="279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Apr"/>
    <x v="279"/>
    <x v="281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DUA2012/May"/>
    <x v="279"/>
    <x v="28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Jun"/>
    <x v="279"/>
    <x v="2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Jul"/>
    <x v="279"/>
    <x v="2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Aug"/>
    <x v="279"/>
    <x v="28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Sep"/>
    <x v="279"/>
    <x v="281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Oct"/>
    <x v="279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Nov"/>
    <x v="279"/>
    <x v="2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2/Dec"/>
    <x v="279"/>
    <x v="281"/>
    <m/>
    <x v="2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Jan"/>
    <x v="280"/>
    <x v="282"/>
    <s v="NOVA PALMA"/>
    <x v="1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Feb"/>
    <x v="280"/>
    <x v="282"/>
    <m/>
    <x v="13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Mar"/>
    <x v="280"/>
    <x v="282"/>
    <m/>
    <x v="14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Apr"/>
    <x v="280"/>
    <x v="28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May"/>
    <x v="280"/>
    <x v="28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Jun"/>
    <x v="280"/>
    <x v="282"/>
    <m/>
    <x v="17"/>
    <n v="0"/>
    <n v="0"/>
    <n v="8"/>
    <n v="2"/>
    <n v="0"/>
    <n v="3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LMA2012/Jul"/>
    <x v="280"/>
    <x v="282"/>
    <m/>
    <x v="18"/>
    <n v="0"/>
    <n v="0"/>
    <n v="13"/>
    <n v="2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Aug"/>
    <x v="280"/>
    <x v="282"/>
    <m/>
    <x v="19"/>
    <n v="1"/>
    <n v="0"/>
    <n v="7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12/Sep"/>
    <x v="280"/>
    <x v="282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12/Oct"/>
    <x v="280"/>
    <x v="282"/>
    <m/>
    <x v="21"/>
    <n v="1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12/Nov"/>
    <x v="280"/>
    <x v="282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2/Dec"/>
    <x v="280"/>
    <x v="28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Jan"/>
    <x v="281"/>
    <x v="283"/>
    <s v="NOVA PETROPOLIS"/>
    <x v="12"/>
    <n v="0"/>
    <n v="0"/>
    <n v="16"/>
    <n v="0"/>
    <n v="0"/>
    <n v="2"/>
    <n v="0"/>
    <n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ETROPOLIS2012/Feb"/>
    <x v="281"/>
    <x v="283"/>
    <m/>
    <x v="13"/>
    <n v="0"/>
    <n v="0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Mar"/>
    <x v="281"/>
    <x v="283"/>
    <m/>
    <x v="14"/>
    <n v="0"/>
    <n v="0"/>
    <n v="13"/>
    <n v="0"/>
    <n v="0"/>
    <n v="3"/>
    <n v="1"/>
    <n v="5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NOVA PETROPOLIS2012/Apr"/>
    <x v="281"/>
    <x v="283"/>
    <m/>
    <x v="15"/>
    <n v="0"/>
    <n v="0"/>
    <n v="21"/>
    <n v="0"/>
    <n v="2"/>
    <n v="4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May"/>
    <x v="281"/>
    <x v="283"/>
    <m/>
    <x v="16"/>
    <n v="0"/>
    <n v="0"/>
    <n v="18"/>
    <n v="1"/>
    <n v="1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Jun"/>
    <x v="281"/>
    <x v="283"/>
    <m/>
    <x v="17"/>
    <n v="0"/>
    <n v="0"/>
    <n v="21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2/Jul"/>
    <x v="281"/>
    <x v="283"/>
    <m/>
    <x v="18"/>
    <n v="0"/>
    <n v="0"/>
    <n v="1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2/Aug"/>
    <x v="281"/>
    <x v="283"/>
    <m/>
    <x v="19"/>
    <n v="0"/>
    <n v="0"/>
    <n v="16"/>
    <n v="0"/>
    <n v="2"/>
    <n v="0"/>
    <n v="0"/>
    <n v="1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2/Sep"/>
    <x v="281"/>
    <x v="283"/>
    <m/>
    <x v="2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PETROPOLIS2012/Oct"/>
    <x v="281"/>
    <x v="283"/>
    <m/>
    <x v="21"/>
    <n v="0"/>
    <n v="0"/>
    <n v="8"/>
    <n v="0"/>
    <n v="0"/>
    <n v="1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PETROPOLIS2012/Nov"/>
    <x v="281"/>
    <x v="283"/>
    <m/>
    <x v="22"/>
    <n v="0"/>
    <n v="0"/>
    <n v="9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2/Dec"/>
    <x v="281"/>
    <x v="283"/>
    <m/>
    <x v="23"/>
    <n v="0"/>
    <n v="0"/>
    <n v="13"/>
    <n v="0"/>
    <n v="0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2/Jan"/>
    <x v="282"/>
    <x v="284"/>
    <s v="NOVA PRATA"/>
    <x v="12"/>
    <n v="0"/>
    <n v="0"/>
    <n v="16"/>
    <n v="1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2/Feb"/>
    <x v="282"/>
    <x v="284"/>
    <m/>
    <x v="13"/>
    <n v="0"/>
    <n v="0"/>
    <n v="20"/>
    <n v="1"/>
    <n v="1"/>
    <n v="3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2/Mar"/>
    <x v="282"/>
    <x v="284"/>
    <m/>
    <x v="14"/>
    <n v="0"/>
    <n v="0"/>
    <n v="30"/>
    <n v="0"/>
    <n v="1"/>
    <n v="3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2/Apr"/>
    <x v="282"/>
    <x v="284"/>
    <m/>
    <x v="15"/>
    <n v="1"/>
    <n v="0"/>
    <n v="29"/>
    <n v="1"/>
    <n v="2"/>
    <n v="3"/>
    <n v="0"/>
    <n v="1"/>
    <n v="1"/>
    <n v="2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NOVA PRATA2012/May"/>
    <x v="282"/>
    <x v="284"/>
    <m/>
    <x v="16"/>
    <n v="0"/>
    <n v="0"/>
    <n v="29"/>
    <n v="2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2/Jun"/>
    <x v="282"/>
    <x v="284"/>
    <m/>
    <x v="17"/>
    <n v="0"/>
    <n v="0"/>
    <n v="24"/>
    <n v="0"/>
    <n v="1"/>
    <n v="0"/>
    <n v="0"/>
    <n v="3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2/Jul"/>
    <x v="282"/>
    <x v="284"/>
    <m/>
    <x v="18"/>
    <n v="0"/>
    <n v="0"/>
    <n v="13"/>
    <n v="0"/>
    <n v="0"/>
    <n v="9"/>
    <n v="0"/>
    <n v="0"/>
    <n v="0"/>
    <n v="0"/>
    <n v="2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NOVA PRATA2012/Aug"/>
    <x v="282"/>
    <x v="284"/>
    <m/>
    <x v="19"/>
    <n v="0"/>
    <n v="0"/>
    <n v="16"/>
    <n v="0"/>
    <n v="1"/>
    <n v="5"/>
    <n v="0"/>
    <n v="3"/>
    <n v="2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RATA2012/Sep"/>
    <x v="282"/>
    <x v="284"/>
    <m/>
    <x v="20"/>
    <n v="0"/>
    <n v="0"/>
    <n v="22"/>
    <n v="0"/>
    <n v="2"/>
    <n v="1"/>
    <n v="1"/>
    <n v="0"/>
    <n v="1"/>
    <n v="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PRATA2012/Oct"/>
    <x v="282"/>
    <x v="284"/>
    <m/>
    <x v="21"/>
    <n v="0"/>
    <n v="0"/>
    <n v="22"/>
    <n v="1"/>
    <n v="2"/>
    <n v="4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2/Nov"/>
    <x v="282"/>
    <x v="284"/>
    <m/>
    <x v="22"/>
    <n v="0"/>
    <n v="0"/>
    <n v="24"/>
    <n v="0"/>
    <n v="0"/>
    <n v="3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2/Dec"/>
    <x v="282"/>
    <x v="284"/>
    <m/>
    <x v="23"/>
    <n v="0"/>
    <n v="0"/>
    <n v="24"/>
    <n v="1"/>
    <n v="5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Jan"/>
    <x v="283"/>
    <x v="285"/>
    <s v="NOVA RAMADA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RAMADA2012/Feb"/>
    <x v="283"/>
    <x v="2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Mar"/>
    <x v="283"/>
    <x v="285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Apr"/>
    <x v="283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May"/>
    <x v="283"/>
    <x v="285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Jun"/>
    <x v="283"/>
    <x v="285"/>
    <m/>
    <x v="17"/>
    <n v="0"/>
    <n v="0"/>
    <n v="1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RAMADA2012/Jul"/>
    <x v="283"/>
    <x v="2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Aug"/>
    <x v="283"/>
    <x v="28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Sep"/>
    <x v="283"/>
    <x v="285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Oct"/>
    <x v="283"/>
    <x v="28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Nov"/>
    <x v="283"/>
    <x v="285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2/Dec"/>
    <x v="283"/>
    <x v="2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Jan"/>
    <x v="284"/>
    <x v="286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Feb"/>
    <x v="284"/>
    <x v="2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Mar"/>
    <x v="284"/>
    <x v="28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Apr"/>
    <x v="284"/>
    <x v="286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May"/>
    <x v="284"/>
    <x v="28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Jun"/>
    <x v="284"/>
    <x v="286"/>
    <m/>
    <x v="17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Jul"/>
    <x v="284"/>
    <x v="28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Aug"/>
    <x v="284"/>
    <x v="286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Sep"/>
    <x v="284"/>
    <x v="28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Oct"/>
    <x v="284"/>
    <x v="28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Nov"/>
    <x v="284"/>
    <x v="28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2/Dec"/>
    <x v="284"/>
    <x v="2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Jan"/>
    <x v="285"/>
    <x v="287"/>
    <s v="NOVA SANTA RITA"/>
    <x v="12"/>
    <n v="0"/>
    <n v="0"/>
    <n v="11"/>
    <n v="0"/>
    <n v="3"/>
    <n v="6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2/Feb"/>
    <x v="285"/>
    <x v="287"/>
    <m/>
    <x v="13"/>
    <n v="0"/>
    <n v="0"/>
    <n v="15"/>
    <n v="2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Mar"/>
    <x v="285"/>
    <x v="287"/>
    <m/>
    <x v="14"/>
    <n v="0"/>
    <n v="0"/>
    <n v="27"/>
    <n v="3"/>
    <n v="1"/>
    <n v="4"/>
    <n v="1"/>
    <n v="1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NOVA SANTA RITA2012/Apr"/>
    <x v="285"/>
    <x v="287"/>
    <m/>
    <x v="15"/>
    <n v="1"/>
    <n v="0"/>
    <n v="25"/>
    <n v="2"/>
    <n v="2"/>
    <n v="4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SANTA RITA2012/May"/>
    <x v="285"/>
    <x v="287"/>
    <m/>
    <x v="16"/>
    <n v="0"/>
    <n v="0"/>
    <n v="26"/>
    <n v="4"/>
    <n v="2"/>
    <n v="0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Jun"/>
    <x v="285"/>
    <x v="287"/>
    <m/>
    <x v="17"/>
    <n v="0"/>
    <n v="0"/>
    <n v="20"/>
    <n v="2"/>
    <n v="0"/>
    <n v="1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Jul"/>
    <x v="285"/>
    <x v="287"/>
    <m/>
    <x v="18"/>
    <n v="0"/>
    <n v="0"/>
    <n v="19"/>
    <n v="0"/>
    <n v="3"/>
    <n v="1"/>
    <n v="2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2/Aug"/>
    <x v="285"/>
    <x v="287"/>
    <m/>
    <x v="19"/>
    <n v="0"/>
    <n v="0"/>
    <n v="17"/>
    <n v="3"/>
    <n v="2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2/Sep"/>
    <x v="285"/>
    <x v="287"/>
    <m/>
    <x v="20"/>
    <n v="1"/>
    <n v="0"/>
    <n v="14"/>
    <n v="2"/>
    <n v="1"/>
    <n v="9"/>
    <n v="0"/>
    <n v="5"/>
    <n v="1"/>
    <n v="5"/>
    <n v="0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NOVA SANTA RITA2012/Oct"/>
    <x v="285"/>
    <x v="287"/>
    <m/>
    <x v="21"/>
    <n v="0"/>
    <n v="0"/>
    <n v="23"/>
    <n v="2"/>
    <n v="4"/>
    <n v="6"/>
    <n v="0"/>
    <n v="0"/>
    <n v="4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12/Nov"/>
    <x v="285"/>
    <x v="287"/>
    <m/>
    <x v="22"/>
    <n v="0"/>
    <n v="0"/>
    <n v="18"/>
    <n v="1"/>
    <n v="6"/>
    <n v="8"/>
    <n v="1"/>
    <n v="1"/>
    <n v="0"/>
    <n v="3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NOVA SANTA RITA2012/Dec"/>
    <x v="285"/>
    <x v="287"/>
    <m/>
    <x v="23"/>
    <n v="0"/>
    <n v="0"/>
    <n v="25"/>
    <n v="2"/>
    <n v="1"/>
    <n v="2"/>
    <n v="3"/>
    <n v="1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O BARREIRO2012/Jan"/>
    <x v="286"/>
    <x v="288"/>
    <s v="NOVO BARR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Feb"/>
    <x v="286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Mar"/>
    <x v="286"/>
    <x v="288"/>
    <m/>
    <x v="14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Apr"/>
    <x v="286"/>
    <x v="28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May"/>
    <x v="286"/>
    <x v="28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Jun"/>
    <x v="286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Jul"/>
    <x v="286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Aug"/>
    <x v="286"/>
    <x v="288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Sep"/>
    <x v="286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Oct"/>
    <x v="286"/>
    <x v="288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Nov"/>
    <x v="286"/>
    <x v="288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2/Dec"/>
    <x v="286"/>
    <x v="28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Jan"/>
    <x v="287"/>
    <x v="289"/>
    <s v="NOVO CABRAIS"/>
    <x v="12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2/Feb"/>
    <x v="287"/>
    <x v="289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Mar"/>
    <x v="287"/>
    <x v="28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Apr"/>
    <x v="287"/>
    <x v="28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May"/>
    <x v="287"/>
    <x v="28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Jun"/>
    <x v="287"/>
    <x v="289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Jul"/>
    <x v="287"/>
    <x v="28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Aug"/>
    <x v="287"/>
    <x v="289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Sep"/>
    <x v="287"/>
    <x v="28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Oct"/>
    <x v="287"/>
    <x v="28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Nov"/>
    <x v="287"/>
    <x v="289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2/Dec"/>
    <x v="287"/>
    <x v="2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2/Jan"/>
    <x v="288"/>
    <x v="290"/>
    <s v="NOVO HAMBURGO"/>
    <x v="12"/>
    <n v="14"/>
    <n v="0"/>
    <n v="337"/>
    <n v="3"/>
    <n v="85"/>
    <n v="173"/>
    <n v="50"/>
    <n v="50"/>
    <n v="10"/>
    <n v="22"/>
    <n v="9"/>
    <n v="0"/>
    <n v="0"/>
    <n v="0"/>
    <n v="0"/>
    <n v="32"/>
    <n v="20"/>
    <n v="2"/>
    <n v="2"/>
    <n v="1"/>
    <n v="0"/>
    <n v="0"/>
    <n v="1"/>
    <n v="0"/>
    <n v="1"/>
    <n v="16"/>
    <n v="0"/>
    <n v="1"/>
    <n v="0"/>
    <n v="1"/>
  </r>
  <r>
    <s v="NOVO HAMBURGO2012/Feb"/>
    <x v="288"/>
    <x v="290"/>
    <m/>
    <x v="13"/>
    <n v="6"/>
    <n v="0"/>
    <n v="288"/>
    <n v="2"/>
    <n v="65"/>
    <n v="166"/>
    <n v="46"/>
    <n v="42"/>
    <n v="20"/>
    <n v="7"/>
    <n v="14"/>
    <n v="1"/>
    <n v="0"/>
    <n v="0"/>
    <n v="0"/>
    <n v="23"/>
    <n v="29"/>
    <n v="2"/>
    <n v="2"/>
    <n v="0"/>
    <n v="0"/>
    <n v="0"/>
    <n v="0"/>
    <n v="0"/>
    <n v="0"/>
    <n v="6"/>
    <n v="0"/>
    <n v="0"/>
    <n v="0"/>
    <n v="0"/>
  </r>
  <r>
    <s v="NOVO HAMBURGO2012/Mar"/>
    <x v="288"/>
    <x v="290"/>
    <m/>
    <x v="14"/>
    <n v="7"/>
    <n v="0"/>
    <n v="314"/>
    <n v="5"/>
    <n v="63"/>
    <n v="185"/>
    <n v="40"/>
    <n v="47"/>
    <n v="23"/>
    <n v="28"/>
    <n v="17"/>
    <n v="0"/>
    <n v="0"/>
    <n v="0"/>
    <n v="0"/>
    <n v="21"/>
    <n v="23"/>
    <n v="1"/>
    <n v="0"/>
    <n v="0"/>
    <n v="0"/>
    <n v="0"/>
    <n v="0"/>
    <n v="0"/>
    <n v="0"/>
    <n v="7"/>
    <n v="0"/>
    <n v="0"/>
    <n v="0"/>
    <n v="0"/>
  </r>
  <r>
    <s v="NOVO HAMBURGO2012/Apr"/>
    <x v="288"/>
    <x v="290"/>
    <m/>
    <x v="15"/>
    <n v="12"/>
    <n v="0"/>
    <n v="317"/>
    <n v="3"/>
    <n v="71"/>
    <n v="141"/>
    <n v="24"/>
    <n v="49"/>
    <n v="16"/>
    <n v="36"/>
    <n v="16"/>
    <n v="0"/>
    <n v="0"/>
    <n v="0"/>
    <n v="0"/>
    <n v="32"/>
    <n v="11"/>
    <n v="0"/>
    <n v="0"/>
    <n v="0"/>
    <n v="0"/>
    <n v="0"/>
    <n v="7"/>
    <n v="0"/>
    <n v="0"/>
    <n v="12"/>
    <n v="0"/>
    <n v="0"/>
    <n v="0"/>
    <n v="0"/>
  </r>
  <r>
    <s v="NOVO HAMBURGO2012/May"/>
    <x v="288"/>
    <x v="290"/>
    <m/>
    <x v="16"/>
    <n v="6"/>
    <n v="0"/>
    <n v="377"/>
    <n v="2"/>
    <n v="69"/>
    <n v="169"/>
    <n v="56"/>
    <n v="46"/>
    <n v="22"/>
    <n v="48"/>
    <n v="23"/>
    <n v="0"/>
    <n v="0"/>
    <n v="0"/>
    <n v="0"/>
    <n v="34"/>
    <n v="29"/>
    <n v="1"/>
    <n v="1"/>
    <n v="0"/>
    <n v="0"/>
    <n v="0"/>
    <n v="8"/>
    <n v="0"/>
    <n v="0"/>
    <n v="7"/>
    <n v="0"/>
    <n v="0"/>
    <n v="0"/>
    <n v="0"/>
  </r>
  <r>
    <s v="NOVO HAMBURGO2012/Jun"/>
    <x v="288"/>
    <x v="290"/>
    <m/>
    <x v="17"/>
    <n v="9"/>
    <n v="0"/>
    <n v="322"/>
    <n v="4"/>
    <n v="55"/>
    <n v="180"/>
    <n v="46"/>
    <n v="43"/>
    <n v="13"/>
    <n v="47"/>
    <n v="15"/>
    <n v="0"/>
    <n v="0"/>
    <n v="0"/>
    <n v="0"/>
    <n v="33"/>
    <n v="33"/>
    <n v="1"/>
    <n v="1"/>
    <n v="0"/>
    <n v="1"/>
    <n v="0"/>
    <n v="0"/>
    <n v="0"/>
    <n v="0"/>
    <n v="11"/>
    <n v="0"/>
    <n v="0"/>
    <n v="0"/>
    <n v="0"/>
  </r>
  <r>
    <s v="NOVO HAMBURGO2012/Jul"/>
    <x v="288"/>
    <x v="290"/>
    <m/>
    <x v="18"/>
    <n v="6"/>
    <n v="0"/>
    <n v="355"/>
    <n v="2"/>
    <n v="92"/>
    <n v="178"/>
    <n v="41"/>
    <n v="49"/>
    <n v="13"/>
    <n v="40"/>
    <n v="15"/>
    <n v="0"/>
    <n v="0"/>
    <n v="0"/>
    <n v="0"/>
    <n v="28"/>
    <n v="38"/>
    <n v="2"/>
    <n v="1"/>
    <n v="0"/>
    <n v="0"/>
    <n v="1"/>
    <n v="7"/>
    <n v="0"/>
    <n v="0"/>
    <n v="7"/>
    <n v="0"/>
    <n v="0"/>
    <n v="0"/>
    <n v="0"/>
  </r>
  <r>
    <s v="NOVO HAMBURGO2012/Aug"/>
    <x v="288"/>
    <x v="290"/>
    <m/>
    <x v="19"/>
    <n v="8"/>
    <n v="0"/>
    <n v="399"/>
    <n v="5"/>
    <n v="104"/>
    <n v="180"/>
    <n v="44"/>
    <n v="56"/>
    <n v="17"/>
    <n v="38"/>
    <n v="21"/>
    <n v="0"/>
    <n v="0"/>
    <n v="0"/>
    <n v="0"/>
    <n v="40"/>
    <n v="39"/>
    <n v="0"/>
    <n v="0"/>
    <n v="0"/>
    <n v="0"/>
    <n v="0"/>
    <n v="7"/>
    <n v="0"/>
    <n v="0"/>
    <n v="7"/>
    <n v="0"/>
    <n v="0"/>
    <n v="0"/>
    <n v="0"/>
  </r>
  <r>
    <s v="NOVO HAMBURGO2012/Sep"/>
    <x v="288"/>
    <x v="290"/>
    <m/>
    <x v="20"/>
    <n v="6"/>
    <n v="0"/>
    <n v="315"/>
    <n v="1"/>
    <n v="116"/>
    <n v="184"/>
    <n v="68"/>
    <n v="41"/>
    <n v="10"/>
    <n v="24"/>
    <n v="15"/>
    <n v="1"/>
    <n v="0"/>
    <n v="0"/>
    <n v="0"/>
    <n v="19"/>
    <n v="40"/>
    <n v="2"/>
    <n v="2"/>
    <n v="0"/>
    <n v="2"/>
    <n v="1"/>
    <n v="6"/>
    <n v="0"/>
    <n v="1"/>
    <n v="7"/>
    <n v="0"/>
    <n v="0"/>
    <n v="0"/>
    <n v="1"/>
  </r>
  <r>
    <s v="NOVO HAMBURGO2012/Oct"/>
    <x v="288"/>
    <x v="290"/>
    <m/>
    <x v="21"/>
    <n v="3"/>
    <n v="2"/>
    <n v="307"/>
    <n v="2"/>
    <n v="103"/>
    <n v="196"/>
    <n v="45"/>
    <n v="69"/>
    <n v="22"/>
    <n v="56"/>
    <n v="22"/>
    <n v="0"/>
    <n v="0"/>
    <n v="0"/>
    <n v="0"/>
    <n v="21"/>
    <n v="40"/>
    <n v="2"/>
    <n v="1"/>
    <n v="0"/>
    <n v="0"/>
    <n v="0"/>
    <n v="4"/>
    <n v="0"/>
    <n v="0"/>
    <n v="3"/>
    <n v="2"/>
    <n v="0"/>
    <n v="2"/>
    <n v="0"/>
  </r>
  <r>
    <s v="NOVO HAMBURGO2012/Nov"/>
    <x v="288"/>
    <x v="290"/>
    <m/>
    <x v="22"/>
    <n v="4"/>
    <n v="0"/>
    <n v="297"/>
    <n v="5"/>
    <n v="94"/>
    <n v="178"/>
    <n v="39"/>
    <n v="70"/>
    <n v="21"/>
    <n v="39"/>
    <n v="17"/>
    <n v="0"/>
    <n v="0"/>
    <n v="0"/>
    <n v="0"/>
    <n v="23"/>
    <n v="23"/>
    <n v="2"/>
    <n v="0"/>
    <n v="0"/>
    <n v="0"/>
    <n v="0"/>
    <n v="1"/>
    <n v="0"/>
    <n v="0"/>
    <n v="5"/>
    <n v="0"/>
    <n v="0"/>
    <n v="0"/>
    <n v="0"/>
  </r>
  <r>
    <s v="NOVO HAMBURGO2012/Dec"/>
    <x v="288"/>
    <x v="290"/>
    <m/>
    <x v="23"/>
    <n v="6"/>
    <n v="1"/>
    <n v="279"/>
    <n v="5"/>
    <n v="84"/>
    <n v="155"/>
    <n v="62"/>
    <n v="46"/>
    <n v="16"/>
    <n v="20"/>
    <n v="4"/>
    <n v="0"/>
    <n v="0"/>
    <n v="0"/>
    <n v="0"/>
    <n v="18"/>
    <n v="28"/>
    <n v="0"/>
    <n v="0"/>
    <n v="0"/>
    <n v="0"/>
    <n v="0"/>
    <n v="1"/>
    <n v="0"/>
    <n v="0"/>
    <n v="6"/>
    <n v="1"/>
    <n v="0"/>
    <n v="1"/>
    <n v="0"/>
  </r>
  <r>
    <s v="NOVO MACHADO2012/Jan"/>
    <x v="289"/>
    <x v="291"/>
    <s v="NOVO MACHA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Feb"/>
    <x v="289"/>
    <x v="291"/>
    <m/>
    <x v="13"/>
    <n v="0"/>
    <n v="0"/>
    <n v="3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2/Mar"/>
    <x v="289"/>
    <x v="291"/>
    <m/>
    <x v="14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Apr"/>
    <x v="289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May"/>
    <x v="289"/>
    <x v="2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Jun"/>
    <x v="289"/>
    <x v="29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Jul"/>
    <x v="289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Aug"/>
    <x v="289"/>
    <x v="291"/>
    <m/>
    <x v="19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Sep"/>
    <x v="289"/>
    <x v="2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Oct"/>
    <x v="289"/>
    <x v="29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Nov"/>
    <x v="289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2/Dec"/>
    <x v="289"/>
    <x v="291"/>
    <m/>
    <x v="23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TIRADENTES2012/Jan"/>
    <x v="290"/>
    <x v="292"/>
    <s v="NOVO TIRADENTES"/>
    <x v="1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Feb"/>
    <x v="290"/>
    <x v="2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Mar"/>
    <x v="290"/>
    <x v="292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Apr"/>
    <x v="290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May"/>
    <x v="290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Jun"/>
    <x v="290"/>
    <x v="292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TIRADENTES2012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Sep"/>
    <x v="290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Nov"/>
    <x v="290"/>
    <x v="2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2/Dec"/>
    <x v="290"/>
    <x v="2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Mar"/>
    <x v="291"/>
    <x v="293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O XINGU2012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Jun"/>
    <x v="291"/>
    <x v="29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Aug"/>
    <x v="291"/>
    <x v="293"/>
    <m/>
    <x v="1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Nov"/>
    <x v="291"/>
    <x v="29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2/Dec"/>
    <x v="291"/>
    <x v="293"/>
    <m/>
    <x v="2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2/Jan"/>
    <x v="292"/>
    <x v="294"/>
    <s v="OSORIO"/>
    <x v="12"/>
    <n v="0"/>
    <n v="0"/>
    <n v="102"/>
    <n v="3"/>
    <n v="1"/>
    <n v="12"/>
    <n v="3"/>
    <n v="7"/>
    <n v="0"/>
    <n v="20"/>
    <n v="8"/>
    <n v="0"/>
    <n v="0"/>
    <n v="0"/>
    <n v="0"/>
    <n v="0"/>
    <n v="4"/>
    <n v="0"/>
    <n v="1"/>
    <n v="0"/>
    <n v="0"/>
    <n v="0"/>
    <n v="1"/>
    <n v="1"/>
    <n v="0"/>
    <n v="0"/>
    <n v="0"/>
    <n v="0"/>
    <n v="0"/>
    <n v="0"/>
  </r>
  <r>
    <s v="OSORIO2012/Feb"/>
    <x v="292"/>
    <x v="294"/>
    <m/>
    <x v="13"/>
    <n v="0"/>
    <n v="0"/>
    <n v="69"/>
    <n v="3"/>
    <n v="0"/>
    <n v="7"/>
    <n v="2"/>
    <n v="6"/>
    <n v="3"/>
    <n v="2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OSORIO2012/Mar"/>
    <x v="292"/>
    <x v="294"/>
    <m/>
    <x v="14"/>
    <n v="0"/>
    <n v="0"/>
    <n v="71"/>
    <n v="1"/>
    <n v="8"/>
    <n v="9"/>
    <n v="0"/>
    <n v="4"/>
    <n v="4"/>
    <n v="1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OSORIO2012/Apr"/>
    <x v="292"/>
    <x v="294"/>
    <m/>
    <x v="15"/>
    <n v="0"/>
    <n v="0"/>
    <n v="88"/>
    <n v="3"/>
    <n v="8"/>
    <n v="19"/>
    <n v="1"/>
    <n v="10"/>
    <n v="1"/>
    <n v="14"/>
    <n v="13"/>
    <n v="0"/>
    <n v="0"/>
    <n v="0"/>
    <n v="0"/>
    <n v="4"/>
    <n v="11"/>
    <n v="0"/>
    <n v="0"/>
    <n v="0"/>
    <n v="0"/>
    <n v="0"/>
    <n v="0"/>
    <n v="0"/>
    <n v="0"/>
    <n v="0"/>
    <n v="0"/>
    <n v="0"/>
    <n v="0"/>
    <n v="0"/>
  </r>
  <r>
    <s v="OSORIO2012/May"/>
    <x v="292"/>
    <x v="294"/>
    <m/>
    <x v="16"/>
    <n v="1"/>
    <n v="0"/>
    <n v="89"/>
    <n v="1"/>
    <n v="5"/>
    <n v="14"/>
    <n v="1"/>
    <n v="8"/>
    <n v="3"/>
    <n v="17"/>
    <n v="1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OSORIO2012/Jun"/>
    <x v="292"/>
    <x v="294"/>
    <m/>
    <x v="17"/>
    <n v="1"/>
    <n v="0"/>
    <n v="58"/>
    <n v="2"/>
    <n v="5"/>
    <n v="9"/>
    <n v="1"/>
    <n v="5"/>
    <n v="1"/>
    <n v="15"/>
    <n v="12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OSORIO2012/Jul"/>
    <x v="292"/>
    <x v="294"/>
    <m/>
    <x v="18"/>
    <n v="3"/>
    <n v="0"/>
    <n v="99"/>
    <n v="1"/>
    <n v="3"/>
    <n v="6"/>
    <n v="1"/>
    <n v="6"/>
    <n v="0"/>
    <n v="8"/>
    <n v="5"/>
    <n v="0"/>
    <n v="0"/>
    <n v="0"/>
    <n v="0"/>
    <n v="6"/>
    <n v="1"/>
    <n v="0"/>
    <n v="0"/>
    <n v="0"/>
    <n v="0"/>
    <n v="0"/>
    <n v="0"/>
    <n v="0"/>
    <n v="0"/>
    <n v="3"/>
    <n v="0"/>
    <n v="0"/>
    <n v="0"/>
    <n v="0"/>
  </r>
  <r>
    <s v="OSORIO2012/Aug"/>
    <x v="292"/>
    <x v="294"/>
    <m/>
    <x v="19"/>
    <n v="0"/>
    <n v="0"/>
    <n v="69"/>
    <n v="2"/>
    <n v="1"/>
    <n v="10"/>
    <n v="1"/>
    <n v="6"/>
    <n v="1"/>
    <n v="7"/>
    <n v="8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OSORIO2012/Sep"/>
    <x v="292"/>
    <x v="294"/>
    <m/>
    <x v="20"/>
    <n v="1"/>
    <n v="0"/>
    <n v="56"/>
    <n v="3"/>
    <n v="4"/>
    <n v="12"/>
    <n v="1"/>
    <n v="8"/>
    <n v="1"/>
    <n v="14"/>
    <n v="7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OSORIO2012/Oct"/>
    <x v="292"/>
    <x v="294"/>
    <m/>
    <x v="21"/>
    <n v="1"/>
    <n v="0"/>
    <n v="68"/>
    <n v="4"/>
    <n v="7"/>
    <n v="16"/>
    <n v="0"/>
    <n v="12"/>
    <n v="0"/>
    <n v="16"/>
    <n v="3"/>
    <n v="0"/>
    <n v="0"/>
    <n v="0"/>
    <n v="0"/>
    <n v="1"/>
    <n v="8"/>
    <n v="0"/>
    <n v="0"/>
    <n v="0"/>
    <n v="0"/>
    <n v="0"/>
    <n v="0"/>
    <n v="0"/>
    <n v="0"/>
    <n v="1"/>
    <n v="0"/>
    <n v="0"/>
    <n v="0"/>
    <n v="0"/>
  </r>
  <r>
    <s v="OSORIO2012/Nov"/>
    <x v="292"/>
    <x v="294"/>
    <m/>
    <x v="22"/>
    <n v="0"/>
    <n v="0"/>
    <n v="60"/>
    <n v="2"/>
    <n v="3"/>
    <n v="21"/>
    <n v="2"/>
    <n v="7"/>
    <n v="3"/>
    <n v="16"/>
    <n v="6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OSORIO2012/Dec"/>
    <x v="292"/>
    <x v="294"/>
    <m/>
    <x v="23"/>
    <n v="0"/>
    <n v="0"/>
    <n v="78"/>
    <n v="0"/>
    <n v="0"/>
    <n v="10"/>
    <n v="1"/>
    <n v="7"/>
    <n v="4"/>
    <n v="4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AIM FILHO2012/Jan"/>
    <x v="293"/>
    <x v="295"/>
    <s v="PAIM FI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Feb"/>
    <x v="293"/>
    <x v="295"/>
    <m/>
    <x v="1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Mar"/>
    <x v="293"/>
    <x v="29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Apr"/>
    <x v="293"/>
    <x v="295"/>
    <m/>
    <x v="1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May"/>
    <x v="293"/>
    <x v="295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Jun"/>
    <x v="293"/>
    <x v="29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Jul"/>
    <x v="293"/>
    <x v="295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12/Aug"/>
    <x v="293"/>
    <x v="29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Sep"/>
    <x v="293"/>
    <x v="295"/>
    <m/>
    <x v="2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Oct"/>
    <x v="293"/>
    <x v="295"/>
    <m/>
    <x v="21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2/Nov"/>
    <x v="293"/>
    <x v="295"/>
    <m/>
    <x v="22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12/Dec"/>
    <x v="293"/>
    <x v="295"/>
    <m/>
    <x v="23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2/Jan"/>
    <x v="294"/>
    <x v="296"/>
    <s v="PALMARES DO SUL"/>
    <x v="12"/>
    <n v="0"/>
    <n v="0"/>
    <n v="26"/>
    <n v="0"/>
    <n v="1"/>
    <n v="2"/>
    <n v="1"/>
    <n v="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2/Feb"/>
    <x v="294"/>
    <x v="296"/>
    <m/>
    <x v="13"/>
    <n v="0"/>
    <n v="0"/>
    <n v="22"/>
    <n v="3"/>
    <n v="2"/>
    <n v="3"/>
    <n v="0"/>
    <n v="3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LMARES DO SUL2012/Mar"/>
    <x v="294"/>
    <x v="296"/>
    <m/>
    <x v="14"/>
    <n v="0"/>
    <n v="0"/>
    <n v="16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2/Apr"/>
    <x v="294"/>
    <x v="296"/>
    <m/>
    <x v="15"/>
    <n v="0"/>
    <n v="0"/>
    <n v="18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2/May"/>
    <x v="294"/>
    <x v="296"/>
    <m/>
    <x v="16"/>
    <n v="1"/>
    <n v="0"/>
    <n v="18"/>
    <n v="0"/>
    <n v="0"/>
    <n v="2"/>
    <n v="1"/>
    <n v="0"/>
    <n v="0"/>
    <n v="2"/>
    <n v="2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PALMARES DO SUL2012/Jun"/>
    <x v="294"/>
    <x v="296"/>
    <m/>
    <x v="17"/>
    <n v="0"/>
    <n v="0"/>
    <n v="17"/>
    <n v="1"/>
    <n v="1"/>
    <n v="0"/>
    <n v="1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2/Jul"/>
    <x v="294"/>
    <x v="296"/>
    <m/>
    <x v="18"/>
    <n v="0"/>
    <n v="0"/>
    <n v="19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2/Aug"/>
    <x v="294"/>
    <x v="296"/>
    <m/>
    <x v="19"/>
    <n v="1"/>
    <n v="0"/>
    <n v="22"/>
    <n v="2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2/Sep"/>
    <x v="294"/>
    <x v="296"/>
    <m/>
    <x v="20"/>
    <n v="0"/>
    <n v="0"/>
    <n v="18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ARES DO SUL2012/Oct"/>
    <x v="294"/>
    <x v="296"/>
    <m/>
    <x v="21"/>
    <n v="0"/>
    <n v="0"/>
    <n v="29"/>
    <n v="3"/>
    <n v="1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ARES DO SUL2012/Nov"/>
    <x v="294"/>
    <x v="296"/>
    <m/>
    <x v="22"/>
    <n v="0"/>
    <n v="0"/>
    <n v="27"/>
    <n v="1"/>
    <n v="0"/>
    <n v="3"/>
    <n v="0"/>
    <n v="2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PALMARES DO SUL2012/Dec"/>
    <x v="294"/>
    <x v="296"/>
    <m/>
    <x v="23"/>
    <n v="1"/>
    <n v="0"/>
    <n v="34"/>
    <n v="3"/>
    <n v="4"/>
    <n v="1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2/Jan"/>
    <x v="295"/>
    <x v="297"/>
    <s v="PALMEIRA DAS MISSOES"/>
    <x v="12"/>
    <n v="0"/>
    <n v="0"/>
    <n v="44"/>
    <n v="5"/>
    <n v="4"/>
    <n v="3"/>
    <n v="1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2/Feb"/>
    <x v="295"/>
    <x v="297"/>
    <m/>
    <x v="13"/>
    <n v="0"/>
    <n v="0"/>
    <n v="46"/>
    <n v="2"/>
    <n v="2"/>
    <n v="2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2/Mar"/>
    <x v="295"/>
    <x v="297"/>
    <m/>
    <x v="14"/>
    <n v="1"/>
    <n v="0"/>
    <n v="38"/>
    <n v="4"/>
    <n v="4"/>
    <n v="6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12/Apr"/>
    <x v="295"/>
    <x v="297"/>
    <m/>
    <x v="15"/>
    <n v="0"/>
    <n v="0"/>
    <n v="35"/>
    <n v="4"/>
    <n v="1"/>
    <n v="2"/>
    <n v="0"/>
    <n v="4"/>
    <n v="2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LMEIRA DAS MISSOES2012/May"/>
    <x v="295"/>
    <x v="297"/>
    <m/>
    <x v="16"/>
    <n v="0"/>
    <n v="0"/>
    <n v="34"/>
    <n v="0"/>
    <n v="2"/>
    <n v="8"/>
    <n v="2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2/Jun"/>
    <x v="295"/>
    <x v="297"/>
    <m/>
    <x v="17"/>
    <n v="0"/>
    <n v="0"/>
    <n v="38"/>
    <n v="3"/>
    <n v="2"/>
    <n v="1"/>
    <n v="1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2/Jul"/>
    <x v="295"/>
    <x v="297"/>
    <m/>
    <x v="18"/>
    <n v="0"/>
    <n v="0"/>
    <n v="35"/>
    <n v="2"/>
    <n v="2"/>
    <n v="2"/>
    <n v="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2/Aug"/>
    <x v="295"/>
    <x v="297"/>
    <m/>
    <x v="19"/>
    <n v="1"/>
    <n v="0"/>
    <n v="43"/>
    <n v="4"/>
    <n v="1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2/Sep"/>
    <x v="295"/>
    <x v="297"/>
    <m/>
    <x v="20"/>
    <n v="0"/>
    <n v="0"/>
    <n v="55"/>
    <n v="2"/>
    <n v="3"/>
    <n v="4"/>
    <n v="0"/>
    <n v="3"/>
    <n v="6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EIRA DAS MISSOES2012/Oct"/>
    <x v="295"/>
    <x v="297"/>
    <m/>
    <x v="21"/>
    <n v="0"/>
    <n v="0"/>
    <n v="48"/>
    <n v="0"/>
    <n v="2"/>
    <n v="1"/>
    <n v="0"/>
    <n v="2"/>
    <n v="6"/>
    <n v="2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LMEIRA DAS MISSOES2012/Nov"/>
    <x v="295"/>
    <x v="297"/>
    <m/>
    <x v="22"/>
    <n v="0"/>
    <n v="1"/>
    <n v="20"/>
    <n v="1"/>
    <n v="1"/>
    <n v="4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PALMEIRA DAS MISSOES2012/Dec"/>
    <x v="295"/>
    <x v="297"/>
    <m/>
    <x v="23"/>
    <n v="1"/>
    <n v="1"/>
    <n v="30"/>
    <n v="1"/>
    <n v="2"/>
    <n v="3"/>
    <n v="0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</r>
  <r>
    <s v="PALMITINHO2012/Jan"/>
    <x v="296"/>
    <x v="298"/>
    <s v="PALMITINH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Feb"/>
    <x v="296"/>
    <x v="298"/>
    <m/>
    <x v="13"/>
    <n v="0"/>
    <n v="0"/>
    <n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Mar"/>
    <x v="296"/>
    <x v="298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Apr"/>
    <x v="296"/>
    <x v="29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May"/>
    <x v="296"/>
    <x v="298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Jun"/>
    <x v="296"/>
    <x v="298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Jul"/>
    <x v="296"/>
    <x v="298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Aug"/>
    <x v="296"/>
    <x v="298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Sep"/>
    <x v="296"/>
    <x v="298"/>
    <m/>
    <x v="20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Oct"/>
    <x v="296"/>
    <x v="298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Nov"/>
    <x v="296"/>
    <x v="29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2/Dec"/>
    <x v="296"/>
    <x v="29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2/Jan"/>
    <x v="297"/>
    <x v="299"/>
    <s v="PANAMBI"/>
    <x v="12"/>
    <n v="0"/>
    <n v="0"/>
    <n v="38"/>
    <n v="3"/>
    <n v="1"/>
    <n v="2"/>
    <n v="0"/>
    <n v="5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2/Feb"/>
    <x v="297"/>
    <x v="299"/>
    <m/>
    <x v="13"/>
    <n v="0"/>
    <n v="0"/>
    <n v="28"/>
    <n v="1"/>
    <n v="3"/>
    <n v="1"/>
    <n v="2"/>
    <n v="4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AMBI2012/Mar"/>
    <x v="297"/>
    <x v="299"/>
    <m/>
    <x v="14"/>
    <n v="0"/>
    <n v="0"/>
    <n v="40"/>
    <n v="1"/>
    <n v="4"/>
    <n v="2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2/Apr"/>
    <x v="297"/>
    <x v="299"/>
    <m/>
    <x v="15"/>
    <n v="0"/>
    <n v="1"/>
    <n v="30"/>
    <n v="0"/>
    <n v="2"/>
    <n v="3"/>
    <n v="0"/>
    <n v="2"/>
    <n v="1"/>
    <n v="1"/>
    <n v="2"/>
    <n v="0"/>
    <n v="0"/>
    <n v="0"/>
    <n v="0"/>
    <n v="3"/>
    <n v="1"/>
    <n v="0"/>
    <n v="0"/>
    <n v="0"/>
    <n v="0"/>
    <n v="0"/>
    <n v="0"/>
    <n v="0"/>
    <n v="0"/>
    <n v="0"/>
    <n v="1"/>
    <n v="0"/>
    <n v="1"/>
    <n v="0"/>
  </r>
  <r>
    <s v="PANAMBI2012/May"/>
    <x v="297"/>
    <x v="299"/>
    <m/>
    <x v="16"/>
    <n v="1"/>
    <n v="0"/>
    <n v="18"/>
    <n v="1"/>
    <n v="5"/>
    <n v="2"/>
    <n v="0"/>
    <n v="7"/>
    <n v="4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ANAMBI2012/Jun"/>
    <x v="297"/>
    <x v="299"/>
    <m/>
    <x v="17"/>
    <n v="0"/>
    <n v="0"/>
    <n v="40"/>
    <n v="6"/>
    <n v="1"/>
    <n v="2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2/Jul"/>
    <x v="297"/>
    <x v="299"/>
    <m/>
    <x v="18"/>
    <n v="0"/>
    <n v="1"/>
    <n v="14"/>
    <n v="3"/>
    <n v="1"/>
    <n v="3"/>
    <n v="0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</r>
  <r>
    <s v="PANAMBI2012/Aug"/>
    <x v="297"/>
    <x v="299"/>
    <m/>
    <x v="19"/>
    <n v="0"/>
    <n v="0"/>
    <n v="27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2/Sep"/>
    <x v="297"/>
    <x v="299"/>
    <m/>
    <x v="20"/>
    <n v="0"/>
    <n v="0"/>
    <n v="13"/>
    <n v="2"/>
    <n v="0"/>
    <n v="6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2/Oct"/>
    <x v="297"/>
    <x v="299"/>
    <m/>
    <x v="21"/>
    <n v="0"/>
    <n v="0"/>
    <n v="26"/>
    <n v="2"/>
    <n v="4"/>
    <n v="4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2/Nov"/>
    <x v="297"/>
    <x v="299"/>
    <m/>
    <x v="22"/>
    <n v="0"/>
    <n v="0"/>
    <n v="18"/>
    <n v="0"/>
    <n v="2"/>
    <n v="2"/>
    <n v="1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2/Dec"/>
    <x v="297"/>
    <x v="299"/>
    <m/>
    <x v="23"/>
    <n v="0"/>
    <n v="0"/>
    <n v="19"/>
    <n v="1"/>
    <n v="5"/>
    <n v="0"/>
    <n v="0"/>
    <n v="6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Jan"/>
    <x v="298"/>
    <x v="300"/>
    <s v="PANTANO GRANDE"/>
    <x v="12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Feb"/>
    <x v="298"/>
    <x v="300"/>
    <m/>
    <x v="13"/>
    <n v="0"/>
    <n v="0"/>
    <n v="6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2/Mar"/>
    <x v="298"/>
    <x v="300"/>
    <m/>
    <x v="14"/>
    <n v="0"/>
    <n v="0"/>
    <n v="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Apr"/>
    <x v="298"/>
    <x v="300"/>
    <m/>
    <x v="15"/>
    <n v="0"/>
    <n v="0"/>
    <n v="13"/>
    <n v="3"/>
    <n v="0"/>
    <n v="0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TANO GRANDE2012/May"/>
    <x v="298"/>
    <x v="300"/>
    <m/>
    <x v="16"/>
    <n v="0"/>
    <n v="0"/>
    <n v="10"/>
    <n v="2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Jun"/>
    <x v="298"/>
    <x v="300"/>
    <m/>
    <x v="17"/>
    <n v="0"/>
    <n v="0"/>
    <n v="1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2/Jul"/>
    <x v="298"/>
    <x v="300"/>
    <m/>
    <x v="18"/>
    <n v="0"/>
    <n v="0"/>
    <n v="7"/>
    <n v="0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2/Aug"/>
    <x v="298"/>
    <x v="300"/>
    <m/>
    <x v="19"/>
    <n v="0"/>
    <n v="0"/>
    <n v="15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Sep"/>
    <x v="298"/>
    <x v="300"/>
    <m/>
    <x v="20"/>
    <n v="0"/>
    <n v="0"/>
    <n v="13"/>
    <n v="2"/>
    <n v="0"/>
    <n v="2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Oct"/>
    <x v="298"/>
    <x v="300"/>
    <m/>
    <x v="21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2/Nov"/>
    <x v="298"/>
    <x v="300"/>
    <m/>
    <x v="22"/>
    <n v="0"/>
    <n v="0"/>
    <n v="16"/>
    <n v="0"/>
    <n v="0"/>
    <n v="0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2/Dec"/>
    <x v="298"/>
    <x v="300"/>
    <m/>
    <x v="23"/>
    <n v="0"/>
    <n v="0"/>
    <n v="14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Jan"/>
    <x v="299"/>
    <x v="301"/>
    <s v="PARAI"/>
    <x v="12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Feb"/>
    <x v="299"/>
    <x v="301"/>
    <m/>
    <x v="13"/>
    <n v="0"/>
    <n v="0"/>
    <n v="7"/>
    <n v="0"/>
    <n v="0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2/Mar"/>
    <x v="299"/>
    <x v="301"/>
    <m/>
    <x v="1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Apr"/>
    <x v="299"/>
    <x v="301"/>
    <m/>
    <x v="15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May"/>
    <x v="299"/>
    <x v="301"/>
    <m/>
    <x v="1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Jun"/>
    <x v="299"/>
    <x v="301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Jul"/>
    <x v="299"/>
    <x v="301"/>
    <m/>
    <x v="18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2/Aug"/>
    <x v="299"/>
    <x v="30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Sep"/>
    <x v="299"/>
    <x v="301"/>
    <m/>
    <x v="20"/>
    <n v="0"/>
    <n v="0"/>
    <n v="3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RAI2012/Oct"/>
    <x v="299"/>
    <x v="30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Nov"/>
    <x v="299"/>
    <x v="301"/>
    <m/>
    <x v="22"/>
    <n v="0"/>
    <n v="0"/>
    <n v="8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2/Dec"/>
    <x v="299"/>
    <x v="301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Jan"/>
    <x v="300"/>
    <x v="302"/>
    <s v="PARAISO DO SUL"/>
    <x v="12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Feb"/>
    <x v="300"/>
    <x v="302"/>
    <m/>
    <x v="13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2/Mar"/>
    <x v="300"/>
    <x v="302"/>
    <m/>
    <x v="14"/>
    <n v="0"/>
    <n v="0"/>
    <n v="2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2/Apr"/>
    <x v="300"/>
    <x v="302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May"/>
    <x v="300"/>
    <x v="302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Jun"/>
    <x v="300"/>
    <x v="302"/>
    <m/>
    <x v="17"/>
    <n v="0"/>
    <n v="0"/>
    <n v="9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2/Jul"/>
    <x v="300"/>
    <x v="302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Aug"/>
    <x v="300"/>
    <x v="30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Sep"/>
    <x v="300"/>
    <x v="302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Oct"/>
    <x v="300"/>
    <x v="302"/>
    <m/>
    <x v="21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AISO DO SUL2012/Nov"/>
    <x v="300"/>
    <x v="3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2/Dec"/>
    <x v="300"/>
    <x v="30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Jan"/>
    <x v="301"/>
    <x v="303"/>
    <s v="PARECI NOVO"/>
    <x v="12"/>
    <n v="0"/>
    <n v="0"/>
    <n v="3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RECI NOVO2012/Feb"/>
    <x v="301"/>
    <x v="303"/>
    <m/>
    <x v="13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Mar"/>
    <x v="301"/>
    <x v="303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Apr"/>
    <x v="301"/>
    <x v="30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May"/>
    <x v="301"/>
    <x v="30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Jun"/>
    <x v="301"/>
    <x v="3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Jul"/>
    <x v="301"/>
    <x v="303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PARECI NOVO2012/Aug"/>
    <x v="301"/>
    <x v="303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Sep"/>
    <x v="301"/>
    <x v="303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Oct"/>
    <x v="301"/>
    <x v="303"/>
    <m/>
    <x v="21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2/Nov"/>
    <x v="301"/>
    <x v="3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2/Dec"/>
    <x v="301"/>
    <x v="30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2/Jan"/>
    <x v="302"/>
    <x v="304"/>
    <s v="PAROBE"/>
    <x v="12"/>
    <n v="0"/>
    <n v="0"/>
    <n v="31"/>
    <n v="0"/>
    <n v="0"/>
    <n v="4"/>
    <n v="1"/>
    <n v="7"/>
    <n v="3"/>
    <n v="1"/>
    <n v="3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</r>
  <r>
    <s v="PAROBE2012/Feb"/>
    <x v="302"/>
    <x v="304"/>
    <m/>
    <x v="13"/>
    <n v="1"/>
    <n v="0"/>
    <n v="38"/>
    <n v="0"/>
    <n v="2"/>
    <n v="6"/>
    <n v="1"/>
    <n v="2"/>
    <n v="0"/>
    <n v="3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PAROBE2012/Mar"/>
    <x v="302"/>
    <x v="304"/>
    <m/>
    <x v="14"/>
    <n v="0"/>
    <n v="0"/>
    <n v="43"/>
    <n v="0"/>
    <n v="5"/>
    <n v="7"/>
    <n v="0"/>
    <n v="9"/>
    <n v="3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AROBE2012/Apr"/>
    <x v="302"/>
    <x v="304"/>
    <m/>
    <x v="15"/>
    <n v="2"/>
    <n v="0"/>
    <n v="32"/>
    <n v="0"/>
    <n v="7"/>
    <n v="11"/>
    <n v="3"/>
    <n v="6"/>
    <n v="0"/>
    <n v="6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PAROBE2012/May"/>
    <x v="302"/>
    <x v="304"/>
    <m/>
    <x v="16"/>
    <n v="0"/>
    <n v="0"/>
    <n v="44"/>
    <n v="2"/>
    <n v="1"/>
    <n v="17"/>
    <n v="1"/>
    <n v="8"/>
    <n v="5"/>
    <n v="5"/>
    <n v="1"/>
    <n v="0"/>
    <n v="0"/>
    <n v="0"/>
    <n v="0"/>
    <n v="4"/>
    <n v="6"/>
    <n v="0"/>
    <n v="0"/>
    <n v="0"/>
    <n v="0"/>
    <n v="0"/>
    <n v="1"/>
    <n v="0"/>
    <n v="0"/>
    <n v="0"/>
    <n v="0"/>
    <n v="0"/>
    <n v="0"/>
    <n v="0"/>
  </r>
  <r>
    <s v="PAROBE2012/Jun"/>
    <x v="302"/>
    <x v="304"/>
    <m/>
    <x v="17"/>
    <n v="0"/>
    <n v="0"/>
    <n v="38"/>
    <n v="1"/>
    <n v="3"/>
    <n v="10"/>
    <n v="2"/>
    <n v="9"/>
    <n v="3"/>
    <n v="3"/>
    <n v="1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PAROBE2012/Jul"/>
    <x v="302"/>
    <x v="304"/>
    <m/>
    <x v="18"/>
    <n v="1"/>
    <n v="0"/>
    <n v="39"/>
    <n v="1"/>
    <n v="3"/>
    <n v="11"/>
    <n v="2"/>
    <n v="8"/>
    <n v="3"/>
    <n v="4"/>
    <n v="1"/>
    <n v="0"/>
    <n v="0"/>
    <n v="0"/>
    <n v="0"/>
    <n v="1"/>
    <n v="7"/>
    <n v="0"/>
    <n v="0"/>
    <n v="0"/>
    <n v="0"/>
    <n v="0"/>
    <n v="0"/>
    <n v="0"/>
    <n v="0"/>
    <n v="1"/>
    <n v="0"/>
    <n v="0"/>
    <n v="0"/>
    <n v="0"/>
  </r>
  <r>
    <s v="PAROBE2012/Aug"/>
    <x v="302"/>
    <x v="304"/>
    <m/>
    <x v="19"/>
    <n v="1"/>
    <n v="0"/>
    <n v="52"/>
    <n v="2"/>
    <n v="7"/>
    <n v="19"/>
    <n v="5"/>
    <n v="3"/>
    <n v="1"/>
    <n v="6"/>
    <n v="1"/>
    <n v="0"/>
    <n v="0"/>
    <n v="0"/>
    <n v="0"/>
    <n v="5"/>
    <n v="7"/>
    <n v="1"/>
    <n v="0"/>
    <n v="0"/>
    <n v="0"/>
    <n v="1"/>
    <n v="0"/>
    <n v="0"/>
    <n v="0"/>
    <n v="1"/>
    <n v="0"/>
    <n v="0"/>
    <n v="0"/>
    <n v="0"/>
  </r>
  <r>
    <s v="PAROBE2012/Sep"/>
    <x v="302"/>
    <x v="304"/>
    <m/>
    <x v="20"/>
    <n v="1"/>
    <n v="0"/>
    <n v="59"/>
    <n v="0"/>
    <n v="3"/>
    <n v="5"/>
    <n v="0"/>
    <n v="4"/>
    <n v="5"/>
    <n v="3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PAROBE2012/Oct"/>
    <x v="302"/>
    <x v="304"/>
    <m/>
    <x v="21"/>
    <n v="0"/>
    <n v="0"/>
    <n v="39"/>
    <n v="1"/>
    <n v="8"/>
    <n v="14"/>
    <n v="2"/>
    <n v="17"/>
    <n v="0"/>
    <n v="4"/>
    <n v="0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PAROBE2012/Nov"/>
    <x v="302"/>
    <x v="304"/>
    <m/>
    <x v="22"/>
    <n v="0"/>
    <n v="0"/>
    <n v="51"/>
    <n v="0"/>
    <n v="4"/>
    <n v="10"/>
    <n v="1"/>
    <n v="13"/>
    <n v="0"/>
    <n v="1"/>
    <n v="4"/>
    <n v="0"/>
    <n v="0"/>
    <n v="0"/>
    <n v="0"/>
    <n v="5"/>
    <n v="2"/>
    <n v="2"/>
    <n v="0"/>
    <n v="0"/>
    <n v="0"/>
    <n v="0"/>
    <n v="0"/>
    <n v="0"/>
    <n v="0"/>
    <n v="0"/>
    <n v="0"/>
    <n v="0"/>
    <n v="0"/>
    <n v="0"/>
  </r>
  <r>
    <s v="PAROBE2012/Dec"/>
    <x v="302"/>
    <x v="304"/>
    <m/>
    <x v="23"/>
    <n v="1"/>
    <n v="0"/>
    <n v="32"/>
    <n v="1"/>
    <n v="9"/>
    <n v="6"/>
    <n v="2"/>
    <n v="9"/>
    <n v="0"/>
    <n v="3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PASSA SETE2012/Jan"/>
    <x v="303"/>
    <x v="305"/>
    <s v="PASSA SETE"/>
    <x v="12"/>
    <n v="1"/>
    <n v="0"/>
    <n v="2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SSA SETE2012/Feb"/>
    <x v="303"/>
    <x v="30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Mar"/>
    <x v="303"/>
    <x v="305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Apr"/>
    <x v="303"/>
    <x v="305"/>
    <m/>
    <x v="15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May"/>
    <x v="303"/>
    <x v="305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Jun"/>
    <x v="303"/>
    <x v="305"/>
    <m/>
    <x v="17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12/Jul"/>
    <x v="303"/>
    <x v="30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Aug"/>
    <x v="303"/>
    <x v="305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Sep"/>
    <x v="303"/>
    <x v="305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Oct"/>
    <x v="303"/>
    <x v="305"/>
    <m/>
    <x v="21"/>
    <n v="0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2/Nov"/>
    <x v="303"/>
    <x v="305"/>
    <m/>
    <x v="22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2/Dec"/>
    <x v="303"/>
    <x v="305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Jan"/>
    <x v="304"/>
    <x v="306"/>
    <s v="PASSO DO SOBRADO"/>
    <x v="12"/>
    <n v="0"/>
    <n v="0"/>
    <n v="1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Feb"/>
    <x v="304"/>
    <x v="306"/>
    <m/>
    <x v="1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Mar"/>
    <x v="304"/>
    <x v="306"/>
    <m/>
    <x v="14"/>
    <n v="0"/>
    <n v="0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Apr"/>
    <x v="304"/>
    <x v="306"/>
    <m/>
    <x v="15"/>
    <n v="0"/>
    <n v="0"/>
    <n v="8"/>
    <n v="3"/>
    <n v="1"/>
    <n v="1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2/May"/>
    <x v="304"/>
    <x v="306"/>
    <m/>
    <x v="16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Jun"/>
    <x v="304"/>
    <x v="306"/>
    <m/>
    <x v="17"/>
    <n v="0"/>
    <n v="0"/>
    <n v="8"/>
    <n v="2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SSO DO SOBRADO2012/Jul"/>
    <x v="304"/>
    <x v="306"/>
    <m/>
    <x v="18"/>
    <n v="0"/>
    <n v="0"/>
    <n v="11"/>
    <n v="4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2/Aug"/>
    <x v="304"/>
    <x v="306"/>
    <m/>
    <x v="19"/>
    <n v="0"/>
    <n v="0"/>
    <n v="11"/>
    <n v="6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2/Sep"/>
    <x v="304"/>
    <x v="306"/>
    <m/>
    <x v="20"/>
    <n v="0"/>
    <n v="0"/>
    <n v="9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2/Oct"/>
    <x v="304"/>
    <x v="306"/>
    <m/>
    <x v="21"/>
    <n v="0"/>
    <n v="0"/>
    <n v="8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SSO DO SOBRADO2012/Nov"/>
    <x v="304"/>
    <x v="306"/>
    <m/>
    <x v="22"/>
    <n v="0"/>
    <n v="0"/>
    <n v="8"/>
    <n v="2"/>
    <n v="2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2/Dec"/>
    <x v="304"/>
    <x v="306"/>
    <m/>
    <x v="23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2/Jan"/>
    <x v="305"/>
    <x v="307"/>
    <s v="PASSO FUNDO"/>
    <x v="12"/>
    <n v="7"/>
    <n v="0"/>
    <n v="237"/>
    <n v="2"/>
    <n v="51"/>
    <n v="111"/>
    <n v="26"/>
    <n v="35"/>
    <n v="19"/>
    <n v="7"/>
    <n v="11"/>
    <n v="0"/>
    <n v="0"/>
    <n v="0"/>
    <n v="0"/>
    <n v="14"/>
    <n v="17"/>
    <n v="1"/>
    <n v="0"/>
    <n v="0"/>
    <n v="0"/>
    <n v="0"/>
    <n v="25"/>
    <n v="0"/>
    <n v="0"/>
    <n v="8"/>
    <n v="0"/>
    <n v="0"/>
    <n v="0"/>
    <n v="0"/>
  </r>
  <r>
    <s v="PASSO FUNDO2012/Feb"/>
    <x v="305"/>
    <x v="307"/>
    <m/>
    <x v="13"/>
    <n v="3"/>
    <n v="0"/>
    <n v="238"/>
    <n v="4"/>
    <n v="39"/>
    <n v="92"/>
    <n v="14"/>
    <n v="48"/>
    <n v="19"/>
    <n v="8"/>
    <n v="14"/>
    <n v="0"/>
    <n v="1"/>
    <n v="0"/>
    <n v="0"/>
    <n v="6"/>
    <n v="10"/>
    <n v="0"/>
    <n v="0"/>
    <n v="0"/>
    <n v="0"/>
    <n v="0"/>
    <n v="31"/>
    <n v="0"/>
    <n v="0"/>
    <n v="4"/>
    <n v="0"/>
    <n v="0"/>
    <n v="0"/>
    <n v="0"/>
  </r>
  <r>
    <s v="PASSO FUNDO2012/Mar"/>
    <x v="305"/>
    <x v="307"/>
    <m/>
    <x v="14"/>
    <n v="4"/>
    <n v="0"/>
    <n v="246"/>
    <n v="1"/>
    <n v="52"/>
    <n v="101"/>
    <n v="24"/>
    <n v="47"/>
    <n v="9"/>
    <n v="9"/>
    <n v="13"/>
    <n v="0"/>
    <n v="0"/>
    <n v="0"/>
    <n v="0"/>
    <n v="6"/>
    <n v="21"/>
    <n v="1"/>
    <n v="2"/>
    <n v="0"/>
    <n v="0"/>
    <n v="0"/>
    <n v="32"/>
    <n v="0"/>
    <n v="0"/>
    <n v="4"/>
    <n v="0"/>
    <n v="0"/>
    <n v="0"/>
    <n v="0"/>
  </r>
  <r>
    <s v="PASSO FUNDO2012/Apr"/>
    <x v="305"/>
    <x v="307"/>
    <m/>
    <x v="15"/>
    <n v="1"/>
    <n v="1"/>
    <n v="228"/>
    <n v="4"/>
    <n v="32"/>
    <n v="78"/>
    <n v="12"/>
    <n v="25"/>
    <n v="15"/>
    <n v="13"/>
    <n v="6"/>
    <n v="1"/>
    <n v="0"/>
    <n v="0"/>
    <n v="0"/>
    <n v="9"/>
    <n v="6"/>
    <n v="1"/>
    <n v="1"/>
    <n v="0"/>
    <n v="1"/>
    <n v="0"/>
    <n v="22"/>
    <n v="0"/>
    <n v="0"/>
    <n v="1"/>
    <n v="0"/>
    <n v="0"/>
    <n v="1"/>
    <n v="0"/>
  </r>
  <r>
    <s v="PASSO FUNDO2012/May"/>
    <x v="305"/>
    <x v="307"/>
    <m/>
    <x v="16"/>
    <n v="1"/>
    <n v="0"/>
    <n v="210"/>
    <n v="2"/>
    <n v="32"/>
    <n v="79"/>
    <n v="21"/>
    <n v="38"/>
    <n v="12"/>
    <n v="18"/>
    <n v="10"/>
    <n v="0"/>
    <n v="0"/>
    <n v="0"/>
    <n v="0"/>
    <n v="5"/>
    <n v="16"/>
    <n v="0"/>
    <n v="0"/>
    <n v="0"/>
    <n v="0"/>
    <n v="0"/>
    <n v="21"/>
    <n v="0"/>
    <n v="0"/>
    <n v="1"/>
    <n v="0"/>
    <n v="0"/>
    <n v="0"/>
    <n v="0"/>
  </r>
  <r>
    <s v="PASSO FUNDO2012/Jun"/>
    <x v="305"/>
    <x v="307"/>
    <m/>
    <x v="17"/>
    <n v="3"/>
    <n v="1"/>
    <n v="204"/>
    <n v="3"/>
    <n v="40"/>
    <n v="93"/>
    <n v="13"/>
    <n v="26"/>
    <n v="14"/>
    <n v="17"/>
    <n v="12"/>
    <n v="0"/>
    <n v="0"/>
    <n v="0"/>
    <n v="0"/>
    <n v="16"/>
    <n v="23"/>
    <n v="0"/>
    <n v="2"/>
    <n v="0"/>
    <n v="0"/>
    <n v="0"/>
    <n v="7"/>
    <n v="0"/>
    <n v="0"/>
    <n v="3"/>
    <n v="1"/>
    <n v="0"/>
    <n v="1"/>
    <n v="0"/>
  </r>
  <r>
    <s v="PASSO FUNDO2012/Jul"/>
    <x v="305"/>
    <x v="307"/>
    <m/>
    <x v="18"/>
    <n v="3"/>
    <n v="0"/>
    <n v="189"/>
    <n v="5"/>
    <n v="47"/>
    <n v="92"/>
    <n v="33"/>
    <n v="35"/>
    <n v="19"/>
    <n v="16"/>
    <n v="9"/>
    <n v="0"/>
    <n v="0"/>
    <n v="0"/>
    <n v="0"/>
    <n v="7"/>
    <n v="22"/>
    <n v="0"/>
    <n v="0"/>
    <n v="1"/>
    <n v="1"/>
    <n v="0"/>
    <n v="6"/>
    <n v="0"/>
    <n v="0"/>
    <n v="3"/>
    <n v="0"/>
    <n v="0"/>
    <n v="0"/>
    <n v="0"/>
  </r>
  <r>
    <s v="PASSO FUNDO2012/Aug"/>
    <x v="305"/>
    <x v="307"/>
    <m/>
    <x v="19"/>
    <n v="1"/>
    <n v="0"/>
    <n v="214"/>
    <n v="3"/>
    <n v="44"/>
    <n v="93"/>
    <n v="25"/>
    <n v="38"/>
    <n v="27"/>
    <n v="14"/>
    <n v="6"/>
    <n v="0"/>
    <n v="0"/>
    <n v="0"/>
    <n v="0"/>
    <n v="5"/>
    <n v="20"/>
    <n v="0"/>
    <n v="1"/>
    <n v="1"/>
    <n v="0"/>
    <n v="0"/>
    <n v="9"/>
    <n v="0"/>
    <n v="0"/>
    <n v="1"/>
    <n v="0"/>
    <n v="0"/>
    <n v="0"/>
    <n v="0"/>
  </r>
  <r>
    <s v="PASSO FUNDO2012/Sep"/>
    <x v="305"/>
    <x v="307"/>
    <m/>
    <x v="20"/>
    <n v="6"/>
    <n v="1"/>
    <n v="199"/>
    <n v="3"/>
    <n v="52"/>
    <n v="89"/>
    <n v="18"/>
    <n v="21"/>
    <n v="17"/>
    <n v="11"/>
    <n v="5"/>
    <n v="0"/>
    <n v="0"/>
    <n v="0"/>
    <n v="0"/>
    <n v="5"/>
    <n v="15"/>
    <n v="0"/>
    <n v="0"/>
    <n v="0"/>
    <n v="0"/>
    <n v="0"/>
    <n v="18"/>
    <n v="0"/>
    <n v="0"/>
    <n v="7"/>
    <n v="1"/>
    <n v="0"/>
    <n v="1"/>
    <n v="0"/>
  </r>
  <r>
    <s v="PASSO FUNDO2012/Oct"/>
    <x v="305"/>
    <x v="307"/>
    <m/>
    <x v="21"/>
    <n v="4"/>
    <n v="0"/>
    <n v="200"/>
    <n v="0"/>
    <n v="54"/>
    <n v="100"/>
    <n v="23"/>
    <n v="25"/>
    <n v="16"/>
    <n v="8"/>
    <n v="8"/>
    <n v="0"/>
    <n v="0"/>
    <n v="0"/>
    <n v="0"/>
    <n v="5"/>
    <n v="16"/>
    <n v="0"/>
    <n v="1"/>
    <n v="1"/>
    <n v="0"/>
    <n v="0"/>
    <n v="20"/>
    <n v="0"/>
    <n v="0"/>
    <n v="4"/>
    <n v="0"/>
    <n v="0"/>
    <n v="0"/>
    <n v="0"/>
  </r>
  <r>
    <s v="PASSO FUNDO2012/Nov"/>
    <x v="305"/>
    <x v="307"/>
    <m/>
    <x v="22"/>
    <n v="5"/>
    <n v="0"/>
    <n v="226"/>
    <n v="3"/>
    <n v="36"/>
    <n v="52"/>
    <n v="26"/>
    <n v="23"/>
    <n v="23"/>
    <n v="11"/>
    <n v="15"/>
    <n v="0"/>
    <n v="0"/>
    <n v="0"/>
    <n v="0"/>
    <n v="12"/>
    <n v="10"/>
    <n v="0"/>
    <n v="3"/>
    <n v="0"/>
    <n v="0"/>
    <n v="1"/>
    <n v="9"/>
    <n v="0"/>
    <n v="0"/>
    <n v="5"/>
    <n v="0"/>
    <n v="0"/>
    <n v="0"/>
    <n v="0"/>
  </r>
  <r>
    <s v="PASSO FUNDO2012/Dec"/>
    <x v="305"/>
    <x v="307"/>
    <m/>
    <x v="23"/>
    <n v="4"/>
    <n v="0"/>
    <n v="260"/>
    <n v="6"/>
    <n v="29"/>
    <n v="61"/>
    <n v="24"/>
    <n v="41"/>
    <n v="31"/>
    <n v="15"/>
    <n v="11"/>
    <n v="0"/>
    <n v="0"/>
    <n v="0"/>
    <n v="0"/>
    <n v="10"/>
    <n v="15"/>
    <n v="1"/>
    <n v="2"/>
    <n v="1"/>
    <n v="0"/>
    <n v="0"/>
    <n v="1"/>
    <n v="0"/>
    <n v="0"/>
    <n v="4"/>
    <n v="0"/>
    <n v="0"/>
    <n v="0"/>
    <n v="0"/>
  </r>
  <r>
    <s v="PAULO BENTO2012/Jan"/>
    <x v="306"/>
    <x v="308"/>
    <s v="PAULO BENT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Feb"/>
    <x v="306"/>
    <x v="308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Mar"/>
    <x v="306"/>
    <x v="308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Apr"/>
    <x v="306"/>
    <x v="30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May"/>
    <x v="306"/>
    <x v="3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Jun"/>
    <x v="306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Jul"/>
    <x v="306"/>
    <x v="30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Aug"/>
    <x v="306"/>
    <x v="308"/>
    <m/>
    <x v="1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Sep"/>
    <x v="306"/>
    <x v="30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Oct"/>
    <x v="306"/>
    <x v="3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Nov"/>
    <x v="306"/>
    <x v="30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2/Dec"/>
    <x v="306"/>
    <x v="308"/>
    <m/>
    <x v="2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2/Jan"/>
    <x v="307"/>
    <x v="309"/>
    <s v="PAVERAM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Feb"/>
    <x v="307"/>
    <x v="309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Mar"/>
    <x v="307"/>
    <x v="309"/>
    <m/>
    <x v="14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Apr"/>
    <x v="307"/>
    <x v="309"/>
    <m/>
    <x v="15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May"/>
    <x v="307"/>
    <x v="309"/>
    <m/>
    <x v="1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Jun"/>
    <x v="307"/>
    <x v="309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Jul"/>
    <x v="307"/>
    <x v="30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Aug"/>
    <x v="307"/>
    <x v="309"/>
    <m/>
    <x v="19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2/Sep"/>
    <x v="307"/>
    <x v="309"/>
    <m/>
    <x v="20"/>
    <n v="0"/>
    <n v="0"/>
    <n v="8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Oct"/>
    <x v="307"/>
    <x v="3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Nov"/>
    <x v="307"/>
    <x v="30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2/Dec"/>
    <x v="307"/>
    <x v="30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Jan"/>
    <x v="308"/>
    <x v="310"/>
    <s v="PEDRAS ALTAS"/>
    <x v="12"/>
    <n v="0"/>
    <n v="0"/>
    <n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Feb"/>
    <x v="308"/>
    <x v="310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Mar"/>
    <x v="308"/>
    <x v="310"/>
    <m/>
    <x v="1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Apr"/>
    <x v="308"/>
    <x v="310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May"/>
    <x v="308"/>
    <x v="31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Jun"/>
    <x v="308"/>
    <x v="310"/>
    <m/>
    <x v="1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Jul"/>
    <x v="308"/>
    <x v="310"/>
    <m/>
    <x v="18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Aug"/>
    <x v="308"/>
    <x v="310"/>
    <m/>
    <x v="19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Sep"/>
    <x v="308"/>
    <x v="310"/>
    <m/>
    <x v="20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Oct"/>
    <x v="308"/>
    <x v="310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Nov"/>
    <x v="308"/>
    <x v="31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2/Dec"/>
    <x v="308"/>
    <x v="310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2/Jan"/>
    <x v="309"/>
    <x v="311"/>
    <s v="PEDRO OSORIO"/>
    <x v="12"/>
    <n v="0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2/Feb"/>
    <x v="309"/>
    <x v="311"/>
    <m/>
    <x v="13"/>
    <n v="0"/>
    <n v="0"/>
    <n v="13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2/Mar"/>
    <x v="309"/>
    <x v="311"/>
    <m/>
    <x v="14"/>
    <n v="0"/>
    <n v="0"/>
    <n v="22"/>
    <n v="2"/>
    <n v="0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EDRO OSORIO2012/Apr"/>
    <x v="309"/>
    <x v="311"/>
    <m/>
    <x v="15"/>
    <n v="0"/>
    <n v="0"/>
    <n v="32"/>
    <n v="2"/>
    <n v="0"/>
    <n v="3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PEDRO OSORIO2012/May"/>
    <x v="309"/>
    <x v="311"/>
    <m/>
    <x v="16"/>
    <n v="0"/>
    <n v="0"/>
    <n v="12"/>
    <n v="1"/>
    <n v="0"/>
    <n v="4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PEDRO OSORIO2012/Jun"/>
    <x v="309"/>
    <x v="311"/>
    <m/>
    <x v="17"/>
    <n v="0"/>
    <n v="0"/>
    <n v="23"/>
    <n v="1"/>
    <n v="0"/>
    <n v="1"/>
    <n v="0"/>
    <n v="3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EDRO OSORIO2012/Jul"/>
    <x v="309"/>
    <x v="311"/>
    <m/>
    <x v="18"/>
    <n v="0"/>
    <n v="0"/>
    <n v="13"/>
    <n v="0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2/Aug"/>
    <x v="309"/>
    <x v="311"/>
    <m/>
    <x v="19"/>
    <n v="0"/>
    <n v="0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2/Sep"/>
    <x v="309"/>
    <x v="311"/>
    <m/>
    <x v="20"/>
    <n v="0"/>
    <n v="0"/>
    <n v="12"/>
    <n v="2"/>
    <n v="2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2/Oct"/>
    <x v="309"/>
    <x v="311"/>
    <m/>
    <x v="21"/>
    <n v="0"/>
    <n v="0"/>
    <n v="13"/>
    <n v="2"/>
    <n v="0"/>
    <n v="5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EDRO OSORIO2012/Nov"/>
    <x v="309"/>
    <x v="311"/>
    <m/>
    <x v="22"/>
    <n v="0"/>
    <n v="0"/>
    <n v="12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2/Dec"/>
    <x v="309"/>
    <x v="311"/>
    <m/>
    <x v="23"/>
    <n v="1"/>
    <n v="0"/>
    <n v="12"/>
    <n v="2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EJUCARA2012/Jan"/>
    <x v="310"/>
    <x v="312"/>
    <s v="PEJUCARA"/>
    <x v="12"/>
    <n v="0"/>
    <n v="0"/>
    <n v="2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Feb"/>
    <x v="310"/>
    <x v="3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Mar"/>
    <x v="310"/>
    <x v="31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Apr"/>
    <x v="310"/>
    <x v="312"/>
    <m/>
    <x v="15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2/May"/>
    <x v="310"/>
    <x v="312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2/Jun"/>
    <x v="310"/>
    <x v="312"/>
    <m/>
    <x v="17"/>
    <n v="0"/>
    <n v="0"/>
    <n v="3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2/Jul"/>
    <x v="310"/>
    <x v="312"/>
    <m/>
    <x v="18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2/Aug"/>
    <x v="310"/>
    <x v="3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Sep"/>
    <x v="310"/>
    <x v="31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Oct"/>
    <x v="310"/>
    <x v="312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2/Nov"/>
    <x v="310"/>
    <x v="3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2/Dec"/>
    <x v="310"/>
    <x v="312"/>
    <m/>
    <x v="23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2/Jan"/>
    <x v="311"/>
    <x v="313"/>
    <s v="PELOTAS"/>
    <x v="12"/>
    <n v="4"/>
    <n v="0"/>
    <n v="342"/>
    <n v="4"/>
    <n v="17"/>
    <n v="175"/>
    <n v="10"/>
    <n v="44"/>
    <n v="13"/>
    <n v="18"/>
    <n v="15"/>
    <n v="1"/>
    <n v="0"/>
    <n v="0"/>
    <n v="0"/>
    <n v="13"/>
    <n v="37"/>
    <n v="0"/>
    <n v="3"/>
    <n v="0"/>
    <n v="1"/>
    <n v="0"/>
    <n v="7"/>
    <n v="0"/>
    <n v="0"/>
    <n v="5"/>
    <n v="0"/>
    <n v="0"/>
    <n v="0"/>
    <n v="0"/>
  </r>
  <r>
    <s v="PELOTAS2012/Feb"/>
    <x v="311"/>
    <x v="313"/>
    <m/>
    <x v="13"/>
    <n v="6"/>
    <n v="0"/>
    <n v="314"/>
    <n v="8"/>
    <n v="20"/>
    <n v="139"/>
    <n v="19"/>
    <n v="34"/>
    <n v="19"/>
    <n v="20"/>
    <n v="15"/>
    <n v="0"/>
    <n v="0"/>
    <n v="0"/>
    <n v="0"/>
    <n v="9"/>
    <n v="25"/>
    <n v="2"/>
    <n v="1"/>
    <n v="0"/>
    <n v="0"/>
    <n v="0"/>
    <n v="2"/>
    <n v="0"/>
    <n v="1"/>
    <n v="6"/>
    <n v="0"/>
    <n v="1"/>
    <n v="0"/>
    <n v="1"/>
  </r>
  <r>
    <s v="PELOTAS2012/Mar"/>
    <x v="311"/>
    <x v="313"/>
    <m/>
    <x v="14"/>
    <n v="9"/>
    <n v="0"/>
    <n v="359"/>
    <n v="6"/>
    <n v="26"/>
    <n v="221"/>
    <n v="20"/>
    <n v="41"/>
    <n v="12"/>
    <n v="17"/>
    <n v="20"/>
    <n v="0"/>
    <n v="1"/>
    <n v="0"/>
    <n v="0"/>
    <n v="18"/>
    <n v="47"/>
    <n v="0"/>
    <n v="3"/>
    <n v="0"/>
    <n v="0"/>
    <n v="0"/>
    <n v="9"/>
    <n v="0"/>
    <n v="0"/>
    <n v="9"/>
    <n v="0"/>
    <n v="0"/>
    <n v="0"/>
    <n v="0"/>
  </r>
  <r>
    <s v="PELOTAS2012/Apr"/>
    <x v="311"/>
    <x v="313"/>
    <m/>
    <x v="15"/>
    <n v="3"/>
    <n v="0"/>
    <n v="391"/>
    <n v="7"/>
    <n v="25"/>
    <n v="188"/>
    <n v="11"/>
    <n v="46"/>
    <n v="21"/>
    <n v="25"/>
    <n v="22"/>
    <n v="0"/>
    <n v="0"/>
    <n v="0"/>
    <n v="0"/>
    <n v="24"/>
    <n v="28"/>
    <n v="0"/>
    <n v="0"/>
    <n v="0"/>
    <n v="0"/>
    <n v="0"/>
    <n v="5"/>
    <n v="1"/>
    <n v="0"/>
    <n v="3"/>
    <n v="0"/>
    <n v="0"/>
    <n v="0"/>
    <n v="0"/>
  </r>
  <r>
    <s v="PELOTAS2012/May"/>
    <x v="311"/>
    <x v="313"/>
    <m/>
    <x v="16"/>
    <n v="1"/>
    <n v="0"/>
    <n v="392"/>
    <n v="5"/>
    <n v="16"/>
    <n v="211"/>
    <n v="14"/>
    <n v="45"/>
    <n v="17"/>
    <n v="23"/>
    <n v="25"/>
    <n v="0"/>
    <n v="0"/>
    <n v="0"/>
    <n v="0"/>
    <n v="21"/>
    <n v="31"/>
    <n v="0"/>
    <n v="0"/>
    <n v="0"/>
    <n v="0"/>
    <n v="0"/>
    <n v="6"/>
    <n v="0"/>
    <n v="0"/>
    <n v="1"/>
    <n v="0"/>
    <n v="0"/>
    <n v="0"/>
    <n v="0"/>
  </r>
  <r>
    <s v="PELOTAS2012/Jun"/>
    <x v="311"/>
    <x v="313"/>
    <m/>
    <x v="17"/>
    <n v="4"/>
    <n v="0"/>
    <n v="397"/>
    <n v="6"/>
    <n v="28"/>
    <n v="184"/>
    <n v="3"/>
    <n v="43"/>
    <n v="13"/>
    <n v="37"/>
    <n v="13"/>
    <n v="0"/>
    <n v="0"/>
    <n v="0"/>
    <n v="0"/>
    <n v="26"/>
    <n v="32"/>
    <n v="0"/>
    <n v="1"/>
    <n v="0"/>
    <n v="0"/>
    <n v="0"/>
    <n v="11"/>
    <n v="0"/>
    <n v="0"/>
    <n v="4"/>
    <n v="0"/>
    <n v="0"/>
    <n v="0"/>
    <n v="0"/>
  </r>
  <r>
    <s v="PELOTAS2012/Jul"/>
    <x v="311"/>
    <x v="313"/>
    <m/>
    <x v="18"/>
    <n v="2"/>
    <n v="0"/>
    <n v="344"/>
    <n v="7"/>
    <n v="32"/>
    <n v="183"/>
    <n v="10"/>
    <n v="37"/>
    <n v="12"/>
    <n v="16"/>
    <n v="9"/>
    <n v="0"/>
    <n v="0"/>
    <n v="0"/>
    <n v="0"/>
    <n v="22"/>
    <n v="17"/>
    <n v="0"/>
    <n v="2"/>
    <n v="0"/>
    <n v="0"/>
    <n v="0"/>
    <n v="8"/>
    <n v="0"/>
    <n v="0"/>
    <n v="2"/>
    <n v="0"/>
    <n v="0"/>
    <n v="0"/>
    <n v="0"/>
  </r>
  <r>
    <s v="PELOTAS2012/Aug"/>
    <x v="311"/>
    <x v="313"/>
    <m/>
    <x v="19"/>
    <n v="3"/>
    <n v="0"/>
    <n v="404"/>
    <n v="9"/>
    <n v="41"/>
    <n v="180"/>
    <n v="16"/>
    <n v="34"/>
    <n v="16"/>
    <n v="19"/>
    <n v="10"/>
    <n v="0"/>
    <n v="0"/>
    <n v="0"/>
    <n v="0"/>
    <n v="21"/>
    <n v="19"/>
    <n v="0"/>
    <n v="4"/>
    <n v="0"/>
    <n v="0"/>
    <n v="0"/>
    <n v="5"/>
    <n v="0"/>
    <n v="0"/>
    <n v="2"/>
    <n v="0"/>
    <n v="0"/>
    <n v="0"/>
    <n v="0"/>
  </r>
  <r>
    <s v="PELOTAS2012/Sep"/>
    <x v="311"/>
    <x v="313"/>
    <m/>
    <x v="20"/>
    <n v="4"/>
    <n v="0"/>
    <n v="375"/>
    <n v="8"/>
    <n v="30"/>
    <n v="240"/>
    <n v="12"/>
    <n v="43"/>
    <n v="13"/>
    <n v="8"/>
    <n v="13"/>
    <n v="0"/>
    <n v="0"/>
    <n v="0"/>
    <n v="0"/>
    <n v="23"/>
    <n v="49"/>
    <n v="0"/>
    <n v="4"/>
    <n v="1"/>
    <n v="0"/>
    <n v="0"/>
    <n v="5"/>
    <n v="0"/>
    <n v="0"/>
    <n v="4"/>
    <n v="0"/>
    <n v="0"/>
    <n v="0"/>
    <n v="0"/>
  </r>
  <r>
    <s v="PELOTAS2012/Oct"/>
    <x v="311"/>
    <x v="313"/>
    <m/>
    <x v="21"/>
    <n v="5"/>
    <n v="1"/>
    <n v="402"/>
    <n v="9"/>
    <n v="45"/>
    <n v="257"/>
    <n v="27"/>
    <n v="46"/>
    <n v="24"/>
    <n v="21"/>
    <n v="10"/>
    <n v="0"/>
    <n v="0"/>
    <n v="0"/>
    <n v="0"/>
    <n v="29"/>
    <n v="48"/>
    <n v="0"/>
    <n v="2"/>
    <n v="1"/>
    <n v="0"/>
    <n v="0"/>
    <n v="5"/>
    <n v="0"/>
    <n v="0"/>
    <n v="6"/>
    <n v="1"/>
    <n v="0"/>
    <n v="1"/>
    <n v="0"/>
  </r>
  <r>
    <s v="PELOTAS2012/Nov"/>
    <x v="311"/>
    <x v="313"/>
    <m/>
    <x v="22"/>
    <n v="7"/>
    <n v="1"/>
    <n v="392"/>
    <n v="5"/>
    <n v="54"/>
    <n v="270"/>
    <n v="34"/>
    <n v="47"/>
    <n v="22"/>
    <n v="23"/>
    <n v="12"/>
    <n v="0"/>
    <n v="0"/>
    <n v="0"/>
    <n v="0"/>
    <n v="14"/>
    <n v="52"/>
    <n v="0"/>
    <n v="3"/>
    <n v="0"/>
    <n v="0"/>
    <n v="0"/>
    <n v="1"/>
    <n v="0"/>
    <n v="0"/>
    <n v="7"/>
    <n v="1"/>
    <n v="0"/>
    <n v="1"/>
    <n v="0"/>
  </r>
  <r>
    <s v="PELOTAS2012/Dec"/>
    <x v="311"/>
    <x v="313"/>
    <m/>
    <x v="23"/>
    <n v="7"/>
    <n v="0"/>
    <n v="377"/>
    <n v="5"/>
    <n v="59"/>
    <n v="200"/>
    <n v="24"/>
    <n v="45"/>
    <n v="15"/>
    <n v="14"/>
    <n v="15"/>
    <n v="0"/>
    <n v="0"/>
    <n v="0"/>
    <n v="0"/>
    <n v="11"/>
    <n v="64"/>
    <n v="0"/>
    <n v="5"/>
    <n v="0"/>
    <n v="0"/>
    <n v="0"/>
    <n v="3"/>
    <n v="0"/>
    <n v="0"/>
    <n v="7"/>
    <n v="0"/>
    <n v="0"/>
    <n v="0"/>
    <n v="0"/>
  </r>
  <r>
    <s v="PICADA CAFE2012/Jan"/>
    <x v="312"/>
    <x v="314"/>
    <s v="PICADA CAFE"/>
    <x v="12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Feb"/>
    <x v="312"/>
    <x v="314"/>
    <m/>
    <x v="13"/>
    <n v="0"/>
    <n v="0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Mar"/>
    <x v="312"/>
    <x v="314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Apr"/>
    <x v="312"/>
    <x v="31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May"/>
    <x v="312"/>
    <x v="314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Jun"/>
    <x v="312"/>
    <x v="31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Jul"/>
    <x v="312"/>
    <x v="314"/>
    <m/>
    <x v="18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Aug"/>
    <x v="312"/>
    <x v="314"/>
    <m/>
    <x v="19"/>
    <n v="0"/>
    <n v="0"/>
    <n v="4"/>
    <n v="0"/>
    <n v="0"/>
    <n v="4"/>
    <n v="1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CADA CAFE2012/Sep"/>
    <x v="312"/>
    <x v="314"/>
    <m/>
    <x v="20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Oct"/>
    <x v="312"/>
    <x v="31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Nov"/>
    <x v="312"/>
    <x v="31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2/Dec"/>
    <x v="312"/>
    <x v="314"/>
    <m/>
    <x v="2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Jan"/>
    <x v="313"/>
    <x v="315"/>
    <s v="PINHAL"/>
    <x v="12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Feb"/>
    <x v="313"/>
    <x v="315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Mar"/>
    <x v="313"/>
    <x v="31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Apr"/>
    <x v="313"/>
    <x v="315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May"/>
    <x v="313"/>
    <x v="31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Jun"/>
    <x v="313"/>
    <x v="31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Jul"/>
    <x v="313"/>
    <x v="31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Aug"/>
    <x v="313"/>
    <x v="31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Sep"/>
    <x v="313"/>
    <x v="315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Oct"/>
    <x v="313"/>
    <x v="31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Nov"/>
    <x v="313"/>
    <x v="31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2/Dec"/>
    <x v="313"/>
    <x v="315"/>
    <m/>
    <x v="2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Jan"/>
    <x v="314"/>
    <x v="316"/>
    <s v="PINHAL DA SERR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Feb"/>
    <x v="314"/>
    <x v="316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Mar"/>
    <x v="314"/>
    <x v="3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Apr"/>
    <x v="314"/>
    <x v="316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May"/>
    <x v="314"/>
    <x v="316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Jun"/>
    <x v="314"/>
    <x v="31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Jul"/>
    <x v="314"/>
    <x v="316"/>
    <m/>
    <x v="18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Aug"/>
    <x v="314"/>
    <x v="316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Sep"/>
    <x v="314"/>
    <x v="316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Oct"/>
    <x v="314"/>
    <x v="316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Nov"/>
    <x v="314"/>
    <x v="316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2/Dec"/>
    <x v="314"/>
    <x v="316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Jan"/>
    <x v="315"/>
    <x v="317"/>
    <s v="PINHAL GRANDE"/>
    <x v="12"/>
    <n v="0"/>
    <n v="0"/>
    <n v="5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NHAL GRANDE2012/Feb"/>
    <x v="315"/>
    <x v="317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Mar"/>
    <x v="315"/>
    <x v="317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Apr"/>
    <x v="315"/>
    <x v="3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May"/>
    <x v="315"/>
    <x v="31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Jun"/>
    <x v="315"/>
    <x v="317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Jul"/>
    <x v="315"/>
    <x v="31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Aug"/>
    <x v="315"/>
    <x v="317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Sep"/>
    <x v="315"/>
    <x v="3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Oct"/>
    <x v="315"/>
    <x v="317"/>
    <m/>
    <x v="2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Nov"/>
    <x v="315"/>
    <x v="31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2/Dec"/>
    <x v="315"/>
    <x v="31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Jan"/>
    <x v="316"/>
    <x v="318"/>
    <s v="PINHEIRINHO DO VAL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Feb"/>
    <x v="316"/>
    <x v="318"/>
    <m/>
    <x v="1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INHO DO VALE2012/Mar"/>
    <x v="316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Apr"/>
    <x v="316"/>
    <x v="318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May"/>
    <x v="316"/>
    <x v="3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Jun"/>
    <x v="316"/>
    <x v="3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Jul"/>
    <x v="316"/>
    <x v="31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Aug"/>
    <x v="316"/>
    <x v="31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Sep"/>
    <x v="316"/>
    <x v="31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Oct"/>
    <x v="316"/>
    <x v="31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Nov"/>
    <x v="316"/>
    <x v="3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2/Dec"/>
    <x v="316"/>
    <x v="31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Jan"/>
    <x v="317"/>
    <x v="319"/>
    <s v="PINHEIRO MACHADO"/>
    <x v="12"/>
    <n v="0"/>
    <n v="0"/>
    <n v="13"/>
    <n v="3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Feb"/>
    <x v="317"/>
    <x v="319"/>
    <m/>
    <x v="13"/>
    <n v="0"/>
    <n v="0"/>
    <n v="16"/>
    <n v="4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2/Mar"/>
    <x v="317"/>
    <x v="319"/>
    <m/>
    <x v="14"/>
    <n v="0"/>
    <n v="0"/>
    <n v="17"/>
    <n v="1"/>
    <n v="0"/>
    <n v="2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2/Apr"/>
    <x v="317"/>
    <x v="319"/>
    <m/>
    <x v="15"/>
    <n v="0"/>
    <n v="0"/>
    <n v="14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May"/>
    <x v="317"/>
    <x v="319"/>
    <m/>
    <x v="16"/>
    <n v="0"/>
    <n v="0"/>
    <n v="20"/>
    <n v="8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2/Jun"/>
    <x v="317"/>
    <x v="319"/>
    <m/>
    <x v="17"/>
    <n v="0"/>
    <n v="0"/>
    <n v="26"/>
    <n v="6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Jul"/>
    <x v="317"/>
    <x v="319"/>
    <m/>
    <x v="18"/>
    <n v="0"/>
    <n v="0"/>
    <n v="29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Aug"/>
    <x v="317"/>
    <x v="319"/>
    <m/>
    <x v="19"/>
    <n v="0"/>
    <n v="0"/>
    <n v="1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Sep"/>
    <x v="317"/>
    <x v="319"/>
    <m/>
    <x v="20"/>
    <n v="0"/>
    <n v="0"/>
    <n v="10"/>
    <n v="4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Oct"/>
    <x v="317"/>
    <x v="319"/>
    <m/>
    <x v="21"/>
    <n v="0"/>
    <n v="0"/>
    <n v="15"/>
    <n v="4"/>
    <n v="1"/>
    <n v="1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Nov"/>
    <x v="317"/>
    <x v="319"/>
    <m/>
    <x v="2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2/Dec"/>
    <x v="317"/>
    <x v="319"/>
    <m/>
    <x v="23"/>
    <n v="1"/>
    <n v="0"/>
    <n v="16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TO BANDEIRA2012/Jan"/>
    <x v="318"/>
    <x v="320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Feb"/>
    <x v="318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Mar"/>
    <x v="318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May"/>
    <x v="318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Jun"/>
    <x v="318"/>
    <x v="3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Jul"/>
    <x v="318"/>
    <x v="32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Aug"/>
    <x v="318"/>
    <x v="3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Oct"/>
    <x v="318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Nov"/>
    <x v="318"/>
    <x v="32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2/Dec"/>
    <x v="318"/>
    <x v="3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Jan"/>
    <x v="319"/>
    <x v="321"/>
    <s v="PIRAPO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Feb"/>
    <x v="319"/>
    <x v="321"/>
    <m/>
    <x v="13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Mar"/>
    <x v="319"/>
    <x v="32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Apr"/>
    <x v="319"/>
    <x v="321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May"/>
    <x v="319"/>
    <x v="321"/>
    <m/>
    <x v="1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Jun"/>
    <x v="319"/>
    <x v="32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Jul"/>
    <x v="319"/>
    <x v="32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Aug"/>
    <x v="319"/>
    <x v="321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Sep"/>
    <x v="319"/>
    <x v="321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Oct"/>
    <x v="319"/>
    <x v="321"/>
    <m/>
    <x v="21"/>
    <n v="0"/>
    <n v="0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Nov"/>
    <x v="319"/>
    <x v="321"/>
    <m/>
    <x v="2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2/Dec"/>
    <x v="319"/>
    <x v="321"/>
    <m/>
    <x v="23"/>
    <n v="0"/>
    <n v="0"/>
    <n v="8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Jan"/>
    <x v="320"/>
    <x v="322"/>
    <s v="PIRATINI"/>
    <x v="12"/>
    <n v="0"/>
    <n v="0"/>
    <n v="16"/>
    <n v="7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Feb"/>
    <x v="320"/>
    <x v="322"/>
    <m/>
    <x v="13"/>
    <n v="0"/>
    <n v="0"/>
    <n v="9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Mar"/>
    <x v="320"/>
    <x v="322"/>
    <m/>
    <x v="14"/>
    <n v="0"/>
    <n v="0"/>
    <n v="12"/>
    <n v="3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Apr"/>
    <x v="320"/>
    <x v="322"/>
    <m/>
    <x v="15"/>
    <n v="0"/>
    <n v="0"/>
    <n v="14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IRATINI2012/May"/>
    <x v="320"/>
    <x v="322"/>
    <m/>
    <x v="16"/>
    <n v="0"/>
    <n v="0"/>
    <n v="16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Jun"/>
    <x v="320"/>
    <x v="322"/>
    <m/>
    <x v="17"/>
    <n v="0"/>
    <n v="0"/>
    <n v="26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2/Jul"/>
    <x v="320"/>
    <x v="322"/>
    <m/>
    <x v="18"/>
    <n v="0"/>
    <n v="0"/>
    <n v="18"/>
    <n v="6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Aug"/>
    <x v="320"/>
    <x v="322"/>
    <m/>
    <x v="19"/>
    <n v="2"/>
    <n v="0"/>
    <n v="15"/>
    <n v="7"/>
    <n v="2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IRATINI2012/Sep"/>
    <x v="320"/>
    <x v="322"/>
    <m/>
    <x v="20"/>
    <n v="0"/>
    <n v="0"/>
    <n v="14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Oct"/>
    <x v="320"/>
    <x v="322"/>
    <m/>
    <x v="21"/>
    <n v="0"/>
    <n v="0"/>
    <n v="15"/>
    <n v="7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2/Nov"/>
    <x v="320"/>
    <x v="322"/>
    <m/>
    <x v="22"/>
    <n v="0"/>
    <n v="0"/>
    <n v="14"/>
    <n v="6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2/Dec"/>
    <x v="320"/>
    <x v="322"/>
    <m/>
    <x v="23"/>
    <n v="0"/>
    <n v="0"/>
    <n v="16"/>
    <n v="8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Jan"/>
    <x v="321"/>
    <x v="323"/>
    <s v="PLANALTO"/>
    <x v="12"/>
    <n v="0"/>
    <n v="0"/>
    <n v="15"/>
    <n v="2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2/Feb"/>
    <x v="321"/>
    <x v="323"/>
    <m/>
    <x v="13"/>
    <n v="1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2/Mar"/>
    <x v="321"/>
    <x v="323"/>
    <m/>
    <x v="14"/>
    <n v="0"/>
    <n v="0"/>
    <n v="8"/>
    <n v="3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Apr"/>
    <x v="321"/>
    <x v="323"/>
    <m/>
    <x v="15"/>
    <n v="0"/>
    <n v="0"/>
    <n v="14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May"/>
    <x v="321"/>
    <x v="323"/>
    <m/>
    <x v="16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2/Jun"/>
    <x v="321"/>
    <x v="323"/>
    <m/>
    <x v="17"/>
    <n v="0"/>
    <n v="0"/>
    <n v="1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Jul"/>
    <x v="321"/>
    <x v="323"/>
    <m/>
    <x v="18"/>
    <n v="0"/>
    <n v="0"/>
    <n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Aug"/>
    <x v="321"/>
    <x v="323"/>
    <m/>
    <x v="19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Sep"/>
    <x v="321"/>
    <x v="323"/>
    <m/>
    <x v="20"/>
    <n v="0"/>
    <n v="0"/>
    <n v="8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Oct"/>
    <x v="321"/>
    <x v="323"/>
    <m/>
    <x v="21"/>
    <n v="1"/>
    <n v="0"/>
    <n v="1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LANALTO2012/Nov"/>
    <x v="321"/>
    <x v="323"/>
    <m/>
    <x v="22"/>
    <n v="0"/>
    <n v="0"/>
    <n v="9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2/Dec"/>
    <x v="321"/>
    <x v="323"/>
    <m/>
    <x v="23"/>
    <n v="0"/>
    <n v="0"/>
    <n v="14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CO DAS ANTAS2012/Jan"/>
    <x v="322"/>
    <x v="324"/>
    <s v="POCO DAS ANTA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Mar"/>
    <x v="322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Apr"/>
    <x v="322"/>
    <x v="32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May"/>
    <x v="322"/>
    <x v="32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Jul"/>
    <x v="322"/>
    <x v="32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Oct"/>
    <x v="322"/>
    <x v="32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Nov"/>
    <x v="322"/>
    <x v="32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2/Dec"/>
    <x v="322"/>
    <x v="3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Jan"/>
    <x v="323"/>
    <x v="325"/>
    <s v="PON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Feb"/>
    <x v="323"/>
    <x v="325"/>
    <m/>
    <x v="13"/>
    <n v="0"/>
    <n v="0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Mar"/>
    <x v="323"/>
    <x v="325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2/Apr"/>
    <x v="323"/>
    <x v="32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May"/>
    <x v="323"/>
    <x v="325"/>
    <m/>
    <x v="16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Jun"/>
    <x v="323"/>
    <x v="325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Jul"/>
    <x v="323"/>
    <x v="325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Aug"/>
    <x v="323"/>
    <x v="325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Sep"/>
    <x v="323"/>
    <x v="325"/>
    <m/>
    <x v="20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Oct"/>
    <x v="323"/>
    <x v="325"/>
    <m/>
    <x v="21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NTAO2012/Nov"/>
    <x v="323"/>
    <x v="32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2/Dec"/>
    <x v="323"/>
    <x v="325"/>
    <m/>
    <x v="23"/>
    <n v="0"/>
    <n v="0"/>
    <n v="5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Jan"/>
    <x v="324"/>
    <x v="326"/>
    <s v="PONTE PRET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Feb"/>
    <x v="324"/>
    <x v="3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Mar"/>
    <x v="324"/>
    <x v="32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Apr"/>
    <x v="324"/>
    <x v="32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Jun"/>
    <x v="324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Jul"/>
    <x v="324"/>
    <x v="32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Aug"/>
    <x v="324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Sep"/>
    <x v="324"/>
    <x v="326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Oct"/>
    <x v="324"/>
    <x v="32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Nov"/>
    <x v="324"/>
    <x v="3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2/Dec"/>
    <x v="324"/>
    <x v="326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2/Jan"/>
    <x v="325"/>
    <x v="327"/>
    <s v="PORTAO"/>
    <x v="12"/>
    <n v="1"/>
    <n v="0"/>
    <n v="29"/>
    <n v="3"/>
    <n v="1"/>
    <n v="4"/>
    <n v="8"/>
    <n v="6"/>
    <n v="0"/>
    <n v="1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PORTAO2012/Feb"/>
    <x v="325"/>
    <x v="327"/>
    <m/>
    <x v="13"/>
    <n v="2"/>
    <n v="0"/>
    <n v="26"/>
    <n v="0"/>
    <n v="1"/>
    <n v="10"/>
    <n v="2"/>
    <n v="4"/>
    <n v="0"/>
    <n v="1"/>
    <n v="2"/>
    <n v="0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PORTAO2012/Mar"/>
    <x v="325"/>
    <x v="327"/>
    <m/>
    <x v="14"/>
    <n v="1"/>
    <n v="0"/>
    <n v="24"/>
    <n v="3"/>
    <n v="7"/>
    <n v="8"/>
    <n v="2"/>
    <n v="2"/>
    <n v="0"/>
    <n v="5"/>
    <n v="3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PORTAO2012/Apr"/>
    <x v="325"/>
    <x v="327"/>
    <m/>
    <x v="15"/>
    <n v="0"/>
    <n v="0"/>
    <n v="24"/>
    <n v="4"/>
    <n v="6"/>
    <n v="9"/>
    <n v="3"/>
    <n v="6"/>
    <n v="0"/>
    <n v="13"/>
    <n v="3"/>
    <n v="0"/>
    <n v="0"/>
    <n v="0"/>
    <n v="0"/>
    <n v="1"/>
    <n v="1"/>
    <n v="0"/>
    <n v="0"/>
    <n v="0"/>
    <n v="0"/>
    <n v="0"/>
    <n v="3"/>
    <n v="0"/>
    <n v="0"/>
    <n v="0"/>
    <n v="0"/>
    <n v="0"/>
    <n v="0"/>
    <n v="0"/>
  </r>
  <r>
    <s v="PORTAO2012/May"/>
    <x v="325"/>
    <x v="327"/>
    <m/>
    <x v="16"/>
    <n v="1"/>
    <n v="0"/>
    <n v="24"/>
    <n v="3"/>
    <n v="2"/>
    <n v="13"/>
    <n v="2"/>
    <n v="2"/>
    <n v="2"/>
    <n v="3"/>
    <n v="0"/>
    <n v="0"/>
    <n v="0"/>
    <n v="0"/>
    <n v="0"/>
    <n v="1"/>
    <n v="3"/>
    <n v="0"/>
    <n v="0"/>
    <n v="0"/>
    <n v="0"/>
    <n v="0"/>
    <n v="0"/>
    <n v="0"/>
    <n v="1"/>
    <n v="1"/>
    <n v="0"/>
    <n v="1"/>
    <n v="0"/>
    <n v="1"/>
  </r>
  <r>
    <s v="PORTAO2012/Jun"/>
    <x v="325"/>
    <x v="327"/>
    <m/>
    <x v="17"/>
    <n v="0"/>
    <n v="0"/>
    <n v="31"/>
    <n v="2"/>
    <n v="3"/>
    <n v="3"/>
    <n v="2"/>
    <n v="3"/>
    <n v="1"/>
    <n v="6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PORTAO2012/Jul"/>
    <x v="325"/>
    <x v="327"/>
    <m/>
    <x v="18"/>
    <n v="1"/>
    <n v="0"/>
    <n v="36"/>
    <n v="6"/>
    <n v="3"/>
    <n v="8"/>
    <n v="6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PORTAO2012/Aug"/>
    <x v="325"/>
    <x v="327"/>
    <m/>
    <x v="19"/>
    <n v="1"/>
    <n v="0"/>
    <n v="48"/>
    <n v="1"/>
    <n v="5"/>
    <n v="8"/>
    <n v="1"/>
    <n v="2"/>
    <n v="1"/>
    <n v="2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PORTAO2012/Sep"/>
    <x v="325"/>
    <x v="327"/>
    <m/>
    <x v="20"/>
    <n v="0"/>
    <n v="0"/>
    <n v="42"/>
    <n v="5"/>
    <n v="5"/>
    <n v="8"/>
    <n v="2"/>
    <n v="2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ORTAO2012/Oct"/>
    <x v="325"/>
    <x v="327"/>
    <m/>
    <x v="21"/>
    <n v="0"/>
    <n v="0"/>
    <n v="56"/>
    <n v="3"/>
    <n v="7"/>
    <n v="7"/>
    <n v="1"/>
    <n v="2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RTAO2012/Nov"/>
    <x v="325"/>
    <x v="327"/>
    <m/>
    <x v="22"/>
    <n v="0"/>
    <n v="0"/>
    <n v="23"/>
    <n v="0"/>
    <n v="4"/>
    <n v="10"/>
    <n v="5"/>
    <n v="9"/>
    <n v="1"/>
    <n v="2"/>
    <n v="0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</r>
  <r>
    <s v="PORTAO2012/Dec"/>
    <x v="325"/>
    <x v="327"/>
    <m/>
    <x v="23"/>
    <n v="0"/>
    <n v="0"/>
    <n v="31"/>
    <n v="0"/>
    <n v="4"/>
    <n v="3"/>
    <n v="5"/>
    <n v="3"/>
    <n v="3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O ALEGRE2012/Jan"/>
    <x v="326"/>
    <x v="328"/>
    <s v="PORTO ALEGRE"/>
    <x v="12"/>
    <n v="41"/>
    <n v="0"/>
    <n v="2595"/>
    <n v="11"/>
    <n v="264"/>
    <n v="1114"/>
    <n v="398"/>
    <n v="437"/>
    <n v="79"/>
    <n v="158"/>
    <n v="239"/>
    <n v="0"/>
    <n v="3"/>
    <n v="0"/>
    <n v="0"/>
    <n v="58"/>
    <n v="120"/>
    <n v="3"/>
    <n v="5"/>
    <n v="1"/>
    <n v="9"/>
    <n v="3"/>
    <n v="54"/>
    <n v="0"/>
    <n v="0"/>
    <n v="43"/>
    <n v="0"/>
    <n v="0"/>
    <n v="0"/>
    <n v="0"/>
  </r>
  <r>
    <s v="PORTO ALEGRE2012/Feb"/>
    <x v="326"/>
    <x v="328"/>
    <m/>
    <x v="13"/>
    <n v="32"/>
    <n v="1"/>
    <n v="2518"/>
    <n v="10"/>
    <n v="224"/>
    <n v="1099"/>
    <n v="486"/>
    <n v="370"/>
    <n v="66"/>
    <n v="112"/>
    <n v="230"/>
    <n v="2"/>
    <n v="1"/>
    <n v="1"/>
    <n v="1"/>
    <n v="65"/>
    <n v="123"/>
    <n v="2"/>
    <n v="2"/>
    <n v="1"/>
    <n v="6"/>
    <n v="4"/>
    <n v="51"/>
    <n v="1"/>
    <n v="1"/>
    <n v="33"/>
    <n v="1"/>
    <n v="1"/>
    <n v="1"/>
    <n v="1"/>
  </r>
  <r>
    <s v="PORTO ALEGRE2012/Mar"/>
    <x v="326"/>
    <x v="328"/>
    <m/>
    <x v="14"/>
    <n v="37"/>
    <n v="0"/>
    <n v="2785"/>
    <n v="8"/>
    <n v="260"/>
    <n v="1277"/>
    <n v="527"/>
    <n v="490"/>
    <n v="67"/>
    <n v="157"/>
    <n v="272"/>
    <n v="2"/>
    <n v="0"/>
    <n v="0"/>
    <n v="0"/>
    <n v="58"/>
    <n v="130"/>
    <n v="1"/>
    <n v="6"/>
    <n v="2"/>
    <n v="19"/>
    <n v="8"/>
    <n v="82"/>
    <n v="0"/>
    <n v="1"/>
    <n v="39"/>
    <n v="0"/>
    <n v="0"/>
    <n v="0"/>
    <n v="1"/>
  </r>
  <r>
    <s v="PORTO ALEGRE2012/Apr"/>
    <x v="326"/>
    <x v="328"/>
    <m/>
    <x v="15"/>
    <n v="43"/>
    <n v="1"/>
    <n v="2805"/>
    <n v="16"/>
    <n v="240"/>
    <n v="1267"/>
    <n v="504"/>
    <n v="401"/>
    <n v="75"/>
    <n v="175"/>
    <n v="244"/>
    <n v="1"/>
    <n v="0"/>
    <n v="0"/>
    <n v="0"/>
    <n v="55"/>
    <n v="122"/>
    <n v="6"/>
    <n v="3"/>
    <n v="0"/>
    <n v="14"/>
    <n v="12"/>
    <n v="70"/>
    <n v="0"/>
    <n v="0"/>
    <n v="43"/>
    <n v="1"/>
    <n v="0"/>
    <n v="1"/>
    <n v="0"/>
  </r>
  <r>
    <s v="PORTO ALEGRE2012/May"/>
    <x v="326"/>
    <x v="328"/>
    <m/>
    <x v="16"/>
    <n v="45"/>
    <n v="0"/>
    <n v="2989"/>
    <n v="7"/>
    <n v="306"/>
    <n v="1358"/>
    <n v="498"/>
    <n v="446"/>
    <n v="69"/>
    <n v="217"/>
    <n v="254"/>
    <n v="1"/>
    <n v="0"/>
    <n v="0"/>
    <n v="0"/>
    <n v="55"/>
    <n v="114"/>
    <n v="2"/>
    <n v="4"/>
    <n v="0"/>
    <n v="15"/>
    <n v="7"/>
    <n v="66"/>
    <n v="0"/>
    <n v="0"/>
    <n v="47"/>
    <n v="0"/>
    <n v="0"/>
    <n v="0"/>
    <n v="0"/>
  </r>
  <r>
    <s v="PORTO ALEGRE2012/Jun"/>
    <x v="326"/>
    <x v="328"/>
    <m/>
    <x v="17"/>
    <n v="40"/>
    <n v="2"/>
    <n v="2575"/>
    <n v="9"/>
    <n v="288"/>
    <n v="1237"/>
    <n v="471"/>
    <n v="438"/>
    <n v="76"/>
    <n v="172"/>
    <n v="269"/>
    <n v="1"/>
    <n v="1"/>
    <n v="0"/>
    <n v="0"/>
    <n v="55"/>
    <n v="117"/>
    <n v="5"/>
    <n v="2"/>
    <n v="0"/>
    <n v="7"/>
    <n v="6"/>
    <n v="50"/>
    <n v="0"/>
    <n v="0"/>
    <n v="41"/>
    <n v="1"/>
    <n v="0"/>
    <n v="2"/>
    <n v="0"/>
  </r>
  <r>
    <s v="PORTO ALEGRE2012/Jul"/>
    <x v="326"/>
    <x v="328"/>
    <m/>
    <x v="18"/>
    <n v="33"/>
    <n v="1"/>
    <n v="2704"/>
    <n v="8"/>
    <n v="349"/>
    <n v="1447"/>
    <n v="528"/>
    <n v="452"/>
    <n v="67"/>
    <n v="149"/>
    <n v="241"/>
    <n v="1"/>
    <n v="0"/>
    <n v="0"/>
    <n v="0"/>
    <n v="56"/>
    <n v="145"/>
    <n v="3"/>
    <n v="1"/>
    <n v="0"/>
    <n v="9"/>
    <n v="7"/>
    <n v="88"/>
    <n v="0"/>
    <n v="0"/>
    <n v="35"/>
    <n v="0"/>
    <n v="0"/>
    <n v="1"/>
    <n v="0"/>
  </r>
  <r>
    <s v="PORTO ALEGRE2012/Aug"/>
    <x v="326"/>
    <x v="328"/>
    <m/>
    <x v="19"/>
    <n v="35"/>
    <n v="0"/>
    <n v="3068"/>
    <n v="10"/>
    <n v="355"/>
    <n v="1513"/>
    <n v="611"/>
    <n v="519"/>
    <n v="76"/>
    <n v="165"/>
    <n v="280"/>
    <n v="2"/>
    <n v="1"/>
    <n v="0"/>
    <n v="0"/>
    <n v="61"/>
    <n v="163"/>
    <n v="5"/>
    <n v="5"/>
    <n v="0"/>
    <n v="21"/>
    <n v="14"/>
    <n v="89"/>
    <n v="0"/>
    <n v="0"/>
    <n v="38"/>
    <n v="0"/>
    <n v="0"/>
    <n v="0"/>
    <n v="0"/>
  </r>
  <r>
    <s v="PORTO ALEGRE2012/Sep"/>
    <x v="326"/>
    <x v="328"/>
    <m/>
    <x v="20"/>
    <n v="37"/>
    <n v="4"/>
    <n v="2842"/>
    <n v="8"/>
    <n v="364"/>
    <n v="1390"/>
    <n v="502"/>
    <n v="383"/>
    <n v="66"/>
    <n v="133"/>
    <n v="235"/>
    <n v="1"/>
    <n v="1"/>
    <n v="0"/>
    <n v="0"/>
    <n v="65"/>
    <n v="119"/>
    <n v="8"/>
    <n v="5"/>
    <n v="2"/>
    <n v="13"/>
    <n v="17"/>
    <n v="83"/>
    <n v="0"/>
    <n v="0"/>
    <n v="40"/>
    <n v="4"/>
    <n v="0"/>
    <n v="4"/>
    <n v="0"/>
  </r>
  <r>
    <s v="PORTO ALEGRE2012/Oct"/>
    <x v="326"/>
    <x v="328"/>
    <m/>
    <x v="21"/>
    <n v="38"/>
    <n v="0"/>
    <n v="2923"/>
    <n v="9"/>
    <n v="394"/>
    <n v="1528"/>
    <n v="548"/>
    <n v="524"/>
    <n v="86"/>
    <n v="138"/>
    <n v="269"/>
    <n v="2"/>
    <n v="0"/>
    <n v="0"/>
    <n v="0"/>
    <n v="65"/>
    <n v="160"/>
    <n v="8"/>
    <n v="4"/>
    <n v="0"/>
    <n v="27"/>
    <n v="6"/>
    <n v="88"/>
    <n v="1"/>
    <n v="0"/>
    <n v="41"/>
    <n v="0"/>
    <n v="0"/>
    <n v="0"/>
    <n v="0"/>
  </r>
  <r>
    <s v="PORTO ALEGRE2012/Nov"/>
    <x v="326"/>
    <x v="328"/>
    <m/>
    <x v="22"/>
    <n v="31"/>
    <n v="1"/>
    <n v="2893"/>
    <n v="5"/>
    <n v="268"/>
    <n v="1336"/>
    <n v="533"/>
    <n v="464"/>
    <n v="75"/>
    <n v="167"/>
    <n v="239"/>
    <n v="2"/>
    <n v="1"/>
    <n v="0"/>
    <n v="0"/>
    <n v="73"/>
    <n v="121"/>
    <n v="2"/>
    <n v="4"/>
    <n v="0"/>
    <n v="11"/>
    <n v="8"/>
    <n v="54"/>
    <n v="0"/>
    <n v="0"/>
    <n v="33"/>
    <n v="1"/>
    <n v="0"/>
    <n v="1"/>
    <n v="0"/>
  </r>
  <r>
    <s v="PORTO ALEGRE2012/Dec"/>
    <x v="326"/>
    <x v="328"/>
    <m/>
    <x v="23"/>
    <n v="61"/>
    <n v="3"/>
    <n v="3139"/>
    <n v="7"/>
    <n v="279"/>
    <n v="1386"/>
    <n v="534"/>
    <n v="443"/>
    <n v="84"/>
    <n v="140"/>
    <n v="185"/>
    <n v="1"/>
    <n v="1"/>
    <n v="0"/>
    <n v="0"/>
    <n v="76"/>
    <n v="155"/>
    <n v="6"/>
    <n v="2"/>
    <n v="2"/>
    <n v="9"/>
    <n v="4"/>
    <n v="53"/>
    <n v="0"/>
    <n v="0"/>
    <n v="67"/>
    <n v="2"/>
    <n v="0"/>
    <n v="3"/>
    <n v="0"/>
  </r>
  <r>
    <s v="PORTO LUCENA2012/Jan"/>
    <x v="327"/>
    <x v="329"/>
    <s v="PORTO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Feb"/>
    <x v="327"/>
    <x v="32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Mar"/>
    <x v="327"/>
    <x v="329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Apr"/>
    <x v="327"/>
    <x v="32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May"/>
    <x v="327"/>
    <x v="329"/>
    <m/>
    <x v="16"/>
    <n v="0"/>
    <n v="0"/>
    <n v="5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Jun"/>
    <x v="327"/>
    <x v="3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Jul"/>
    <x v="327"/>
    <x v="3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Aug"/>
    <x v="327"/>
    <x v="32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Sep"/>
    <x v="327"/>
    <x v="32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Oct"/>
    <x v="327"/>
    <x v="32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Nov"/>
    <x v="327"/>
    <x v="3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2/Dec"/>
    <x v="327"/>
    <x v="32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Jan"/>
    <x v="328"/>
    <x v="330"/>
    <s v="PORTO MA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Feb"/>
    <x v="328"/>
    <x v="330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Mar"/>
    <x v="328"/>
    <x v="330"/>
    <m/>
    <x v="14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Apr"/>
    <x v="328"/>
    <x v="3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May"/>
    <x v="328"/>
    <x v="3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Jun"/>
    <x v="328"/>
    <x v="330"/>
    <m/>
    <x v="17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Jul"/>
    <x v="328"/>
    <x v="330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Aug"/>
    <x v="328"/>
    <x v="330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Sep"/>
    <x v="328"/>
    <x v="330"/>
    <m/>
    <x v="20"/>
    <n v="0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Oct"/>
    <x v="328"/>
    <x v="33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Nov"/>
    <x v="328"/>
    <x v="330"/>
    <m/>
    <x v="22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2/Dec"/>
    <x v="328"/>
    <x v="33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Jan"/>
    <x v="329"/>
    <x v="331"/>
    <s v="PORTO VERA CRUZ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Feb"/>
    <x v="329"/>
    <x v="331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Mar"/>
    <x v="329"/>
    <x v="331"/>
    <m/>
    <x v="1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Apr"/>
    <x v="329"/>
    <x v="331"/>
    <m/>
    <x v="15"/>
    <n v="0"/>
    <n v="0"/>
    <n v="5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VERA CRUZ2012/May"/>
    <x v="329"/>
    <x v="33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Jun"/>
    <x v="329"/>
    <x v="3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Jul"/>
    <x v="329"/>
    <x v="33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Aug"/>
    <x v="329"/>
    <x v="3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Sep"/>
    <x v="329"/>
    <x v="331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Oct"/>
    <x v="329"/>
    <x v="331"/>
    <m/>
    <x v="2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Nov"/>
    <x v="329"/>
    <x v="33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2/Dec"/>
    <x v="329"/>
    <x v="33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Jan"/>
    <x v="330"/>
    <x v="332"/>
    <s v="PORTO XAVIER"/>
    <x v="12"/>
    <n v="0"/>
    <n v="0"/>
    <n v="1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Feb"/>
    <x v="330"/>
    <x v="332"/>
    <m/>
    <x v="13"/>
    <n v="0"/>
    <n v="0"/>
    <n v="1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Mar"/>
    <x v="330"/>
    <x v="332"/>
    <m/>
    <x v="14"/>
    <n v="0"/>
    <n v="0"/>
    <n v="13"/>
    <n v="4"/>
    <n v="1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Apr"/>
    <x v="330"/>
    <x v="332"/>
    <m/>
    <x v="15"/>
    <n v="0"/>
    <n v="0"/>
    <n v="12"/>
    <n v="5"/>
    <n v="0"/>
    <n v="2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May"/>
    <x v="330"/>
    <x v="332"/>
    <m/>
    <x v="16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Jun"/>
    <x v="330"/>
    <x v="332"/>
    <m/>
    <x v="17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Jul"/>
    <x v="330"/>
    <x v="332"/>
    <m/>
    <x v="18"/>
    <n v="0"/>
    <n v="0"/>
    <n v="8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2/Aug"/>
    <x v="330"/>
    <x v="332"/>
    <m/>
    <x v="19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Sep"/>
    <x v="330"/>
    <x v="332"/>
    <m/>
    <x v="20"/>
    <n v="0"/>
    <n v="0"/>
    <n v="12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2/Oct"/>
    <x v="330"/>
    <x v="332"/>
    <m/>
    <x v="21"/>
    <n v="1"/>
    <n v="0"/>
    <n v="5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XAVIER2012/Nov"/>
    <x v="330"/>
    <x v="332"/>
    <m/>
    <x v="22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2/Dec"/>
    <x v="330"/>
    <x v="332"/>
    <m/>
    <x v="23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Jan"/>
    <x v="331"/>
    <x v="333"/>
    <s v="POUSO NOVO"/>
    <x v="1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Feb"/>
    <x v="331"/>
    <x v="333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Mar"/>
    <x v="331"/>
    <x v="333"/>
    <m/>
    <x v="14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Apr"/>
    <x v="331"/>
    <x v="3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May"/>
    <x v="331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Jun"/>
    <x v="331"/>
    <x v="333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Jul"/>
    <x v="331"/>
    <x v="33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Aug"/>
    <x v="331"/>
    <x v="333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Sep"/>
    <x v="331"/>
    <x v="33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Oct"/>
    <x v="331"/>
    <x v="333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Nov"/>
    <x v="331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2/Dec"/>
    <x v="331"/>
    <x v="33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Jan"/>
    <x v="332"/>
    <x v="334"/>
    <s v="PRESIDENTE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Feb"/>
    <x v="332"/>
    <x v="3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Mar"/>
    <x v="332"/>
    <x v="3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Apr"/>
    <x v="332"/>
    <x v="3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May"/>
    <x v="332"/>
    <x v="3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Jun"/>
    <x v="332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Jul"/>
    <x v="332"/>
    <x v="33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Aug"/>
    <x v="332"/>
    <x v="33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Sep"/>
    <x v="332"/>
    <x v="334"/>
    <m/>
    <x v="20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Oct"/>
    <x v="332"/>
    <x v="33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Nov"/>
    <x v="332"/>
    <x v="334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2/Dec"/>
    <x v="332"/>
    <x v="3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Jan"/>
    <x v="333"/>
    <x v="335"/>
    <s v="PROGRESSO"/>
    <x v="12"/>
    <n v="0"/>
    <n v="0"/>
    <n v="7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Feb"/>
    <x v="333"/>
    <x v="335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Mar"/>
    <x v="333"/>
    <x v="335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Apr"/>
    <x v="333"/>
    <x v="335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May"/>
    <x v="333"/>
    <x v="335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Jun"/>
    <x v="333"/>
    <x v="3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Jul"/>
    <x v="333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Aug"/>
    <x v="333"/>
    <x v="335"/>
    <m/>
    <x v="19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Sep"/>
    <x v="333"/>
    <x v="335"/>
    <m/>
    <x v="20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Oct"/>
    <x v="333"/>
    <x v="335"/>
    <m/>
    <x v="21"/>
    <n v="0"/>
    <n v="0"/>
    <n v="3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Nov"/>
    <x v="333"/>
    <x v="335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2/Dec"/>
    <x v="333"/>
    <x v="33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Jan"/>
    <x v="334"/>
    <x v="336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Feb"/>
    <x v="334"/>
    <x v="33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Mar"/>
    <x v="334"/>
    <x v="336"/>
    <m/>
    <x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TASIO ALVES2012/Apr"/>
    <x v="334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May"/>
    <x v="334"/>
    <x v="3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Jun"/>
    <x v="334"/>
    <x v="3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Jul"/>
    <x v="334"/>
    <x v="33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Aug"/>
    <x v="334"/>
    <x v="33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Sep"/>
    <x v="334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Oct"/>
    <x v="334"/>
    <x v="336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Nov"/>
    <x v="334"/>
    <x v="3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2/Dec"/>
    <x v="334"/>
    <x v="336"/>
    <m/>
    <x v="2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Jan"/>
    <x v="335"/>
    <x v="337"/>
    <s v="PUTINGA"/>
    <x v="12"/>
    <n v="0"/>
    <n v="0"/>
    <n v="7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UTINGA2012/Feb"/>
    <x v="335"/>
    <x v="337"/>
    <m/>
    <x v="13"/>
    <n v="0"/>
    <n v="0"/>
    <n v="7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Mar"/>
    <x v="335"/>
    <x v="33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Apr"/>
    <x v="335"/>
    <x v="337"/>
    <m/>
    <x v="15"/>
    <n v="0"/>
    <n v="0"/>
    <n v="17"/>
    <n v="0"/>
    <n v="0"/>
    <n v="1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UTINGA2012/May"/>
    <x v="335"/>
    <x v="33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Jun"/>
    <x v="335"/>
    <x v="337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Jul"/>
    <x v="335"/>
    <x v="337"/>
    <m/>
    <x v="18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Aug"/>
    <x v="335"/>
    <x v="337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Sep"/>
    <x v="335"/>
    <x v="3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Oct"/>
    <x v="335"/>
    <x v="33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2/Nov"/>
    <x v="335"/>
    <x v="33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UTINGA2012/Dec"/>
    <x v="335"/>
    <x v="337"/>
    <m/>
    <x v="23"/>
    <n v="0"/>
    <n v="0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2/Jan"/>
    <x v="336"/>
    <x v="338"/>
    <s v="QUARAI"/>
    <x v="12"/>
    <n v="2"/>
    <n v="0"/>
    <n v="18"/>
    <n v="1"/>
    <n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QUARAI2012/Feb"/>
    <x v="336"/>
    <x v="338"/>
    <m/>
    <x v="13"/>
    <n v="1"/>
    <n v="0"/>
    <n v="29"/>
    <n v="5"/>
    <n v="1"/>
    <n v="4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QUARAI2012/Mar"/>
    <x v="336"/>
    <x v="338"/>
    <m/>
    <x v="14"/>
    <n v="0"/>
    <n v="0"/>
    <n v="33"/>
    <n v="3"/>
    <n v="0"/>
    <n v="2"/>
    <n v="0"/>
    <n v="3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QUARAI2012/Apr"/>
    <x v="336"/>
    <x v="338"/>
    <m/>
    <x v="15"/>
    <n v="0"/>
    <n v="0"/>
    <n v="49"/>
    <n v="10"/>
    <n v="3"/>
    <n v="2"/>
    <n v="0"/>
    <n v="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QUARAI2012/May"/>
    <x v="336"/>
    <x v="338"/>
    <m/>
    <x v="16"/>
    <n v="0"/>
    <n v="0"/>
    <n v="22"/>
    <n v="8"/>
    <n v="0"/>
    <n v="2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2/Jun"/>
    <x v="336"/>
    <x v="338"/>
    <m/>
    <x v="17"/>
    <n v="0"/>
    <n v="0"/>
    <n v="30"/>
    <n v="8"/>
    <n v="10"/>
    <n v="5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2/Jul"/>
    <x v="336"/>
    <x v="338"/>
    <m/>
    <x v="18"/>
    <n v="0"/>
    <n v="0"/>
    <n v="34"/>
    <n v="9"/>
    <n v="4"/>
    <n v="0"/>
    <n v="0"/>
    <n v="4"/>
    <n v="2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QUARAI2012/Aug"/>
    <x v="336"/>
    <x v="338"/>
    <m/>
    <x v="19"/>
    <n v="0"/>
    <n v="0"/>
    <n v="40"/>
    <n v="4"/>
    <n v="2"/>
    <n v="2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2/Sep"/>
    <x v="336"/>
    <x v="338"/>
    <m/>
    <x v="20"/>
    <n v="0"/>
    <n v="0"/>
    <n v="24"/>
    <n v="1"/>
    <n v="1"/>
    <n v="4"/>
    <n v="0"/>
    <n v="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QUARAI2012/Oct"/>
    <x v="336"/>
    <x v="338"/>
    <m/>
    <x v="21"/>
    <n v="2"/>
    <n v="0"/>
    <n v="30"/>
    <n v="2"/>
    <n v="0"/>
    <n v="1"/>
    <n v="0"/>
    <n v="3"/>
    <n v="5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QUARAI2012/Nov"/>
    <x v="336"/>
    <x v="338"/>
    <m/>
    <x v="22"/>
    <n v="0"/>
    <n v="0"/>
    <n v="34"/>
    <n v="7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2/Dec"/>
    <x v="336"/>
    <x v="338"/>
    <m/>
    <x v="23"/>
    <n v="0"/>
    <n v="0"/>
    <n v="32"/>
    <n v="4"/>
    <n v="0"/>
    <n v="3"/>
    <n v="0"/>
    <n v="4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Jan"/>
    <x v="337"/>
    <x v="339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Feb"/>
    <x v="337"/>
    <x v="339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Mar"/>
    <x v="337"/>
    <x v="3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Apr"/>
    <x v="337"/>
    <x v="339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May"/>
    <x v="337"/>
    <x v="339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Jun"/>
    <x v="337"/>
    <x v="3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Jul"/>
    <x v="337"/>
    <x v="3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Aug"/>
    <x v="337"/>
    <x v="3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Sep"/>
    <x v="337"/>
    <x v="33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Oct"/>
    <x v="337"/>
    <x v="3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Nov"/>
    <x v="337"/>
    <x v="3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2/Dec"/>
    <x v="337"/>
    <x v="339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Jan"/>
    <x v="338"/>
    <x v="340"/>
    <s v="QUEVEDO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Feb"/>
    <x v="338"/>
    <x v="340"/>
    <m/>
    <x v="13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Mar"/>
    <x v="338"/>
    <x v="340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Apr"/>
    <x v="338"/>
    <x v="34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May"/>
    <x v="338"/>
    <x v="34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Jun"/>
    <x v="338"/>
    <x v="340"/>
    <m/>
    <x v="1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Jul"/>
    <x v="338"/>
    <x v="340"/>
    <m/>
    <x v="1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Aug"/>
    <x v="338"/>
    <x v="34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Sep"/>
    <x v="338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Oct"/>
    <x v="338"/>
    <x v="34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Nov"/>
    <x v="338"/>
    <x v="34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2/Dec"/>
    <x v="338"/>
    <x v="340"/>
    <m/>
    <x v="23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12/Jan"/>
    <x v="339"/>
    <x v="341"/>
    <s v="QUINZE DE NOVEMBR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Feb"/>
    <x v="339"/>
    <x v="34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Mar"/>
    <x v="339"/>
    <x v="3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Apr"/>
    <x v="339"/>
    <x v="3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May"/>
    <x v="339"/>
    <x v="341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Jun"/>
    <x v="339"/>
    <x v="34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Jul"/>
    <x v="339"/>
    <x v="3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Aug"/>
    <x v="339"/>
    <x v="3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Sep"/>
    <x v="339"/>
    <x v="3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Oct"/>
    <x v="339"/>
    <x v="341"/>
    <m/>
    <x v="2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Nov"/>
    <x v="339"/>
    <x v="341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2/Dec"/>
    <x v="339"/>
    <x v="341"/>
    <m/>
    <x v="2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Jan"/>
    <x v="340"/>
    <x v="342"/>
    <s v="REDENT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Feb"/>
    <x v="340"/>
    <x v="342"/>
    <m/>
    <x v="1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Mar"/>
    <x v="340"/>
    <x v="342"/>
    <m/>
    <x v="14"/>
    <n v="0"/>
    <n v="0"/>
    <n v="7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Apr"/>
    <x v="340"/>
    <x v="342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2/May"/>
    <x v="340"/>
    <x v="34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Jun"/>
    <x v="340"/>
    <x v="34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Jul"/>
    <x v="340"/>
    <x v="342"/>
    <m/>
    <x v="18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Aug"/>
    <x v="340"/>
    <x v="342"/>
    <m/>
    <x v="19"/>
    <n v="0"/>
    <n v="0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Sep"/>
    <x v="340"/>
    <x v="342"/>
    <m/>
    <x v="2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Oct"/>
    <x v="340"/>
    <x v="342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Nov"/>
    <x v="340"/>
    <x v="342"/>
    <m/>
    <x v="2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2/Dec"/>
    <x v="340"/>
    <x v="342"/>
    <m/>
    <x v="2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Jan"/>
    <x v="341"/>
    <x v="343"/>
    <s v="RELVA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Feb"/>
    <x v="341"/>
    <x v="3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Mar"/>
    <x v="341"/>
    <x v="34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Apr"/>
    <x v="341"/>
    <x v="34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May"/>
    <x v="341"/>
    <x v="343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Jun"/>
    <x v="341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Jul"/>
    <x v="341"/>
    <x v="34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Aug"/>
    <x v="341"/>
    <x v="3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Sep"/>
    <x v="341"/>
    <x v="34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Oct"/>
    <x v="341"/>
    <x v="3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Nov"/>
    <x v="341"/>
    <x v="3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2/Dec"/>
    <x v="341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Jan"/>
    <x v="342"/>
    <x v="344"/>
    <s v="RESTINGA SECA"/>
    <x v="12"/>
    <n v="0"/>
    <n v="0"/>
    <n v="2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Feb"/>
    <x v="342"/>
    <x v="344"/>
    <m/>
    <x v="13"/>
    <n v="0"/>
    <n v="0"/>
    <n v="18"/>
    <n v="3"/>
    <n v="0"/>
    <n v="3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2/Mar"/>
    <x v="342"/>
    <x v="344"/>
    <m/>
    <x v="14"/>
    <n v="0"/>
    <n v="0"/>
    <n v="17"/>
    <n v="3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2/Apr"/>
    <x v="342"/>
    <x v="344"/>
    <m/>
    <x v="15"/>
    <n v="0"/>
    <n v="0"/>
    <n v="18"/>
    <n v="3"/>
    <n v="0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2/May"/>
    <x v="342"/>
    <x v="344"/>
    <m/>
    <x v="16"/>
    <n v="0"/>
    <n v="0"/>
    <n v="1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Jun"/>
    <x v="342"/>
    <x v="344"/>
    <m/>
    <x v="17"/>
    <n v="0"/>
    <n v="0"/>
    <n v="20"/>
    <n v="3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2/Jul"/>
    <x v="342"/>
    <x v="344"/>
    <m/>
    <x v="18"/>
    <n v="0"/>
    <n v="0"/>
    <n v="24"/>
    <n v="4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Aug"/>
    <x v="342"/>
    <x v="344"/>
    <m/>
    <x v="19"/>
    <n v="0"/>
    <n v="0"/>
    <n v="2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Sep"/>
    <x v="342"/>
    <x v="344"/>
    <m/>
    <x v="20"/>
    <n v="0"/>
    <n v="0"/>
    <n v="11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2/Oct"/>
    <x v="342"/>
    <x v="344"/>
    <m/>
    <x v="21"/>
    <n v="0"/>
    <n v="0"/>
    <n v="18"/>
    <n v="5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2/Nov"/>
    <x v="342"/>
    <x v="344"/>
    <m/>
    <x v="22"/>
    <n v="0"/>
    <n v="0"/>
    <n v="16"/>
    <n v="2"/>
    <n v="5"/>
    <n v="3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ESTINGA SECA2012/Dec"/>
    <x v="342"/>
    <x v="344"/>
    <m/>
    <x v="23"/>
    <n v="0"/>
    <n v="1"/>
    <n v="15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IO DOS INDIOS2012/Jan"/>
    <x v="343"/>
    <x v="345"/>
    <s v="RIO DOS INDIO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Feb"/>
    <x v="343"/>
    <x v="345"/>
    <m/>
    <x v="1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Mar"/>
    <x v="343"/>
    <x v="3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Apr"/>
    <x v="343"/>
    <x v="3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May"/>
    <x v="343"/>
    <x v="34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Jun"/>
    <x v="343"/>
    <x v="345"/>
    <m/>
    <x v="17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Jul"/>
    <x v="343"/>
    <x v="34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Aug"/>
    <x v="343"/>
    <x v="34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Sep"/>
    <x v="343"/>
    <x v="345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Oct"/>
    <x v="343"/>
    <x v="345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DOS INDIOS2012/Nov"/>
    <x v="343"/>
    <x v="345"/>
    <m/>
    <x v="22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2/Dec"/>
    <x v="343"/>
    <x v="345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2/Jan"/>
    <x v="344"/>
    <x v="346"/>
    <s v="RIO GRANDE"/>
    <x v="12"/>
    <n v="4"/>
    <n v="1"/>
    <n v="289"/>
    <n v="20"/>
    <n v="14"/>
    <n v="108"/>
    <n v="1"/>
    <n v="23"/>
    <n v="5"/>
    <n v="18"/>
    <n v="27"/>
    <n v="0"/>
    <n v="0"/>
    <n v="0"/>
    <n v="0"/>
    <n v="14"/>
    <n v="4"/>
    <n v="0"/>
    <n v="1"/>
    <n v="0"/>
    <n v="1"/>
    <n v="0"/>
    <n v="30"/>
    <n v="0"/>
    <n v="0"/>
    <n v="4"/>
    <n v="1"/>
    <n v="0"/>
    <n v="1"/>
    <n v="0"/>
  </r>
  <r>
    <s v="RIO GRANDE2012/Feb"/>
    <x v="344"/>
    <x v="346"/>
    <m/>
    <x v="13"/>
    <n v="2"/>
    <n v="0"/>
    <n v="268"/>
    <n v="8"/>
    <n v="8"/>
    <n v="140"/>
    <n v="1"/>
    <n v="19"/>
    <n v="14"/>
    <n v="29"/>
    <n v="26"/>
    <n v="0"/>
    <n v="0"/>
    <n v="0"/>
    <n v="0"/>
    <n v="11"/>
    <n v="7"/>
    <n v="1"/>
    <n v="0"/>
    <n v="0"/>
    <n v="2"/>
    <n v="0"/>
    <n v="45"/>
    <n v="0"/>
    <n v="0"/>
    <n v="2"/>
    <n v="0"/>
    <n v="0"/>
    <n v="0"/>
    <n v="0"/>
  </r>
  <r>
    <s v="RIO GRANDE2012/Mar"/>
    <x v="344"/>
    <x v="346"/>
    <m/>
    <x v="14"/>
    <n v="2"/>
    <n v="0"/>
    <n v="270"/>
    <n v="9"/>
    <n v="15"/>
    <n v="145"/>
    <n v="1"/>
    <n v="23"/>
    <n v="6"/>
    <n v="14"/>
    <n v="30"/>
    <n v="0"/>
    <n v="1"/>
    <n v="0"/>
    <n v="0"/>
    <n v="12"/>
    <n v="5"/>
    <n v="0"/>
    <n v="0"/>
    <n v="0"/>
    <n v="0"/>
    <n v="0"/>
    <n v="28"/>
    <n v="0"/>
    <n v="0"/>
    <n v="2"/>
    <n v="0"/>
    <n v="0"/>
    <n v="0"/>
    <n v="0"/>
  </r>
  <r>
    <s v="RIO GRANDE2012/Apr"/>
    <x v="344"/>
    <x v="346"/>
    <m/>
    <x v="15"/>
    <n v="2"/>
    <n v="1"/>
    <n v="285"/>
    <n v="13"/>
    <n v="14"/>
    <n v="125"/>
    <n v="3"/>
    <n v="27"/>
    <n v="9"/>
    <n v="16"/>
    <n v="28"/>
    <n v="0"/>
    <n v="0"/>
    <n v="0"/>
    <n v="0"/>
    <n v="6"/>
    <n v="5"/>
    <n v="0"/>
    <n v="0"/>
    <n v="0"/>
    <n v="1"/>
    <n v="0"/>
    <n v="37"/>
    <n v="0"/>
    <n v="0"/>
    <n v="2"/>
    <n v="0"/>
    <n v="0"/>
    <n v="1"/>
    <n v="0"/>
  </r>
  <r>
    <s v="RIO GRANDE2012/May"/>
    <x v="344"/>
    <x v="346"/>
    <m/>
    <x v="16"/>
    <n v="0"/>
    <n v="1"/>
    <n v="297"/>
    <n v="15"/>
    <n v="11"/>
    <n v="118"/>
    <n v="5"/>
    <n v="29"/>
    <n v="9"/>
    <n v="27"/>
    <n v="26"/>
    <n v="0"/>
    <n v="0"/>
    <n v="0"/>
    <n v="0"/>
    <n v="9"/>
    <n v="6"/>
    <n v="0"/>
    <n v="0"/>
    <n v="0"/>
    <n v="0"/>
    <n v="0"/>
    <n v="24"/>
    <n v="0"/>
    <n v="0"/>
    <n v="0"/>
    <n v="0"/>
    <n v="0"/>
    <n v="1"/>
    <n v="0"/>
  </r>
  <r>
    <s v="RIO GRANDE2012/Jun"/>
    <x v="344"/>
    <x v="346"/>
    <m/>
    <x v="17"/>
    <n v="2"/>
    <n v="0"/>
    <n v="229"/>
    <n v="12"/>
    <n v="13"/>
    <n v="83"/>
    <n v="1"/>
    <n v="24"/>
    <n v="12"/>
    <n v="20"/>
    <n v="19"/>
    <n v="0"/>
    <n v="0"/>
    <n v="0"/>
    <n v="0"/>
    <n v="9"/>
    <n v="6"/>
    <n v="0"/>
    <n v="0"/>
    <n v="0"/>
    <n v="0"/>
    <n v="0"/>
    <n v="27"/>
    <n v="0"/>
    <n v="0"/>
    <n v="2"/>
    <n v="0"/>
    <n v="0"/>
    <n v="0"/>
    <n v="0"/>
  </r>
  <r>
    <s v="RIO GRANDE2012/Jul"/>
    <x v="344"/>
    <x v="346"/>
    <m/>
    <x v="18"/>
    <n v="4"/>
    <n v="0"/>
    <n v="245"/>
    <n v="18"/>
    <n v="6"/>
    <n v="135"/>
    <n v="5"/>
    <n v="13"/>
    <n v="11"/>
    <n v="16"/>
    <n v="20"/>
    <n v="0"/>
    <n v="0"/>
    <n v="0"/>
    <n v="0"/>
    <n v="7"/>
    <n v="11"/>
    <n v="0"/>
    <n v="3"/>
    <n v="0"/>
    <n v="2"/>
    <n v="0"/>
    <n v="29"/>
    <n v="0"/>
    <n v="0"/>
    <n v="3"/>
    <n v="0"/>
    <n v="0"/>
    <n v="0"/>
    <n v="0"/>
  </r>
  <r>
    <s v="RIO GRANDE2012/Aug"/>
    <x v="344"/>
    <x v="346"/>
    <m/>
    <x v="19"/>
    <n v="4"/>
    <n v="0"/>
    <n v="247"/>
    <n v="12"/>
    <n v="11"/>
    <n v="90"/>
    <n v="0"/>
    <n v="20"/>
    <n v="7"/>
    <n v="17"/>
    <n v="15"/>
    <n v="0"/>
    <n v="0"/>
    <n v="0"/>
    <n v="0"/>
    <n v="10"/>
    <n v="3"/>
    <n v="0"/>
    <n v="0"/>
    <n v="0"/>
    <n v="0"/>
    <n v="0"/>
    <n v="19"/>
    <n v="0"/>
    <n v="0"/>
    <n v="4"/>
    <n v="0"/>
    <n v="0"/>
    <n v="0"/>
    <n v="0"/>
  </r>
  <r>
    <s v="RIO GRANDE2012/Sep"/>
    <x v="344"/>
    <x v="346"/>
    <m/>
    <x v="20"/>
    <n v="0"/>
    <n v="0"/>
    <n v="272"/>
    <n v="15"/>
    <n v="26"/>
    <n v="64"/>
    <n v="2"/>
    <n v="22"/>
    <n v="7"/>
    <n v="18"/>
    <n v="18"/>
    <n v="0"/>
    <n v="0"/>
    <n v="0"/>
    <n v="0"/>
    <n v="9"/>
    <n v="6"/>
    <n v="0"/>
    <n v="0"/>
    <n v="0"/>
    <n v="0"/>
    <n v="0"/>
    <n v="4"/>
    <n v="0"/>
    <n v="0"/>
    <n v="0"/>
    <n v="0"/>
    <n v="0"/>
    <n v="0"/>
    <n v="0"/>
  </r>
  <r>
    <s v="RIO GRANDE2012/Oct"/>
    <x v="344"/>
    <x v="346"/>
    <m/>
    <x v="21"/>
    <n v="2"/>
    <n v="0"/>
    <n v="286"/>
    <n v="11"/>
    <n v="28"/>
    <n v="88"/>
    <n v="0"/>
    <n v="22"/>
    <n v="8"/>
    <n v="16"/>
    <n v="27"/>
    <n v="0"/>
    <n v="0"/>
    <n v="0"/>
    <n v="0"/>
    <n v="11"/>
    <n v="9"/>
    <n v="0"/>
    <n v="0"/>
    <n v="0"/>
    <n v="0"/>
    <n v="0"/>
    <n v="19"/>
    <n v="0"/>
    <n v="0"/>
    <n v="1"/>
    <n v="0"/>
    <n v="0"/>
    <n v="0"/>
    <n v="0"/>
  </r>
  <r>
    <s v="RIO GRANDE2012/Nov"/>
    <x v="344"/>
    <x v="346"/>
    <m/>
    <x v="22"/>
    <n v="1"/>
    <n v="0"/>
    <n v="292"/>
    <n v="9"/>
    <n v="23"/>
    <n v="67"/>
    <n v="1"/>
    <n v="24"/>
    <n v="9"/>
    <n v="17"/>
    <n v="25"/>
    <n v="0"/>
    <n v="0"/>
    <n v="0"/>
    <n v="0"/>
    <n v="10"/>
    <n v="1"/>
    <n v="0"/>
    <n v="0"/>
    <n v="0"/>
    <n v="0"/>
    <n v="0"/>
    <n v="15"/>
    <n v="0"/>
    <n v="0"/>
    <n v="1"/>
    <n v="0"/>
    <n v="0"/>
    <n v="0"/>
    <n v="0"/>
  </r>
  <r>
    <s v="RIO GRANDE2012/Dec"/>
    <x v="344"/>
    <x v="346"/>
    <m/>
    <x v="23"/>
    <n v="3"/>
    <n v="0"/>
    <n v="273"/>
    <n v="13"/>
    <n v="10"/>
    <n v="74"/>
    <n v="4"/>
    <n v="15"/>
    <n v="5"/>
    <n v="16"/>
    <n v="20"/>
    <n v="0"/>
    <n v="0"/>
    <n v="0"/>
    <n v="0"/>
    <n v="12"/>
    <n v="5"/>
    <n v="0"/>
    <n v="0"/>
    <n v="0"/>
    <n v="0"/>
    <n v="0"/>
    <n v="7"/>
    <n v="0"/>
    <n v="0"/>
    <n v="3"/>
    <n v="0"/>
    <n v="0"/>
    <n v="0"/>
    <n v="0"/>
  </r>
  <r>
    <s v="RIO PARDO2012/Jan"/>
    <x v="345"/>
    <x v="347"/>
    <s v="RIO PARDO"/>
    <x v="12"/>
    <n v="0"/>
    <n v="0"/>
    <n v="47"/>
    <n v="9"/>
    <n v="2"/>
    <n v="8"/>
    <n v="0"/>
    <n v="2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12/Feb"/>
    <x v="345"/>
    <x v="347"/>
    <m/>
    <x v="13"/>
    <n v="0"/>
    <n v="0"/>
    <n v="55"/>
    <n v="5"/>
    <n v="1"/>
    <n v="4"/>
    <n v="0"/>
    <n v="6"/>
    <n v="2"/>
    <n v="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IO PARDO2012/Mar"/>
    <x v="345"/>
    <x v="347"/>
    <m/>
    <x v="14"/>
    <n v="0"/>
    <n v="0"/>
    <n v="65"/>
    <n v="6"/>
    <n v="8"/>
    <n v="2"/>
    <n v="0"/>
    <n v="4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2/Apr"/>
    <x v="345"/>
    <x v="347"/>
    <m/>
    <x v="15"/>
    <n v="0"/>
    <n v="0"/>
    <n v="54"/>
    <n v="2"/>
    <n v="1"/>
    <n v="5"/>
    <n v="0"/>
    <n v="3"/>
    <n v="2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2/May"/>
    <x v="345"/>
    <x v="347"/>
    <m/>
    <x v="16"/>
    <n v="1"/>
    <n v="1"/>
    <n v="37"/>
    <n v="5"/>
    <n v="3"/>
    <n v="7"/>
    <n v="0"/>
    <n v="2"/>
    <n v="2"/>
    <n v="3"/>
    <n v="1"/>
    <n v="0"/>
    <n v="0"/>
    <n v="0"/>
    <n v="0"/>
    <n v="0"/>
    <n v="0"/>
    <n v="0"/>
    <n v="1"/>
    <n v="0"/>
    <n v="0"/>
    <n v="0"/>
    <n v="0"/>
    <n v="0"/>
    <n v="0"/>
    <n v="1"/>
    <n v="1"/>
    <n v="0"/>
    <n v="1"/>
    <n v="0"/>
  </r>
  <r>
    <s v="RIO PARDO2012/Jun"/>
    <x v="345"/>
    <x v="347"/>
    <m/>
    <x v="17"/>
    <n v="1"/>
    <n v="0"/>
    <n v="37"/>
    <n v="3"/>
    <n v="1"/>
    <n v="2"/>
    <n v="0"/>
    <n v="1"/>
    <n v="2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RIO PARDO2012/Jul"/>
    <x v="345"/>
    <x v="347"/>
    <m/>
    <x v="18"/>
    <n v="0"/>
    <n v="0"/>
    <n v="60"/>
    <n v="12"/>
    <n v="1"/>
    <n v="6"/>
    <n v="0"/>
    <n v="5"/>
    <n v="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RIO PARDO2012/Aug"/>
    <x v="345"/>
    <x v="347"/>
    <m/>
    <x v="19"/>
    <n v="0"/>
    <n v="0"/>
    <n v="61"/>
    <n v="4"/>
    <n v="2"/>
    <n v="8"/>
    <n v="1"/>
    <n v="6"/>
    <n v="2"/>
    <n v="2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RIO PARDO2012/Sep"/>
    <x v="345"/>
    <x v="347"/>
    <m/>
    <x v="20"/>
    <n v="0"/>
    <n v="0"/>
    <n v="71"/>
    <n v="3"/>
    <n v="0"/>
    <n v="1"/>
    <n v="1"/>
    <n v="6"/>
    <n v="3"/>
    <n v="4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RIO PARDO2012/Oct"/>
    <x v="345"/>
    <x v="347"/>
    <m/>
    <x v="21"/>
    <n v="0"/>
    <n v="0"/>
    <n v="34"/>
    <n v="0"/>
    <n v="0"/>
    <n v="2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2/Nov"/>
    <x v="345"/>
    <x v="347"/>
    <m/>
    <x v="22"/>
    <n v="0"/>
    <n v="0"/>
    <n v="32"/>
    <n v="3"/>
    <n v="2"/>
    <n v="5"/>
    <n v="0"/>
    <n v="2"/>
    <n v="1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RIO PARDO2012/Dec"/>
    <x v="345"/>
    <x v="347"/>
    <m/>
    <x v="23"/>
    <n v="0"/>
    <n v="0"/>
    <n v="30"/>
    <n v="6"/>
    <n v="1"/>
    <n v="7"/>
    <n v="0"/>
    <n v="2"/>
    <n v="2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RIOZINHO2012/Jan"/>
    <x v="346"/>
    <x v="348"/>
    <s v="RIOZINHO"/>
    <x v="12"/>
    <n v="0"/>
    <n v="0"/>
    <n v="2"/>
    <n v="0"/>
    <n v="0"/>
    <n v="1"/>
    <n v="0"/>
    <n v="1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Feb"/>
    <x v="346"/>
    <x v="348"/>
    <m/>
    <x v="13"/>
    <n v="0"/>
    <n v="0"/>
    <n v="2"/>
    <n v="0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Mar"/>
    <x v="346"/>
    <x v="348"/>
    <m/>
    <x v="14"/>
    <n v="0"/>
    <n v="0"/>
    <n v="6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2/Apr"/>
    <x v="346"/>
    <x v="348"/>
    <m/>
    <x v="15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May"/>
    <x v="346"/>
    <x v="34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Jun"/>
    <x v="346"/>
    <x v="348"/>
    <m/>
    <x v="17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Jul"/>
    <x v="346"/>
    <x v="348"/>
    <m/>
    <x v="18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Aug"/>
    <x v="346"/>
    <x v="348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Sep"/>
    <x v="346"/>
    <x v="348"/>
    <m/>
    <x v="2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ZINHO2012/Oct"/>
    <x v="346"/>
    <x v="34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2/Nov"/>
    <x v="346"/>
    <x v="348"/>
    <m/>
    <x v="22"/>
    <n v="0"/>
    <n v="0"/>
    <n v="1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2/Dec"/>
    <x v="346"/>
    <x v="348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2/Jan"/>
    <x v="347"/>
    <x v="349"/>
    <s v="ROCA SALES"/>
    <x v="12"/>
    <n v="0"/>
    <n v="0"/>
    <n v="11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2/Feb"/>
    <x v="347"/>
    <x v="349"/>
    <m/>
    <x v="13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Mar"/>
    <x v="347"/>
    <x v="349"/>
    <m/>
    <x v="14"/>
    <n v="0"/>
    <n v="0"/>
    <n v="18"/>
    <n v="1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2/Apr"/>
    <x v="347"/>
    <x v="349"/>
    <m/>
    <x v="15"/>
    <n v="0"/>
    <n v="0"/>
    <n v="9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May"/>
    <x v="347"/>
    <x v="349"/>
    <m/>
    <x v="16"/>
    <n v="0"/>
    <n v="0"/>
    <n v="14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Jun"/>
    <x v="347"/>
    <x v="349"/>
    <m/>
    <x v="17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Jul"/>
    <x v="347"/>
    <x v="349"/>
    <m/>
    <x v="18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Aug"/>
    <x v="347"/>
    <x v="349"/>
    <m/>
    <x v="19"/>
    <n v="0"/>
    <n v="0"/>
    <n v="11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2/Sep"/>
    <x v="347"/>
    <x v="349"/>
    <m/>
    <x v="20"/>
    <n v="0"/>
    <n v="1"/>
    <n v="9"/>
    <n v="0"/>
    <n v="2"/>
    <n v="6"/>
    <n v="0"/>
    <n v="1"/>
    <n v="2"/>
    <n v="1"/>
    <n v="2"/>
    <n v="0"/>
    <n v="0"/>
    <n v="0"/>
    <n v="0"/>
    <n v="0"/>
    <n v="5"/>
    <n v="0"/>
    <n v="0"/>
    <n v="0"/>
    <n v="0"/>
    <n v="0"/>
    <n v="0"/>
    <n v="0"/>
    <n v="0"/>
    <n v="0"/>
    <n v="1"/>
    <n v="0"/>
    <n v="1"/>
    <n v="0"/>
  </r>
  <r>
    <s v="ROCA SALES2012/Oct"/>
    <x v="347"/>
    <x v="349"/>
    <m/>
    <x v="21"/>
    <n v="0"/>
    <n v="0"/>
    <n v="6"/>
    <n v="0"/>
    <n v="1"/>
    <n v="2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2/Nov"/>
    <x v="347"/>
    <x v="349"/>
    <m/>
    <x v="22"/>
    <n v="1"/>
    <n v="0"/>
    <n v="8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2/Dec"/>
    <x v="347"/>
    <x v="349"/>
    <m/>
    <x v="23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Jan"/>
    <x v="348"/>
    <x v="350"/>
    <s v="RODEIO BONIT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Feb"/>
    <x v="348"/>
    <x v="350"/>
    <m/>
    <x v="13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2/Mar"/>
    <x v="348"/>
    <x v="35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Apr"/>
    <x v="348"/>
    <x v="350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May"/>
    <x v="348"/>
    <x v="3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Jun"/>
    <x v="348"/>
    <x v="350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Jul"/>
    <x v="348"/>
    <x v="350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2/Aug"/>
    <x v="348"/>
    <x v="350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2/Sep"/>
    <x v="348"/>
    <x v="350"/>
    <m/>
    <x v="2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2/Oct"/>
    <x v="348"/>
    <x v="350"/>
    <m/>
    <x v="21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Nov"/>
    <x v="348"/>
    <x v="350"/>
    <m/>
    <x v="22"/>
    <n v="0"/>
    <n v="0"/>
    <n v="4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2/Dec"/>
    <x v="348"/>
    <x v="350"/>
    <m/>
    <x v="23"/>
    <n v="0"/>
    <n v="0"/>
    <n v="8"/>
    <n v="0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DOR2012/Jan"/>
    <x v="349"/>
    <x v="351"/>
    <s v="ROLADO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Feb"/>
    <x v="349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Mar"/>
    <x v="349"/>
    <x v="35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Apr"/>
    <x v="349"/>
    <x v="351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May"/>
    <x v="349"/>
    <x v="35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Jun"/>
    <x v="349"/>
    <x v="351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Jul"/>
    <x v="349"/>
    <x v="3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Aug"/>
    <x v="349"/>
    <x v="3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Sep"/>
    <x v="349"/>
    <x v="35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Oct"/>
    <x v="349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Nov"/>
    <x v="349"/>
    <x v="35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2/Dec"/>
    <x v="349"/>
    <x v="35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2/Jan"/>
    <x v="350"/>
    <x v="352"/>
    <s v="ROLANTE"/>
    <x v="12"/>
    <n v="0"/>
    <n v="0"/>
    <n v="13"/>
    <n v="1"/>
    <n v="0"/>
    <n v="3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2/Feb"/>
    <x v="350"/>
    <x v="352"/>
    <m/>
    <x v="13"/>
    <n v="0"/>
    <n v="0"/>
    <n v="14"/>
    <n v="0"/>
    <n v="1"/>
    <n v="0"/>
    <n v="1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2/Mar"/>
    <x v="350"/>
    <x v="352"/>
    <m/>
    <x v="14"/>
    <n v="1"/>
    <n v="0"/>
    <n v="14"/>
    <n v="0"/>
    <n v="0"/>
    <n v="3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LANTE2012/Apr"/>
    <x v="350"/>
    <x v="352"/>
    <m/>
    <x v="15"/>
    <n v="0"/>
    <n v="0"/>
    <n v="21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NTE2012/May"/>
    <x v="350"/>
    <x v="352"/>
    <m/>
    <x v="16"/>
    <n v="1"/>
    <n v="0"/>
    <n v="17"/>
    <n v="1"/>
    <n v="1"/>
    <n v="7"/>
    <n v="0"/>
    <n v="0"/>
    <n v="1"/>
    <n v="4"/>
    <n v="0"/>
    <n v="0"/>
    <n v="0"/>
    <n v="0"/>
    <n v="0"/>
    <n v="0"/>
    <n v="3"/>
    <n v="0"/>
    <n v="0"/>
    <n v="0"/>
    <n v="0"/>
    <n v="0"/>
    <n v="2"/>
    <n v="0"/>
    <n v="0"/>
    <n v="2"/>
    <n v="0"/>
    <n v="0"/>
    <n v="0"/>
    <n v="0"/>
  </r>
  <r>
    <s v="ROLANTE2012/Jun"/>
    <x v="350"/>
    <x v="352"/>
    <m/>
    <x v="17"/>
    <n v="0"/>
    <n v="0"/>
    <n v="14"/>
    <n v="0"/>
    <n v="0"/>
    <n v="3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2/Jul"/>
    <x v="350"/>
    <x v="352"/>
    <m/>
    <x v="18"/>
    <n v="0"/>
    <n v="0"/>
    <n v="15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2/Aug"/>
    <x v="350"/>
    <x v="352"/>
    <m/>
    <x v="19"/>
    <n v="2"/>
    <n v="0"/>
    <n v="15"/>
    <n v="1"/>
    <n v="1"/>
    <n v="3"/>
    <n v="1"/>
    <n v="0"/>
    <n v="1"/>
    <n v="0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ROLANTE2012/Sep"/>
    <x v="350"/>
    <x v="352"/>
    <m/>
    <x v="20"/>
    <n v="0"/>
    <n v="0"/>
    <n v="11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NTE2012/Oct"/>
    <x v="350"/>
    <x v="352"/>
    <m/>
    <x v="21"/>
    <n v="1"/>
    <n v="0"/>
    <n v="11"/>
    <n v="0"/>
    <n v="0"/>
    <n v="8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LANTE2012/Nov"/>
    <x v="350"/>
    <x v="352"/>
    <m/>
    <x v="22"/>
    <n v="1"/>
    <n v="0"/>
    <n v="8"/>
    <n v="1"/>
    <n v="1"/>
    <n v="2"/>
    <n v="1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LANTE2012/Dec"/>
    <x v="350"/>
    <x v="352"/>
    <m/>
    <x v="23"/>
    <n v="1"/>
    <n v="0"/>
    <n v="9"/>
    <n v="0"/>
    <n v="0"/>
    <n v="7"/>
    <n v="2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RONDA ALTA2012/Jan"/>
    <x v="351"/>
    <x v="353"/>
    <s v="RONDA ALTA"/>
    <x v="12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Feb"/>
    <x v="351"/>
    <x v="353"/>
    <m/>
    <x v="13"/>
    <n v="0"/>
    <n v="0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Mar"/>
    <x v="351"/>
    <x v="353"/>
    <m/>
    <x v="14"/>
    <n v="0"/>
    <n v="0"/>
    <n v="15"/>
    <n v="2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NDA ALTA2012/Apr"/>
    <x v="351"/>
    <x v="353"/>
    <m/>
    <x v="15"/>
    <n v="0"/>
    <n v="0"/>
    <n v="8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May"/>
    <x v="351"/>
    <x v="353"/>
    <m/>
    <x v="16"/>
    <n v="0"/>
    <n v="0"/>
    <n v="9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Jun"/>
    <x v="351"/>
    <x v="353"/>
    <m/>
    <x v="17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Jul"/>
    <x v="351"/>
    <x v="353"/>
    <m/>
    <x v="18"/>
    <n v="1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2/Aug"/>
    <x v="351"/>
    <x v="353"/>
    <m/>
    <x v="19"/>
    <n v="0"/>
    <n v="0"/>
    <n v="1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Sep"/>
    <x v="351"/>
    <x v="353"/>
    <m/>
    <x v="20"/>
    <n v="0"/>
    <n v="0"/>
    <n v="4"/>
    <n v="0"/>
    <n v="2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Oct"/>
    <x v="351"/>
    <x v="353"/>
    <m/>
    <x v="21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Nov"/>
    <x v="351"/>
    <x v="353"/>
    <m/>
    <x v="22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2/Dec"/>
    <x v="351"/>
    <x v="353"/>
    <m/>
    <x v="23"/>
    <n v="0"/>
    <n v="0"/>
    <n v="6"/>
    <n v="1"/>
    <n v="1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2/Jan"/>
    <x v="352"/>
    <x v="354"/>
    <s v="RONDINH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Feb"/>
    <x v="352"/>
    <x v="354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2/Mar"/>
    <x v="352"/>
    <x v="3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Apr"/>
    <x v="352"/>
    <x v="35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May"/>
    <x v="352"/>
    <x v="354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Jun"/>
    <x v="352"/>
    <x v="35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Jul"/>
    <x v="352"/>
    <x v="354"/>
    <m/>
    <x v="18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2/Aug"/>
    <x v="352"/>
    <x v="35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Sep"/>
    <x v="352"/>
    <x v="354"/>
    <m/>
    <x v="2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Oct"/>
    <x v="352"/>
    <x v="3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Nov"/>
    <x v="352"/>
    <x v="35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2/Dec"/>
    <x v="352"/>
    <x v="35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Jan"/>
    <x v="353"/>
    <x v="355"/>
    <s v="ROQUE GONZALES"/>
    <x v="1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Feb"/>
    <x v="353"/>
    <x v="355"/>
    <m/>
    <x v="13"/>
    <n v="0"/>
    <n v="0"/>
    <n v="7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Mar"/>
    <x v="353"/>
    <x v="355"/>
    <m/>
    <x v="14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Apr"/>
    <x v="353"/>
    <x v="35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May"/>
    <x v="353"/>
    <x v="355"/>
    <m/>
    <x v="16"/>
    <n v="0"/>
    <n v="0"/>
    <n v="6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Jun"/>
    <x v="353"/>
    <x v="355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Jul"/>
    <x v="353"/>
    <x v="355"/>
    <m/>
    <x v="18"/>
    <n v="0"/>
    <n v="0"/>
    <n v="9"/>
    <n v="1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2/Aug"/>
    <x v="353"/>
    <x v="355"/>
    <m/>
    <x v="19"/>
    <n v="0"/>
    <n v="0"/>
    <n v="3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Sep"/>
    <x v="353"/>
    <x v="355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Oct"/>
    <x v="353"/>
    <x v="355"/>
    <m/>
    <x v="2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2/Nov"/>
    <x v="353"/>
    <x v="355"/>
    <m/>
    <x v="2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2/Dec"/>
    <x v="353"/>
    <x v="355"/>
    <m/>
    <x v="23"/>
    <n v="0"/>
    <n v="0"/>
    <n v="8"/>
    <n v="1"/>
    <n v="1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2/Jan"/>
    <x v="354"/>
    <x v="356"/>
    <s v="ROSARIO DO SUL"/>
    <x v="12"/>
    <n v="1"/>
    <n v="0"/>
    <n v="70"/>
    <n v="10"/>
    <n v="1"/>
    <n v="2"/>
    <n v="0"/>
    <n v="4"/>
    <n v="1"/>
    <n v="2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ROSARIO DO SUL2012/Feb"/>
    <x v="354"/>
    <x v="356"/>
    <m/>
    <x v="13"/>
    <n v="0"/>
    <n v="0"/>
    <n v="65"/>
    <n v="4"/>
    <n v="1"/>
    <n v="5"/>
    <n v="0"/>
    <n v="2"/>
    <n v="6"/>
    <n v="4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ROSARIO DO SUL2012/Mar"/>
    <x v="354"/>
    <x v="356"/>
    <m/>
    <x v="14"/>
    <n v="0"/>
    <n v="0"/>
    <n v="88"/>
    <n v="13"/>
    <n v="4"/>
    <n v="9"/>
    <n v="0"/>
    <n v="3"/>
    <n v="3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ROSARIO DO SUL2012/Apr"/>
    <x v="354"/>
    <x v="356"/>
    <m/>
    <x v="15"/>
    <n v="0"/>
    <n v="0"/>
    <n v="78"/>
    <n v="17"/>
    <n v="0"/>
    <n v="9"/>
    <n v="0"/>
    <n v="1"/>
    <n v="1"/>
    <n v="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ROSARIO DO SUL2012/May"/>
    <x v="354"/>
    <x v="356"/>
    <m/>
    <x v="16"/>
    <n v="0"/>
    <n v="0"/>
    <n v="74"/>
    <n v="12"/>
    <n v="0"/>
    <n v="2"/>
    <n v="0"/>
    <n v="7"/>
    <n v="6"/>
    <n v="5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ROSARIO DO SUL2012/Jun"/>
    <x v="354"/>
    <x v="356"/>
    <m/>
    <x v="17"/>
    <n v="0"/>
    <n v="0"/>
    <n v="72"/>
    <n v="7"/>
    <n v="0"/>
    <n v="6"/>
    <n v="0"/>
    <n v="4"/>
    <n v="3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2/Jul"/>
    <x v="354"/>
    <x v="356"/>
    <m/>
    <x v="18"/>
    <n v="0"/>
    <n v="0"/>
    <n v="81"/>
    <n v="15"/>
    <n v="1"/>
    <n v="10"/>
    <n v="0"/>
    <n v="8"/>
    <n v="2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12/Aug"/>
    <x v="354"/>
    <x v="356"/>
    <m/>
    <x v="19"/>
    <n v="0"/>
    <n v="0"/>
    <n v="89"/>
    <n v="17"/>
    <n v="2"/>
    <n v="6"/>
    <n v="0"/>
    <n v="7"/>
    <n v="4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12/Sep"/>
    <x v="354"/>
    <x v="356"/>
    <m/>
    <x v="20"/>
    <n v="0"/>
    <n v="0"/>
    <n v="84"/>
    <n v="9"/>
    <n v="2"/>
    <n v="7"/>
    <n v="0"/>
    <n v="3"/>
    <n v="6"/>
    <n v="1"/>
    <n v="1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ROSARIO DO SUL2012/Oct"/>
    <x v="354"/>
    <x v="356"/>
    <m/>
    <x v="21"/>
    <n v="0"/>
    <n v="0"/>
    <n v="66"/>
    <n v="17"/>
    <n v="0"/>
    <n v="3"/>
    <n v="1"/>
    <n v="1"/>
    <n v="5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2/Nov"/>
    <x v="354"/>
    <x v="356"/>
    <m/>
    <x v="22"/>
    <n v="0"/>
    <n v="0"/>
    <n v="51"/>
    <n v="11"/>
    <n v="0"/>
    <n v="2"/>
    <n v="0"/>
    <n v="3"/>
    <n v="4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2/Dec"/>
    <x v="354"/>
    <x v="356"/>
    <m/>
    <x v="23"/>
    <n v="0"/>
    <n v="0"/>
    <n v="76"/>
    <n v="17"/>
    <n v="5"/>
    <n v="6"/>
    <n v="0"/>
    <n v="1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GRADA FAMILIA2012/Jan"/>
    <x v="355"/>
    <x v="357"/>
    <s v="SAGRADA FAMIL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Feb"/>
    <x v="355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Mar"/>
    <x v="355"/>
    <x v="3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Apr"/>
    <x v="355"/>
    <x v="3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May"/>
    <x v="355"/>
    <x v="3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Jun"/>
    <x v="355"/>
    <x v="3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Jul"/>
    <x v="355"/>
    <x v="3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Aug"/>
    <x v="355"/>
    <x v="3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Sep"/>
    <x v="355"/>
    <x v="357"/>
    <m/>
    <x v="20"/>
    <n v="0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Oct"/>
    <x v="355"/>
    <x v="357"/>
    <m/>
    <x v="21"/>
    <n v="0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Nov"/>
    <x v="355"/>
    <x v="357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2/Dec"/>
    <x v="355"/>
    <x v="35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Jan"/>
    <x v="356"/>
    <x v="358"/>
    <s v="SALDANHA MAR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Feb"/>
    <x v="356"/>
    <x v="358"/>
    <m/>
    <x v="1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Mar"/>
    <x v="356"/>
    <x v="3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Apr"/>
    <x v="356"/>
    <x v="35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May"/>
    <x v="356"/>
    <x v="35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Jun"/>
    <x v="356"/>
    <x v="358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Jul"/>
    <x v="356"/>
    <x v="35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Aug"/>
    <x v="356"/>
    <x v="3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Sep"/>
    <x v="356"/>
    <x v="3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Oct"/>
    <x v="356"/>
    <x v="3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Nov"/>
    <x v="356"/>
    <x v="3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2/Dec"/>
    <x v="356"/>
    <x v="35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Jan"/>
    <x v="357"/>
    <x v="359"/>
    <s v="SALTO DO JACUI"/>
    <x v="12"/>
    <n v="0"/>
    <n v="0"/>
    <n v="3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Feb"/>
    <x v="357"/>
    <x v="359"/>
    <m/>
    <x v="13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Mar"/>
    <x v="357"/>
    <x v="359"/>
    <m/>
    <x v="14"/>
    <n v="1"/>
    <n v="0"/>
    <n v="14"/>
    <n v="0"/>
    <n v="1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LTO DO JACUI2012/Apr"/>
    <x v="357"/>
    <x v="359"/>
    <m/>
    <x v="15"/>
    <n v="0"/>
    <n v="0"/>
    <n v="14"/>
    <n v="2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May"/>
    <x v="357"/>
    <x v="359"/>
    <m/>
    <x v="16"/>
    <n v="0"/>
    <n v="0"/>
    <n v="2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Jun"/>
    <x v="357"/>
    <x v="359"/>
    <m/>
    <x v="17"/>
    <n v="0"/>
    <n v="0"/>
    <n v="19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Jul"/>
    <x v="357"/>
    <x v="359"/>
    <m/>
    <x v="18"/>
    <n v="0"/>
    <n v="0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Aug"/>
    <x v="357"/>
    <x v="359"/>
    <m/>
    <x v="19"/>
    <n v="1"/>
    <n v="0"/>
    <n v="18"/>
    <n v="3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LTO DO JACUI2012/Sep"/>
    <x v="357"/>
    <x v="359"/>
    <m/>
    <x v="20"/>
    <n v="0"/>
    <n v="0"/>
    <n v="19"/>
    <n v="2"/>
    <n v="0"/>
    <n v="1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LTO DO JACUI2012/Oct"/>
    <x v="357"/>
    <x v="359"/>
    <m/>
    <x v="21"/>
    <n v="0"/>
    <n v="0"/>
    <n v="26"/>
    <n v="1"/>
    <n v="0"/>
    <n v="2"/>
    <n v="0"/>
    <n v="1"/>
    <n v="0"/>
    <n v="1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SALTO DO JACUI2012/Nov"/>
    <x v="357"/>
    <x v="359"/>
    <m/>
    <x v="22"/>
    <n v="0"/>
    <n v="0"/>
    <n v="13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2/Dec"/>
    <x v="357"/>
    <x v="359"/>
    <m/>
    <x v="2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Jan"/>
    <x v="358"/>
    <x v="360"/>
    <s v="SALVADOR DAS MISSO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Feb"/>
    <x v="358"/>
    <x v="3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Mar"/>
    <x v="358"/>
    <x v="36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Apr"/>
    <x v="358"/>
    <x v="36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May"/>
    <x v="358"/>
    <x v="36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Jun"/>
    <x v="358"/>
    <x v="36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Jul"/>
    <x v="358"/>
    <x v="360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Aug"/>
    <x v="358"/>
    <x v="3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Sep"/>
    <x v="358"/>
    <x v="3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Oct"/>
    <x v="358"/>
    <x v="360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Nov"/>
    <x v="358"/>
    <x v="3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2/Dec"/>
    <x v="358"/>
    <x v="3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Jan"/>
    <x v="359"/>
    <x v="361"/>
    <s v="SALVADOR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ALVADOR DO SUL2012/Feb"/>
    <x v="359"/>
    <x v="36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Mar"/>
    <x v="359"/>
    <x v="361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Apr"/>
    <x v="359"/>
    <x v="36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May"/>
    <x v="359"/>
    <x v="36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Jun"/>
    <x v="359"/>
    <x v="361"/>
    <m/>
    <x v="17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Jul"/>
    <x v="359"/>
    <x v="361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Aug"/>
    <x v="359"/>
    <x v="361"/>
    <m/>
    <x v="19"/>
    <n v="0"/>
    <n v="0"/>
    <n v="3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Sep"/>
    <x v="359"/>
    <x v="361"/>
    <m/>
    <x v="20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2/Oct"/>
    <x v="359"/>
    <x v="361"/>
    <m/>
    <x v="21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Nov"/>
    <x v="359"/>
    <x v="3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2/Dec"/>
    <x v="359"/>
    <x v="361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2/Jan"/>
    <x v="360"/>
    <x v="362"/>
    <s v="SANANDUVA"/>
    <x v="12"/>
    <n v="0"/>
    <n v="0"/>
    <n v="1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2/Feb"/>
    <x v="360"/>
    <x v="362"/>
    <m/>
    <x v="13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2/Mar"/>
    <x v="360"/>
    <x v="362"/>
    <m/>
    <x v="14"/>
    <n v="0"/>
    <n v="0"/>
    <n v="7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2/Apr"/>
    <x v="360"/>
    <x v="362"/>
    <m/>
    <x v="15"/>
    <n v="0"/>
    <n v="0"/>
    <n v="10"/>
    <n v="0"/>
    <n v="2"/>
    <n v="0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2/May"/>
    <x v="360"/>
    <x v="362"/>
    <m/>
    <x v="16"/>
    <n v="0"/>
    <n v="0"/>
    <n v="17"/>
    <n v="0"/>
    <n v="1"/>
    <n v="2"/>
    <n v="0"/>
    <n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ANDUVA2012/Jun"/>
    <x v="360"/>
    <x v="362"/>
    <m/>
    <x v="17"/>
    <n v="0"/>
    <n v="0"/>
    <n v="17"/>
    <n v="0"/>
    <n v="0"/>
    <n v="0"/>
    <n v="0"/>
    <n v="1"/>
    <n v="0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NANDUVA2012/Jul"/>
    <x v="360"/>
    <x v="362"/>
    <m/>
    <x v="18"/>
    <n v="0"/>
    <n v="0"/>
    <n v="12"/>
    <n v="1"/>
    <n v="0"/>
    <n v="0"/>
    <n v="0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2/Aug"/>
    <x v="360"/>
    <x v="362"/>
    <m/>
    <x v="19"/>
    <n v="0"/>
    <n v="0"/>
    <n v="17"/>
    <n v="1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2/Sep"/>
    <x v="360"/>
    <x v="362"/>
    <m/>
    <x v="20"/>
    <n v="0"/>
    <n v="0"/>
    <n v="17"/>
    <n v="1"/>
    <n v="2"/>
    <n v="1"/>
    <n v="0"/>
    <n v="1"/>
    <n v="2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2/Oct"/>
    <x v="360"/>
    <x v="362"/>
    <m/>
    <x v="21"/>
    <n v="0"/>
    <n v="0"/>
    <n v="25"/>
    <n v="0"/>
    <n v="1"/>
    <n v="0"/>
    <n v="0"/>
    <n v="1"/>
    <n v="3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SANANDUVA2012/Nov"/>
    <x v="360"/>
    <x v="362"/>
    <m/>
    <x v="22"/>
    <n v="0"/>
    <n v="0"/>
    <n v="18"/>
    <n v="0"/>
    <n v="2"/>
    <n v="0"/>
    <n v="0"/>
    <n v="1"/>
    <n v="1"/>
    <n v="1"/>
    <n v="0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</r>
  <r>
    <s v="SANANDUVA2012/Dec"/>
    <x v="360"/>
    <x v="362"/>
    <m/>
    <x v="23"/>
    <n v="0"/>
    <n v="0"/>
    <n v="11"/>
    <n v="1"/>
    <n v="0"/>
    <n v="0"/>
    <n v="0"/>
    <n v="0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BARBARA DO SUL2012/Jan"/>
    <x v="361"/>
    <x v="363"/>
    <s v="SANTA BARBARA DO SUL"/>
    <x v="12"/>
    <n v="0"/>
    <n v="0"/>
    <n v="5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Feb"/>
    <x v="361"/>
    <x v="363"/>
    <m/>
    <x v="13"/>
    <n v="0"/>
    <n v="0"/>
    <n v="1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Mar"/>
    <x v="361"/>
    <x v="363"/>
    <m/>
    <x v="14"/>
    <n v="1"/>
    <n v="0"/>
    <n v="1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BARBARA DO SUL2012/Apr"/>
    <x v="361"/>
    <x v="363"/>
    <m/>
    <x v="15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May"/>
    <x v="361"/>
    <x v="363"/>
    <m/>
    <x v="16"/>
    <n v="0"/>
    <n v="0"/>
    <n v="12"/>
    <n v="2"/>
    <n v="4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BARBARA DO SUL2012/Jun"/>
    <x v="361"/>
    <x v="363"/>
    <m/>
    <x v="17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Jul"/>
    <x v="361"/>
    <x v="363"/>
    <m/>
    <x v="18"/>
    <n v="1"/>
    <n v="0"/>
    <n v="8"/>
    <n v="3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BARBARA DO SUL2012/Aug"/>
    <x v="361"/>
    <x v="363"/>
    <m/>
    <x v="19"/>
    <n v="0"/>
    <n v="0"/>
    <n v="6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Sep"/>
    <x v="361"/>
    <x v="363"/>
    <m/>
    <x v="20"/>
    <n v="0"/>
    <n v="0"/>
    <n v="8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2/Oct"/>
    <x v="361"/>
    <x v="363"/>
    <m/>
    <x v="21"/>
    <n v="0"/>
    <n v="0"/>
    <n v="1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2/Nov"/>
    <x v="361"/>
    <x v="363"/>
    <m/>
    <x v="22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2/Dec"/>
    <x v="361"/>
    <x v="363"/>
    <m/>
    <x v="23"/>
    <n v="0"/>
    <n v="0"/>
    <n v="12"/>
    <n v="0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Jan"/>
    <x v="362"/>
    <x v="364"/>
    <s v="SANTA CECILI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Feb"/>
    <x v="362"/>
    <x v="364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Mar"/>
    <x v="362"/>
    <x v="3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May"/>
    <x v="362"/>
    <x v="36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Jun"/>
    <x v="362"/>
    <x v="36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Jul"/>
    <x v="362"/>
    <x v="364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2/Aug"/>
    <x v="362"/>
    <x v="36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Sep"/>
    <x v="362"/>
    <x v="364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Oct"/>
    <x v="362"/>
    <x v="36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Nov"/>
    <x v="362"/>
    <x v="36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2/Dec"/>
    <x v="362"/>
    <x v="3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Jan"/>
    <x v="363"/>
    <x v="365"/>
    <s v="SANTA CLAR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Feb"/>
    <x v="363"/>
    <x v="36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Mar"/>
    <x v="363"/>
    <x v="36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Apr"/>
    <x v="363"/>
    <x v="365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May"/>
    <x v="363"/>
    <x v="36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Jun"/>
    <x v="363"/>
    <x v="365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Jul"/>
    <x v="363"/>
    <x v="36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Aug"/>
    <x v="363"/>
    <x v="365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Sep"/>
    <x v="363"/>
    <x v="36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Oct"/>
    <x v="363"/>
    <x v="365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Nov"/>
    <x v="363"/>
    <x v="3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2/Dec"/>
    <x v="363"/>
    <x v="365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2/Jan"/>
    <x v="364"/>
    <x v="366"/>
    <s v="SANTA CRUZ DO SUL"/>
    <x v="12"/>
    <n v="1"/>
    <n v="0"/>
    <n v="184"/>
    <n v="2"/>
    <n v="38"/>
    <n v="20"/>
    <n v="2"/>
    <n v="19"/>
    <n v="6"/>
    <n v="11"/>
    <n v="7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SANTA CRUZ DO SUL2012/Feb"/>
    <x v="364"/>
    <x v="366"/>
    <m/>
    <x v="13"/>
    <n v="2"/>
    <n v="0"/>
    <n v="144"/>
    <n v="1"/>
    <n v="44"/>
    <n v="20"/>
    <n v="2"/>
    <n v="20"/>
    <n v="8"/>
    <n v="9"/>
    <n v="3"/>
    <n v="0"/>
    <n v="0"/>
    <n v="0"/>
    <n v="0"/>
    <n v="3"/>
    <n v="3"/>
    <n v="1"/>
    <n v="0"/>
    <n v="0"/>
    <n v="0"/>
    <n v="0"/>
    <n v="0"/>
    <n v="0"/>
    <n v="1"/>
    <n v="2"/>
    <n v="0"/>
    <n v="1"/>
    <n v="0"/>
    <n v="1"/>
  </r>
  <r>
    <s v="SANTA CRUZ DO SUL2012/Mar"/>
    <x v="364"/>
    <x v="366"/>
    <m/>
    <x v="14"/>
    <n v="0"/>
    <n v="0"/>
    <n v="179"/>
    <n v="1"/>
    <n v="49"/>
    <n v="17"/>
    <n v="1"/>
    <n v="21"/>
    <n v="3"/>
    <n v="7"/>
    <n v="2"/>
    <n v="0"/>
    <n v="0"/>
    <n v="0"/>
    <n v="0"/>
    <n v="4"/>
    <n v="2"/>
    <n v="0"/>
    <n v="0"/>
    <n v="0"/>
    <n v="0"/>
    <n v="0"/>
    <n v="0"/>
    <n v="0"/>
    <n v="1"/>
    <n v="0"/>
    <n v="0"/>
    <n v="1"/>
    <n v="0"/>
    <n v="1"/>
  </r>
  <r>
    <s v="SANTA CRUZ DO SUL2012/Apr"/>
    <x v="364"/>
    <x v="366"/>
    <m/>
    <x v="15"/>
    <n v="0"/>
    <n v="0"/>
    <n v="168"/>
    <n v="3"/>
    <n v="35"/>
    <n v="36"/>
    <n v="2"/>
    <n v="17"/>
    <n v="4"/>
    <n v="8"/>
    <n v="8"/>
    <n v="0"/>
    <n v="0"/>
    <n v="0"/>
    <n v="0"/>
    <n v="6"/>
    <n v="12"/>
    <n v="1"/>
    <n v="0"/>
    <n v="1"/>
    <n v="0"/>
    <n v="0"/>
    <n v="0"/>
    <n v="0"/>
    <n v="0"/>
    <n v="0"/>
    <n v="0"/>
    <n v="0"/>
    <n v="0"/>
    <n v="0"/>
  </r>
  <r>
    <s v="SANTA CRUZ DO SUL2012/May"/>
    <x v="364"/>
    <x v="366"/>
    <m/>
    <x v="16"/>
    <n v="1"/>
    <n v="0"/>
    <n v="163"/>
    <n v="1"/>
    <n v="27"/>
    <n v="24"/>
    <n v="1"/>
    <n v="15"/>
    <n v="3"/>
    <n v="9"/>
    <n v="12"/>
    <n v="0"/>
    <n v="0"/>
    <n v="0"/>
    <n v="0"/>
    <n v="7"/>
    <n v="3"/>
    <n v="0"/>
    <n v="0"/>
    <n v="0"/>
    <n v="0"/>
    <n v="0"/>
    <n v="0"/>
    <n v="0"/>
    <n v="0"/>
    <n v="1"/>
    <n v="0"/>
    <n v="0"/>
    <n v="0"/>
    <n v="0"/>
  </r>
  <r>
    <s v="SANTA CRUZ DO SUL2012/Jun"/>
    <x v="364"/>
    <x v="366"/>
    <m/>
    <x v="17"/>
    <n v="1"/>
    <n v="1"/>
    <n v="166"/>
    <n v="2"/>
    <n v="46"/>
    <n v="22"/>
    <n v="0"/>
    <n v="16"/>
    <n v="1"/>
    <n v="8"/>
    <n v="8"/>
    <n v="0"/>
    <n v="0"/>
    <n v="0"/>
    <n v="0"/>
    <n v="6"/>
    <n v="3"/>
    <n v="1"/>
    <n v="0"/>
    <n v="0"/>
    <n v="0"/>
    <n v="0"/>
    <n v="0"/>
    <n v="0"/>
    <n v="0"/>
    <n v="1"/>
    <n v="0"/>
    <n v="0"/>
    <n v="1"/>
    <n v="0"/>
  </r>
  <r>
    <s v="SANTA CRUZ DO SUL2012/Jul"/>
    <x v="364"/>
    <x v="366"/>
    <m/>
    <x v="18"/>
    <n v="1"/>
    <n v="0"/>
    <n v="137"/>
    <n v="1"/>
    <n v="25"/>
    <n v="21"/>
    <n v="2"/>
    <n v="19"/>
    <n v="9"/>
    <n v="14"/>
    <n v="8"/>
    <n v="0"/>
    <n v="0"/>
    <n v="0"/>
    <n v="0"/>
    <n v="1"/>
    <n v="4"/>
    <n v="0"/>
    <n v="0"/>
    <n v="1"/>
    <n v="0"/>
    <n v="0"/>
    <n v="0"/>
    <n v="0"/>
    <n v="0"/>
    <n v="1"/>
    <n v="0"/>
    <n v="0"/>
    <n v="0"/>
    <n v="0"/>
  </r>
  <r>
    <s v="SANTA CRUZ DO SUL2012/Aug"/>
    <x v="364"/>
    <x v="366"/>
    <m/>
    <x v="19"/>
    <n v="2"/>
    <n v="0"/>
    <n v="138"/>
    <n v="5"/>
    <n v="9"/>
    <n v="25"/>
    <n v="0"/>
    <n v="18"/>
    <n v="4"/>
    <n v="7"/>
    <n v="10"/>
    <n v="0"/>
    <n v="0"/>
    <n v="0"/>
    <n v="0"/>
    <n v="3"/>
    <n v="4"/>
    <n v="0"/>
    <n v="1"/>
    <n v="0"/>
    <n v="0"/>
    <n v="0"/>
    <n v="0"/>
    <n v="0"/>
    <n v="0"/>
    <n v="1"/>
    <n v="0"/>
    <n v="0"/>
    <n v="0"/>
    <n v="0"/>
  </r>
  <r>
    <s v="SANTA CRUZ DO SUL2012/Sep"/>
    <x v="364"/>
    <x v="366"/>
    <m/>
    <x v="20"/>
    <n v="2"/>
    <n v="0"/>
    <n v="122"/>
    <n v="1"/>
    <n v="13"/>
    <n v="21"/>
    <n v="1"/>
    <n v="10"/>
    <n v="5"/>
    <n v="8"/>
    <n v="10"/>
    <n v="0"/>
    <n v="0"/>
    <n v="0"/>
    <n v="0"/>
    <n v="3"/>
    <n v="4"/>
    <n v="0"/>
    <n v="2"/>
    <n v="0"/>
    <n v="0"/>
    <n v="0"/>
    <n v="0"/>
    <n v="0"/>
    <n v="0"/>
    <n v="2"/>
    <n v="0"/>
    <n v="0"/>
    <n v="0"/>
    <n v="0"/>
  </r>
  <r>
    <s v="SANTA CRUZ DO SUL2012/Oct"/>
    <x v="364"/>
    <x v="366"/>
    <m/>
    <x v="21"/>
    <n v="1"/>
    <n v="0"/>
    <n v="213"/>
    <n v="3"/>
    <n v="14"/>
    <n v="25"/>
    <n v="4"/>
    <n v="21"/>
    <n v="5"/>
    <n v="7"/>
    <n v="13"/>
    <n v="0"/>
    <n v="0"/>
    <n v="0"/>
    <n v="0"/>
    <n v="8"/>
    <n v="2"/>
    <n v="0"/>
    <n v="2"/>
    <n v="1"/>
    <n v="0"/>
    <n v="0"/>
    <n v="0"/>
    <n v="0"/>
    <n v="0"/>
    <n v="1"/>
    <n v="0"/>
    <n v="0"/>
    <n v="0"/>
    <n v="0"/>
  </r>
  <r>
    <s v="SANTA CRUZ DO SUL2012/Nov"/>
    <x v="364"/>
    <x v="366"/>
    <m/>
    <x v="22"/>
    <n v="1"/>
    <n v="0"/>
    <n v="180"/>
    <n v="2"/>
    <n v="16"/>
    <n v="17"/>
    <n v="0"/>
    <n v="19"/>
    <n v="5"/>
    <n v="10"/>
    <n v="11"/>
    <n v="0"/>
    <n v="0"/>
    <n v="0"/>
    <n v="0"/>
    <n v="10"/>
    <n v="2"/>
    <n v="0"/>
    <n v="0"/>
    <n v="0"/>
    <n v="0"/>
    <n v="0"/>
    <n v="0"/>
    <n v="0"/>
    <n v="0"/>
    <n v="1"/>
    <n v="0"/>
    <n v="0"/>
    <n v="0"/>
    <n v="0"/>
  </r>
  <r>
    <s v="SANTA CRUZ DO SUL2012/Dec"/>
    <x v="364"/>
    <x v="366"/>
    <m/>
    <x v="23"/>
    <n v="3"/>
    <n v="0"/>
    <n v="179"/>
    <n v="1"/>
    <n v="23"/>
    <n v="17"/>
    <n v="2"/>
    <n v="13"/>
    <n v="6"/>
    <n v="8"/>
    <n v="7"/>
    <n v="0"/>
    <n v="0"/>
    <n v="0"/>
    <n v="0"/>
    <n v="12"/>
    <n v="1"/>
    <n v="0"/>
    <n v="0"/>
    <n v="0"/>
    <n v="0"/>
    <n v="0"/>
    <n v="0"/>
    <n v="0"/>
    <n v="0"/>
    <n v="3"/>
    <n v="0"/>
    <n v="0"/>
    <n v="0"/>
    <n v="0"/>
  </r>
  <r>
    <s v="SANTA MARGARIDA DO SUL2012/Jan"/>
    <x v="365"/>
    <x v="367"/>
    <s v="SANTA MARGARIDA DO SUL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Feb"/>
    <x v="365"/>
    <x v="367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Mar"/>
    <x v="365"/>
    <x v="3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Apr"/>
    <x v="365"/>
    <x v="367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May"/>
    <x v="365"/>
    <x v="367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Jun"/>
    <x v="365"/>
    <x v="367"/>
    <m/>
    <x v="17"/>
    <n v="0"/>
    <n v="0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Jul"/>
    <x v="365"/>
    <x v="36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NTA MARGARIDA DO SUL2012/Aug"/>
    <x v="365"/>
    <x v="36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Sep"/>
    <x v="365"/>
    <x v="3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Oct"/>
    <x v="365"/>
    <x v="36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Nov"/>
    <x v="365"/>
    <x v="367"/>
    <m/>
    <x v="2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2/Dec"/>
    <x v="365"/>
    <x v="36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2/Jan"/>
    <x v="366"/>
    <x v="368"/>
    <s v="SANTA MARIA"/>
    <x v="12"/>
    <n v="4"/>
    <n v="0"/>
    <n v="352"/>
    <n v="13"/>
    <n v="13"/>
    <n v="61"/>
    <n v="2"/>
    <n v="67"/>
    <n v="12"/>
    <n v="25"/>
    <n v="14"/>
    <n v="1"/>
    <n v="0"/>
    <n v="0"/>
    <n v="0"/>
    <n v="16"/>
    <n v="11"/>
    <n v="0"/>
    <n v="1"/>
    <n v="0"/>
    <n v="0"/>
    <n v="1"/>
    <n v="0"/>
    <n v="0"/>
    <n v="0"/>
    <n v="4"/>
    <n v="0"/>
    <n v="0"/>
    <n v="0"/>
    <n v="0"/>
  </r>
  <r>
    <s v="SANTA MARIA2012/Feb"/>
    <x v="366"/>
    <x v="368"/>
    <m/>
    <x v="13"/>
    <n v="6"/>
    <n v="0"/>
    <n v="267"/>
    <n v="3"/>
    <n v="13"/>
    <n v="73"/>
    <n v="3"/>
    <n v="40"/>
    <n v="8"/>
    <n v="21"/>
    <n v="12"/>
    <n v="0"/>
    <n v="0"/>
    <n v="0"/>
    <n v="0"/>
    <n v="18"/>
    <n v="4"/>
    <n v="0"/>
    <n v="0"/>
    <n v="0"/>
    <n v="0"/>
    <n v="0"/>
    <n v="2"/>
    <n v="0"/>
    <n v="0"/>
    <n v="6"/>
    <n v="0"/>
    <n v="0"/>
    <n v="0"/>
    <n v="0"/>
  </r>
  <r>
    <s v="SANTA MARIA2012/Mar"/>
    <x v="366"/>
    <x v="368"/>
    <m/>
    <x v="14"/>
    <n v="1"/>
    <n v="0"/>
    <n v="339"/>
    <n v="9"/>
    <n v="14"/>
    <n v="68"/>
    <n v="3"/>
    <n v="52"/>
    <n v="14"/>
    <n v="33"/>
    <n v="16"/>
    <n v="0"/>
    <n v="0"/>
    <n v="0"/>
    <n v="0"/>
    <n v="26"/>
    <n v="5"/>
    <n v="0"/>
    <n v="0"/>
    <n v="0"/>
    <n v="0"/>
    <n v="0"/>
    <n v="1"/>
    <n v="0"/>
    <n v="0"/>
    <n v="1"/>
    <n v="0"/>
    <n v="0"/>
    <n v="0"/>
    <n v="0"/>
  </r>
  <r>
    <s v="SANTA MARIA2012/Apr"/>
    <x v="366"/>
    <x v="368"/>
    <m/>
    <x v="15"/>
    <n v="1"/>
    <n v="0"/>
    <n v="343"/>
    <n v="15"/>
    <n v="20"/>
    <n v="59"/>
    <n v="4"/>
    <n v="53"/>
    <n v="13"/>
    <n v="43"/>
    <n v="14"/>
    <n v="0"/>
    <n v="0"/>
    <n v="0"/>
    <n v="0"/>
    <n v="10"/>
    <n v="4"/>
    <n v="0"/>
    <n v="0"/>
    <n v="0"/>
    <n v="0"/>
    <n v="0"/>
    <n v="1"/>
    <n v="1"/>
    <n v="0"/>
    <n v="1"/>
    <n v="0"/>
    <n v="0"/>
    <n v="0"/>
    <n v="0"/>
  </r>
  <r>
    <s v="SANTA MARIA2012/May"/>
    <x v="366"/>
    <x v="368"/>
    <m/>
    <x v="16"/>
    <n v="0"/>
    <n v="0"/>
    <n v="376"/>
    <n v="13"/>
    <n v="19"/>
    <n v="81"/>
    <n v="2"/>
    <n v="54"/>
    <n v="7"/>
    <n v="47"/>
    <n v="24"/>
    <n v="0"/>
    <n v="0"/>
    <n v="0"/>
    <n v="0"/>
    <n v="35"/>
    <n v="9"/>
    <n v="0"/>
    <n v="0"/>
    <n v="1"/>
    <n v="0"/>
    <n v="0"/>
    <n v="7"/>
    <n v="0"/>
    <n v="0"/>
    <n v="0"/>
    <n v="0"/>
    <n v="0"/>
    <n v="0"/>
    <n v="0"/>
  </r>
  <r>
    <s v="SANTA MARIA2012/Jun"/>
    <x v="366"/>
    <x v="368"/>
    <m/>
    <x v="17"/>
    <n v="2"/>
    <n v="0"/>
    <n v="287"/>
    <n v="11"/>
    <n v="13"/>
    <n v="71"/>
    <n v="0"/>
    <n v="38"/>
    <n v="12"/>
    <n v="38"/>
    <n v="21"/>
    <n v="0"/>
    <n v="0"/>
    <n v="0"/>
    <n v="0"/>
    <n v="14"/>
    <n v="6"/>
    <n v="1"/>
    <n v="0"/>
    <n v="0"/>
    <n v="0"/>
    <n v="0"/>
    <n v="2"/>
    <n v="0"/>
    <n v="0"/>
    <n v="2"/>
    <n v="0"/>
    <n v="0"/>
    <n v="0"/>
    <n v="0"/>
  </r>
  <r>
    <s v="SANTA MARIA2012/Jul"/>
    <x v="366"/>
    <x v="368"/>
    <m/>
    <x v="18"/>
    <n v="2"/>
    <n v="0"/>
    <n v="312"/>
    <n v="12"/>
    <n v="8"/>
    <n v="56"/>
    <n v="2"/>
    <n v="56"/>
    <n v="8"/>
    <n v="26"/>
    <n v="13"/>
    <n v="0"/>
    <n v="0"/>
    <n v="0"/>
    <n v="0"/>
    <n v="18"/>
    <n v="2"/>
    <n v="0"/>
    <n v="0"/>
    <n v="0"/>
    <n v="0"/>
    <n v="0"/>
    <n v="0"/>
    <n v="0"/>
    <n v="0"/>
    <n v="1"/>
    <n v="0"/>
    <n v="0"/>
    <n v="0"/>
    <n v="0"/>
  </r>
  <r>
    <s v="SANTA MARIA2012/Aug"/>
    <x v="366"/>
    <x v="368"/>
    <m/>
    <x v="19"/>
    <n v="4"/>
    <n v="0"/>
    <n v="363"/>
    <n v="11"/>
    <n v="14"/>
    <n v="51"/>
    <n v="1"/>
    <n v="54"/>
    <n v="15"/>
    <n v="21"/>
    <n v="9"/>
    <n v="0"/>
    <n v="0"/>
    <n v="0"/>
    <n v="0"/>
    <n v="17"/>
    <n v="6"/>
    <n v="0"/>
    <n v="0"/>
    <n v="0"/>
    <n v="0"/>
    <n v="0"/>
    <n v="0"/>
    <n v="0"/>
    <n v="1"/>
    <n v="4"/>
    <n v="0"/>
    <n v="1"/>
    <n v="0"/>
    <n v="1"/>
  </r>
  <r>
    <s v="SANTA MARIA2012/Sep"/>
    <x v="366"/>
    <x v="368"/>
    <m/>
    <x v="20"/>
    <n v="2"/>
    <n v="0"/>
    <n v="362"/>
    <n v="14"/>
    <n v="12"/>
    <n v="68"/>
    <n v="1"/>
    <n v="45"/>
    <n v="21"/>
    <n v="18"/>
    <n v="14"/>
    <n v="1"/>
    <n v="0"/>
    <n v="0"/>
    <n v="0"/>
    <n v="15"/>
    <n v="3"/>
    <n v="0"/>
    <n v="0"/>
    <n v="0"/>
    <n v="0"/>
    <n v="0"/>
    <n v="1"/>
    <n v="0"/>
    <n v="0"/>
    <n v="1"/>
    <n v="0"/>
    <n v="0"/>
    <n v="0"/>
    <n v="0"/>
  </r>
  <r>
    <s v="SANTA MARIA2012/Oct"/>
    <x v="366"/>
    <x v="368"/>
    <m/>
    <x v="21"/>
    <n v="3"/>
    <n v="1"/>
    <n v="420"/>
    <n v="12"/>
    <n v="24"/>
    <n v="71"/>
    <n v="1"/>
    <n v="56"/>
    <n v="20"/>
    <n v="28"/>
    <n v="9"/>
    <n v="0"/>
    <n v="0"/>
    <n v="0"/>
    <n v="0"/>
    <n v="18"/>
    <n v="10"/>
    <n v="0"/>
    <n v="1"/>
    <n v="0"/>
    <n v="0"/>
    <n v="0"/>
    <n v="0"/>
    <n v="0"/>
    <n v="0"/>
    <n v="3"/>
    <n v="1"/>
    <n v="0"/>
    <n v="1"/>
    <n v="0"/>
  </r>
  <r>
    <s v="SANTA MARIA2012/Nov"/>
    <x v="366"/>
    <x v="368"/>
    <m/>
    <x v="22"/>
    <n v="0"/>
    <n v="0"/>
    <n v="394"/>
    <n v="18"/>
    <n v="27"/>
    <n v="48"/>
    <n v="0"/>
    <n v="58"/>
    <n v="13"/>
    <n v="21"/>
    <n v="11"/>
    <n v="0"/>
    <n v="0"/>
    <n v="0"/>
    <n v="0"/>
    <n v="10"/>
    <n v="6"/>
    <n v="0"/>
    <n v="0"/>
    <n v="0"/>
    <n v="0"/>
    <n v="0"/>
    <n v="0"/>
    <n v="0"/>
    <n v="0"/>
    <n v="0"/>
    <n v="0"/>
    <n v="0"/>
    <n v="0"/>
    <n v="0"/>
  </r>
  <r>
    <s v="SANTA MARIA2012/Dec"/>
    <x v="366"/>
    <x v="368"/>
    <m/>
    <x v="23"/>
    <n v="3"/>
    <n v="2"/>
    <n v="385"/>
    <n v="17"/>
    <n v="22"/>
    <n v="64"/>
    <n v="1"/>
    <n v="60"/>
    <n v="9"/>
    <n v="34"/>
    <n v="11"/>
    <n v="0"/>
    <n v="0"/>
    <n v="0"/>
    <n v="0"/>
    <n v="17"/>
    <n v="12"/>
    <n v="1"/>
    <n v="2"/>
    <n v="0"/>
    <n v="0"/>
    <n v="1"/>
    <n v="8"/>
    <n v="0"/>
    <n v="0"/>
    <n v="3"/>
    <n v="2"/>
    <n v="0"/>
    <n v="2"/>
    <n v="0"/>
  </r>
  <r>
    <s v="SANTA MARIA DO HERVAL2012/Jan"/>
    <x v="367"/>
    <x v="369"/>
    <s v="SANTA MARIA DO HERVA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Feb"/>
    <x v="367"/>
    <x v="369"/>
    <m/>
    <x v="13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Mar"/>
    <x v="367"/>
    <x v="3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Apr"/>
    <x v="367"/>
    <x v="3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May"/>
    <x v="367"/>
    <x v="36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Jun"/>
    <x v="367"/>
    <x v="3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Jul"/>
    <x v="367"/>
    <x v="36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Aug"/>
    <x v="367"/>
    <x v="36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Sep"/>
    <x v="367"/>
    <x v="3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Oct"/>
    <x v="367"/>
    <x v="36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Nov"/>
    <x v="367"/>
    <x v="3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2/Dec"/>
    <x v="367"/>
    <x v="369"/>
    <m/>
    <x v="23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2/Jan"/>
    <x v="368"/>
    <x v="370"/>
    <s v="SANTA ROSA"/>
    <x v="12"/>
    <n v="1"/>
    <n v="0"/>
    <n v="74"/>
    <n v="0"/>
    <n v="9"/>
    <n v="7"/>
    <n v="0"/>
    <n v="7"/>
    <n v="4"/>
    <n v="8"/>
    <n v="5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SANTA ROSA2012/Feb"/>
    <x v="368"/>
    <x v="370"/>
    <m/>
    <x v="13"/>
    <n v="0"/>
    <n v="0"/>
    <n v="100"/>
    <n v="0"/>
    <n v="12"/>
    <n v="4"/>
    <n v="0"/>
    <n v="8"/>
    <n v="2"/>
    <n v="2"/>
    <n v="6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</r>
  <r>
    <s v="SANTA ROSA2012/Mar"/>
    <x v="368"/>
    <x v="370"/>
    <m/>
    <x v="14"/>
    <n v="0"/>
    <n v="0"/>
    <n v="88"/>
    <n v="2"/>
    <n v="11"/>
    <n v="5"/>
    <n v="2"/>
    <n v="6"/>
    <n v="5"/>
    <n v="2"/>
    <n v="1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SANTA ROSA2012/Apr"/>
    <x v="368"/>
    <x v="370"/>
    <m/>
    <x v="15"/>
    <n v="1"/>
    <n v="0"/>
    <n v="130"/>
    <n v="0"/>
    <n v="6"/>
    <n v="5"/>
    <n v="1"/>
    <n v="8"/>
    <n v="7"/>
    <n v="5"/>
    <n v="10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SANTA ROSA2012/May"/>
    <x v="368"/>
    <x v="370"/>
    <m/>
    <x v="16"/>
    <n v="0"/>
    <n v="0"/>
    <n v="106"/>
    <n v="0"/>
    <n v="4"/>
    <n v="10"/>
    <n v="0"/>
    <n v="11"/>
    <n v="4"/>
    <n v="10"/>
    <n v="7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</r>
  <r>
    <s v="SANTA ROSA2012/Jun"/>
    <x v="368"/>
    <x v="370"/>
    <m/>
    <x v="17"/>
    <n v="0"/>
    <n v="0"/>
    <n v="60"/>
    <n v="1"/>
    <n v="9"/>
    <n v="3"/>
    <n v="1"/>
    <n v="3"/>
    <n v="3"/>
    <n v="5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A ROSA2012/Jul"/>
    <x v="368"/>
    <x v="370"/>
    <m/>
    <x v="18"/>
    <n v="1"/>
    <n v="0"/>
    <n v="80"/>
    <n v="2"/>
    <n v="2"/>
    <n v="6"/>
    <n v="0"/>
    <n v="5"/>
    <n v="2"/>
    <n v="4"/>
    <n v="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SANTA ROSA2012/Aug"/>
    <x v="368"/>
    <x v="370"/>
    <m/>
    <x v="19"/>
    <n v="0"/>
    <n v="0"/>
    <n v="87"/>
    <n v="1"/>
    <n v="4"/>
    <n v="5"/>
    <n v="1"/>
    <n v="4"/>
    <n v="8"/>
    <n v="10"/>
    <n v="6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A ROSA2012/Sep"/>
    <x v="368"/>
    <x v="370"/>
    <m/>
    <x v="20"/>
    <n v="1"/>
    <n v="0"/>
    <n v="92"/>
    <n v="3"/>
    <n v="3"/>
    <n v="7"/>
    <n v="0"/>
    <n v="7"/>
    <n v="8"/>
    <n v="6"/>
    <n v="4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SANTA ROSA2012/Oct"/>
    <x v="368"/>
    <x v="370"/>
    <m/>
    <x v="21"/>
    <n v="0"/>
    <n v="0"/>
    <n v="93"/>
    <n v="0"/>
    <n v="6"/>
    <n v="6"/>
    <n v="0"/>
    <n v="9"/>
    <n v="2"/>
    <n v="11"/>
    <n v="8"/>
    <n v="0"/>
    <n v="0"/>
    <n v="0"/>
    <n v="0"/>
    <n v="11"/>
    <n v="0"/>
    <n v="0"/>
    <n v="2"/>
    <n v="0"/>
    <n v="0"/>
    <n v="0"/>
    <n v="0"/>
    <n v="0"/>
    <n v="1"/>
    <n v="0"/>
    <n v="0"/>
    <n v="1"/>
    <n v="0"/>
    <n v="1"/>
  </r>
  <r>
    <s v="SANTA ROSA2012/Nov"/>
    <x v="368"/>
    <x v="370"/>
    <m/>
    <x v="22"/>
    <n v="0"/>
    <n v="0"/>
    <n v="65"/>
    <n v="1"/>
    <n v="6"/>
    <n v="3"/>
    <n v="0"/>
    <n v="4"/>
    <n v="5"/>
    <n v="8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2/Dec"/>
    <x v="368"/>
    <x v="370"/>
    <m/>
    <x v="23"/>
    <n v="0"/>
    <n v="0"/>
    <n v="67"/>
    <n v="2"/>
    <n v="12"/>
    <n v="7"/>
    <n v="0"/>
    <n v="9"/>
    <n v="3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TEREZA2012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2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2/Jan"/>
    <x v="370"/>
    <x v="372"/>
    <s v="SANTA VITORIA DO PALMAR"/>
    <x v="12"/>
    <n v="0"/>
    <n v="0"/>
    <n v="80"/>
    <n v="9"/>
    <n v="0"/>
    <n v="2"/>
    <n v="0"/>
    <n v="1"/>
    <n v="5"/>
    <n v="6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2/Feb"/>
    <x v="370"/>
    <x v="372"/>
    <m/>
    <x v="13"/>
    <n v="0"/>
    <n v="0"/>
    <n v="45"/>
    <n v="7"/>
    <n v="1"/>
    <n v="9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2/Mar"/>
    <x v="370"/>
    <x v="372"/>
    <m/>
    <x v="14"/>
    <n v="0"/>
    <n v="0"/>
    <n v="54"/>
    <n v="3"/>
    <n v="0"/>
    <n v="1"/>
    <n v="0"/>
    <n v="6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2/Apr"/>
    <x v="370"/>
    <x v="372"/>
    <m/>
    <x v="15"/>
    <n v="0"/>
    <n v="0"/>
    <n v="42"/>
    <n v="4"/>
    <n v="2"/>
    <n v="3"/>
    <n v="1"/>
    <n v="4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2/May"/>
    <x v="370"/>
    <x v="372"/>
    <m/>
    <x v="16"/>
    <n v="0"/>
    <n v="0"/>
    <n v="70"/>
    <n v="3"/>
    <n v="2"/>
    <n v="3"/>
    <n v="0"/>
    <n v="10"/>
    <n v="0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  <n v="1"/>
  </r>
  <r>
    <s v="SANTA VITORIA DO PALMAR2012/Jun"/>
    <x v="370"/>
    <x v="372"/>
    <m/>
    <x v="17"/>
    <n v="0"/>
    <n v="0"/>
    <n v="67"/>
    <n v="10"/>
    <n v="0"/>
    <n v="5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VITORIA DO PALMAR2012/Jul"/>
    <x v="370"/>
    <x v="372"/>
    <m/>
    <x v="18"/>
    <n v="0"/>
    <n v="0"/>
    <n v="70"/>
    <n v="6"/>
    <n v="1"/>
    <n v="2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2/Aug"/>
    <x v="370"/>
    <x v="372"/>
    <m/>
    <x v="19"/>
    <n v="1"/>
    <n v="0"/>
    <n v="72"/>
    <n v="5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12/Sep"/>
    <x v="370"/>
    <x v="372"/>
    <m/>
    <x v="20"/>
    <n v="0"/>
    <n v="0"/>
    <n v="29"/>
    <n v="2"/>
    <n v="1"/>
    <n v="8"/>
    <n v="0"/>
    <n v="5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A VITORIA DO PALMAR2012/Oct"/>
    <x v="370"/>
    <x v="372"/>
    <m/>
    <x v="21"/>
    <n v="0"/>
    <n v="0"/>
    <n v="67"/>
    <n v="2"/>
    <n v="2"/>
    <n v="6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2/Nov"/>
    <x v="370"/>
    <x v="372"/>
    <m/>
    <x v="22"/>
    <n v="1"/>
    <n v="0"/>
    <n v="61"/>
    <n v="3"/>
    <n v="0"/>
    <n v="5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12/Dec"/>
    <x v="370"/>
    <x v="372"/>
    <m/>
    <x v="23"/>
    <n v="0"/>
    <n v="0"/>
    <n v="53"/>
    <n v="1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2/Jan"/>
    <x v="371"/>
    <x v="373"/>
    <s v="SANTANA DA BOA VISTA"/>
    <x v="12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Feb"/>
    <x v="371"/>
    <x v="373"/>
    <m/>
    <x v="13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2/Mar"/>
    <x v="371"/>
    <x v="373"/>
    <m/>
    <x v="14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Apr"/>
    <x v="371"/>
    <x v="373"/>
    <m/>
    <x v="15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May"/>
    <x v="371"/>
    <x v="373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Jun"/>
    <x v="371"/>
    <x v="373"/>
    <m/>
    <x v="17"/>
    <n v="0"/>
    <n v="0"/>
    <n v="12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Jul"/>
    <x v="371"/>
    <x v="373"/>
    <m/>
    <x v="18"/>
    <n v="0"/>
    <n v="0"/>
    <n v="2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Aug"/>
    <x v="371"/>
    <x v="37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Sep"/>
    <x v="371"/>
    <x v="373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Oct"/>
    <x v="371"/>
    <x v="373"/>
    <m/>
    <x v="21"/>
    <n v="0"/>
    <n v="0"/>
    <n v="4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2/Nov"/>
    <x v="371"/>
    <x v="373"/>
    <m/>
    <x v="22"/>
    <n v="0"/>
    <n v="0"/>
    <n v="6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2/Dec"/>
    <x v="371"/>
    <x v="373"/>
    <m/>
    <x v="23"/>
    <n v="0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2/Jan"/>
    <x v="372"/>
    <x v="374"/>
    <s v="SANTANA DO LIVRAMENTO"/>
    <x v="12"/>
    <n v="1"/>
    <n v="0"/>
    <n v="94"/>
    <n v="14"/>
    <n v="5"/>
    <n v="11"/>
    <n v="0"/>
    <n v="11"/>
    <n v="5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NA DO LIVRAMENTO2012/Feb"/>
    <x v="372"/>
    <x v="374"/>
    <m/>
    <x v="13"/>
    <n v="1"/>
    <n v="0"/>
    <n v="77"/>
    <n v="10"/>
    <n v="4"/>
    <n v="13"/>
    <n v="0"/>
    <n v="9"/>
    <n v="3"/>
    <n v="0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NTANA DO LIVRAMENTO2012/Mar"/>
    <x v="372"/>
    <x v="374"/>
    <m/>
    <x v="14"/>
    <n v="1"/>
    <n v="0"/>
    <n v="101"/>
    <n v="16"/>
    <n v="2"/>
    <n v="16"/>
    <n v="0"/>
    <n v="17"/>
    <n v="4"/>
    <n v="3"/>
    <n v="2"/>
    <n v="0"/>
    <n v="0"/>
    <n v="0"/>
    <n v="0"/>
    <n v="8"/>
    <n v="2"/>
    <n v="0"/>
    <n v="1"/>
    <n v="0"/>
    <n v="0"/>
    <n v="0"/>
    <n v="0"/>
    <n v="0"/>
    <n v="0"/>
    <n v="0"/>
    <n v="0"/>
    <n v="0"/>
    <n v="0"/>
    <n v="0"/>
  </r>
  <r>
    <s v="SANTANA DO LIVRAMENTO2012/Apr"/>
    <x v="372"/>
    <x v="374"/>
    <m/>
    <x v="15"/>
    <n v="1"/>
    <n v="2"/>
    <n v="91"/>
    <n v="23"/>
    <n v="5"/>
    <n v="11"/>
    <n v="0"/>
    <n v="10"/>
    <n v="8"/>
    <n v="2"/>
    <n v="0"/>
    <n v="0"/>
    <n v="0"/>
    <n v="0"/>
    <n v="0"/>
    <n v="5"/>
    <n v="0"/>
    <n v="0"/>
    <n v="0"/>
    <n v="0"/>
    <n v="0"/>
    <n v="0"/>
    <n v="0"/>
    <n v="0"/>
    <n v="0"/>
    <n v="1"/>
    <n v="2"/>
    <n v="0"/>
    <n v="2"/>
    <n v="0"/>
  </r>
  <r>
    <s v="SANTANA DO LIVRAMENTO2012/May"/>
    <x v="372"/>
    <x v="374"/>
    <m/>
    <x v="16"/>
    <n v="1"/>
    <n v="0"/>
    <n v="87"/>
    <n v="20"/>
    <n v="1"/>
    <n v="17"/>
    <n v="0"/>
    <n v="7"/>
    <n v="2"/>
    <n v="2"/>
    <n v="2"/>
    <n v="0"/>
    <n v="0"/>
    <n v="0"/>
    <n v="0"/>
    <n v="9"/>
    <n v="1"/>
    <n v="0"/>
    <n v="0"/>
    <n v="1"/>
    <n v="0"/>
    <n v="0"/>
    <n v="0"/>
    <n v="0"/>
    <n v="0"/>
    <n v="1"/>
    <n v="0"/>
    <n v="0"/>
    <n v="0"/>
    <n v="0"/>
  </r>
  <r>
    <s v="SANTANA DO LIVRAMENTO2012/Jun"/>
    <x v="372"/>
    <x v="374"/>
    <m/>
    <x v="17"/>
    <n v="0"/>
    <n v="0"/>
    <n v="108"/>
    <n v="18"/>
    <n v="6"/>
    <n v="8"/>
    <n v="1"/>
    <n v="7"/>
    <n v="4"/>
    <n v="4"/>
    <n v="0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</r>
  <r>
    <s v="SANTANA DO LIVRAMENTO2012/Jul"/>
    <x v="372"/>
    <x v="374"/>
    <m/>
    <x v="18"/>
    <n v="0"/>
    <n v="0"/>
    <n v="99"/>
    <n v="21"/>
    <n v="5"/>
    <n v="8"/>
    <n v="0"/>
    <n v="9"/>
    <n v="3"/>
    <n v="4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ANTANA DO LIVRAMENTO2012/Aug"/>
    <x v="372"/>
    <x v="374"/>
    <m/>
    <x v="19"/>
    <n v="1"/>
    <n v="0"/>
    <n v="97"/>
    <n v="21"/>
    <n v="9"/>
    <n v="7"/>
    <n v="0"/>
    <n v="11"/>
    <n v="3"/>
    <n v="6"/>
    <n v="1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SANTANA DO LIVRAMENTO2012/Sep"/>
    <x v="372"/>
    <x v="374"/>
    <m/>
    <x v="20"/>
    <n v="0"/>
    <n v="0"/>
    <n v="110"/>
    <n v="20"/>
    <n v="11"/>
    <n v="12"/>
    <n v="1"/>
    <n v="15"/>
    <n v="6"/>
    <n v="2"/>
    <n v="2"/>
    <n v="1"/>
    <n v="0"/>
    <n v="0"/>
    <n v="0"/>
    <n v="9"/>
    <n v="3"/>
    <n v="0"/>
    <n v="0"/>
    <n v="0"/>
    <n v="0"/>
    <n v="0"/>
    <n v="0"/>
    <n v="0"/>
    <n v="0"/>
    <n v="0"/>
    <n v="0"/>
    <n v="0"/>
    <n v="0"/>
    <n v="0"/>
  </r>
  <r>
    <s v="SANTANA DO LIVRAMENTO2012/Oct"/>
    <x v="372"/>
    <x v="374"/>
    <m/>
    <x v="21"/>
    <n v="2"/>
    <n v="0"/>
    <n v="108"/>
    <n v="19"/>
    <n v="5"/>
    <n v="7"/>
    <n v="3"/>
    <n v="10"/>
    <n v="1"/>
    <n v="5"/>
    <n v="1"/>
    <n v="0"/>
    <n v="0"/>
    <n v="0"/>
    <n v="0"/>
    <n v="14"/>
    <n v="2"/>
    <n v="0"/>
    <n v="0"/>
    <n v="0"/>
    <n v="0"/>
    <n v="0"/>
    <n v="0"/>
    <n v="0"/>
    <n v="0"/>
    <n v="2"/>
    <n v="0"/>
    <n v="0"/>
    <n v="0"/>
    <n v="0"/>
  </r>
  <r>
    <s v="SANTANA DO LIVRAMENTO2012/Nov"/>
    <x v="372"/>
    <x v="374"/>
    <m/>
    <x v="22"/>
    <n v="0"/>
    <n v="0"/>
    <n v="108"/>
    <n v="23"/>
    <n v="4"/>
    <n v="4"/>
    <n v="0"/>
    <n v="11"/>
    <n v="3"/>
    <n v="3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ANA DO LIVRAMENTO2012/Dec"/>
    <x v="372"/>
    <x v="374"/>
    <m/>
    <x v="23"/>
    <n v="0"/>
    <n v="0"/>
    <n v="89"/>
    <n v="23"/>
    <n v="3"/>
    <n v="5"/>
    <n v="0"/>
    <n v="10"/>
    <n v="6"/>
    <n v="5"/>
    <n v="5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SANTIAGO2012/Jan"/>
    <x v="373"/>
    <x v="375"/>
    <s v="SANTIAGO"/>
    <x v="12"/>
    <n v="0"/>
    <n v="0"/>
    <n v="52"/>
    <n v="3"/>
    <n v="1"/>
    <n v="4"/>
    <n v="0"/>
    <n v="11"/>
    <n v="3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2/Feb"/>
    <x v="373"/>
    <x v="375"/>
    <m/>
    <x v="13"/>
    <n v="0"/>
    <n v="0"/>
    <n v="59"/>
    <n v="5"/>
    <n v="1"/>
    <n v="6"/>
    <n v="0"/>
    <n v="9"/>
    <n v="2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IAGO2012/Mar"/>
    <x v="373"/>
    <x v="375"/>
    <m/>
    <x v="14"/>
    <n v="1"/>
    <n v="0"/>
    <n v="64"/>
    <n v="1"/>
    <n v="1"/>
    <n v="5"/>
    <n v="0"/>
    <n v="10"/>
    <n v="4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2/Apr"/>
    <x v="373"/>
    <x v="375"/>
    <m/>
    <x v="15"/>
    <n v="0"/>
    <n v="0"/>
    <n v="64"/>
    <n v="5"/>
    <n v="2"/>
    <n v="8"/>
    <n v="0"/>
    <n v="10"/>
    <n v="4"/>
    <n v="1"/>
    <n v="6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SANTIAGO2012/May"/>
    <x v="373"/>
    <x v="375"/>
    <m/>
    <x v="16"/>
    <n v="0"/>
    <n v="0"/>
    <n v="60"/>
    <n v="2"/>
    <n v="1"/>
    <n v="10"/>
    <n v="1"/>
    <n v="2"/>
    <n v="2"/>
    <n v="3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IAGO2012/Jun"/>
    <x v="373"/>
    <x v="375"/>
    <m/>
    <x v="17"/>
    <n v="0"/>
    <n v="0"/>
    <n v="69"/>
    <n v="1"/>
    <n v="1"/>
    <n v="8"/>
    <n v="0"/>
    <n v="6"/>
    <n v="4"/>
    <n v="7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SANTIAGO2012/Jul"/>
    <x v="373"/>
    <x v="375"/>
    <m/>
    <x v="18"/>
    <n v="0"/>
    <n v="0"/>
    <n v="53"/>
    <n v="4"/>
    <n v="1"/>
    <n v="3"/>
    <n v="0"/>
    <n v="10"/>
    <n v="2"/>
    <n v="4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2/Aug"/>
    <x v="373"/>
    <x v="375"/>
    <m/>
    <x v="19"/>
    <n v="1"/>
    <n v="0"/>
    <n v="59"/>
    <n v="6"/>
    <n v="2"/>
    <n v="13"/>
    <n v="0"/>
    <n v="10"/>
    <n v="6"/>
    <n v="5"/>
    <n v="0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SANTIAGO2012/Sep"/>
    <x v="373"/>
    <x v="375"/>
    <m/>
    <x v="20"/>
    <n v="0"/>
    <n v="0"/>
    <n v="62"/>
    <n v="1"/>
    <n v="2"/>
    <n v="3"/>
    <n v="1"/>
    <n v="15"/>
    <n v="5"/>
    <n v="7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2/Oct"/>
    <x v="373"/>
    <x v="375"/>
    <m/>
    <x v="21"/>
    <n v="1"/>
    <n v="0"/>
    <n v="44"/>
    <n v="1"/>
    <n v="2"/>
    <n v="3"/>
    <n v="0"/>
    <n v="25"/>
    <n v="5"/>
    <n v="4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IAGO2012/Nov"/>
    <x v="373"/>
    <x v="375"/>
    <m/>
    <x v="22"/>
    <n v="1"/>
    <n v="0"/>
    <n v="38"/>
    <n v="2"/>
    <n v="0"/>
    <n v="6"/>
    <n v="0"/>
    <n v="6"/>
    <n v="6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IAGO2012/Dec"/>
    <x v="373"/>
    <x v="375"/>
    <m/>
    <x v="23"/>
    <n v="0"/>
    <n v="0"/>
    <n v="54"/>
    <n v="5"/>
    <n v="0"/>
    <n v="4"/>
    <n v="0"/>
    <n v="4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GELO2012/Jan"/>
    <x v="374"/>
    <x v="376"/>
    <s v="SANTO ANGELO"/>
    <x v="12"/>
    <n v="1"/>
    <n v="0"/>
    <n v="111"/>
    <n v="3"/>
    <n v="10"/>
    <n v="20"/>
    <n v="0"/>
    <n v="9"/>
    <n v="3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GELO2012/Feb"/>
    <x v="374"/>
    <x v="376"/>
    <m/>
    <x v="13"/>
    <n v="3"/>
    <n v="0"/>
    <n v="91"/>
    <n v="3"/>
    <n v="8"/>
    <n v="26"/>
    <n v="0"/>
    <n v="8"/>
    <n v="6"/>
    <n v="10"/>
    <n v="2"/>
    <n v="0"/>
    <n v="0"/>
    <n v="0"/>
    <n v="0"/>
    <n v="1"/>
    <n v="0"/>
    <n v="0"/>
    <n v="0"/>
    <n v="0"/>
    <n v="0"/>
    <n v="0"/>
    <n v="1"/>
    <n v="0"/>
    <n v="0"/>
    <n v="3"/>
    <n v="0"/>
    <n v="0"/>
    <n v="0"/>
    <n v="0"/>
  </r>
  <r>
    <s v="SANTO ANGELO2012/Mar"/>
    <x v="374"/>
    <x v="376"/>
    <m/>
    <x v="14"/>
    <n v="0"/>
    <n v="0"/>
    <n v="115"/>
    <n v="5"/>
    <n v="7"/>
    <n v="20"/>
    <n v="0"/>
    <n v="7"/>
    <n v="1"/>
    <n v="7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O ANGELO2012/Apr"/>
    <x v="374"/>
    <x v="376"/>
    <m/>
    <x v="15"/>
    <n v="0"/>
    <n v="0"/>
    <n v="91"/>
    <n v="4"/>
    <n v="9"/>
    <n v="19"/>
    <n v="0"/>
    <n v="10"/>
    <n v="5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SANTO ANGELO2012/May"/>
    <x v="374"/>
    <x v="376"/>
    <m/>
    <x v="16"/>
    <n v="0"/>
    <n v="0"/>
    <n v="108"/>
    <n v="5"/>
    <n v="7"/>
    <n v="33"/>
    <n v="1"/>
    <n v="16"/>
    <n v="3"/>
    <n v="9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O ANGELO2012/Jun"/>
    <x v="374"/>
    <x v="376"/>
    <m/>
    <x v="17"/>
    <n v="0"/>
    <n v="0"/>
    <n v="112"/>
    <n v="8"/>
    <n v="7"/>
    <n v="14"/>
    <n v="0"/>
    <n v="8"/>
    <n v="7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12/Jul"/>
    <x v="374"/>
    <x v="376"/>
    <m/>
    <x v="18"/>
    <n v="0"/>
    <n v="0"/>
    <n v="100"/>
    <n v="5"/>
    <n v="4"/>
    <n v="13"/>
    <n v="0"/>
    <n v="14"/>
    <n v="6"/>
    <n v="10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NTO ANGELO2012/Aug"/>
    <x v="374"/>
    <x v="376"/>
    <m/>
    <x v="19"/>
    <n v="2"/>
    <n v="0"/>
    <n v="131"/>
    <n v="5"/>
    <n v="2"/>
    <n v="11"/>
    <n v="1"/>
    <n v="14"/>
    <n v="4"/>
    <n v="4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NTO ANGELO2012/Sep"/>
    <x v="374"/>
    <x v="376"/>
    <m/>
    <x v="20"/>
    <n v="1"/>
    <n v="0"/>
    <n v="80"/>
    <n v="1"/>
    <n v="1"/>
    <n v="9"/>
    <n v="0"/>
    <n v="10"/>
    <n v="2"/>
    <n v="4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O ANGELO2012/Oct"/>
    <x v="374"/>
    <x v="376"/>
    <m/>
    <x v="21"/>
    <n v="0"/>
    <n v="0"/>
    <n v="106"/>
    <n v="8"/>
    <n v="3"/>
    <n v="14"/>
    <n v="1"/>
    <n v="13"/>
    <n v="7"/>
    <n v="2"/>
    <n v="3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SANTO ANGELO2012/Nov"/>
    <x v="374"/>
    <x v="376"/>
    <m/>
    <x v="22"/>
    <n v="1"/>
    <n v="0"/>
    <n v="82"/>
    <n v="5"/>
    <n v="5"/>
    <n v="6"/>
    <n v="0"/>
    <n v="8"/>
    <n v="7"/>
    <n v="15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O ANGELO2012/Dec"/>
    <x v="374"/>
    <x v="376"/>
    <m/>
    <x v="23"/>
    <n v="1"/>
    <n v="0"/>
    <n v="106"/>
    <n v="8"/>
    <n v="5"/>
    <n v="10"/>
    <n v="0"/>
    <n v="7"/>
    <n v="3"/>
    <n v="4"/>
    <n v="4"/>
    <n v="0"/>
    <n v="0"/>
    <n v="0"/>
    <n v="0"/>
    <n v="2"/>
    <n v="0"/>
    <n v="0"/>
    <n v="2"/>
    <n v="0"/>
    <n v="0"/>
    <n v="0"/>
    <n v="0"/>
    <n v="0"/>
    <n v="0"/>
    <n v="1"/>
    <n v="0"/>
    <n v="0"/>
    <n v="0"/>
    <n v="0"/>
  </r>
  <r>
    <s v="SANTO ANTONIO DA PATRULHA2012/Jan"/>
    <x v="375"/>
    <x v="377"/>
    <s v="SANTO ANTONIO DA PATRULHA"/>
    <x v="12"/>
    <n v="0"/>
    <n v="0"/>
    <n v="46"/>
    <n v="4"/>
    <n v="0"/>
    <n v="4"/>
    <n v="1"/>
    <n v="4"/>
    <n v="1"/>
    <n v="5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ANTO ANTONIO DA PATRULHA2012/Feb"/>
    <x v="375"/>
    <x v="377"/>
    <m/>
    <x v="13"/>
    <n v="0"/>
    <n v="0"/>
    <n v="21"/>
    <n v="2"/>
    <n v="0"/>
    <n v="2"/>
    <n v="0"/>
    <n v="4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2/Mar"/>
    <x v="375"/>
    <x v="377"/>
    <m/>
    <x v="14"/>
    <n v="0"/>
    <n v="0"/>
    <n v="36"/>
    <n v="5"/>
    <n v="2"/>
    <n v="4"/>
    <n v="0"/>
    <n v="4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2/Apr"/>
    <x v="375"/>
    <x v="377"/>
    <m/>
    <x v="15"/>
    <n v="0"/>
    <n v="0"/>
    <n v="54"/>
    <n v="3"/>
    <n v="0"/>
    <n v="6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2/May"/>
    <x v="375"/>
    <x v="377"/>
    <m/>
    <x v="16"/>
    <n v="0"/>
    <n v="0"/>
    <n v="47"/>
    <n v="1"/>
    <n v="4"/>
    <n v="7"/>
    <n v="0"/>
    <n v="0"/>
    <n v="2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TONIO DA PATRULHA2012/Jun"/>
    <x v="375"/>
    <x v="377"/>
    <m/>
    <x v="17"/>
    <n v="0"/>
    <n v="0"/>
    <n v="62"/>
    <n v="3"/>
    <n v="3"/>
    <n v="4"/>
    <n v="0"/>
    <n v="3"/>
    <n v="3"/>
    <n v="12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O ANTONIO DA PATRULHA2012/Jul"/>
    <x v="375"/>
    <x v="377"/>
    <m/>
    <x v="18"/>
    <n v="0"/>
    <n v="0"/>
    <n v="47"/>
    <n v="4"/>
    <n v="3"/>
    <n v="2"/>
    <n v="0"/>
    <n v="4"/>
    <n v="4"/>
    <n v="4"/>
    <n v="1"/>
    <n v="0"/>
    <n v="0"/>
    <n v="0"/>
    <n v="0"/>
    <n v="3"/>
    <n v="0"/>
    <n v="0"/>
    <n v="0"/>
    <n v="0"/>
    <n v="0"/>
    <n v="0"/>
    <n v="0"/>
    <n v="0"/>
    <n v="1"/>
    <n v="0"/>
    <n v="0"/>
    <n v="0"/>
    <n v="0"/>
    <n v="1"/>
  </r>
  <r>
    <s v="SANTO ANTONIO DA PATRULHA2012/Aug"/>
    <x v="375"/>
    <x v="377"/>
    <m/>
    <x v="19"/>
    <n v="1"/>
    <n v="0"/>
    <n v="38"/>
    <n v="2"/>
    <n v="1"/>
    <n v="10"/>
    <n v="0"/>
    <n v="1"/>
    <n v="2"/>
    <n v="6"/>
    <n v="3"/>
    <n v="0"/>
    <n v="0"/>
    <n v="0"/>
    <n v="0"/>
    <n v="1"/>
    <n v="3"/>
    <n v="1"/>
    <n v="0"/>
    <n v="0"/>
    <n v="0"/>
    <n v="0"/>
    <n v="0"/>
    <n v="0"/>
    <n v="0"/>
    <n v="1"/>
    <n v="0"/>
    <n v="0"/>
    <n v="0"/>
    <n v="0"/>
  </r>
  <r>
    <s v="SANTO ANTONIO DA PATRULHA2012/Sep"/>
    <x v="375"/>
    <x v="377"/>
    <m/>
    <x v="20"/>
    <n v="1"/>
    <n v="0"/>
    <n v="37"/>
    <n v="7"/>
    <n v="3"/>
    <n v="6"/>
    <n v="0"/>
    <n v="3"/>
    <n v="4"/>
    <n v="4"/>
    <n v="1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</r>
  <r>
    <s v="SANTO ANTONIO DA PATRULHA2012/Oct"/>
    <x v="375"/>
    <x v="377"/>
    <m/>
    <x v="21"/>
    <n v="0"/>
    <n v="0"/>
    <n v="40"/>
    <n v="2"/>
    <n v="1"/>
    <n v="3"/>
    <n v="1"/>
    <n v="5"/>
    <n v="1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12/Nov"/>
    <x v="375"/>
    <x v="377"/>
    <m/>
    <x v="22"/>
    <n v="0"/>
    <n v="0"/>
    <n v="25"/>
    <n v="2"/>
    <n v="0"/>
    <n v="10"/>
    <n v="1"/>
    <n v="8"/>
    <n v="1"/>
    <n v="9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NTO ANTONIO DA PATRULHA2012/Dec"/>
    <x v="375"/>
    <x v="377"/>
    <m/>
    <x v="23"/>
    <n v="0"/>
    <n v="0"/>
    <n v="21"/>
    <n v="2"/>
    <n v="6"/>
    <n v="4"/>
    <n v="2"/>
    <n v="6"/>
    <n v="1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TONIO DAS MISSOES2012/Jan"/>
    <x v="376"/>
    <x v="378"/>
    <s v="SANTO ANTONIO DAS MISSOES"/>
    <x v="12"/>
    <n v="0"/>
    <n v="0"/>
    <n v="1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Feb"/>
    <x v="376"/>
    <x v="378"/>
    <m/>
    <x v="13"/>
    <n v="0"/>
    <n v="0"/>
    <n v="8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Mar"/>
    <x v="376"/>
    <x v="378"/>
    <m/>
    <x v="14"/>
    <n v="0"/>
    <n v="0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Apr"/>
    <x v="376"/>
    <x v="378"/>
    <m/>
    <x v="15"/>
    <n v="0"/>
    <n v="0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May"/>
    <x v="376"/>
    <x v="378"/>
    <m/>
    <x v="16"/>
    <n v="0"/>
    <n v="0"/>
    <n v="10"/>
    <n v="4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Jun"/>
    <x v="376"/>
    <x v="378"/>
    <m/>
    <x v="17"/>
    <n v="0"/>
    <n v="0"/>
    <n v="18"/>
    <n v="8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Jul"/>
    <x v="376"/>
    <x v="378"/>
    <m/>
    <x v="18"/>
    <n v="0"/>
    <n v="0"/>
    <n v="11"/>
    <n v="4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Aug"/>
    <x v="376"/>
    <x v="378"/>
    <m/>
    <x v="19"/>
    <n v="0"/>
    <n v="0"/>
    <n v="9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Sep"/>
    <x v="376"/>
    <x v="378"/>
    <m/>
    <x v="20"/>
    <n v="0"/>
    <n v="0"/>
    <n v="22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Oct"/>
    <x v="376"/>
    <x v="378"/>
    <m/>
    <x v="21"/>
    <n v="0"/>
    <n v="0"/>
    <n v="13"/>
    <n v="5"/>
    <n v="0"/>
    <n v="0"/>
    <n v="0"/>
    <n v="0"/>
    <n v="2"/>
    <n v="2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2/Nov"/>
    <x v="376"/>
    <x v="378"/>
    <m/>
    <x v="22"/>
    <n v="0"/>
    <n v="0"/>
    <n v="16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2/Dec"/>
    <x v="376"/>
    <x v="378"/>
    <m/>
    <x v="2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2/Jan"/>
    <x v="377"/>
    <x v="379"/>
    <s v="SANTO ANTONIO DO PALM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Feb"/>
    <x v="377"/>
    <x v="379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Mar"/>
    <x v="377"/>
    <x v="3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Apr"/>
    <x v="377"/>
    <x v="37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May"/>
    <x v="377"/>
    <x v="379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2/Jun"/>
    <x v="377"/>
    <x v="37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Jul"/>
    <x v="377"/>
    <x v="37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Aug"/>
    <x v="377"/>
    <x v="37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Sep"/>
    <x v="377"/>
    <x v="379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Oct"/>
    <x v="377"/>
    <x v="37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2/Nov"/>
    <x v="377"/>
    <x v="379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2/Dec"/>
    <x v="377"/>
    <x v="3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Jan"/>
    <x v="378"/>
    <x v="380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Feb"/>
    <x v="378"/>
    <x v="3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Mar"/>
    <x v="378"/>
    <x v="380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LANALTO2012/Apr"/>
    <x v="378"/>
    <x v="3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May"/>
    <x v="378"/>
    <x v="380"/>
    <m/>
    <x v="16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Jun"/>
    <x v="378"/>
    <x v="38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Jul"/>
    <x v="378"/>
    <x v="38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Aug"/>
    <x v="378"/>
    <x v="38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Sep"/>
    <x v="378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Oct"/>
    <x v="378"/>
    <x v="380"/>
    <m/>
    <x v="2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Nov"/>
    <x v="378"/>
    <x v="38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2/Dec"/>
    <x v="378"/>
    <x v="38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Jan"/>
    <x v="379"/>
    <x v="381"/>
    <s v="SANTO AUGUSTO"/>
    <x v="12"/>
    <n v="0"/>
    <n v="0"/>
    <n v="16"/>
    <n v="2"/>
    <n v="2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Feb"/>
    <x v="379"/>
    <x v="381"/>
    <m/>
    <x v="13"/>
    <n v="0"/>
    <n v="0"/>
    <n v="9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Mar"/>
    <x v="379"/>
    <x v="381"/>
    <m/>
    <x v="14"/>
    <n v="0"/>
    <n v="0"/>
    <n v="1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Apr"/>
    <x v="379"/>
    <x v="381"/>
    <m/>
    <x v="15"/>
    <n v="0"/>
    <n v="0"/>
    <n v="20"/>
    <n v="0"/>
    <n v="0"/>
    <n v="1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2/May"/>
    <x v="379"/>
    <x v="381"/>
    <m/>
    <x v="16"/>
    <n v="0"/>
    <n v="0"/>
    <n v="11"/>
    <n v="0"/>
    <n v="4"/>
    <n v="2"/>
    <n v="0"/>
    <n v="2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UGUSTO2012/Jun"/>
    <x v="379"/>
    <x v="381"/>
    <m/>
    <x v="17"/>
    <n v="0"/>
    <n v="0"/>
    <n v="18"/>
    <n v="0"/>
    <n v="4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2/Jul"/>
    <x v="379"/>
    <x v="381"/>
    <m/>
    <x v="18"/>
    <n v="0"/>
    <n v="0"/>
    <n v="17"/>
    <n v="2"/>
    <n v="1"/>
    <n v="2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2/Aug"/>
    <x v="379"/>
    <x v="381"/>
    <m/>
    <x v="19"/>
    <n v="0"/>
    <n v="0"/>
    <n v="2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Sep"/>
    <x v="379"/>
    <x v="381"/>
    <m/>
    <x v="20"/>
    <n v="0"/>
    <n v="0"/>
    <n v="11"/>
    <n v="1"/>
    <n v="1"/>
    <n v="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2/Oct"/>
    <x v="379"/>
    <x v="381"/>
    <m/>
    <x v="21"/>
    <n v="0"/>
    <n v="0"/>
    <n v="19"/>
    <n v="1"/>
    <n v="1"/>
    <n v="4"/>
    <n v="0"/>
    <n v="2"/>
    <n v="1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2/Nov"/>
    <x v="379"/>
    <x v="381"/>
    <m/>
    <x v="22"/>
    <n v="1"/>
    <n v="0"/>
    <n v="11"/>
    <n v="0"/>
    <n v="7"/>
    <n v="0"/>
    <n v="0"/>
    <n v="3"/>
    <n v="6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UGUSTO2012/Dec"/>
    <x v="379"/>
    <x v="381"/>
    <m/>
    <x v="23"/>
    <n v="0"/>
    <n v="0"/>
    <n v="11"/>
    <n v="1"/>
    <n v="1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CRISTO2012/Jan"/>
    <x v="380"/>
    <x v="382"/>
    <s v="SANTO CRISTO"/>
    <x v="12"/>
    <n v="0"/>
    <n v="0"/>
    <n v="7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Feb"/>
    <x v="380"/>
    <x v="382"/>
    <m/>
    <x v="13"/>
    <n v="0"/>
    <n v="0"/>
    <n v="7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Mar"/>
    <x v="380"/>
    <x v="382"/>
    <m/>
    <x v="14"/>
    <n v="0"/>
    <n v="0"/>
    <n v="4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Apr"/>
    <x v="380"/>
    <x v="382"/>
    <m/>
    <x v="15"/>
    <n v="0"/>
    <n v="0"/>
    <n v="8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May"/>
    <x v="380"/>
    <x v="382"/>
    <m/>
    <x v="16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Jun"/>
    <x v="380"/>
    <x v="382"/>
    <m/>
    <x v="17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Jul"/>
    <x v="380"/>
    <x v="382"/>
    <m/>
    <x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Aug"/>
    <x v="380"/>
    <x v="382"/>
    <m/>
    <x v="19"/>
    <n v="0"/>
    <n v="0"/>
    <n v="1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Sep"/>
    <x v="380"/>
    <x v="382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2/Oct"/>
    <x v="380"/>
    <x v="382"/>
    <m/>
    <x v="21"/>
    <n v="0"/>
    <n v="0"/>
    <n v="4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Nov"/>
    <x v="380"/>
    <x v="382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2/Dec"/>
    <x v="380"/>
    <x v="382"/>
    <m/>
    <x v="23"/>
    <n v="0"/>
    <n v="0"/>
    <n v="4"/>
    <n v="0"/>
    <n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EXPEDITO DO SUL2012/Jan"/>
    <x v="381"/>
    <x v="383"/>
    <s v="SANTO EXPEDIT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Feb"/>
    <x v="381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Mar"/>
    <x v="381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Apr"/>
    <x v="381"/>
    <x v="383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May"/>
    <x v="381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Jun"/>
    <x v="381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Jul"/>
    <x v="381"/>
    <x v="38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Aug"/>
    <x v="381"/>
    <x v="38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Sep"/>
    <x v="381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Oct"/>
    <x v="381"/>
    <x v="38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Nov"/>
    <x v="381"/>
    <x v="38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2/Dec"/>
    <x v="381"/>
    <x v="383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2/Jan"/>
    <x v="382"/>
    <x v="384"/>
    <s v="SAO BORJA"/>
    <x v="12"/>
    <n v="0"/>
    <n v="0"/>
    <n v="73"/>
    <n v="1"/>
    <n v="4"/>
    <n v="1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2/Feb"/>
    <x v="382"/>
    <x v="384"/>
    <m/>
    <x v="13"/>
    <n v="1"/>
    <n v="0"/>
    <n v="70"/>
    <n v="3"/>
    <n v="5"/>
    <n v="7"/>
    <n v="0"/>
    <n v="3"/>
    <n v="2"/>
    <n v="2"/>
    <n v="10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O BORJA2012/Mar"/>
    <x v="382"/>
    <x v="384"/>
    <m/>
    <x v="14"/>
    <n v="0"/>
    <n v="0"/>
    <n v="86"/>
    <n v="3"/>
    <n v="4"/>
    <n v="11"/>
    <n v="0"/>
    <n v="4"/>
    <n v="0"/>
    <n v="5"/>
    <n v="3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BORJA2012/Apr"/>
    <x v="382"/>
    <x v="384"/>
    <m/>
    <x v="15"/>
    <n v="1"/>
    <n v="0"/>
    <n v="58"/>
    <n v="5"/>
    <n v="3"/>
    <n v="7"/>
    <n v="0"/>
    <n v="1"/>
    <n v="6"/>
    <n v="3"/>
    <n v="4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12/May"/>
    <x v="382"/>
    <x v="384"/>
    <m/>
    <x v="16"/>
    <n v="0"/>
    <n v="0"/>
    <n v="76"/>
    <n v="6"/>
    <n v="7"/>
    <n v="7"/>
    <n v="1"/>
    <n v="4"/>
    <n v="4"/>
    <n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2/Jun"/>
    <x v="382"/>
    <x v="384"/>
    <m/>
    <x v="17"/>
    <n v="0"/>
    <n v="0"/>
    <n v="60"/>
    <n v="5"/>
    <n v="1"/>
    <n v="12"/>
    <n v="0"/>
    <n v="5"/>
    <n v="7"/>
    <n v="4"/>
    <n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BORJA2012/Jul"/>
    <x v="382"/>
    <x v="384"/>
    <m/>
    <x v="18"/>
    <n v="1"/>
    <n v="0"/>
    <n v="69"/>
    <n v="2"/>
    <n v="6"/>
    <n v="12"/>
    <n v="0"/>
    <n v="1"/>
    <n v="5"/>
    <n v="6"/>
    <n v="1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BORJA2012/Aug"/>
    <x v="382"/>
    <x v="384"/>
    <m/>
    <x v="19"/>
    <n v="2"/>
    <n v="0"/>
    <n v="78"/>
    <n v="7"/>
    <n v="5"/>
    <n v="11"/>
    <n v="0"/>
    <n v="3"/>
    <n v="4"/>
    <n v="1"/>
    <n v="1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O BORJA2012/Sep"/>
    <x v="382"/>
    <x v="384"/>
    <m/>
    <x v="20"/>
    <n v="0"/>
    <n v="0"/>
    <n v="103"/>
    <n v="10"/>
    <n v="2"/>
    <n v="29"/>
    <n v="0"/>
    <n v="6"/>
    <n v="3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BORJA2012/Oct"/>
    <x v="382"/>
    <x v="384"/>
    <m/>
    <x v="21"/>
    <n v="0"/>
    <n v="0"/>
    <n v="105"/>
    <n v="9"/>
    <n v="5"/>
    <n v="13"/>
    <n v="0"/>
    <n v="3"/>
    <n v="2"/>
    <n v="3"/>
    <n v="1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12/Nov"/>
    <x v="382"/>
    <x v="384"/>
    <m/>
    <x v="22"/>
    <n v="1"/>
    <n v="0"/>
    <n v="100"/>
    <n v="7"/>
    <n v="4"/>
    <n v="15"/>
    <n v="0"/>
    <n v="5"/>
    <n v="3"/>
    <n v="0"/>
    <n v="30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SAO BORJA2012/Dec"/>
    <x v="382"/>
    <x v="384"/>
    <m/>
    <x v="23"/>
    <n v="2"/>
    <n v="0"/>
    <n v="114"/>
    <n v="10"/>
    <n v="1"/>
    <n v="20"/>
    <n v="0"/>
    <n v="4"/>
    <n v="4"/>
    <n v="8"/>
    <n v="20"/>
    <n v="0"/>
    <n v="0"/>
    <n v="0"/>
    <n v="0"/>
    <n v="3"/>
    <n v="1"/>
    <n v="0"/>
    <n v="0"/>
    <n v="0"/>
    <n v="1"/>
    <n v="0"/>
    <n v="0"/>
    <n v="0"/>
    <n v="0"/>
    <n v="2"/>
    <n v="0"/>
    <n v="0"/>
    <n v="0"/>
    <n v="0"/>
  </r>
  <r>
    <s v="SAO DOMINGOS DO SUL2012/Jan"/>
    <x v="383"/>
    <x v="385"/>
    <s v="SAO DOMING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Feb"/>
    <x v="383"/>
    <x v="38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Mar"/>
    <x v="383"/>
    <x v="3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Apr"/>
    <x v="383"/>
    <x v="3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May"/>
    <x v="383"/>
    <x v="38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Jun"/>
    <x v="383"/>
    <x v="385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Jul"/>
    <x v="383"/>
    <x v="3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Aug"/>
    <x v="383"/>
    <x v="385"/>
    <m/>
    <x v="19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Sep"/>
    <x v="383"/>
    <x v="38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DOMINGOS DO SUL2012/Oct"/>
    <x v="383"/>
    <x v="385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Nov"/>
    <x v="383"/>
    <x v="38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2/Dec"/>
    <x v="383"/>
    <x v="385"/>
    <m/>
    <x v="2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2/Jan"/>
    <x v="384"/>
    <x v="386"/>
    <s v="SAO FRANCISCO DE ASSIS"/>
    <x v="12"/>
    <n v="0"/>
    <n v="0"/>
    <n v="19"/>
    <n v="6"/>
    <n v="0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2/Feb"/>
    <x v="384"/>
    <x v="386"/>
    <m/>
    <x v="13"/>
    <n v="0"/>
    <n v="0"/>
    <n v="2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Mar"/>
    <x v="384"/>
    <x v="386"/>
    <m/>
    <x v="14"/>
    <n v="0"/>
    <n v="0"/>
    <n v="14"/>
    <n v="2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Apr"/>
    <x v="384"/>
    <x v="386"/>
    <m/>
    <x v="15"/>
    <n v="0"/>
    <n v="0"/>
    <n v="17"/>
    <n v="3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May"/>
    <x v="384"/>
    <x v="386"/>
    <m/>
    <x v="16"/>
    <n v="0"/>
    <n v="0"/>
    <n v="14"/>
    <n v="3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Jun"/>
    <x v="384"/>
    <x v="386"/>
    <m/>
    <x v="17"/>
    <n v="1"/>
    <n v="0"/>
    <n v="15"/>
    <n v="3"/>
    <n v="0"/>
    <n v="1"/>
    <n v="0"/>
    <n v="0"/>
    <n v="1"/>
    <n v="0"/>
    <n v="0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O FRANCISCO DE ASSIS2012/Jul"/>
    <x v="384"/>
    <x v="386"/>
    <m/>
    <x v="18"/>
    <n v="0"/>
    <n v="0"/>
    <n v="11"/>
    <n v="5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Aug"/>
    <x v="384"/>
    <x v="386"/>
    <m/>
    <x v="19"/>
    <n v="1"/>
    <n v="0"/>
    <n v="18"/>
    <n v="2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2/Sep"/>
    <x v="384"/>
    <x v="386"/>
    <m/>
    <x v="20"/>
    <n v="0"/>
    <n v="0"/>
    <n v="11"/>
    <n v="3"/>
    <n v="0"/>
    <n v="1"/>
    <n v="0"/>
    <n v="2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Oct"/>
    <x v="384"/>
    <x v="386"/>
    <m/>
    <x v="21"/>
    <n v="0"/>
    <n v="0"/>
    <n v="17"/>
    <n v="5"/>
    <n v="0"/>
    <n v="1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Nov"/>
    <x v="384"/>
    <x v="386"/>
    <m/>
    <x v="22"/>
    <n v="0"/>
    <n v="0"/>
    <n v="12"/>
    <n v="4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2/Dec"/>
    <x v="384"/>
    <x v="386"/>
    <m/>
    <x v="23"/>
    <n v="1"/>
    <n v="0"/>
    <n v="11"/>
    <n v="4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2/Jan"/>
    <x v="385"/>
    <x v="387"/>
    <s v="SAO FRANCISCO DE PAULA"/>
    <x v="12"/>
    <n v="0"/>
    <n v="0"/>
    <n v="34"/>
    <n v="4"/>
    <n v="0"/>
    <n v="3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2/Feb"/>
    <x v="385"/>
    <x v="387"/>
    <m/>
    <x v="13"/>
    <n v="0"/>
    <n v="0"/>
    <n v="30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Mar"/>
    <x v="385"/>
    <x v="387"/>
    <m/>
    <x v="14"/>
    <n v="0"/>
    <n v="0"/>
    <n v="32"/>
    <n v="3"/>
    <n v="0"/>
    <n v="1"/>
    <n v="1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Apr"/>
    <x v="385"/>
    <x v="387"/>
    <m/>
    <x v="15"/>
    <n v="0"/>
    <n v="0"/>
    <n v="32"/>
    <n v="3"/>
    <n v="0"/>
    <n v="3"/>
    <n v="0"/>
    <n v="5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May"/>
    <x v="385"/>
    <x v="387"/>
    <m/>
    <x v="16"/>
    <n v="0"/>
    <n v="1"/>
    <n v="37"/>
    <n v="3"/>
    <n v="3"/>
    <n v="7"/>
    <n v="0"/>
    <n v="4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1"/>
    <n v="0"/>
  </r>
  <r>
    <s v="SAO FRANCISCO DE PAULA2012/Jun"/>
    <x v="385"/>
    <x v="387"/>
    <m/>
    <x v="17"/>
    <n v="0"/>
    <n v="0"/>
    <n v="22"/>
    <n v="1"/>
    <n v="0"/>
    <n v="13"/>
    <n v="1"/>
    <n v="5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FRANCISCO DE PAULA2012/Jul"/>
    <x v="385"/>
    <x v="387"/>
    <m/>
    <x v="18"/>
    <n v="0"/>
    <n v="0"/>
    <n v="27"/>
    <n v="2"/>
    <n v="5"/>
    <n v="12"/>
    <n v="2"/>
    <n v="2"/>
    <n v="1"/>
    <n v="1"/>
    <n v="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SAO FRANCISCO DE PAULA2012/Aug"/>
    <x v="385"/>
    <x v="387"/>
    <m/>
    <x v="19"/>
    <n v="0"/>
    <n v="0"/>
    <n v="27"/>
    <n v="4"/>
    <n v="0"/>
    <n v="7"/>
    <n v="0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12/Sep"/>
    <x v="385"/>
    <x v="387"/>
    <m/>
    <x v="20"/>
    <n v="0"/>
    <n v="0"/>
    <n v="32"/>
    <n v="6"/>
    <n v="0"/>
    <n v="6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FRANCISCO DE PAULA2012/Oct"/>
    <x v="385"/>
    <x v="387"/>
    <m/>
    <x v="21"/>
    <n v="0"/>
    <n v="1"/>
    <n v="29"/>
    <n v="4"/>
    <n v="2"/>
    <n v="4"/>
    <n v="0"/>
    <n v="6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1"/>
    <n v="0"/>
  </r>
  <r>
    <s v="SAO FRANCISCO DE PAULA2012/Nov"/>
    <x v="385"/>
    <x v="387"/>
    <m/>
    <x v="22"/>
    <n v="0"/>
    <n v="0"/>
    <n v="30"/>
    <n v="5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2/Dec"/>
    <x v="385"/>
    <x v="387"/>
    <m/>
    <x v="23"/>
    <n v="0"/>
    <n v="0"/>
    <n v="29"/>
    <n v="2"/>
    <n v="1"/>
    <n v="3"/>
    <n v="1"/>
    <n v="4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GABRIEL2012/Jan"/>
    <x v="386"/>
    <x v="388"/>
    <s v="SAO GABRIEL"/>
    <x v="12"/>
    <n v="0"/>
    <n v="0"/>
    <n v="68"/>
    <n v="13"/>
    <n v="0"/>
    <n v="4"/>
    <n v="1"/>
    <n v="5"/>
    <n v="2"/>
    <n v="5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GABRIEL2012/Feb"/>
    <x v="386"/>
    <x v="388"/>
    <m/>
    <x v="13"/>
    <n v="0"/>
    <n v="0"/>
    <n v="38"/>
    <n v="7"/>
    <n v="2"/>
    <n v="4"/>
    <n v="0"/>
    <n v="3"/>
    <n v="1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2/Mar"/>
    <x v="386"/>
    <x v="388"/>
    <m/>
    <x v="14"/>
    <n v="0"/>
    <n v="0"/>
    <n v="70"/>
    <n v="18"/>
    <n v="1"/>
    <n v="2"/>
    <n v="0"/>
    <n v="5"/>
    <n v="1"/>
    <n v="3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GABRIEL2012/Apr"/>
    <x v="386"/>
    <x v="388"/>
    <m/>
    <x v="15"/>
    <n v="1"/>
    <n v="0"/>
    <n v="59"/>
    <n v="10"/>
    <n v="3"/>
    <n v="5"/>
    <n v="0"/>
    <n v="6"/>
    <n v="5"/>
    <n v="4"/>
    <n v="4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SAO GABRIEL2012/May"/>
    <x v="386"/>
    <x v="388"/>
    <m/>
    <x v="16"/>
    <n v="0"/>
    <n v="0"/>
    <n v="81"/>
    <n v="10"/>
    <n v="3"/>
    <n v="2"/>
    <n v="0"/>
    <n v="6"/>
    <n v="1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GABRIEL2012/Jun"/>
    <x v="386"/>
    <x v="388"/>
    <m/>
    <x v="17"/>
    <n v="0"/>
    <n v="0"/>
    <n v="77"/>
    <n v="16"/>
    <n v="3"/>
    <n v="1"/>
    <n v="0"/>
    <n v="12"/>
    <n v="1"/>
    <n v="3"/>
    <n v="4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</r>
  <r>
    <s v="SAO GABRIEL2012/Jul"/>
    <x v="386"/>
    <x v="388"/>
    <m/>
    <x v="18"/>
    <n v="2"/>
    <n v="0"/>
    <n v="81"/>
    <n v="9"/>
    <n v="3"/>
    <n v="5"/>
    <n v="0"/>
    <n v="4"/>
    <n v="2"/>
    <n v="6"/>
    <n v="7"/>
    <n v="0"/>
    <n v="0"/>
    <n v="0"/>
    <n v="0"/>
    <n v="8"/>
    <n v="1"/>
    <n v="0"/>
    <n v="0"/>
    <n v="0"/>
    <n v="0"/>
    <n v="0"/>
    <n v="0"/>
    <n v="0"/>
    <n v="0"/>
    <n v="2"/>
    <n v="0"/>
    <n v="0"/>
    <n v="0"/>
    <n v="0"/>
  </r>
  <r>
    <s v="SAO GABRIEL2012/Aug"/>
    <x v="386"/>
    <x v="388"/>
    <m/>
    <x v="19"/>
    <n v="1"/>
    <n v="0"/>
    <n v="87"/>
    <n v="18"/>
    <n v="4"/>
    <n v="10"/>
    <n v="0"/>
    <n v="5"/>
    <n v="2"/>
    <n v="5"/>
    <n v="8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SAO GABRIEL2012/Sep"/>
    <x v="386"/>
    <x v="388"/>
    <m/>
    <x v="20"/>
    <n v="0"/>
    <n v="0"/>
    <n v="66"/>
    <n v="12"/>
    <n v="0"/>
    <n v="5"/>
    <n v="0"/>
    <n v="8"/>
    <n v="6"/>
    <n v="4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SAO GABRIEL2012/Oct"/>
    <x v="386"/>
    <x v="388"/>
    <m/>
    <x v="21"/>
    <n v="0"/>
    <n v="0"/>
    <n v="69"/>
    <n v="11"/>
    <n v="1"/>
    <n v="4"/>
    <n v="0"/>
    <n v="7"/>
    <n v="1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2/Nov"/>
    <x v="386"/>
    <x v="388"/>
    <m/>
    <x v="22"/>
    <n v="0"/>
    <n v="0"/>
    <n v="55"/>
    <n v="11"/>
    <n v="1"/>
    <n v="5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2/Dec"/>
    <x v="386"/>
    <x v="388"/>
    <m/>
    <x v="23"/>
    <n v="0"/>
    <n v="0"/>
    <n v="74"/>
    <n v="13"/>
    <n v="2"/>
    <n v="1"/>
    <n v="0"/>
    <n v="5"/>
    <n v="7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ERONIMO2012/Jan"/>
    <x v="387"/>
    <x v="389"/>
    <s v="SAO JERONIMO"/>
    <x v="12"/>
    <n v="1"/>
    <n v="0"/>
    <n v="17"/>
    <n v="0"/>
    <n v="0"/>
    <n v="3"/>
    <n v="1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ERONIMO2012/Feb"/>
    <x v="387"/>
    <x v="389"/>
    <m/>
    <x v="13"/>
    <n v="0"/>
    <n v="0"/>
    <n v="31"/>
    <n v="0"/>
    <n v="0"/>
    <n v="2"/>
    <n v="1"/>
    <n v="2"/>
    <n v="0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2/Mar"/>
    <x v="387"/>
    <x v="389"/>
    <m/>
    <x v="14"/>
    <n v="0"/>
    <n v="0"/>
    <n v="36"/>
    <n v="0"/>
    <n v="3"/>
    <n v="5"/>
    <n v="0"/>
    <n v="3"/>
    <n v="0"/>
    <n v="4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JERONIMO2012/Apr"/>
    <x v="387"/>
    <x v="389"/>
    <m/>
    <x v="15"/>
    <n v="0"/>
    <n v="0"/>
    <n v="29"/>
    <n v="2"/>
    <n v="0"/>
    <n v="3"/>
    <n v="2"/>
    <n v="2"/>
    <n v="2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JERONIMO2012/May"/>
    <x v="387"/>
    <x v="389"/>
    <m/>
    <x v="16"/>
    <n v="0"/>
    <n v="0"/>
    <n v="18"/>
    <n v="2"/>
    <n v="2"/>
    <n v="7"/>
    <n v="0"/>
    <n v="4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2/Jun"/>
    <x v="387"/>
    <x v="389"/>
    <m/>
    <x v="17"/>
    <n v="0"/>
    <n v="0"/>
    <n v="27"/>
    <n v="0"/>
    <n v="1"/>
    <n v="2"/>
    <n v="0"/>
    <n v="1"/>
    <n v="2"/>
    <n v="3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JERONIMO2012/Jul"/>
    <x v="387"/>
    <x v="389"/>
    <m/>
    <x v="18"/>
    <n v="1"/>
    <n v="0"/>
    <n v="24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ERONIMO2012/Aug"/>
    <x v="387"/>
    <x v="389"/>
    <m/>
    <x v="19"/>
    <n v="0"/>
    <n v="0"/>
    <n v="29"/>
    <n v="4"/>
    <n v="0"/>
    <n v="1"/>
    <n v="0"/>
    <n v="2"/>
    <n v="5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2/Sep"/>
    <x v="387"/>
    <x v="389"/>
    <m/>
    <x v="20"/>
    <n v="1"/>
    <n v="0"/>
    <n v="33"/>
    <n v="2"/>
    <n v="1"/>
    <n v="1"/>
    <n v="1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JERONIMO2012/Oct"/>
    <x v="387"/>
    <x v="389"/>
    <m/>
    <x v="21"/>
    <n v="0"/>
    <n v="0"/>
    <n v="43"/>
    <n v="1"/>
    <n v="2"/>
    <n v="2"/>
    <n v="0"/>
    <n v="2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ERONIMO2012/Nov"/>
    <x v="387"/>
    <x v="389"/>
    <m/>
    <x v="22"/>
    <n v="0"/>
    <n v="0"/>
    <n v="21"/>
    <n v="0"/>
    <n v="0"/>
    <n v="3"/>
    <n v="0"/>
    <n v="1"/>
    <n v="0"/>
    <n v="2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O JERONIMO2012/Dec"/>
    <x v="387"/>
    <x v="389"/>
    <m/>
    <x v="23"/>
    <n v="1"/>
    <n v="0"/>
    <n v="22"/>
    <n v="3"/>
    <n v="0"/>
    <n v="0"/>
    <n v="0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JOAO DA URTIGA2012/Jan"/>
    <x v="388"/>
    <x v="390"/>
    <s v="SAO JOAO DA URTI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Feb"/>
    <x v="388"/>
    <x v="39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Mar"/>
    <x v="388"/>
    <x v="39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Apr"/>
    <x v="388"/>
    <x v="3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May"/>
    <x v="388"/>
    <x v="3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Jun"/>
    <x v="388"/>
    <x v="39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Jul"/>
    <x v="388"/>
    <x v="39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Aug"/>
    <x v="388"/>
    <x v="390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Sep"/>
    <x v="388"/>
    <x v="390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Oct"/>
    <x v="388"/>
    <x v="3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Nov"/>
    <x v="388"/>
    <x v="39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2/Dec"/>
    <x v="388"/>
    <x v="390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O POLESINE2012/Jan"/>
    <x v="389"/>
    <x v="391"/>
    <s v="SAO JOAO DO POLESIN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Feb"/>
    <x v="389"/>
    <x v="39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Mar"/>
    <x v="389"/>
    <x v="391"/>
    <m/>
    <x v="14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O POLESINE2012/Apr"/>
    <x v="389"/>
    <x v="39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May"/>
    <x v="389"/>
    <x v="391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Jun"/>
    <x v="389"/>
    <x v="39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Jul"/>
    <x v="389"/>
    <x v="39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Aug"/>
    <x v="389"/>
    <x v="391"/>
    <m/>
    <x v="19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Sep"/>
    <x v="389"/>
    <x v="3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Oct"/>
    <x v="389"/>
    <x v="391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Nov"/>
    <x v="389"/>
    <x v="3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2/Dec"/>
    <x v="389"/>
    <x v="3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Jan"/>
    <x v="390"/>
    <x v="392"/>
    <s v="SAO JORG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Feb"/>
    <x v="390"/>
    <x v="3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Mar"/>
    <x v="390"/>
    <x v="39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Apr"/>
    <x v="390"/>
    <x v="3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May"/>
    <x v="390"/>
    <x v="39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Jun"/>
    <x v="390"/>
    <x v="39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Jul"/>
    <x v="390"/>
    <x v="3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Aug"/>
    <x v="390"/>
    <x v="39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Sep"/>
    <x v="390"/>
    <x v="39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Oct"/>
    <x v="390"/>
    <x v="392"/>
    <m/>
    <x v="21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Nov"/>
    <x v="390"/>
    <x v="39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2/Dec"/>
    <x v="390"/>
    <x v="39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Jan"/>
    <x v="391"/>
    <x v="393"/>
    <s v="SAO JOSE DAS MISSOES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Mar"/>
    <x v="391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Jun"/>
    <x v="391"/>
    <x v="39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Jul"/>
    <x v="391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Sep"/>
    <x v="391"/>
    <x v="393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Oct"/>
    <x v="391"/>
    <x v="393"/>
    <m/>
    <x v="21"/>
    <n v="0"/>
    <n v="0"/>
    <n v="2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Nov"/>
    <x v="391"/>
    <x v="393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2/Dec"/>
    <x v="391"/>
    <x v="393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Jan"/>
    <x v="392"/>
    <x v="394"/>
    <s v="SAO JOSE DO HERVAL"/>
    <x v="12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Feb"/>
    <x v="392"/>
    <x v="394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Mar"/>
    <x v="392"/>
    <x v="394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Apr"/>
    <x v="392"/>
    <x v="394"/>
    <m/>
    <x v="15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May"/>
    <x v="392"/>
    <x v="39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Jun"/>
    <x v="392"/>
    <x v="394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Jul"/>
    <x v="392"/>
    <x v="39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Aug"/>
    <x v="392"/>
    <x v="39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Sep"/>
    <x v="392"/>
    <x v="394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Oct"/>
    <x v="392"/>
    <x v="3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Nov"/>
    <x v="392"/>
    <x v="39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2/Dec"/>
    <x v="392"/>
    <x v="394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ORTENCIO2012/Jan"/>
    <x v="393"/>
    <x v="395"/>
    <s v="SAO JOSE DO HORTENCIO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Feb"/>
    <x v="393"/>
    <x v="39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Mar"/>
    <x v="393"/>
    <x v="39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Apr"/>
    <x v="393"/>
    <x v="395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May"/>
    <x v="393"/>
    <x v="395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Jun"/>
    <x v="393"/>
    <x v="3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Jul"/>
    <x v="393"/>
    <x v="3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Aug"/>
    <x v="393"/>
    <x v="39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Sep"/>
    <x v="393"/>
    <x v="395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Oct"/>
    <x v="393"/>
    <x v="39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Nov"/>
    <x v="393"/>
    <x v="3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2/Dec"/>
    <x v="393"/>
    <x v="3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Jan"/>
    <x v="394"/>
    <x v="396"/>
    <s v="SAO JOSE DO INHACO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Feb"/>
    <x v="394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Mar"/>
    <x v="394"/>
    <x v="3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Apr"/>
    <x v="394"/>
    <x v="3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May"/>
    <x v="394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Jun"/>
    <x v="394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Jul"/>
    <x v="394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Aug"/>
    <x v="394"/>
    <x v="396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INHACORA2012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Oct"/>
    <x v="394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Nov"/>
    <x v="394"/>
    <x v="3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2/Dec"/>
    <x v="394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2/Jan"/>
    <x v="395"/>
    <x v="397"/>
    <s v="SAO JOSE DO NORTE"/>
    <x v="12"/>
    <n v="0"/>
    <n v="0"/>
    <n v="26"/>
    <n v="0"/>
    <n v="1"/>
    <n v="3"/>
    <n v="0"/>
    <n v="0"/>
    <n v="2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2/Feb"/>
    <x v="395"/>
    <x v="397"/>
    <m/>
    <x v="13"/>
    <n v="0"/>
    <n v="0"/>
    <n v="36"/>
    <n v="0"/>
    <n v="2"/>
    <n v="1"/>
    <n v="0"/>
    <n v="1"/>
    <n v="0"/>
    <n v="6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OSE DO NORTE2012/Mar"/>
    <x v="395"/>
    <x v="397"/>
    <m/>
    <x v="14"/>
    <n v="0"/>
    <n v="0"/>
    <n v="17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12/Apr"/>
    <x v="395"/>
    <x v="397"/>
    <m/>
    <x v="15"/>
    <n v="1"/>
    <n v="0"/>
    <n v="17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2/May"/>
    <x v="395"/>
    <x v="397"/>
    <m/>
    <x v="16"/>
    <n v="0"/>
    <n v="0"/>
    <n v="32"/>
    <n v="2"/>
    <n v="1"/>
    <n v="4"/>
    <n v="0"/>
    <n v="1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O JOSE DO NORTE2012/Jun"/>
    <x v="395"/>
    <x v="397"/>
    <m/>
    <x v="17"/>
    <n v="0"/>
    <n v="0"/>
    <n v="18"/>
    <n v="2"/>
    <n v="0"/>
    <n v="5"/>
    <n v="0"/>
    <n v="1"/>
    <n v="0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OSE DO NORTE2012/Jul"/>
    <x v="395"/>
    <x v="397"/>
    <m/>
    <x v="18"/>
    <n v="0"/>
    <n v="0"/>
    <n v="16"/>
    <n v="0"/>
    <n v="0"/>
    <n v="1"/>
    <n v="0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2/Aug"/>
    <x v="395"/>
    <x v="397"/>
    <m/>
    <x v="19"/>
    <n v="0"/>
    <n v="0"/>
    <n v="32"/>
    <n v="0"/>
    <n v="0"/>
    <n v="3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2/Sep"/>
    <x v="395"/>
    <x v="397"/>
    <m/>
    <x v="20"/>
    <n v="0"/>
    <n v="0"/>
    <n v="29"/>
    <n v="0"/>
    <n v="0"/>
    <n v="1"/>
    <n v="0"/>
    <n v="1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12/Oct"/>
    <x v="395"/>
    <x v="397"/>
    <m/>
    <x v="21"/>
    <n v="0"/>
    <n v="0"/>
    <n v="28"/>
    <n v="2"/>
    <n v="1"/>
    <n v="0"/>
    <n v="0"/>
    <n v="1"/>
    <n v="1"/>
    <n v="1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OSE DO NORTE2012/Nov"/>
    <x v="395"/>
    <x v="397"/>
    <m/>
    <x v="22"/>
    <n v="1"/>
    <n v="0"/>
    <n v="23"/>
    <n v="0"/>
    <n v="0"/>
    <n v="3"/>
    <n v="0"/>
    <n v="2"/>
    <n v="0"/>
    <n v="3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OSE DO NORTE2012/Dec"/>
    <x v="395"/>
    <x v="397"/>
    <m/>
    <x v="23"/>
    <n v="1"/>
    <n v="0"/>
    <n v="15"/>
    <n v="0"/>
    <n v="0"/>
    <n v="0"/>
    <n v="0"/>
    <n v="0"/>
    <n v="1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OURO2012/Jan"/>
    <x v="396"/>
    <x v="398"/>
    <s v="SAO JOSE DO OURO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Feb"/>
    <x v="396"/>
    <x v="39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Mar"/>
    <x v="396"/>
    <x v="398"/>
    <m/>
    <x v="14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2/Apr"/>
    <x v="396"/>
    <x v="398"/>
    <m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May"/>
    <x v="396"/>
    <x v="398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Jun"/>
    <x v="396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Jul"/>
    <x v="396"/>
    <x v="398"/>
    <m/>
    <x v="18"/>
    <n v="0"/>
    <n v="0"/>
    <n v="3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OURO2012/Aug"/>
    <x v="396"/>
    <x v="398"/>
    <m/>
    <x v="19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Sep"/>
    <x v="396"/>
    <x v="398"/>
    <m/>
    <x v="20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Oct"/>
    <x v="396"/>
    <x v="398"/>
    <m/>
    <x v="21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Nov"/>
    <x v="396"/>
    <x v="398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2/Dec"/>
    <x v="396"/>
    <x v="398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Jan"/>
    <x v="397"/>
    <x v="399"/>
    <s v="SAO JOS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Mar"/>
    <x v="397"/>
    <x v="39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Apr"/>
    <x v="397"/>
    <x v="399"/>
    <m/>
    <x v="15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2/May"/>
    <x v="397"/>
    <x v="39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Jun"/>
    <x v="397"/>
    <x v="3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Jul"/>
    <x v="397"/>
    <x v="39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Aug"/>
    <x v="397"/>
    <x v="39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Sep"/>
    <x v="397"/>
    <x v="39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Oct"/>
    <x v="397"/>
    <x v="39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Nov"/>
    <x v="397"/>
    <x v="399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2/Dec"/>
    <x v="397"/>
    <x v="39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Jan"/>
    <x v="398"/>
    <x v="400"/>
    <s v="SAO JOSE DOS AUSENTES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2/Feb"/>
    <x v="398"/>
    <x v="400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Mar"/>
    <x v="398"/>
    <x v="40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Apr"/>
    <x v="398"/>
    <x v="4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May"/>
    <x v="398"/>
    <x v="400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Jun"/>
    <x v="398"/>
    <x v="40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Jul"/>
    <x v="398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Aug"/>
    <x v="398"/>
    <x v="400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Sep"/>
    <x v="398"/>
    <x v="400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Oct"/>
    <x v="398"/>
    <x v="400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Nov"/>
    <x v="398"/>
    <x v="40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2/Dec"/>
    <x v="398"/>
    <x v="40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2/Jan"/>
    <x v="399"/>
    <x v="401"/>
    <s v="SAO LEOPOLDO"/>
    <x v="12"/>
    <n v="11"/>
    <n v="0"/>
    <n v="275"/>
    <n v="1"/>
    <n v="28"/>
    <n v="109"/>
    <n v="40"/>
    <n v="36"/>
    <n v="13"/>
    <n v="66"/>
    <n v="19"/>
    <n v="0"/>
    <n v="0"/>
    <n v="0"/>
    <n v="0"/>
    <n v="16"/>
    <n v="13"/>
    <n v="0"/>
    <n v="0"/>
    <n v="0"/>
    <n v="1"/>
    <n v="0"/>
    <n v="1"/>
    <n v="0"/>
    <n v="0"/>
    <n v="12"/>
    <n v="0"/>
    <n v="0"/>
    <n v="0"/>
    <n v="0"/>
  </r>
  <r>
    <s v="SAO LEOPOLDO2012/Feb"/>
    <x v="399"/>
    <x v="401"/>
    <m/>
    <x v="13"/>
    <n v="5"/>
    <n v="0"/>
    <n v="320"/>
    <n v="1"/>
    <n v="33"/>
    <n v="93"/>
    <n v="45"/>
    <n v="38"/>
    <n v="11"/>
    <n v="44"/>
    <n v="19"/>
    <n v="0"/>
    <n v="0"/>
    <n v="0"/>
    <n v="0"/>
    <n v="19"/>
    <n v="9"/>
    <n v="0"/>
    <n v="1"/>
    <n v="0"/>
    <n v="0"/>
    <n v="0"/>
    <n v="3"/>
    <n v="0"/>
    <n v="0"/>
    <n v="5"/>
    <n v="0"/>
    <n v="0"/>
    <n v="0"/>
    <n v="0"/>
  </r>
  <r>
    <s v="SAO LEOPOLDO2012/Mar"/>
    <x v="399"/>
    <x v="401"/>
    <m/>
    <x v="14"/>
    <n v="9"/>
    <n v="0"/>
    <n v="344"/>
    <n v="1"/>
    <n v="37"/>
    <n v="94"/>
    <n v="35"/>
    <n v="46"/>
    <n v="10"/>
    <n v="58"/>
    <n v="12"/>
    <n v="0"/>
    <n v="1"/>
    <n v="0"/>
    <n v="0"/>
    <n v="24"/>
    <n v="7"/>
    <n v="1"/>
    <n v="0"/>
    <n v="0"/>
    <n v="0"/>
    <n v="0"/>
    <n v="6"/>
    <n v="0"/>
    <n v="0"/>
    <n v="9"/>
    <n v="0"/>
    <n v="0"/>
    <n v="0"/>
    <n v="0"/>
  </r>
  <r>
    <s v="SAO LEOPOLDO2012/Apr"/>
    <x v="399"/>
    <x v="401"/>
    <m/>
    <x v="15"/>
    <n v="9"/>
    <n v="0"/>
    <n v="327"/>
    <n v="1"/>
    <n v="28"/>
    <n v="123"/>
    <n v="30"/>
    <n v="31"/>
    <n v="14"/>
    <n v="46"/>
    <n v="20"/>
    <n v="0"/>
    <n v="0"/>
    <n v="0"/>
    <n v="0"/>
    <n v="7"/>
    <n v="16"/>
    <n v="0"/>
    <n v="0"/>
    <n v="0"/>
    <n v="0"/>
    <n v="0"/>
    <n v="5"/>
    <n v="0"/>
    <n v="0"/>
    <n v="10"/>
    <n v="0"/>
    <n v="0"/>
    <n v="0"/>
    <n v="0"/>
  </r>
  <r>
    <s v="SAO LEOPOLDO2012/May"/>
    <x v="399"/>
    <x v="401"/>
    <m/>
    <x v="16"/>
    <n v="4"/>
    <n v="0"/>
    <n v="383"/>
    <n v="1"/>
    <n v="25"/>
    <n v="153"/>
    <n v="16"/>
    <n v="28"/>
    <n v="19"/>
    <n v="62"/>
    <n v="26"/>
    <n v="0"/>
    <n v="0"/>
    <n v="0"/>
    <n v="0"/>
    <n v="18"/>
    <n v="30"/>
    <n v="0"/>
    <n v="0"/>
    <n v="0"/>
    <n v="1"/>
    <n v="0"/>
    <n v="8"/>
    <n v="0"/>
    <n v="0"/>
    <n v="4"/>
    <n v="0"/>
    <n v="0"/>
    <n v="0"/>
    <n v="0"/>
  </r>
  <r>
    <s v="SAO LEOPOLDO2012/Jun"/>
    <x v="399"/>
    <x v="401"/>
    <m/>
    <x v="17"/>
    <n v="4"/>
    <n v="0"/>
    <n v="305"/>
    <n v="0"/>
    <n v="18"/>
    <n v="126"/>
    <n v="18"/>
    <n v="25"/>
    <n v="18"/>
    <n v="61"/>
    <n v="18"/>
    <n v="0"/>
    <n v="0"/>
    <n v="0"/>
    <n v="0"/>
    <n v="15"/>
    <n v="20"/>
    <n v="2"/>
    <n v="1"/>
    <n v="0"/>
    <n v="0"/>
    <n v="0"/>
    <n v="2"/>
    <n v="0"/>
    <n v="0"/>
    <n v="4"/>
    <n v="0"/>
    <n v="0"/>
    <n v="0"/>
    <n v="0"/>
  </r>
  <r>
    <s v="SAO LEOPOLDO2012/Jul"/>
    <x v="399"/>
    <x v="401"/>
    <m/>
    <x v="18"/>
    <n v="3"/>
    <n v="0"/>
    <n v="343"/>
    <n v="4"/>
    <n v="37"/>
    <n v="118"/>
    <n v="28"/>
    <n v="36"/>
    <n v="13"/>
    <n v="58"/>
    <n v="17"/>
    <n v="0"/>
    <n v="0"/>
    <n v="0"/>
    <n v="0"/>
    <n v="9"/>
    <n v="24"/>
    <n v="1"/>
    <n v="0"/>
    <n v="0"/>
    <n v="4"/>
    <n v="0"/>
    <n v="12"/>
    <n v="0"/>
    <n v="0"/>
    <n v="5"/>
    <n v="0"/>
    <n v="0"/>
    <n v="0"/>
    <n v="0"/>
  </r>
  <r>
    <s v="SAO LEOPOLDO2012/Aug"/>
    <x v="399"/>
    <x v="401"/>
    <m/>
    <x v="19"/>
    <n v="5"/>
    <n v="0"/>
    <n v="409"/>
    <n v="1"/>
    <n v="30"/>
    <n v="144"/>
    <n v="19"/>
    <n v="29"/>
    <n v="16"/>
    <n v="55"/>
    <n v="27"/>
    <n v="0"/>
    <n v="0"/>
    <n v="0"/>
    <n v="0"/>
    <n v="22"/>
    <n v="22"/>
    <n v="0"/>
    <n v="0"/>
    <n v="0"/>
    <n v="0"/>
    <n v="1"/>
    <n v="11"/>
    <n v="0"/>
    <n v="0"/>
    <n v="6"/>
    <n v="0"/>
    <n v="0"/>
    <n v="0"/>
    <n v="0"/>
  </r>
  <r>
    <s v="SAO LEOPOLDO2012/Sep"/>
    <x v="399"/>
    <x v="401"/>
    <m/>
    <x v="20"/>
    <n v="4"/>
    <n v="0"/>
    <n v="253"/>
    <n v="1"/>
    <n v="27"/>
    <n v="180"/>
    <n v="32"/>
    <n v="27"/>
    <n v="11"/>
    <n v="60"/>
    <n v="19"/>
    <n v="0"/>
    <n v="0"/>
    <n v="0"/>
    <n v="0"/>
    <n v="7"/>
    <n v="38"/>
    <n v="0"/>
    <n v="1"/>
    <n v="0"/>
    <n v="1"/>
    <n v="0"/>
    <n v="11"/>
    <n v="0"/>
    <n v="0"/>
    <n v="4"/>
    <n v="0"/>
    <n v="0"/>
    <n v="0"/>
    <n v="0"/>
  </r>
  <r>
    <s v="SAO LEOPOLDO2012/Oct"/>
    <x v="399"/>
    <x v="401"/>
    <m/>
    <x v="21"/>
    <n v="5"/>
    <n v="0"/>
    <n v="303"/>
    <n v="1"/>
    <n v="49"/>
    <n v="150"/>
    <n v="32"/>
    <n v="33"/>
    <n v="12"/>
    <n v="64"/>
    <n v="25"/>
    <n v="0"/>
    <n v="0"/>
    <n v="0"/>
    <n v="0"/>
    <n v="17"/>
    <n v="27"/>
    <n v="0"/>
    <n v="1"/>
    <n v="0"/>
    <n v="0"/>
    <n v="0"/>
    <n v="2"/>
    <n v="0"/>
    <n v="1"/>
    <n v="5"/>
    <n v="0"/>
    <n v="0"/>
    <n v="0"/>
    <n v="1"/>
  </r>
  <r>
    <s v="SAO LEOPOLDO2012/Nov"/>
    <x v="399"/>
    <x v="401"/>
    <m/>
    <x v="22"/>
    <n v="4"/>
    <n v="1"/>
    <n v="287"/>
    <n v="0"/>
    <n v="38"/>
    <n v="111"/>
    <n v="34"/>
    <n v="41"/>
    <n v="14"/>
    <n v="47"/>
    <n v="16"/>
    <n v="0"/>
    <n v="0"/>
    <n v="0"/>
    <n v="0"/>
    <n v="14"/>
    <n v="24"/>
    <n v="1"/>
    <n v="1"/>
    <n v="0"/>
    <n v="0"/>
    <n v="0"/>
    <n v="4"/>
    <n v="0"/>
    <n v="0"/>
    <n v="4"/>
    <n v="1"/>
    <n v="0"/>
    <n v="1"/>
    <n v="0"/>
  </r>
  <r>
    <s v="SAO LEOPOLDO2012/Dec"/>
    <x v="399"/>
    <x v="401"/>
    <m/>
    <x v="23"/>
    <n v="7"/>
    <n v="0"/>
    <n v="297"/>
    <n v="3"/>
    <n v="28"/>
    <n v="99"/>
    <n v="28"/>
    <n v="25"/>
    <n v="10"/>
    <n v="27"/>
    <n v="14"/>
    <n v="0"/>
    <n v="0"/>
    <n v="0"/>
    <n v="0"/>
    <n v="17"/>
    <n v="7"/>
    <n v="1"/>
    <n v="0"/>
    <n v="0"/>
    <n v="0"/>
    <n v="0"/>
    <n v="2"/>
    <n v="0"/>
    <n v="0"/>
    <n v="7"/>
    <n v="0"/>
    <n v="0"/>
    <n v="0"/>
    <n v="0"/>
  </r>
  <r>
    <s v="SAO LOURENCO DO SUL2012/Jan"/>
    <x v="400"/>
    <x v="402"/>
    <s v="SAO LOURENCO DO SUL"/>
    <x v="12"/>
    <n v="1"/>
    <n v="0"/>
    <n v="33"/>
    <n v="5"/>
    <n v="0"/>
    <n v="2"/>
    <n v="0"/>
    <n v="4"/>
    <n v="1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LOURENCO DO SUL2012/Feb"/>
    <x v="400"/>
    <x v="402"/>
    <m/>
    <x v="13"/>
    <n v="0"/>
    <n v="0"/>
    <n v="24"/>
    <n v="1"/>
    <n v="1"/>
    <n v="4"/>
    <n v="0"/>
    <n v="6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2/Mar"/>
    <x v="400"/>
    <x v="402"/>
    <m/>
    <x v="14"/>
    <n v="0"/>
    <n v="0"/>
    <n v="40"/>
    <n v="1"/>
    <n v="3"/>
    <n v="1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2/Apr"/>
    <x v="400"/>
    <x v="402"/>
    <m/>
    <x v="15"/>
    <n v="0"/>
    <n v="0"/>
    <n v="36"/>
    <n v="4"/>
    <n v="1"/>
    <n v="1"/>
    <n v="0"/>
    <n v="6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12/May"/>
    <x v="400"/>
    <x v="402"/>
    <m/>
    <x v="16"/>
    <n v="1"/>
    <n v="0"/>
    <n v="28"/>
    <n v="3"/>
    <n v="1"/>
    <n v="2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OURENCO DO SUL2012/Jun"/>
    <x v="400"/>
    <x v="402"/>
    <m/>
    <x v="17"/>
    <n v="0"/>
    <n v="0"/>
    <n v="30"/>
    <n v="3"/>
    <n v="1"/>
    <n v="5"/>
    <n v="0"/>
    <n v="3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SAO LOURENCO DO SUL2012/Jul"/>
    <x v="400"/>
    <x v="402"/>
    <m/>
    <x v="18"/>
    <n v="0"/>
    <n v="0"/>
    <n v="22"/>
    <n v="2"/>
    <n v="2"/>
    <n v="5"/>
    <n v="0"/>
    <n v="2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2/Aug"/>
    <x v="400"/>
    <x v="402"/>
    <m/>
    <x v="19"/>
    <n v="0"/>
    <n v="0"/>
    <n v="26"/>
    <n v="3"/>
    <n v="0"/>
    <n v="4"/>
    <n v="0"/>
    <n v="4"/>
    <n v="1"/>
    <n v="2"/>
    <n v="1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SAO LOURENCO DO SUL2012/Sep"/>
    <x v="400"/>
    <x v="402"/>
    <m/>
    <x v="20"/>
    <n v="0"/>
    <n v="0"/>
    <n v="37"/>
    <n v="0"/>
    <n v="1"/>
    <n v="1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2/Oct"/>
    <x v="400"/>
    <x v="402"/>
    <m/>
    <x v="21"/>
    <n v="0"/>
    <n v="0"/>
    <n v="40"/>
    <n v="4"/>
    <n v="1"/>
    <n v="1"/>
    <n v="0"/>
    <n v="4"/>
    <n v="0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OURENCO DO SUL2012/Nov"/>
    <x v="400"/>
    <x v="402"/>
    <m/>
    <x v="22"/>
    <n v="0"/>
    <n v="0"/>
    <n v="34"/>
    <n v="3"/>
    <n v="3"/>
    <n v="3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2/Dec"/>
    <x v="400"/>
    <x v="402"/>
    <m/>
    <x v="23"/>
    <n v="0"/>
    <n v="0"/>
    <n v="44"/>
    <n v="2"/>
    <n v="1"/>
    <n v="6"/>
    <n v="0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2/Jan"/>
    <x v="401"/>
    <x v="403"/>
    <s v="SAO LUIZ GONZAGA"/>
    <x v="12"/>
    <n v="1"/>
    <n v="0"/>
    <n v="39"/>
    <n v="2"/>
    <n v="4"/>
    <n v="5"/>
    <n v="0"/>
    <n v="6"/>
    <n v="2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2/Feb"/>
    <x v="401"/>
    <x v="403"/>
    <m/>
    <x v="13"/>
    <n v="0"/>
    <n v="0"/>
    <n v="45"/>
    <n v="7"/>
    <n v="0"/>
    <n v="4"/>
    <n v="0"/>
    <n v="7"/>
    <n v="4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12/Mar"/>
    <x v="401"/>
    <x v="403"/>
    <m/>
    <x v="14"/>
    <n v="0"/>
    <n v="0"/>
    <n v="53"/>
    <n v="1"/>
    <n v="2"/>
    <n v="8"/>
    <n v="2"/>
    <n v="8"/>
    <n v="6"/>
    <n v="2"/>
    <n v="3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</r>
  <r>
    <s v="SAO LUIZ GONZAGA2012/Apr"/>
    <x v="401"/>
    <x v="403"/>
    <m/>
    <x v="15"/>
    <n v="1"/>
    <n v="0"/>
    <n v="47"/>
    <n v="2"/>
    <n v="1"/>
    <n v="5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2/May"/>
    <x v="401"/>
    <x v="403"/>
    <m/>
    <x v="16"/>
    <n v="1"/>
    <n v="0"/>
    <n v="61"/>
    <n v="1"/>
    <n v="3"/>
    <n v="8"/>
    <n v="0"/>
    <n v="5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2/Jun"/>
    <x v="401"/>
    <x v="403"/>
    <m/>
    <x v="17"/>
    <n v="0"/>
    <n v="0"/>
    <n v="86"/>
    <n v="3"/>
    <n v="0"/>
    <n v="5"/>
    <n v="0"/>
    <n v="5"/>
    <n v="4"/>
    <n v="2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LUIZ GONZAGA2012/Jul"/>
    <x v="401"/>
    <x v="403"/>
    <m/>
    <x v="18"/>
    <n v="1"/>
    <n v="0"/>
    <n v="67"/>
    <n v="1"/>
    <n v="1"/>
    <n v="7"/>
    <n v="0"/>
    <n v="4"/>
    <n v="5"/>
    <n v="5"/>
    <n v="4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SAO LUIZ GONZAGA2012/Aug"/>
    <x v="401"/>
    <x v="403"/>
    <m/>
    <x v="19"/>
    <n v="1"/>
    <n v="0"/>
    <n v="75"/>
    <n v="2"/>
    <n v="1"/>
    <n v="4"/>
    <n v="0"/>
    <n v="5"/>
    <n v="4"/>
    <n v="0"/>
    <n v="6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LUIZ GONZAGA2012/Sep"/>
    <x v="401"/>
    <x v="403"/>
    <m/>
    <x v="20"/>
    <n v="1"/>
    <n v="0"/>
    <n v="42"/>
    <n v="2"/>
    <n v="1"/>
    <n v="4"/>
    <n v="0"/>
    <n v="4"/>
    <n v="3"/>
    <n v="5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LUIZ GONZAGA2012/Oct"/>
    <x v="401"/>
    <x v="403"/>
    <m/>
    <x v="21"/>
    <n v="0"/>
    <n v="0"/>
    <n v="56"/>
    <n v="3"/>
    <n v="4"/>
    <n v="3"/>
    <n v="0"/>
    <n v="6"/>
    <n v="3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UIZ GONZAGA2012/Nov"/>
    <x v="401"/>
    <x v="403"/>
    <m/>
    <x v="22"/>
    <n v="0"/>
    <n v="0"/>
    <n v="61"/>
    <n v="2"/>
    <n v="3"/>
    <n v="5"/>
    <n v="1"/>
    <n v="11"/>
    <n v="1"/>
    <n v="3"/>
    <n v="4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</r>
  <r>
    <s v="SAO LUIZ GONZAGA2012/Dec"/>
    <x v="401"/>
    <x v="403"/>
    <m/>
    <x v="23"/>
    <n v="0"/>
    <n v="0"/>
    <n v="71"/>
    <n v="4"/>
    <n v="4"/>
    <n v="7"/>
    <n v="1"/>
    <n v="4"/>
    <n v="6"/>
    <n v="3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O MARCOS2012/Jan"/>
    <x v="402"/>
    <x v="404"/>
    <s v="SAO MARCOS"/>
    <x v="12"/>
    <n v="0"/>
    <n v="0"/>
    <n v="1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2/Feb"/>
    <x v="402"/>
    <x v="404"/>
    <m/>
    <x v="13"/>
    <n v="0"/>
    <n v="0"/>
    <n v="15"/>
    <n v="0"/>
    <n v="0"/>
    <n v="3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2/Mar"/>
    <x v="402"/>
    <x v="404"/>
    <m/>
    <x v="14"/>
    <n v="0"/>
    <n v="0"/>
    <n v="19"/>
    <n v="1"/>
    <n v="2"/>
    <n v="1"/>
    <n v="0"/>
    <n v="4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2/Apr"/>
    <x v="402"/>
    <x v="404"/>
    <m/>
    <x v="15"/>
    <n v="3"/>
    <n v="0"/>
    <n v="16"/>
    <n v="0"/>
    <n v="0"/>
    <n v="2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1"/>
    <n v="3"/>
    <n v="0"/>
    <n v="0"/>
    <n v="0"/>
    <n v="1"/>
  </r>
  <r>
    <s v="SAO MARCOS2012/May"/>
    <x v="402"/>
    <x v="404"/>
    <m/>
    <x v="16"/>
    <n v="0"/>
    <n v="0"/>
    <n v="7"/>
    <n v="0"/>
    <n v="1"/>
    <n v="3"/>
    <n v="1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2/Jun"/>
    <x v="402"/>
    <x v="404"/>
    <m/>
    <x v="17"/>
    <n v="0"/>
    <n v="0"/>
    <n v="11"/>
    <n v="0"/>
    <n v="0"/>
    <n v="2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2/Jul"/>
    <x v="402"/>
    <x v="404"/>
    <m/>
    <x v="18"/>
    <n v="0"/>
    <n v="0"/>
    <n v="12"/>
    <n v="0"/>
    <n v="0"/>
    <n v="4"/>
    <n v="0"/>
    <n v="0"/>
    <n v="7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2/Aug"/>
    <x v="402"/>
    <x v="404"/>
    <m/>
    <x v="19"/>
    <n v="0"/>
    <n v="0"/>
    <n v="13"/>
    <n v="0"/>
    <n v="0"/>
    <n v="5"/>
    <n v="0"/>
    <n v="4"/>
    <n v="1"/>
    <n v="9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MARCOS2012/Sep"/>
    <x v="402"/>
    <x v="404"/>
    <m/>
    <x v="20"/>
    <n v="0"/>
    <n v="0"/>
    <n v="17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2/Oct"/>
    <x v="402"/>
    <x v="404"/>
    <m/>
    <x v="21"/>
    <n v="0"/>
    <n v="0"/>
    <n v="26"/>
    <n v="0"/>
    <n v="2"/>
    <n v="1"/>
    <n v="0"/>
    <n v="1"/>
    <n v="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2/Nov"/>
    <x v="402"/>
    <x v="404"/>
    <m/>
    <x v="22"/>
    <n v="0"/>
    <n v="0"/>
    <n v="18"/>
    <n v="0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MARCOS2012/Dec"/>
    <x v="402"/>
    <x v="404"/>
    <m/>
    <x v="23"/>
    <n v="0"/>
    <n v="0"/>
    <n v="10"/>
    <n v="0"/>
    <n v="2"/>
    <n v="0"/>
    <n v="1"/>
    <n v="5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Jan"/>
    <x v="403"/>
    <x v="405"/>
    <s v="SAO MARTINHO"/>
    <x v="12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Feb"/>
    <x v="403"/>
    <x v="405"/>
    <m/>
    <x v="13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2/Mar"/>
    <x v="403"/>
    <x v="405"/>
    <m/>
    <x v="14"/>
    <n v="0"/>
    <n v="0"/>
    <n v="7"/>
    <n v="2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2/Apr"/>
    <x v="403"/>
    <x v="405"/>
    <m/>
    <x v="15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May"/>
    <x v="403"/>
    <x v="40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Jun"/>
    <x v="403"/>
    <x v="405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Jul"/>
    <x v="403"/>
    <x v="405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Aug"/>
    <x v="403"/>
    <x v="405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Sep"/>
    <x v="403"/>
    <x v="405"/>
    <m/>
    <x v="2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2/Oct"/>
    <x v="403"/>
    <x v="405"/>
    <m/>
    <x v="21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Nov"/>
    <x v="403"/>
    <x v="40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2/Dec"/>
    <x v="403"/>
    <x v="405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Jan"/>
    <x v="404"/>
    <x v="406"/>
    <s v="SAO MARTINHO DA SER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Feb"/>
    <x v="404"/>
    <x v="406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Mar"/>
    <x v="404"/>
    <x v="406"/>
    <m/>
    <x v="14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Apr"/>
    <x v="404"/>
    <x v="406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May"/>
    <x v="404"/>
    <x v="406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Jun"/>
    <x v="404"/>
    <x v="40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Jul"/>
    <x v="404"/>
    <x v="40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Aug"/>
    <x v="404"/>
    <x v="406"/>
    <m/>
    <x v="19"/>
    <n v="0"/>
    <n v="0"/>
    <n v="5"/>
    <n v="2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2/Sep"/>
    <x v="404"/>
    <x v="406"/>
    <m/>
    <x v="20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Oct"/>
    <x v="404"/>
    <x v="406"/>
    <m/>
    <x v="21"/>
    <n v="0"/>
    <n v="0"/>
    <n v="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2/Nov"/>
    <x v="404"/>
    <x v="406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2/Dec"/>
    <x v="404"/>
    <x v="40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Jan"/>
    <x v="405"/>
    <x v="407"/>
    <s v="SAO MIGUEL DAS MISSOES"/>
    <x v="1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Feb"/>
    <x v="405"/>
    <x v="407"/>
    <m/>
    <x v="13"/>
    <n v="0"/>
    <n v="0"/>
    <n v="7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Mar"/>
    <x v="405"/>
    <x v="407"/>
    <m/>
    <x v="14"/>
    <n v="0"/>
    <n v="0"/>
    <n v="5"/>
    <n v="3"/>
    <n v="0"/>
    <n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IGUEL DAS MISSOES2012/Apr"/>
    <x v="405"/>
    <x v="407"/>
    <m/>
    <x v="15"/>
    <n v="0"/>
    <n v="0"/>
    <n v="13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May"/>
    <x v="405"/>
    <x v="407"/>
    <m/>
    <x v="16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Jun"/>
    <x v="405"/>
    <x v="407"/>
    <m/>
    <x v="17"/>
    <n v="0"/>
    <n v="0"/>
    <n v="6"/>
    <n v="5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MIGUEL DAS MISSOES2012/Jul"/>
    <x v="405"/>
    <x v="407"/>
    <m/>
    <x v="18"/>
    <n v="0"/>
    <n v="0"/>
    <n v="7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Aug"/>
    <x v="405"/>
    <x v="407"/>
    <m/>
    <x v="19"/>
    <n v="0"/>
    <n v="0"/>
    <n v="7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Sep"/>
    <x v="405"/>
    <x v="407"/>
    <m/>
    <x v="20"/>
    <n v="0"/>
    <n v="0"/>
    <n v="10"/>
    <n v="3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Oct"/>
    <x v="405"/>
    <x v="407"/>
    <m/>
    <x v="2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Nov"/>
    <x v="405"/>
    <x v="40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2/Dec"/>
    <x v="405"/>
    <x v="407"/>
    <m/>
    <x v="23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Jan"/>
    <x v="406"/>
    <x v="408"/>
    <s v="SAO NICOLAU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Feb"/>
    <x v="406"/>
    <x v="408"/>
    <m/>
    <x v="13"/>
    <n v="0"/>
    <n v="0"/>
    <n v="1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Mar"/>
    <x v="406"/>
    <x v="408"/>
    <m/>
    <x v="14"/>
    <n v="0"/>
    <n v="0"/>
    <n v="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Apr"/>
    <x v="406"/>
    <x v="408"/>
    <m/>
    <x v="15"/>
    <n v="1"/>
    <n v="0"/>
    <n v="9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2/May"/>
    <x v="406"/>
    <x v="408"/>
    <m/>
    <x v="16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Jun"/>
    <x v="406"/>
    <x v="408"/>
    <m/>
    <x v="17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Jul"/>
    <x v="406"/>
    <x v="408"/>
    <m/>
    <x v="18"/>
    <n v="0"/>
    <n v="0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Aug"/>
    <x v="406"/>
    <x v="408"/>
    <m/>
    <x v="19"/>
    <n v="0"/>
    <n v="0"/>
    <n v="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Sep"/>
    <x v="406"/>
    <x v="408"/>
    <m/>
    <x v="20"/>
    <n v="0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Oct"/>
    <x v="406"/>
    <x v="408"/>
    <m/>
    <x v="21"/>
    <n v="0"/>
    <n v="0"/>
    <n v="14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Nov"/>
    <x v="406"/>
    <x v="408"/>
    <m/>
    <x v="22"/>
    <n v="0"/>
    <n v="0"/>
    <n v="11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2/Dec"/>
    <x v="406"/>
    <x v="408"/>
    <m/>
    <x v="23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Jan"/>
    <x v="407"/>
    <x v="409"/>
    <s v="SAO PAULO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Feb"/>
    <x v="407"/>
    <x v="40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Mar"/>
    <x v="407"/>
    <x v="40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Apr"/>
    <x v="407"/>
    <x v="409"/>
    <m/>
    <x v="15"/>
    <n v="0"/>
    <n v="0"/>
    <n v="4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May"/>
    <x v="407"/>
    <x v="4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Jun"/>
    <x v="407"/>
    <x v="409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Jul"/>
    <x v="407"/>
    <x v="409"/>
    <m/>
    <x v="18"/>
    <n v="0"/>
    <n v="0"/>
    <n v="1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Aug"/>
    <x v="407"/>
    <x v="409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Sep"/>
    <x v="407"/>
    <x v="40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Oct"/>
    <x v="407"/>
    <x v="409"/>
    <m/>
    <x v="21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Nov"/>
    <x v="407"/>
    <x v="40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2/Dec"/>
    <x v="407"/>
    <x v="40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Jan"/>
    <x v="408"/>
    <x v="410"/>
    <s v="SAO PEDR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Feb"/>
    <x v="408"/>
    <x v="4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Mar"/>
    <x v="408"/>
    <x v="4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Apr"/>
    <x v="408"/>
    <x v="4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May"/>
    <x v="408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Jun"/>
    <x v="408"/>
    <x v="4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Jul"/>
    <x v="408"/>
    <x v="41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Aug"/>
    <x v="408"/>
    <x v="41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Sep"/>
    <x v="408"/>
    <x v="41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Oct"/>
    <x v="408"/>
    <x v="41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Nov"/>
    <x v="408"/>
    <x v="4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2/Dec"/>
    <x v="408"/>
    <x v="41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Jan"/>
    <x v="409"/>
    <x v="411"/>
    <s v="SAO PEDRO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Feb"/>
    <x v="409"/>
    <x v="4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Mar"/>
    <x v="409"/>
    <x v="4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Apr"/>
    <x v="409"/>
    <x v="411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May"/>
    <x v="409"/>
    <x v="41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Jun"/>
    <x v="409"/>
    <x v="41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Jul"/>
    <x v="409"/>
    <x v="4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Aug"/>
    <x v="409"/>
    <x v="411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Sep"/>
    <x v="409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Oct"/>
    <x v="409"/>
    <x v="4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Nov"/>
    <x v="409"/>
    <x v="4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2/Dec"/>
    <x v="409"/>
    <x v="4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Jan"/>
    <x v="410"/>
    <x v="412"/>
    <s v="SAO PEDRO DO BUT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Feb"/>
    <x v="410"/>
    <x v="4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Mar"/>
    <x v="410"/>
    <x v="412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Apr"/>
    <x v="410"/>
    <x v="41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May"/>
    <x v="410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Jun"/>
    <x v="410"/>
    <x v="412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Jul"/>
    <x v="410"/>
    <x v="4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Aug"/>
    <x v="410"/>
    <x v="4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Sep"/>
    <x v="410"/>
    <x v="412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Oct"/>
    <x v="410"/>
    <x v="412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Nov"/>
    <x v="410"/>
    <x v="4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2/Dec"/>
    <x v="410"/>
    <x v="4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Jan"/>
    <x v="411"/>
    <x v="413"/>
    <s v="SAO PEDRO DO SUL"/>
    <x v="12"/>
    <n v="0"/>
    <n v="0"/>
    <n v="28"/>
    <n v="9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Feb"/>
    <x v="411"/>
    <x v="413"/>
    <m/>
    <x v="13"/>
    <n v="1"/>
    <n v="0"/>
    <n v="39"/>
    <n v="1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2/Mar"/>
    <x v="411"/>
    <x v="413"/>
    <m/>
    <x v="14"/>
    <n v="0"/>
    <n v="0"/>
    <n v="25"/>
    <n v="12"/>
    <n v="0"/>
    <n v="2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Apr"/>
    <x v="411"/>
    <x v="413"/>
    <m/>
    <x v="15"/>
    <n v="1"/>
    <n v="0"/>
    <n v="36"/>
    <n v="15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2/May"/>
    <x v="411"/>
    <x v="413"/>
    <m/>
    <x v="16"/>
    <n v="0"/>
    <n v="0"/>
    <n v="23"/>
    <n v="13"/>
    <n v="0"/>
    <n v="3"/>
    <n v="0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PEDRO DO SUL2012/Jun"/>
    <x v="411"/>
    <x v="413"/>
    <m/>
    <x v="17"/>
    <n v="0"/>
    <n v="0"/>
    <n v="23"/>
    <n v="7"/>
    <n v="0"/>
    <n v="3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2/Jul"/>
    <x v="411"/>
    <x v="413"/>
    <m/>
    <x v="18"/>
    <n v="0"/>
    <n v="0"/>
    <n v="16"/>
    <n v="4"/>
    <n v="2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Aug"/>
    <x v="411"/>
    <x v="413"/>
    <m/>
    <x v="19"/>
    <n v="0"/>
    <n v="0"/>
    <n v="26"/>
    <n v="6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Sep"/>
    <x v="411"/>
    <x v="413"/>
    <m/>
    <x v="20"/>
    <n v="0"/>
    <n v="0"/>
    <n v="16"/>
    <n v="5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Oct"/>
    <x v="411"/>
    <x v="413"/>
    <m/>
    <x v="21"/>
    <n v="0"/>
    <n v="0"/>
    <n v="27"/>
    <n v="1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Nov"/>
    <x v="411"/>
    <x v="413"/>
    <m/>
    <x v="22"/>
    <n v="0"/>
    <n v="0"/>
    <n v="9"/>
    <n v="3"/>
    <n v="0"/>
    <n v="0"/>
    <n v="0"/>
    <n v="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2/Dec"/>
    <x v="411"/>
    <x v="413"/>
    <m/>
    <x v="23"/>
    <n v="1"/>
    <n v="0"/>
    <n v="31"/>
    <n v="1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BASTIAO DO CAI2012/Jan"/>
    <x v="412"/>
    <x v="414"/>
    <s v="SAO SEBASTIAO DO CAI"/>
    <x v="12"/>
    <n v="0"/>
    <n v="0"/>
    <n v="25"/>
    <n v="1"/>
    <n v="2"/>
    <n v="5"/>
    <n v="0"/>
    <n v="2"/>
    <n v="0"/>
    <n v="3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SEBASTIAO DO CAI2012/Feb"/>
    <x v="412"/>
    <x v="414"/>
    <m/>
    <x v="13"/>
    <n v="0"/>
    <n v="0"/>
    <n v="32"/>
    <n v="1"/>
    <n v="1"/>
    <n v="2"/>
    <n v="3"/>
    <n v="2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2/Mar"/>
    <x v="412"/>
    <x v="414"/>
    <m/>
    <x v="14"/>
    <n v="0"/>
    <n v="0"/>
    <n v="42"/>
    <n v="0"/>
    <n v="2"/>
    <n v="6"/>
    <n v="3"/>
    <n v="4"/>
    <n v="1"/>
    <n v="12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12/Apr"/>
    <x v="412"/>
    <x v="414"/>
    <m/>
    <x v="15"/>
    <n v="0"/>
    <n v="0"/>
    <n v="32"/>
    <n v="2"/>
    <n v="3"/>
    <n v="5"/>
    <n v="0"/>
    <n v="2"/>
    <n v="1"/>
    <n v="12"/>
    <n v="3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SAO SEBASTIAO DO CAI2012/May"/>
    <x v="412"/>
    <x v="414"/>
    <m/>
    <x v="16"/>
    <n v="0"/>
    <n v="0"/>
    <n v="27"/>
    <n v="0"/>
    <n v="1"/>
    <n v="3"/>
    <n v="0"/>
    <n v="3"/>
    <n v="2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SAO SEBASTIAO DO CAI2012/Jun"/>
    <x v="412"/>
    <x v="414"/>
    <m/>
    <x v="17"/>
    <n v="0"/>
    <n v="0"/>
    <n v="30"/>
    <n v="2"/>
    <n v="5"/>
    <n v="1"/>
    <n v="1"/>
    <n v="6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2/Jul"/>
    <x v="412"/>
    <x v="414"/>
    <m/>
    <x v="18"/>
    <n v="0"/>
    <n v="0"/>
    <n v="18"/>
    <n v="0"/>
    <n v="1"/>
    <n v="0"/>
    <n v="2"/>
    <n v="1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2/Aug"/>
    <x v="412"/>
    <x v="414"/>
    <m/>
    <x v="19"/>
    <n v="0"/>
    <n v="0"/>
    <n v="23"/>
    <n v="1"/>
    <n v="1"/>
    <n v="3"/>
    <n v="0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2/Sep"/>
    <x v="412"/>
    <x v="414"/>
    <m/>
    <x v="20"/>
    <n v="0"/>
    <n v="0"/>
    <n v="46"/>
    <n v="2"/>
    <n v="1"/>
    <n v="3"/>
    <n v="1"/>
    <n v="0"/>
    <n v="0"/>
    <n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2/Oct"/>
    <x v="412"/>
    <x v="414"/>
    <m/>
    <x v="21"/>
    <n v="0"/>
    <n v="0"/>
    <n v="32"/>
    <n v="0"/>
    <n v="2"/>
    <n v="2"/>
    <n v="1"/>
    <n v="2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2/Nov"/>
    <x v="412"/>
    <x v="414"/>
    <m/>
    <x v="22"/>
    <n v="0"/>
    <n v="0"/>
    <n v="36"/>
    <n v="1"/>
    <n v="4"/>
    <n v="2"/>
    <n v="0"/>
    <n v="7"/>
    <n v="0"/>
    <n v="1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SEBASTIAO DO CAI2012/Dec"/>
    <x v="412"/>
    <x v="414"/>
    <m/>
    <x v="23"/>
    <n v="0"/>
    <n v="0"/>
    <n v="31"/>
    <n v="1"/>
    <n v="3"/>
    <n v="4"/>
    <n v="1"/>
    <n v="2"/>
    <n v="0"/>
    <n v="1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SAO SEPE2012/Jan"/>
    <x v="413"/>
    <x v="415"/>
    <s v="SAO SEPE"/>
    <x v="12"/>
    <n v="0"/>
    <n v="0"/>
    <n v="79"/>
    <n v="3"/>
    <n v="1"/>
    <n v="2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2/Feb"/>
    <x v="413"/>
    <x v="415"/>
    <m/>
    <x v="13"/>
    <n v="0"/>
    <n v="0"/>
    <n v="69"/>
    <n v="6"/>
    <n v="4"/>
    <n v="4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2/Mar"/>
    <x v="413"/>
    <x v="415"/>
    <m/>
    <x v="14"/>
    <n v="0"/>
    <n v="0"/>
    <n v="42"/>
    <n v="9"/>
    <n v="1"/>
    <n v="0"/>
    <n v="0"/>
    <n v="2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2/Apr"/>
    <x v="413"/>
    <x v="415"/>
    <m/>
    <x v="15"/>
    <n v="0"/>
    <n v="0"/>
    <n v="48"/>
    <n v="3"/>
    <n v="0"/>
    <n v="2"/>
    <n v="2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2/May"/>
    <x v="413"/>
    <x v="415"/>
    <m/>
    <x v="16"/>
    <n v="0"/>
    <n v="0"/>
    <n v="45"/>
    <n v="5"/>
    <n v="0"/>
    <n v="1"/>
    <n v="0"/>
    <n v="0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2/Jun"/>
    <x v="413"/>
    <x v="415"/>
    <m/>
    <x v="17"/>
    <n v="0"/>
    <n v="0"/>
    <n v="59"/>
    <n v="10"/>
    <n v="1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2/Jul"/>
    <x v="413"/>
    <x v="415"/>
    <m/>
    <x v="18"/>
    <n v="0"/>
    <n v="0"/>
    <n v="61"/>
    <n v="4"/>
    <n v="1"/>
    <n v="0"/>
    <n v="0"/>
    <n v="3"/>
    <n v="3"/>
    <n v="2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SEPE2012/Aug"/>
    <x v="413"/>
    <x v="415"/>
    <m/>
    <x v="19"/>
    <n v="0"/>
    <n v="0"/>
    <n v="27"/>
    <n v="3"/>
    <n v="0"/>
    <n v="2"/>
    <n v="0"/>
    <n v="4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2/Sep"/>
    <x v="413"/>
    <x v="415"/>
    <m/>
    <x v="20"/>
    <n v="0"/>
    <n v="0"/>
    <n v="73"/>
    <n v="5"/>
    <n v="0"/>
    <n v="0"/>
    <n v="0"/>
    <n v="1"/>
    <n v="0"/>
    <n v="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SEPE2012/Oct"/>
    <x v="413"/>
    <x v="415"/>
    <m/>
    <x v="21"/>
    <n v="0"/>
    <n v="0"/>
    <n v="61"/>
    <n v="4"/>
    <n v="0"/>
    <n v="1"/>
    <n v="0"/>
    <n v="1"/>
    <n v="5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PE2012/Nov"/>
    <x v="413"/>
    <x v="415"/>
    <m/>
    <x v="22"/>
    <n v="0"/>
    <n v="0"/>
    <n v="23"/>
    <n v="2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2/Dec"/>
    <x v="413"/>
    <x v="415"/>
    <m/>
    <x v="23"/>
    <n v="0"/>
    <n v="0"/>
    <n v="24"/>
    <n v="4"/>
    <n v="0"/>
    <n v="3"/>
    <n v="0"/>
    <n v="5"/>
    <n v="1"/>
    <n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Jan"/>
    <x v="414"/>
    <x v="416"/>
    <s v="SAO VALENTIM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Feb"/>
    <x v="414"/>
    <x v="416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Mar"/>
    <x v="414"/>
    <x v="416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Apr"/>
    <x v="414"/>
    <x v="4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May"/>
    <x v="414"/>
    <x v="416"/>
    <m/>
    <x v="1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2012/Jun"/>
    <x v="414"/>
    <x v="41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Jul"/>
    <x v="414"/>
    <x v="416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Aug"/>
    <x v="414"/>
    <x v="416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VALENTIM2012/Sep"/>
    <x v="414"/>
    <x v="4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Oct"/>
    <x v="414"/>
    <x v="41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2/Nov"/>
    <x v="414"/>
    <x v="416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12/Dec"/>
    <x v="414"/>
    <x v="41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Jan"/>
    <x v="415"/>
    <x v="417"/>
    <s v="SAO VALENTIM DO SUL"/>
    <x v="1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Feb"/>
    <x v="415"/>
    <x v="4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Mar"/>
    <x v="415"/>
    <x v="4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Apr"/>
    <x v="415"/>
    <x v="417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2/May"/>
    <x v="415"/>
    <x v="4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Jun"/>
    <x v="415"/>
    <x v="417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Jul"/>
    <x v="415"/>
    <x v="417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Aug"/>
    <x v="415"/>
    <x v="417"/>
    <m/>
    <x v="1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Sep"/>
    <x v="415"/>
    <x v="4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Oct"/>
    <x v="415"/>
    <x v="417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Nov"/>
    <x v="415"/>
    <x v="417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2/Dec"/>
    <x v="415"/>
    <x v="41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Jan"/>
    <x v="416"/>
    <x v="418"/>
    <s v="SAO VALERIO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Feb"/>
    <x v="416"/>
    <x v="4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Mar"/>
    <x v="416"/>
    <x v="41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Apr"/>
    <x v="416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May"/>
    <x v="416"/>
    <x v="41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Jun"/>
    <x v="416"/>
    <x v="41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Jul"/>
    <x v="416"/>
    <x v="41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Aug"/>
    <x v="416"/>
    <x v="418"/>
    <m/>
    <x v="1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RIO DO SUL2012/Sep"/>
    <x v="416"/>
    <x v="41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Oct"/>
    <x v="416"/>
    <x v="418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Nov"/>
    <x v="416"/>
    <x v="418"/>
    <m/>
    <x v="2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2/Dec"/>
    <x v="416"/>
    <x v="41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Jan"/>
    <x v="417"/>
    <x v="419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Feb"/>
    <x v="417"/>
    <x v="4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Mar"/>
    <x v="417"/>
    <x v="41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Apr"/>
    <x v="417"/>
    <x v="419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May"/>
    <x v="417"/>
    <x v="41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Jun"/>
    <x v="417"/>
    <x v="41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Jul"/>
    <x v="417"/>
    <x v="41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Aug"/>
    <x v="417"/>
    <x v="41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Sep"/>
    <x v="417"/>
    <x v="419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2/Oct"/>
    <x v="417"/>
    <x v="419"/>
    <m/>
    <x v="21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Nov"/>
    <x v="417"/>
    <x v="4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2/Dec"/>
    <x v="417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Jan"/>
    <x v="418"/>
    <x v="420"/>
    <s v="SAO VICENTE DO SUL"/>
    <x v="12"/>
    <n v="0"/>
    <n v="0"/>
    <n v="11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Feb"/>
    <x v="418"/>
    <x v="420"/>
    <m/>
    <x v="13"/>
    <n v="0"/>
    <n v="0"/>
    <n v="1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Mar"/>
    <x v="418"/>
    <x v="420"/>
    <m/>
    <x v="14"/>
    <n v="0"/>
    <n v="0"/>
    <n v="18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Apr"/>
    <x v="418"/>
    <x v="420"/>
    <m/>
    <x v="15"/>
    <n v="0"/>
    <n v="0"/>
    <n v="12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May"/>
    <x v="418"/>
    <x v="420"/>
    <m/>
    <x v="16"/>
    <n v="0"/>
    <n v="0"/>
    <n v="21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2/Jun"/>
    <x v="418"/>
    <x v="420"/>
    <m/>
    <x v="17"/>
    <n v="0"/>
    <n v="0"/>
    <n v="7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Jul"/>
    <x v="418"/>
    <x v="420"/>
    <m/>
    <x v="18"/>
    <n v="0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Aug"/>
    <x v="418"/>
    <x v="420"/>
    <m/>
    <x v="19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2/Sep"/>
    <x v="418"/>
    <x v="420"/>
    <m/>
    <x v="20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Oct"/>
    <x v="418"/>
    <x v="420"/>
    <m/>
    <x v="21"/>
    <n v="0"/>
    <n v="0"/>
    <n v="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2/Nov"/>
    <x v="418"/>
    <x v="420"/>
    <m/>
    <x v="2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2/Dec"/>
    <x v="418"/>
    <x v="420"/>
    <m/>
    <x v="23"/>
    <n v="0"/>
    <n v="0"/>
    <n v="11"/>
    <n v="8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2/Jan"/>
    <x v="419"/>
    <x v="421"/>
    <s v="SAPIRANGA"/>
    <x v="12"/>
    <n v="1"/>
    <n v="0"/>
    <n v="73"/>
    <n v="0"/>
    <n v="12"/>
    <n v="18"/>
    <n v="3"/>
    <n v="4"/>
    <n v="1"/>
    <n v="10"/>
    <n v="0"/>
    <n v="0"/>
    <n v="0"/>
    <n v="0"/>
    <n v="0"/>
    <n v="0"/>
    <n v="5"/>
    <n v="1"/>
    <n v="0"/>
    <n v="0"/>
    <n v="0"/>
    <n v="0"/>
    <n v="0"/>
    <n v="0"/>
    <n v="0"/>
    <n v="1"/>
    <n v="0"/>
    <n v="0"/>
    <n v="0"/>
    <n v="0"/>
  </r>
  <r>
    <s v="SAPIRANGA2012/Feb"/>
    <x v="419"/>
    <x v="421"/>
    <m/>
    <x v="13"/>
    <n v="1"/>
    <n v="0"/>
    <n v="67"/>
    <n v="0"/>
    <n v="20"/>
    <n v="13"/>
    <n v="3"/>
    <n v="8"/>
    <n v="1"/>
    <n v="6"/>
    <n v="1"/>
    <n v="0"/>
    <n v="0"/>
    <n v="0"/>
    <n v="0"/>
    <n v="1"/>
    <n v="5"/>
    <n v="0"/>
    <n v="0"/>
    <n v="0"/>
    <n v="0"/>
    <n v="0"/>
    <n v="0"/>
    <n v="0"/>
    <n v="1"/>
    <n v="1"/>
    <n v="0"/>
    <n v="0"/>
    <n v="0"/>
    <n v="1"/>
  </r>
  <r>
    <s v="SAPIRANGA2012/Mar"/>
    <x v="419"/>
    <x v="421"/>
    <m/>
    <x v="14"/>
    <n v="1"/>
    <n v="1"/>
    <n v="82"/>
    <n v="4"/>
    <n v="15"/>
    <n v="24"/>
    <n v="5"/>
    <n v="6"/>
    <n v="3"/>
    <n v="2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</r>
  <r>
    <s v="SAPIRANGA2012/Apr"/>
    <x v="419"/>
    <x v="421"/>
    <m/>
    <x v="15"/>
    <n v="1"/>
    <n v="0"/>
    <n v="71"/>
    <n v="0"/>
    <n v="11"/>
    <n v="17"/>
    <n v="3"/>
    <n v="5"/>
    <n v="3"/>
    <n v="11"/>
    <n v="5"/>
    <n v="0"/>
    <n v="0"/>
    <n v="0"/>
    <n v="0"/>
    <n v="0"/>
    <n v="1"/>
    <n v="0"/>
    <n v="1"/>
    <n v="0"/>
    <n v="0"/>
    <n v="0"/>
    <n v="2"/>
    <n v="0"/>
    <n v="0"/>
    <n v="1"/>
    <n v="0"/>
    <n v="0"/>
    <n v="0"/>
    <n v="0"/>
  </r>
  <r>
    <s v="SAPIRANGA2012/May"/>
    <x v="419"/>
    <x v="421"/>
    <m/>
    <x v="16"/>
    <n v="0"/>
    <n v="0"/>
    <n v="93"/>
    <n v="0"/>
    <n v="11"/>
    <n v="19"/>
    <n v="2"/>
    <n v="10"/>
    <n v="5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PIRANGA2012/Jun"/>
    <x v="419"/>
    <x v="421"/>
    <m/>
    <x v="17"/>
    <n v="1"/>
    <n v="0"/>
    <n v="87"/>
    <n v="3"/>
    <n v="13"/>
    <n v="19"/>
    <n v="3"/>
    <n v="6"/>
    <n v="2"/>
    <n v="15"/>
    <n v="3"/>
    <n v="0"/>
    <n v="0"/>
    <n v="0"/>
    <n v="0"/>
    <n v="0"/>
    <n v="6"/>
    <n v="0"/>
    <n v="0"/>
    <n v="0"/>
    <n v="0"/>
    <n v="0"/>
    <n v="0"/>
    <n v="0"/>
    <n v="0"/>
    <n v="2"/>
    <n v="0"/>
    <n v="0"/>
    <n v="0"/>
    <n v="0"/>
  </r>
  <r>
    <s v="SAPIRANGA2012/Jul"/>
    <x v="419"/>
    <x v="421"/>
    <m/>
    <x v="18"/>
    <n v="2"/>
    <n v="0"/>
    <n v="80"/>
    <n v="1"/>
    <n v="11"/>
    <n v="16"/>
    <n v="4"/>
    <n v="4"/>
    <n v="2"/>
    <n v="6"/>
    <n v="6"/>
    <n v="0"/>
    <n v="0"/>
    <n v="0"/>
    <n v="0"/>
    <n v="0"/>
    <n v="7"/>
    <n v="0"/>
    <n v="1"/>
    <n v="0"/>
    <n v="0"/>
    <n v="0"/>
    <n v="0"/>
    <n v="0"/>
    <n v="0"/>
    <n v="2"/>
    <n v="0"/>
    <n v="0"/>
    <n v="0"/>
    <n v="0"/>
  </r>
  <r>
    <s v="SAPIRANGA2012/Aug"/>
    <x v="419"/>
    <x v="421"/>
    <m/>
    <x v="19"/>
    <n v="2"/>
    <n v="0"/>
    <n v="98"/>
    <n v="0"/>
    <n v="26"/>
    <n v="24"/>
    <n v="3"/>
    <n v="5"/>
    <n v="1"/>
    <n v="13"/>
    <n v="7"/>
    <n v="0"/>
    <n v="0"/>
    <n v="0"/>
    <n v="0"/>
    <n v="1"/>
    <n v="5"/>
    <n v="0"/>
    <n v="0"/>
    <n v="0"/>
    <n v="0"/>
    <n v="0"/>
    <n v="3"/>
    <n v="0"/>
    <n v="0"/>
    <n v="2"/>
    <n v="0"/>
    <n v="0"/>
    <n v="0"/>
    <n v="0"/>
  </r>
  <r>
    <s v="SAPIRANGA2012/Sep"/>
    <x v="419"/>
    <x v="421"/>
    <m/>
    <x v="20"/>
    <n v="1"/>
    <n v="0"/>
    <n v="76"/>
    <n v="0"/>
    <n v="17"/>
    <n v="22"/>
    <n v="3"/>
    <n v="4"/>
    <n v="1"/>
    <n v="16"/>
    <n v="1"/>
    <n v="0"/>
    <n v="1"/>
    <n v="0"/>
    <n v="0"/>
    <n v="3"/>
    <n v="4"/>
    <n v="0"/>
    <n v="1"/>
    <n v="0"/>
    <n v="0"/>
    <n v="0"/>
    <n v="0"/>
    <n v="0"/>
    <n v="0"/>
    <n v="1"/>
    <n v="0"/>
    <n v="0"/>
    <n v="0"/>
    <n v="0"/>
  </r>
  <r>
    <s v="SAPIRANGA2012/Oct"/>
    <x v="419"/>
    <x v="421"/>
    <m/>
    <x v="21"/>
    <n v="1"/>
    <n v="0"/>
    <n v="83"/>
    <n v="3"/>
    <n v="21"/>
    <n v="32"/>
    <n v="7"/>
    <n v="5"/>
    <n v="2"/>
    <n v="6"/>
    <n v="7"/>
    <n v="0"/>
    <n v="0"/>
    <n v="0"/>
    <n v="0"/>
    <n v="4"/>
    <n v="10"/>
    <n v="0"/>
    <n v="1"/>
    <n v="0"/>
    <n v="0"/>
    <n v="0"/>
    <n v="0"/>
    <n v="0"/>
    <n v="0"/>
    <n v="1"/>
    <n v="0"/>
    <n v="0"/>
    <n v="0"/>
    <n v="0"/>
  </r>
  <r>
    <s v="SAPIRANGA2012/Nov"/>
    <x v="419"/>
    <x v="421"/>
    <m/>
    <x v="22"/>
    <n v="0"/>
    <n v="1"/>
    <n v="87"/>
    <n v="0"/>
    <n v="18"/>
    <n v="26"/>
    <n v="15"/>
    <n v="3"/>
    <n v="5"/>
    <n v="13"/>
    <n v="4"/>
    <n v="0"/>
    <n v="0"/>
    <n v="0"/>
    <n v="0"/>
    <n v="1"/>
    <n v="9"/>
    <n v="0"/>
    <n v="0"/>
    <n v="0"/>
    <n v="0"/>
    <n v="0"/>
    <n v="0"/>
    <n v="0"/>
    <n v="0"/>
    <n v="0"/>
    <n v="0"/>
    <n v="0"/>
    <n v="1"/>
    <n v="0"/>
  </r>
  <r>
    <s v="SAPIRANGA2012/Dec"/>
    <x v="419"/>
    <x v="421"/>
    <m/>
    <x v="23"/>
    <n v="0"/>
    <n v="0"/>
    <n v="78"/>
    <n v="1"/>
    <n v="20"/>
    <n v="29"/>
    <n v="7"/>
    <n v="3"/>
    <n v="1"/>
    <n v="9"/>
    <n v="2"/>
    <n v="0"/>
    <n v="0"/>
    <n v="0"/>
    <n v="0"/>
    <n v="2"/>
    <n v="11"/>
    <n v="0"/>
    <n v="0"/>
    <n v="0"/>
    <n v="0"/>
    <n v="0"/>
    <n v="1"/>
    <n v="0"/>
    <n v="0"/>
    <n v="0"/>
    <n v="0"/>
    <n v="0"/>
    <n v="0"/>
    <n v="0"/>
  </r>
  <r>
    <s v="SAPUCAIA DO SUL2012/Jan"/>
    <x v="420"/>
    <x v="422"/>
    <s v="SAPUCAIA DO SUL"/>
    <x v="12"/>
    <n v="1"/>
    <n v="0"/>
    <n v="197"/>
    <n v="2"/>
    <n v="22"/>
    <n v="102"/>
    <n v="21"/>
    <n v="13"/>
    <n v="7"/>
    <n v="16"/>
    <n v="14"/>
    <n v="0"/>
    <n v="0"/>
    <n v="0"/>
    <n v="0"/>
    <n v="6"/>
    <n v="8"/>
    <n v="0"/>
    <n v="0"/>
    <n v="0"/>
    <n v="0"/>
    <n v="2"/>
    <n v="9"/>
    <n v="0"/>
    <n v="1"/>
    <n v="1"/>
    <n v="0"/>
    <n v="1"/>
    <n v="0"/>
    <n v="1"/>
  </r>
  <r>
    <s v="SAPUCAIA DO SUL2012/Feb"/>
    <x v="420"/>
    <x v="422"/>
    <m/>
    <x v="13"/>
    <n v="8"/>
    <n v="0"/>
    <n v="193"/>
    <n v="1"/>
    <n v="20"/>
    <n v="97"/>
    <n v="23"/>
    <n v="12"/>
    <n v="4"/>
    <n v="19"/>
    <n v="14"/>
    <n v="0"/>
    <n v="0"/>
    <n v="0"/>
    <n v="0"/>
    <n v="17"/>
    <n v="7"/>
    <n v="0"/>
    <n v="0"/>
    <n v="0"/>
    <n v="1"/>
    <n v="1"/>
    <n v="4"/>
    <n v="0"/>
    <n v="0"/>
    <n v="8"/>
    <n v="0"/>
    <n v="0"/>
    <n v="0"/>
    <n v="0"/>
  </r>
  <r>
    <s v="SAPUCAIA DO SUL2012/Mar"/>
    <x v="420"/>
    <x v="422"/>
    <m/>
    <x v="14"/>
    <n v="1"/>
    <n v="0"/>
    <n v="232"/>
    <n v="2"/>
    <n v="21"/>
    <n v="100"/>
    <n v="12"/>
    <n v="20"/>
    <n v="1"/>
    <n v="13"/>
    <n v="10"/>
    <n v="0"/>
    <n v="0"/>
    <n v="0"/>
    <n v="0"/>
    <n v="5"/>
    <n v="14"/>
    <n v="0"/>
    <n v="0"/>
    <n v="0"/>
    <n v="0"/>
    <n v="2"/>
    <n v="0"/>
    <n v="1"/>
    <n v="0"/>
    <n v="1"/>
    <n v="0"/>
    <n v="0"/>
    <n v="0"/>
    <n v="0"/>
  </r>
  <r>
    <s v="SAPUCAIA DO SUL2012/Apr"/>
    <x v="420"/>
    <x v="422"/>
    <m/>
    <x v="15"/>
    <n v="4"/>
    <n v="0"/>
    <n v="177"/>
    <n v="2"/>
    <n v="37"/>
    <n v="123"/>
    <n v="15"/>
    <n v="6"/>
    <n v="8"/>
    <n v="8"/>
    <n v="13"/>
    <n v="1"/>
    <n v="0"/>
    <n v="0"/>
    <n v="0"/>
    <n v="4"/>
    <n v="8"/>
    <n v="0"/>
    <n v="0"/>
    <n v="0"/>
    <n v="0"/>
    <n v="7"/>
    <n v="6"/>
    <n v="0"/>
    <n v="0"/>
    <n v="4"/>
    <n v="0"/>
    <n v="0"/>
    <n v="0"/>
    <n v="0"/>
  </r>
  <r>
    <s v="SAPUCAIA DO SUL2012/May"/>
    <x v="420"/>
    <x v="422"/>
    <m/>
    <x v="16"/>
    <n v="0"/>
    <n v="0"/>
    <n v="275"/>
    <n v="1"/>
    <n v="16"/>
    <n v="120"/>
    <n v="16"/>
    <n v="17"/>
    <n v="3"/>
    <n v="12"/>
    <n v="9"/>
    <n v="0"/>
    <n v="0"/>
    <n v="0"/>
    <n v="0"/>
    <n v="7"/>
    <n v="10"/>
    <n v="0"/>
    <n v="0"/>
    <n v="1"/>
    <n v="0"/>
    <n v="1"/>
    <n v="6"/>
    <n v="0"/>
    <n v="1"/>
    <n v="0"/>
    <n v="0"/>
    <n v="1"/>
    <n v="0"/>
    <n v="1"/>
  </r>
  <r>
    <s v="SAPUCAIA DO SUL2012/Jun"/>
    <x v="420"/>
    <x v="422"/>
    <m/>
    <x v="17"/>
    <n v="3"/>
    <n v="0"/>
    <n v="260"/>
    <n v="4"/>
    <n v="22"/>
    <n v="93"/>
    <n v="19"/>
    <n v="28"/>
    <n v="1"/>
    <n v="11"/>
    <n v="11"/>
    <n v="0"/>
    <n v="1"/>
    <n v="0"/>
    <n v="0"/>
    <n v="10"/>
    <n v="14"/>
    <n v="1"/>
    <n v="0"/>
    <n v="0"/>
    <n v="0"/>
    <n v="3"/>
    <n v="6"/>
    <n v="0"/>
    <n v="0"/>
    <n v="4"/>
    <n v="0"/>
    <n v="0"/>
    <n v="0"/>
    <n v="0"/>
  </r>
  <r>
    <s v="SAPUCAIA DO SUL2012/Jul"/>
    <x v="420"/>
    <x v="422"/>
    <m/>
    <x v="18"/>
    <n v="3"/>
    <n v="0"/>
    <n v="193"/>
    <n v="0"/>
    <n v="34"/>
    <n v="96"/>
    <n v="14"/>
    <n v="8"/>
    <n v="2"/>
    <n v="8"/>
    <n v="10"/>
    <n v="0"/>
    <n v="0"/>
    <n v="0"/>
    <n v="0"/>
    <n v="9"/>
    <n v="9"/>
    <n v="0"/>
    <n v="0"/>
    <n v="0"/>
    <n v="0"/>
    <n v="0"/>
    <n v="5"/>
    <n v="0"/>
    <n v="1"/>
    <n v="3"/>
    <n v="0"/>
    <n v="1"/>
    <n v="0"/>
    <n v="1"/>
  </r>
  <r>
    <s v="SAPUCAIA DO SUL2012/Aug"/>
    <x v="420"/>
    <x v="422"/>
    <m/>
    <x v="19"/>
    <n v="0"/>
    <n v="1"/>
    <n v="169"/>
    <n v="3"/>
    <n v="34"/>
    <n v="127"/>
    <n v="12"/>
    <n v="7"/>
    <n v="10"/>
    <n v="5"/>
    <n v="18"/>
    <n v="0"/>
    <n v="0"/>
    <n v="0"/>
    <n v="0"/>
    <n v="7"/>
    <n v="9"/>
    <n v="0"/>
    <n v="0"/>
    <n v="0"/>
    <n v="0"/>
    <n v="1"/>
    <n v="11"/>
    <n v="0"/>
    <n v="0"/>
    <n v="0"/>
    <n v="1"/>
    <n v="0"/>
    <n v="1"/>
    <n v="0"/>
  </r>
  <r>
    <s v="SAPUCAIA DO SUL2012/Sep"/>
    <x v="420"/>
    <x v="422"/>
    <m/>
    <x v="20"/>
    <n v="2"/>
    <n v="0"/>
    <n v="175"/>
    <n v="5"/>
    <n v="26"/>
    <n v="91"/>
    <n v="12"/>
    <n v="14"/>
    <n v="6"/>
    <n v="7"/>
    <n v="23"/>
    <n v="1"/>
    <n v="0"/>
    <n v="0"/>
    <n v="0"/>
    <n v="10"/>
    <n v="7"/>
    <n v="0"/>
    <n v="0"/>
    <n v="0"/>
    <n v="0"/>
    <n v="1"/>
    <n v="1"/>
    <n v="0"/>
    <n v="0"/>
    <n v="2"/>
    <n v="0"/>
    <n v="0"/>
    <n v="0"/>
    <n v="0"/>
  </r>
  <r>
    <s v="SAPUCAIA DO SUL2012/Oct"/>
    <x v="420"/>
    <x v="422"/>
    <m/>
    <x v="21"/>
    <n v="5"/>
    <n v="0"/>
    <n v="179"/>
    <n v="3"/>
    <n v="39"/>
    <n v="152"/>
    <n v="19"/>
    <n v="16"/>
    <n v="6"/>
    <n v="6"/>
    <n v="21"/>
    <n v="0"/>
    <n v="0"/>
    <n v="0"/>
    <n v="0"/>
    <n v="8"/>
    <n v="33"/>
    <n v="0"/>
    <n v="1"/>
    <n v="0"/>
    <n v="0"/>
    <n v="2"/>
    <n v="2"/>
    <n v="0"/>
    <n v="1"/>
    <n v="5"/>
    <n v="0"/>
    <n v="1"/>
    <n v="0"/>
    <n v="1"/>
  </r>
  <r>
    <s v="SAPUCAIA DO SUL2012/Nov"/>
    <x v="420"/>
    <x v="422"/>
    <m/>
    <x v="22"/>
    <n v="1"/>
    <n v="0"/>
    <n v="140"/>
    <n v="1"/>
    <n v="20"/>
    <n v="80"/>
    <n v="11"/>
    <n v="13"/>
    <n v="13"/>
    <n v="10"/>
    <n v="12"/>
    <n v="0"/>
    <n v="0"/>
    <n v="0"/>
    <n v="0"/>
    <n v="7"/>
    <n v="11"/>
    <n v="0"/>
    <n v="0"/>
    <n v="0"/>
    <n v="0"/>
    <n v="0"/>
    <n v="2"/>
    <n v="0"/>
    <n v="0"/>
    <n v="1"/>
    <n v="0"/>
    <n v="0"/>
    <n v="0"/>
    <n v="0"/>
  </r>
  <r>
    <s v="SAPUCAIA DO SUL2012/Dec"/>
    <x v="420"/>
    <x v="422"/>
    <m/>
    <x v="23"/>
    <n v="4"/>
    <n v="0"/>
    <n v="154"/>
    <n v="1"/>
    <n v="19"/>
    <n v="92"/>
    <n v="16"/>
    <n v="21"/>
    <n v="7"/>
    <n v="9"/>
    <n v="10"/>
    <n v="0"/>
    <n v="0"/>
    <n v="0"/>
    <n v="0"/>
    <n v="11"/>
    <n v="17"/>
    <n v="0"/>
    <n v="0"/>
    <n v="0"/>
    <n v="0"/>
    <n v="0"/>
    <n v="3"/>
    <n v="0"/>
    <n v="0"/>
    <n v="4"/>
    <n v="0"/>
    <n v="0"/>
    <n v="0"/>
    <n v="0"/>
  </r>
  <r>
    <s v="SARANDI2012/Jan"/>
    <x v="421"/>
    <x v="423"/>
    <s v="SARANDI"/>
    <x v="12"/>
    <n v="0"/>
    <n v="0"/>
    <n v="16"/>
    <n v="0"/>
    <n v="0"/>
    <n v="5"/>
    <n v="0"/>
    <n v="5"/>
    <n v="4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RANDI2012/Feb"/>
    <x v="421"/>
    <x v="423"/>
    <m/>
    <x v="13"/>
    <n v="0"/>
    <n v="0"/>
    <n v="18"/>
    <n v="0"/>
    <n v="0"/>
    <n v="7"/>
    <n v="1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2/Mar"/>
    <x v="421"/>
    <x v="423"/>
    <m/>
    <x v="14"/>
    <n v="0"/>
    <n v="0"/>
    <n v="25"/>
    <n v="1"/>
    <n v="1"/>
    <n v="3"/>
    <n v="3"/>
    <n v="4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RANDI2012/Apr"/>
    <x v="421"/>
    <x v="423"/>
    <m/>
    <x v="15"/>
    <n v="0"/>
    <n v="0"/>
    <n v="10"/>
    <n v="0"/>
    <n v="3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2/May"/>
    <x v="421"/>
    <x v="423"/>
    <m/>
    <x v="16"/>
    <n v="1"/>
    <n v="0"/>
    <n v="12"/>
    <n v="0"/>
    <n v="2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2/Jun"/>
    <x v="421"/>
    <x v="423"/>
    <m/>
    <x v="17"/>
    <n v="0"/>
    <n v="0"/>
    <n v="16"/>
    <n v="0"/>
    <n v="2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2/Jul"/>
    <x v="421"/>
    <x v="423"/>
    <m/>
    <x v="18"/>
    <n v="0"/>
    <n v="0"/>
    <n v="29"/>
    <n v="0"/>
    <n v="3"/>
    <n v="3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2/Aug"/>
    <x v="421"/>
    <x v="423"/>
    <m/>
    <x v="19"/>
    <n v="1"/>
    <n v="0"/>
    <n v="24"/>
    <n v="0"/>
    <n v="2"/>
    <n v="4"/>
    <n v="1"/>
    <n v="2"/>
    <n v="1"/>
    <n v="2"/>
    <n v="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SARANDI2012/Sep"/>
    <x v="421"/>
    <x v="423"/>
    <m/>
    <x v="20"/>
    <n v="2"/>
    <n v="0"/>
    <n v="18"/>
    <n v="0"/>
    <n v="2"/>
    <n v="2"/>
    <n v="0"/>
    <n v="2"/>
    <n v="0"/>
    <n v="1"/>
    <n v="2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SARANDI2012/Oct"/>
    <x v="421"/>
    <x v="423"/>
    <m/>
    <x v="21"/>
    <n v="0"/>
    <n v="0"/>
    <n v="30"/>
    <n v="0"/>
    <n v="0"/>
    <n v="2"/>
    <n v="0"/>
    <n v="3"/>
    <n v="1"/>
    <n v="4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RANDI2012/Nov"/>
    <x v="421"/>
    <x v="423"/>
    <m/>
    <x v="22"/>
    <n v="0"/>
    <n v="0"/>
    <n v="39"/>
    <n v="3"/>
    <n v="5"/>
    <n v="3"/>
    <n v="0"/>
    <n v="3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RANDI2012/Dec"/>
    <x v="421"/>
    <x v="423"/>
    <m/>
    <x v="23"/>
    <n v="1"/>
    <n v="0"/>
    <n v="22"/>
    <n v="1"/>
    <n v="0"/>
    <n v="3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BERI2012/Jan"/>
    <x v="422"/>
    <x v="424"/>
    <s v="SEBERI"/>
    <x v="12"/>
    <n v="0"/>
    <n v="0"/>
    <n v="11"/>
    <n v="2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Feb"/>
    <x v="422"/>
    <x v="424"/>
    <m/>
    <x v="13"/>
    <n v="0"/>
    <n v="0"/>
    <n v="1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Mar"/>
    <x v="422"/>
    <x v="424"/>
    <m/>
    <x v="14"/>
    <n v="0"/>
    <n v="0"/>
    <n v="17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Apr"/>
    <x v="422"/>
    <x v="424"/>
    <m/>
    <x v="15"/>
    <n v="0"/>
    <n v="0"/>
    <n v="1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May"/>
    <x v="422"/>
    <x v="424"/>
    <m/>
    <x v="16"/>
    <n v="0"/>
    <n v="0"/>
    <n v="8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Jun"/>
    <x v="422"/>
    <x v="424"/>
    <m/>
    <x v="17"/>
    <n v="0"/>
    <n v="0"/>
    <n v="16"/>
    <n v="1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2/Jul"/>
    <x v="422"/>
    <x v="424"/>
    <m/>
    <x v="18"/>
    <n v="0"/>
    <n v="0"/>
    <n v="16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Aug"/>
    <x v="422"/>
    <x v="424"/>
    <m/>
    <x v="19"/>
    <n v="0"/>
    <n v="0"/>
    <n v="8"/>
    <n v="1"/>
    <n v="1"/>
    <n v="1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BERI2012/Sep"/>
    <x v="422"/>
    <x v="424"/>
    <m/>
    <x v="20"/>
    <n v="0"/>
    <n v="0"/>
    <n v="9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Oct"/>
    <x v="422"/>
    <x v="424"/>
    <m/>
    <x v="21"/>
    <n v="1"/>
    <n v="0"/>
    <n v="6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2/Nov"/>
    <x v="422"/>
    <x v="424"/>
    <m/>
    <x v="22"/>
    <n v="0"/>
    <n v="0"/>
    <n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2/Dec"/>
    <x v="422"/>
    <x v="424"/>
    <m/>
    <x v="23"/>
    <n v="0"/>
    <n v="0"/>
    <n v="7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Jan"/>
    <x v="423"/>
    <x v="425"/>
    <s v="SEDE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Feb"/>
    <x v="423"/>
    <x v="4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Mar"/>
    <x v="423"/>
    <x v="4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Apr"/>
    <x v="423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May"/>
    <x v="423"/>
    <x v="4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Jun"/>
    <x v="423"/>
    <x v="42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Jul"/>
    <x v="423"/>
    <x v="42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Aug"/>
    <x v="423"/>
    <x v="42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Sep"/>
    <x v="423"/>
    <x v="4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Oct"/>
    <x v="423"/>
    <x v="42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Nov"/>
    <x v="423"/>
    <x v="4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2/Dec"/>
    <x v="423"/>
    <x v="4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Jan"/>
    <x v="424"/>
    <x v="426"/>
    <s v="SEGRED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Feb"/>
    <x v="424"/>
    <x v="426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Mar"/>
    <x v="424"/>
    <x v="42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Apr"/>
    <x v="424"/>
    <x v="426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May"/>
    <x v="424"/>
    <x v="426"/>
    <m/>
    <x v="16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Jun"/>
    <x v="424"/>
    <x v="42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Jul"/>
    <x v="424"/>
    <x v="426"/>
    <m/>
    <x v="18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Aug"/>
    <x v="424"/>
    <x v="426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Sep"/>
    <x v="424"/>
    <x v="426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Oct"/>
    <x v="424"/>
    <x v="426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Nov"/>
    <x v="424"/>
    <x v="426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2/Dec"/>
    <x v="424"/>
    <x v="42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Jan"/>
    <x v="425"/>
    <x v="427"/>
    <s v="SELBACH"/>
    <x v="1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Feb"/>
    <x v="425"/>
    <x v="427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Mar"/>
    <x v="425"/>
    <x v="427"/>
    <m/>
    <x v="14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Apr"/>
    <x v="425"/>
    <x v="427"/>
    <m/>
    <x v="15"/>
    <n v="0"/>
    <n v="0"/>
    <n v="4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2/May"/>
    <x v="425"/>
    <x v="42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Jun"/>
    <x v="425"/>
    <x v="427"/>
    <m/>
    <x v="17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Jul"/>
    <x v="425"/>
    <x v="427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Aug"/>
    <x v="425"/>
    <x v="427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Sep"/>
    <x v="425"/>
    <x v="427"/>
    <m/>
    <x v="2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Oct"/>
    <x v="425"/>
    <x v="42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Nov"/>
    <x v="425"/>
    <x v="427"/>
    <m/>
    <x v="2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2/Dec"/>
    <x v="425"/>
    <x v="42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Jan"/>
    <x v="426"/>
    <x v="428"/>
    <s v="SENADOR SALGADO FILH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Feb"/>
    <x v="426"/>
    <x v="42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Mar"/>
    <x v="426"/>
    <x v="428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Apr"/>
    <x v="426"/>
    <x v="4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May"/>
    <x v="426"/>
    <x v="42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Jun"/>
    <x v="426"/>
    <x v="42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Jul"/>
    <x v="426"/>
    <x v="428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Aug"/>
    <x v="426"/>
    <x v="428"/>
    <m/>
    <x v="19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Sep"/>
    <x v="426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Oct"/>
    <x v="426"/>
    <x v="42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Nov"/>
    <x v="426"/>
    <x v="4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2/Dec"/>
    <x v="426"/>
    <x v="42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Jan"/>
    <x v="427"/>
    <x v="429"/>
    <s v="SENTINELA DO SUL"/>
    <x v="12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Feb"/>
    <x v="427"/>
    <x v="429"/>
    <m/>
    <x v="13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Mar"/>
    <x v="427"/>
    <x v="429"/>
    <m/>
    <x v="14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Apr"/>
    <x v="427"/>
    <x v="429"/>
    <m/>
    <x v="15"/>
    <n v="0"/>
    <n v="0"/>
    <n v="9"/>
    <n v="1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2/May"/>
    <x v="427"/>
    <x v="429"/>
    <m/>
    <x v="16"/>
    <n v="0"/>
    <n v="0"/>
    <n v="1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2/Jun"/>
    <x v="427"/>
    <x v="429"/>
    <m/>
    <x v="17"/>
    <n v="0"/>
    <n v="0"/>
    <n v="10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2/Jul"/>
    <x v="427"/>
    <x v="429"/>
    <m/>
    <x v="18"/>
    <n v="0"/>
    <n v="0"/>
    <n v="11"/>
    <n v="7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Aug"/>
    <x v="427"/>
    <x v="429"/>
    <m/>
    <x v="19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Sep"/>
    <x v="427"/>
    <x v="429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2/Oct"/>
    <x v="427"/>
    <x v="429"/>
    <m/>
    <x v="21"/>
    <n v="0"/>
    <n v="0"/>
    <n v="7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2/Nov"/>
    <x v="427"/>
    <x v="429"/>
    <m/>
    <x v="22"/>
    <n v="0"/>
    <n v="0"/>
    <n v="1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2/Dec"/>
    <x v="427"/>
    <x v="429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Jan"/>
    <x v="428"/>
    <x v="430"/>
    <s v="SERAFINA CORREA"/>
    <x v="12"/>
    <n v="0"/>
    <n v="0"/>
    <n v="15"/>
    <n v="0"/>
    <n v="2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RAFINA CORREA2012/Feb"/>
    <x v="428"/>
    <x v="430"/>
    <m/>
    <x v="13"/>
    <n v="0"/>
    <n v="0"/>
    <n v="9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Mar"/>
    <x v="428"/>
    <x v="430"/>
    <m/>
    <x v="14"/>
    <n v="0"/>
    <n v="0"/>
    <n v="13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Apr"/>
    <x v="428"/>
    <x v="430"/>
    <m/>
    <x v="15"/>
    <n v="0"/>
    <n v="0"/>
    <n v="1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2/May"/>
    <x v="428"/>
    <x v="430"/>
    <m/>
    <x v="16"/>
    <n v="0"/>
    <n v="0"/>
    <n v="1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Jun"/>
    <x v="428"/>
    <x v="430"/>
    <m/>
    <x v="17"/>
    <n v="0"/>
    <n v="0"/>
    <n v="7"/>
    <n v="0"/>
    <n v="0"/>
    <n v="1"/>
    <n v="0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2/Jul"/>
    <x v="428"/>
    <x v="430"/>
    <m/>
    <x v="18"/>
    <n v="0"/>
    <n v="0"/>
    <n v="17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Aug"/>
    <x v="428"/>
    <x v="430"/>
    <m/>
    <x v="19"/>
    <n v="0"/>
    <n v="0"/>
    <n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Sep"/>
    <x v="428"/>
    <x v="430"/>
    <m/>
    <x v="20"/>
    <n v="0"/>
    <n v="0"/>
    <n v="5"/>
    <n v="1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Oct"/>
    <x v="428"/>
    <x v="430"/>
    <m/>
    <x v="21"/>
    <n v="0"/>
    <n v="0"/>
    <n v="1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Nov"/>
    <x v="428"/>
    <x v="430"/>
    <m/>
    <x v="22"/>
    <n v="0"/>
    <n v="0"/>
    <n v="10"/>
    <n v="0"/>
    <n v="0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2/Dec"/>
    <x v="428"/>
    <x v="430"/>
    <m/>
    <x v="23"/>
    <n v="0"/>
    <n v="0"/>
    <n v="1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Feb"/>
    <x v="429"/>
    <x v="43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Mar"/>
    <x v="429"/>
    <x v="43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Apr"/>
    <x v="429"/>
    <x v="43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May"/>
    <x v="429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Jun"/>
    <x v="429"/>
    <x v="43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Jul"/>
    <x v="429"/>
    <x v="43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Aug"/>
    <x v="429"/>
    <x v="43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Sep"/>
    <x v="429"/>
    <x v="43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Oct"/>
    <x v="429"/>
    <x v="43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Nov"/>
    <x v="429"/>
    <x v="43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2/Dec"/>
    <x v="429"/>
    <x v="43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Jan"/>
    <x v="430"/>
    <x v="432"/>
    <s v="SERTAO"/>
    <x v="1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Feb"/>
    <x v="430"/>
    <x v="432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Mar"/>
    <x v="430"/>
    <x v="432"/>
    <m/>
    <x v="14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Apr"/>
    <x v="430"/>
    <x v="432"/>
    <m/>
    <x v="15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2/May"/>
    <x v="430"/>
    <x v="432"/>
    <m/>
    <x v="16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Jun"/>
    <x v="430"/>
    <x v="432"/>
    <m/>
    <x v="17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Jul"/>
    <x v="430"/>
    <x v="432"/>
    <m/>
    <x v="18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Aug"/>
    <x v="430"/>
    <x v="432"/>
    <m/>
    <x v="19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Sep"/>
    <x v="430"/>
    <x v="432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Oct"/>
    <x v="430"/>
    <x v="432"/>
    <m/>
    <x v="21"/>
    <n v="0"/>
    <n v="0"/>
    <n v="6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2/Nov"/>
    <x v="430"/>
    <x v="43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RTAO2012/Dec"/>
    <x v="430"/>
    <x v="432"/>
    <m/>
    <x v="23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Jan"/>
    <x v="431"/>
    <x v="433"/>
    <s v="SERTAO SANTANA"/>
    <x v="1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Feb"/>
    <x v="431"/>
    <x v="433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Mar"/>
    <x v="431"/>
    <x v="433"/>
    <m/>
    <x v="14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Apr"/>
    <x v="431"/>
    <x v="433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May"/>
    <x v="431"/>
    <x v="433"/>
    <m/>
    <x v="16"/>
    <n v="0"/>
    <n v="0"/>
    <n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Jun"/>
    <x v="431"/>
    <x v="433"/>
    <m/>
    <x v="17"/>
    <n v="0"/>
    <n v="0"/>
    <n v="6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Jul"/>
    <x v="431"/>
    <x v="433"/>
    <m/>
    <x v="18"/>
    <n v="0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Aug"/>
    <x v="431"/>
    <x v="433"/>
    <m/>
    <x v="19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Sep"/>
    <x v="431"/>
    <x v="433"/>
    <m/>
    <x v="20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Oct"/>
    <x v="431"/>
    <x v="433"/>
    <m/>
    <x v="21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Nov"/>
    <x v="431"/>
    <x v="433"/>
    <m/>
    <x v="22"/>
    <n v="0"/>
    <n v="0"/>
    <n v="7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2/Dec"/>
    <x v="431"/>
    <x v="433"/>
    <m/>
    <x v="23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Jan"/>
    <x v="432"/>
    <x v="434"/>
    <s v="SETE DE SETEMB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Feb"/>
    <x v="432"/>
    <x v="43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Mar"/>
    <x v="432"/>
    <x v="434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Apr"/>
    <x v="432"/>
    <x v="43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May"/>
    <x v="432"/>
    <x v="434"/>
    <m/>
    <x v="16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Jun"/>
    <x v="432"/>
    <x v="43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Jul"/>
    <x v="432"/>
    <x v="43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Aug"/>
    <x v="432"/>
    <x v="43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Sep"/>
    <x v="432"/>
    <x v="4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Oct"/>
    <x v="432"/>
    <x v="4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Nov"/>
    <x v="432"/>
    <x v="434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2/Dec"/>
    <x v="432"/>
    <x v="434"/>
    <m/>
    <x v="23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VERIANO DE ALMEIDA2012/Jan"/>
    <x v="433"/>
    <x v="435"/>
    <s v="SEVERIANO DE ALMEID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Feb"/>
    <x v="433"/>
    <x v="435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Mar"/>
    <x v="433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Apr"/>
    <x v="433"/>
    <x v="435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May"/>
    <x v="433"/>
    <x v="435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Jun"/>
    <x v="433"/>
    <x v="43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Jul"/>
    <x v="433"/>
    <x v="43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Aug"/>
    <x v="433"/>
    <x v="435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Sep"/>
    <x v="433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Oct"/>
    <x v="433"/>
    <x v="435"/>
    <m/>
    <x v="2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Nov"/>
    <x v="433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2/Dec"/>
    <x v="433"/>
    <x v="43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Jan"/>
    <x v="434"/>
    <x v="436"/>
    <s v="SILVEIRA MARTIN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Feb"/>
    <x v="434"/>
    <x v="436"/>
    <m/>
    <x v="13"/>
    <n v="0"/>
    <n v="0"/>
    <n v="6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2/Mar"/>
    <x v="434"/>
    <x v="4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Apr"/>
    <x v="434"/>
    <x v="436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May"/>
    <x v="434"/>
    <x v="436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Jun"/>
    <x v="434"/>
    <x v="43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Jul"/>
    <x v="434"/>
    <x v="43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Aug"/>
    <x v="434"/>
    <x v="436"/>
    <m/>
    <x v="19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Sep"/>
    <x v="434"/>
    <x v="43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Oct"/>
    <x v="434"/>
    <x v="436"/>
    <m/>
    <x v="21"/>
    <n v="0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2/Nov"/>
    <x v="434"/>
    <x v="43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2/Dec"/>
    <x v="434"/>
    <x v="4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Jan"/>
    <x v="435"/>
    <x v="437"/>
    <s v="SINIMBU"/>
    <x v="1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2/Feb"/>
    <x v="435"/>
    <x v="437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Mar"/>
    <x v="435"/>
    <x v="437"/>
    <m/>
    <x v="14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2/Apr"/>
    <x v="435"/>
    <x v="43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May"/>
    <x v="435"/>
    <x v="437"/>
    <m/>
    <x v="16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Jun"/>
    <x v="435"/>
    <x v="43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INIMBU2012/Jul"/>
    <x v="435"/>
    <x v="437"/>
    <m/>
    <x v="18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INIMBU2012/Aug"/>
    <x v="435"/>
    <x v="437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2/Sep"/>
    <x v="435"/>
    <x v="437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2/Oct"/>
    <x v="435"/>
    <x v="437"/>
    <m/>
    <x v="21"/>
    <n v="0"/>
    <n v="0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2/Nov"/>
    <x v="435"/>
    <x v="437"/>
    <m/>
    <x v="22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2/Dec"/>
    <x v="435"/>
    <x v="437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2/Jan"/>
    <x v="436"/>
    <x v="438"/>
    <s v="SOBRADINHO"/>
    <x v="12"/>
    <n v="1"/>
    <n v="0"/>
    <n v="31"/>
    <n v="1"/>
    <n v="1"/>
    <n v="3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12/Feb"/>
    <x v="436"/>
    <x v="438"/>
    <m/>
    <x v="13"/>
    <n v="0"/>
    <n v="0"/>
    <n v="28"/>
    <n v="0"/>
    <n v="0"/>
    <n v="2"/>
    <n v="1"/>
    <n v="0"/>
    <n v="3"/>
    <n v="2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OBRADINHO2012/Mar"/>
    <x v="436"/>
    <x v="438"/>
    <m/>
    <x v="14"/>
    <n v="0"/>
    <n v="0"/>
    <n v="36"/>
    <n v="1"/>
    <n v="1"/>
    <n v="2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2/Apr"/>
    <x v="436"/>
    <x v="438"/>
    <m/>
    <x v="15"/>
    <n v="0"/>
    <n v="0"/>
    <n v="29"/>
    <n v="0"/>
    <n v="0"/>
    <n v="1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2/May"/>
    <x v="436"/>
    <x v="438"/>
    <m/>
    <x v="16"/>
    <n v="0"/>
    <n v="0"/>
    <n v="31"/>
    <n v="2"/>
    <n v="0"/>
    <n v="2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2/Jun"/>
    <x v="436"/>
    <x v="438"/>
    <m/>
    <x v="17"/>
    <n v="0"/>
    <n v="0"/>
    <n v="42"/>
    <n v="0"/>
    <n v="0"/>
    <n v="3"/>
    <n v="0"/>
    <n v="2"/>
    <n v="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SOBRADINHO2012/Jul"/>
    <x v="436"/>
    <x v="438"/>
    <m/>
    <x v="18"/>
    <n v="1"/>
    <n v="0"/>
    <n v="56"/>
    <n v="1"/>
    <n v="1"/>
    <n v="0"/>
    <n v="0"/>
    <n v="4"/>
    <n v="1"/>
    <n v="0"/>
    <n v="0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OBRADINHO2012/Aug"/>
    <x v="436"/>
    <x v="438"/>
    <m/>
    <x v="19"/>
    <n v="0"/>
    <n v="0"/>
    <n v="49"/>
    <n v="1"/>
    <n v="1"/>
    <n v="3"/>
    <n v="0"/>
    <n v="7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2/Sep"/>
    <x v="436"/>
    <x v="438"/>
    <m/>
    <x v="20"/>
    <n v="0"/>
    <n v="0"/>
    <n v="28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2/Oct"/>
    <x v="436"/>
    <x v="438"/>
    <m/>
    <x v="21"/>
    <n v="0"/>
    <n v="0"/>
    <n v="30"/>
    <n v="0"/>
    <n v="1"/>
    <n v="3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2/Nov"/>
    <x v="436"/>
    <x v="438"/>
    <m/>
    <x v="22"/>
    <n v="0"/>
    <n v="0"/>
    <n v="31"/>
    <n v="1"/>
    <n v="0"/>
    <n v="4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2/Dec"/>
    <x v="436"/>
    <x v="438"/>
    <m/>
    <x v="23"/>
    <n v="0"/>
    <n v="0"/>
    <n v="17"/>
    <n v="1"/>
    <n v="0"/>
    <n v="1"/>
    <n v="1"/>
    <n v="8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12/Jan"/>
    <x v="437"/>
    <x v="439"/>
    <s v="SOLEDADE"/>
    <x v="12"/>
    <n v="0"/>
    <n v="0"/>
    <n v="60"/>
    <n v="1"/>
    <n v="3"/>
    <n v="3"/>
    <n v="0"/>
    <n v="5"/>
    <n v="3"/>
    <n v="4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SOLEDADE2012/Feb"/>
    <x v="437"/>
    <x v="439"/>
    <m/>
    <x v="13"/>
    <n v="0"/>
    <n v="0"/>
    <n v="69"/>
    <n v="0"/>
    <n v="1"/>
    <n v="8"/>
    <n v="0"/>
    <n v="4"/>
    <n v="2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OLEDADE2012/Mar"/>
    <x v="437"/>
    <x v="439"/>
    <m/>
    <x v="14"/>
    <n v="0"/>
    <n v="1"/>
    <n v="69"/>
    <n v="6"/>
    <n v="1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OLEDADE2012/Apr"/>
    <x v="437"/>
    <x v="439"/>
    <m/>
    <x v="15"/>
    <n v="0"/>
    <n v="0"/>
    <n v="45"/>
    <n v="2"/>
    <n v="1"/>
    <n v="2"/>
    <n v="1"/>
    <n v="5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2/May"/>
    <x v="437"/>
    <x v="439"/>
    <m/>
    <x v="16"/>
    <n v="0"/>
    <n v="0"/>
    <n v="79"/>
    <n v="5"/>
    <n v="0"/>
    <n v="2"/>
    <n v="0"/>
    <n v="11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12/Jun"/>
    <x v="437"/>
    <x v="439"/>
    <m/>
    <x v="17"/>
    <n v="1"/>
    <n v="0"/>
    <n v="48"/>
    <n v="10"/>
    <n v="4"/>
    <n v="6"/>
    <n v="1"/>
    <n v="5"/>
    <n v="1"/>
    <n v="6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OLEDADE2012/Jul"/>
    <x v="437"/>
    <x v="439"/>
    <m/>
    <x v="18"/>
    <n v="0"/>
    <n v="0"/>
    <n v="49"/>
    <n v="5"/>
    <n v="1"/>
    <n v="4"/>
    <n v="0"/>
    <n v="3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2/Aug"/>
    <x v="437"/>
    <x v="439"/>
    <m/>
    <x v="19"/>
    <n v="0"/>
    <n v="0"/>
    <n v="33"/>
    <n v="6"/>
    <n v="2"/>
    <n v="6"/>
    <n v="1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LEDADE2012/Sep"/>
    <x v="437"/>
    <x v="439"/>
    <m/>
    <x v="20"/>
    <n v="0"/>
    <n v="0"/>
    <n v="41"/>
    <n v="5"/>
    <n v="2"/>
    <n v="4"/>
    <n v="2"/>
    <n v="0"/>
    <n v="4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LEDADE2012/Oct"/>
    <x v="437"/>
    <x v="439"/>
    <m/>
    <x v="21"/>
    <n v="1"/>
    <n v="0"/>
    <n v="40"/>
    <n v="1"/>
    <n v="3"/>
    <n v="4"/>
    <n v="0"/>
    <n v="10"/>
    <n v="11"/>
    <n v="4"/>
    <n v="0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OLEDADE2012/Nov"/>
    <x v="437"/>
    <x v="439"/>
    <m/>
    <x v="22"/>
    <n v="1"/>
    <n v="0"/>
    <n v="36"/>
    <n v="1"/>
    <n v="0"/>
    <n v="4"/>
    <n v="0"/>
    <n v="4"/>
    <n v="2"/>
    <n v="7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LEDADE2012/Dec"/>
    <x v="437"/>
    <x v="439"/>
    <m/>
    <x v="23"/>
    <n v="1"/>
    <n v="1"/>
    <n v="37"/>
    <n v="2"/>
    <n v="2"/>
    <n v="4"/>
    <n v="2"/>
    <n v="3"/>
    <n v="6"/>
    <n v="2"/>
    <n v="1"/>
    <n v="0"/>
    <n v="0"/>
    <n v="0"/>
    <n v="0"/>
    <n v="4"/>
    <n v="2"/>
    <n v="0"/>
    <n v="0"/>
    <n v="0"/>
    <n v="0"/>
    <n v="0"/>
    <n v="0"/>
    <n v="0"/>
    <n v="0"/>
    <n v="2"/>
    <n v="1"/>
    <n v="0"/>
    <n v="1"/>
    <n v="0"/>
  </r>
  <r>
    <s v="TABAI2012/Jan"/>
    <x v="438"/>
    <x v="440"/>
    <s v="TABAI"/>
    <x v="12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2/Feb"/>
    <x v="438"/>
    <x v="440"/>
    <m/>
    <x v="13"/>
    <n v="0"/>
    <n v="0"/>
    <n v="6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Mar"/>
    <x v="438"/>
    <x v="440"/>
    <m/>
    <x v="14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Apr"/>
    <x v="438"/>
    <x v="440"/>
    <m/>
    <x v="15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May"/>
    <x v="438"/>
    <x v="440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Jun"/>
    <x v="438"/>
    <x v="440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Jul"/>
    <x v="438"/>
    <x v="440"/>
    <m/>
    <x v="18"/>
    <n v="0"/>
    <n v="0"/>
    <n v="5"/>
    <n v="1"/>
    <n v="0"/>
    <n v="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BAI2012/Aug"/>
    <x v="438"/>
    <x v="440"/>
    <m/>
    <x v="19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Sep"/>
    <x v="438"/>
    <x v="440"/>
    <m/>
    <x v="2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Oct"/>
    <x v="438"/>
    <x v="440"/>
    <m/>
    <x v="21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2/Nov"/>
    <x v="438"/>
    <x v="440"/>
    <m/>
    <x v="2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2/Dec"/>
    <x v="438"/>
    <x v="4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Jan"/>
    <x v="439"/>
    <x v="441"/>
    <s v="TAPEJARA"/>
    <x v="12"/>
    <n v="0"/>
    <n v="0"/>
    <n v="16"/>
    <n v="0"/>
    <n v="2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Feb"/>
    <x v="439"/>
    <x v="441"/>
    <m/>
    <x v="13"/>
    <n v="0"/>
    <n v="0"/>
    <n v="23"/>
    <n v="0"/>
    <n v="1"/>
    <n v="3"/>
    <n v="0"/>
    <n v="0"/>
    <n v="1"/>
    <n v="2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TAPEJARA2012/Mar"/>
    <x v="439"/>
    <x v="441"/>
    <m/>
    <x v="14"/>
    <n v="0"/>
    <n v="0"/>
    <n v="36"/>
    <n v="0"/>
    <n v="3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Apr"/>
    <x v="439"/>
    <x v="441"/>
    <m/>
    <x v="15"/>
    <n v="0"/>
    <n v="0"/>
    <n v="25"/>
    <n v="0"/>
    <n v="1"/>
    <n v="2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2/May"/>
    <x v="439"/>
    <x v="441"/>
    <m/>
    <x v="16"/>
    <n v="0"/>
    <n v="0"/>
    <n v="42"/>
    <n v="0"/>
    <n v="2"/>
    <n v="4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12/Jun"/>
    <x v="439"/>
    <x v="441"/>
    <m/>
    <x v="17"/>
    <n v="0"/>
    <n v="0"/>
    <n v="24"/>
    <n v="0"/>
    <n v="1"/>
    <n v="5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Jul"/>
    <x v="439"/>
    <x v="441"/>
    <m/>
    <x v="18"/>
    <n v="1"/>
    <n v="0"/>
    <n v="16"/>
    <n v="0"/>
    <n v="4"/>
    <n v="4"/>
    <n v="0"/>
    <n v="4"/>
    <n v="1"/>
    <n v="2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PEJARA2012/Aug"/>
    <x v="439"/>
    <x v="441"/>
    <m/>
    <x v="19"/>
    <n v="0"/>
    <n v="0"/>
    <n v="21"/>
    <n v="0"/>
    <n v="1"/>
    <n v="1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Sep"/>
    <x v="439"/>
    <x v="441"/>
    <m/>
    <x v="20"/>
    <n v="0"/>
    <n v="0"/>
    <n v="16"/>
    <n v="0"/>
    <n v="1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2/Oct"/>
    <x v="439"/>
    <x v="441"/>
    <m/>
    <x v="21"/>
    <n v="0"/>
    <n v="0"/>
    <n v="13"/>
    <n v="0"/>
    <n v="1"/>
    <n v="2"/>
    <n v="2"/>
    <n v="2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2/Nov"/>
    <x v="439"/>
    <x v="441"/>
    <m/>
    <x v="22"/>
    <n v="0"/>
    <n v="0"/>
    <n v="17"/>
    <n v="0"/>
    <n v="2"/>
    <n v="0"/>
    <n v="1"/>
    <n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2/Dec"/>
    <x v="439"/>
    <x v="441"/>
    <m/>
    <x v="23"/>
    <n v="0"/>
    <n v="0"/>
    <n v="22"/>
    <n v="2"/>
    <n v="2"/>
    <n v="0"/>
    <n v="1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2/Jan"/>
    <x v="440"/>
    <x v="442"/>
    <s v="TAPERA"/>
    <x v="12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Feb"/>
    <x v="440"/>
    <x v="442"/>
    <m/>
    <x v="13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Mar"/>
    <x v="440"/>
    <x v="442"/>
    <m/>
    <x v="14"/>
    <n v="0"/>
    <n v="0"/>
    <n v="9"/>
    <n v="0"/>
    <n v="0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2/Apr"/>
    <x v="440"/>
    <x v="442"/>
    <m/>
    <x v="15"/>
    <n v="0"/>
    <n v="0"/>
    <n v="4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2/May"/>
    <x v="440"/>
    <x v="442"/>
    <m/>
    <x v="16"/>
    <n v="0"/>
    <n v="0"/>
    <n v="7"/>
    <n v="1"/>
    <n v="4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2/Jun"/>
    <x v="440"/>
    <x v="442"/>
    <m/>
    <x v="17"/>
    <n v="0"/>
    <n v="0"/>
    <n v="7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Jul"/>
    <x v="440"/>
    <x v="442"/>
    <m/>
    <x v="18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Aug"/>
    <x v="440"/>
    <x v="442"/>
    <m/>
    <x v="19"/>
    <n v="0"/>
    <n v="0"/>
    <n v="10"/>
    <n v="2"/>
    <n v="3"/>
    <n v="2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2/Sep"/>
    <x v="440"/>
    <x v="442"/>
    <m/>
    <x v="20"/>
    <n v="0"/>
    <n v="0"/>
    <n v="11"/>
    <n v="2"/>
    <n v="3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Oct"/>
    <x v="440"/>
    <x v="442"/>
    <m/>
    <x v="21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Nov"/>
    <x v="440"/>
    <x v="442"/>
    <m/>
    <x v="22"/>
    <n v="0"/>
    <n v="0"/>
    <n v="1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2/Dec"/>
    <x v="440"/>
    <x v="442"/>
    <m/>
    <x v="23"/>
    <n v="1"/>
    <n v="0"/>
    <n v="7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12/Jan"/>
    <x v="441"/>
    <x v="443"/>
    <s v="TAPES"/>
    <x v="12"/>
    <n v="0"/>
    <n v="0"/>
    <n v="22"/>
    <n v="3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2/Feb"/>
    <x v="441"/>
    <x v="443"/>
    <m/>
    <x v="13"/>
    <n v="0"/>
    <n v="0"/>
    <n v="32"/>
    <n v="4"/>
    <n v="1"/>
    <n v="0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2/Mar"/>
    <x v="441"/>
    <x v="443"/>
    <m/>
    <x v="14"/>
    <n v="0"/>
    <n v="0"/>
    <n v="42"/>
    <n v="3"/>
    <n v="1"/>
    <n v="2"/>
    <n v="1"/>
    <n v="3"/>
    <n v="2"/>
    <n v="5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PES2012/Apr"/>
    <x v="441"/>
    <x v="443"/>
    <m/>
    <x v="15"/>
    <n v="0"/>
    <n v="0"/>
    <n v="27"/>
    <n v="3"/>
    <n v="0"/>
    <n v="2"/>
    <n v="2"/>
    <n v="0"/>
    <n v="2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APES2012/May"/>
    <x v="441"/>
    <x v="443"/>
    <m/>
    <x v="16"/>
    <n v="0"/>
    <n v="0"/>
    <n v="33"/>
    <n v="5"/>
    <n v="1"/>
    <n v="3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2/Jun"/>
    <x v="441"/>
    <x v="443"/>
    <m/>
    <x v="17"/>
    <n v="0"/>
    <n v="0"/>
    <n v="40"/>
    <n v="4"/>
    <n v="0"/>
    <n v="4"/>
    <n v="0"/>
    <n v="2"/>
    <n v="1"/>
    <n v="1"/>
    <n v="0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TAPES2012/Jul"/>
    <x v="441"/>
    <x v="443"/>
    <m/>
    <x v="18"/>
    <n v="1"/>
    <n v="0"/>
    <n v="51"/>
    <n v="5"/>
    <n v="1"/>
    <n v="3"/>
    <n v="1"/>
    <n v="2"/>
    <n v="1"/>
    <n v="1"/>
    <n v="2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TAPES2012/Aug"/>
    <x v="441"/>
    <x v="443"/>
    <m/>
    <x v="19"/>
    <n v="0"/>
    <n v="0"/>
    <n v="68"/>
    <n v="4"/>
    <n v="1"/>
    <n v="7"/>
    <n v="0"/>
    <n v="2"/>
    <n v="2"/>
    <n v="1"/>
    <n v="1"/>
    <n v="0"/>
    <n v="0"/>
    <n v="0"/>
    <n v="0"/>
    <n v="17"/>
    <n v="3"/>
    <n v="0"/>
    <n v="0"/>
    <n v="0"/>
    <n v="0"/>
    <n v="0"/>
    <n v="0"/>
    <n v="0"/>
    <n v="0"/>
    <n v="0"/>
    <n v="0"/>
    <n v="0"/>
    <n v="0"/>
    <n v="0"/>
  </r>
  <r>
    <s v="TAPES2012/Sep"/>
    <x v="441"/>
    <x v="443"/>
    <m/>
    <x v="20"/>
    <n v="0"/>
    <n v="0"/>
    <n v="36"/>
    <n v="3"/>
    <n v="0"/>
    <n v="7"/>
    <n v="0"/>
    <n v="2"/>
    <n v="2"/>
    <n v="0"/>
    <n v="3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TAPES2012/Oct"/>
    <x v="441"/>
    <x v="443"/>
    <m/>
    <x v="21"/>
    <n v="0"/>
    <n v="0"/>
    <n v="35"/>
    <n v="3"/>
    <n v="1"/>
    <n v="0"/>
    <n v="0"/>
    <n v="1"/>
    <n v="1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S2012/Nov"/>
    <x v="441"/>
    <x v="443"/>
    <m/>
    <x v="22"/>
    <n v="1"/>
    <n v="0"/>
    <n v="23"/>
    <n v="0"/>
    <n v="1"/>
    <n v="9"/>
    <n v="0"/>
    <n v="3"/>
    <n v="0"/>
    <n v="0"/>
    <n v="0"/>
    <n v="0"/>
    <n v="0"/>
    <n v="0"/>
    <n v="0"/>
    <n v="2"/>
    <n v="4"/>
    <n v="0"/>
    <n v="0"/>
    <n v="0"/>
    <n v="0"/>
    <n v="0"/>
    <n v="1"/>
    <n v="0"/>
    <n v="0"/>
    <n v="1"/>
    <n v="0"/>
    <n v="0"/>
    <n v="0"/>
    <n v="0"/>
  </r>
  <r>
    <s v="TAPES2012/Dec"/>
    <x v="441"/>
    <x v="443"/>
    <m/>
    <x v="23"/>
    <n v="0"/>
    <n v="0"/>
    <n v="33"/>
    <n v="4"/>
    <n v="1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A2012/Jan"/>
    <x v="442"/>
    <x v="444"/>
    <s v="TAQUARA"/>
    <x v="12"/>
    <n v="1"/>
    <n v="0"/>
    <n v="66"/>
    <n v="3"/>
    <n v="5"/>
    <n v="14"/>
    <n v="2"/>
    <n v="7"/>
    <n v="2"/>
    <n v="3"/>
    <n v="3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TAQUARA2012/Feb"/>
    <x v="442"/>
    <x v="444"/>
    <m/>
    <x v="13"/>
    <n v="3"/>
    <n v="1"/>
    <n v="49"/>
    <n v="2"/>
    <n v="5"/>
    <n v="11"/>
    <n v="1"/>
    <n v="4"/>
    <n v="1"/>
    <n v="5"/>
    <n v="2"/>
    <n v="0"/>
    <n v="0"/>
    <n v="0"/>
    <n v="0"/>
    <n v="3"/>
    <n v="3"/>
    <n v="0"/>
    <n v="0"/>
    <n v="0"/>
    <n v="0"/>
    <n v="0"/>
    <n v="0"/>
    <n v="0"/>
    <n v="0"/>
    <n v="3"/>
    <n v="1"/>
    <n v="0"/>
    <n v="1"/>
    <n v="0"/>
  </r>
  <r>
    <s v="TAQUARA2012/Mar"/>
    <x v="442"/>
    <x v="444"/>
    <m/>
    <x v="14"/>
    <n v="3"/>
    <n v="0"/>
    <n v="42"/>
    <n v="0"/>
    <n v="2"/>
    <n v="17"/>
    <n v="7"/>
    <n v="5"/>
    <n v="5"/>
    <n v="0"/>
    <n v="6"/>
    <n v="0"/>
    <n v="0"/>
    <n v="0"/>
    <n v="0"/>
    <n v="4"/>
    <n v="3"/>
    <n v="0"/>
    <n v="0"/>
    <n v="0"/>
    <n v="0"/>
    <n v="0"/>
    <n v="0"/>
    <n v="0"/>
    <n v="0"/>
    <n v="3"/>
    <n v="0"/>
    <n v="0"/>
    <n v="0"/>
    <n v="0"/>
  </r>
  <r>
    <s v="TAQUARA2012/Apr"/>
    <x v="442"/>
    <x v="444"/>
    <m/>
    <x v="15"/>
    <n v="1"/>
    <n v="0"/>
    <n v="49"/>
    <n v="3"/>
    <n v="6"/>
    <n v="14"/>
    <n v="1"/>
    <n v="10"/>
    <n v="1"/>
    <n v="7"/>
    <n v="4"/>
    <n v="0"/>
    <n v="0"/>
    <n v="0"/>
    <n v="0"/>
    <n v="4"/>
    <n v="3"/>
    <n v="0"/>
    <n v="1"/>
    <n v="0"/>
    <n v="0"/>
    <n v="0"/>
    <n v="1"/>
    <n v="0"/>
    <n v="0"/>
    <n v="1"/>
    <n v="0"/>
    <n v="0"/>
    <n v="0"/>
    <n v="0"/>
  </r>
  <r>
    <s v="TAQUARA2012/May"/>
    <x v="442"/>
    <x v="444"/>
    <m/>
    <x v="16"/>
    <n v="0"/>
    <n v="1"/>
    <n v="62"/>
    <n v="0"/>
    <n v="6"/>
    <n v="22"/>
    <n v="2"/>
    <n v="6"/>
    <n v="2"/>
    <n v="8"/>
    <n v="3"/>
    <n v="0"/>
    <n v="0"/>
    <n v="0"/>
    <n v="0"/>
    <n v="4"/>
    <n v="8"/>
    <n v="0"/>
    <n v="1"/>
    <n v="0"/>
    <n v="0"/>
    <n v="0"/>
    <n v="0"/>
    <n v="0"/>
    <n v="0"/>
    <n v="0"/>
    <n v="1"/>
    <n v="0"/>
    <n v="1"/>
    <n v="0"/>
  </r>
  <r>
    <s v="TAQUARA2012/Jun"/>
    <x v="442"/>
    <x v="444"/>
    <m/>
    <x v="17"/>
    <n v="0"/>
    <n v="0"/>
    <n v="65"/>
    <n v="2"/>
    <n v="6"/>
    <n v="17"/>
    <n v="0"/>
    <n v="3"/>
    <n v="2"/>
    <n v="1"/>
    <n v="2"/>
    <n v="0"/>
    <n v="0"/>
    <n v="0"/>
    <n v="0"/>
    <n v="2"/>
    <n v="1"/>
    <n v="2"/>
    <n v="1"/>
    <n v="0"/>
    <n v="0"/>
    <n v="0"/>
    <n v="0"/>
    <n v="0"/>
    <n v="1"/>
    <n v="0"/>
    <n v="0"/>
    <n v="1"/>
    <n v="0"/>
    <n v="1"/>
  </r>
  <r>
    <s v="TAQUARA2012/Jul"/>
    <x v="442"/>
    <x v="444"/>
    <m/>
    <x v="18"/>
    <n v="2"/>
    <n v="0"/>
    <n v="73"/>
    <n v="3"/>
    <n v="9"/>
    <n v="15"/>
    <n v="6"/>
    <n v="8"/>
    <n v="4"/>
    <n v="5"/>
    <n v="5"/>
    <n v="0"/>
    <n v="0"/>
    <n v="0"/>
    <n v="0"/>
    <n v="3"/>
    <n v="3"/>
    <n v="0"/>
    <n v="0"/>
    <n v="0"/>
    <n v="0"/>
    <n v="0"/>
    <n v="1"/>
    <n v="0"/>
    <n v="0"/>
    <n v="3"/>
    <n v="0"/>
    <n v="0"/>
    <n v="0"/>
    <n v="0"/>
  </r>
  <r>
    <s v="TAQUARA2012/Aug"/>
    <x v="442"/>
    <x v="444"/>
    <m/>
    <x v="19"/>
    <n v="0"/>
    <n v="0"/>
    <n v="67"/>
    <n v="1"/>
    <n v="8"/>
    <n v="17"/>
    <n v="5"/>
    <n v="9"/>
    <n v="3"/>
    <n v="3"/>
    <n v="9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TAQUARA2012/Sep"/>
    <x v="442"/>
    <x v="444"/>
    <m/>
    <x v="20"/>
    <n v="0"/>
    <n v="0"/>
    <n v="61"/>
    <n v="2"/>
    <n v="7"/>
    <n v="7"/>
    <n v="4"/>
    <n v="4"/>
    <n v="1"/>
    <n v="2"/>
    <n v="2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TAQUARA2012/Oct"/>
    <x v="442"/>
    <x v="444"/>
    <m/>
    <x v="21"/>
    <n v="0"/>
    <n v="1"/>
    <n v="55"/>
    <n v="3"/>
    <n v="8"/>
    <n v="11"/>
    <n v="6"/>
    <n v="5"/>
    <n v="4"/>
    <n v="4"/>
    <n v="4"/>
    <n v="0"/>
    <n v="0"/>
    <n v="0"/>
    <n v="0"/>
    <n v="1"/>
    <n v="3"/>
    <n v="0"/>
    <n v="0"/>
    <n v="0"/>
    <n v="0"/>
    <n v="0"/>
    <n v="0"/>
    <n v="0"/>
    <n v="0"/>
    <n v="0"/>
    <n v="2"/>
    <n v="0"/>
    <n v="2"/>
    <n v="0"/>
  </r>
  <r>
    <s v="TAQUARA2012/Nov"/>
    <x v="442"/>
    <x v="444"/>
    <m/>
    <x v="22"/>
    <n v="0"/>
    <n v="0"/>
    <n v="67"/>
    <n v="4"/>
    <n v="4"/>
    <n v="12"/>
    <n v="5"/>
    <n v="3"/>
    <n v="7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QUARA2012/Dec"/>
    <x v="442"/>
    <x v="444"/>
    <m/>
    <x v="23"/>
    <n v="1"/>
    <n v="0"/>
    <n v="59"/>
    <n v="0"/>
    <n v="5"/>
    <n v="11"/>
    <n v="1"/>
    <n v="5"/>
    <n v="8"/>
    <n v="3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TAQUARI2012/Jan"/>
    <x v="443"/>
    <x v="445"/>
    <s v="TAQUARI"/>
    <x v="12"/>
    <n v="0"/>
    <n v="0"/>
    <n v="22"/>
    <n v="2"/>
    <n v="0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Feb"/>
    <x v="443"/>
    <x v="445"/>
    <m/>
    <x v="13"/>
    <n v="0"/>
    <n v="0"/>
    <n v="23"/>
    <n v="0"/>
    <n v="3"/>
    <n v="1"/>
    <n v="0"/>
    <n v="3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2/Mar"/>
    <x v="443"/>
    <x v="445"/>
    <m/>
    <x v="14"/>
    <n v="0"/>
    <n v="0"/>
    <n v="40"/>
    <n v="3"/>
    <n v="1"/>
    <n v="4"/>
    <n v="1"/>
    <n v="3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I2012/Apr"/>
    <x v="443"/>
    <x v="445"/>
    <m/>
    <x v="15"/>
    <n v="0"/>
    <n v="0"/>
    <n v="19"/>
    <n v="1"/>
    <n v="2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May"/>
    <x v="443"/>
    <x v="445"/>
    <m/>
    <x v="16"/>
    <n v="0"/>
    <n v="0"/>
    <n v="29"/>
    <n v="1"/>
    <n v="1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Jun"/>
    <x v="443"/>
    <x v="445"/>
    <m/>
    <x v="17"/>
    <n v="0"/>
    <n v="0"/>
    <n v="24"/>
    <n v="0"/>
    <n v="2"/>
    <n v="3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Jul"/>
    <x v="443"/>
    <x v="445"/>
    <m/>
    <x v="18"/>
    <n v="0"/>
    <n v="0"/>
    <n v="17"/>
    <n v="0"/>
    <n v="1"/>
    <n v="1"/>
    <n v="2"/>
    <n v="5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2/Aug"/>
    <x v="443"/>
    <x v="445"/>
    <m/>
    <x v="19"/>
    <n v="0"/>
    <n v="0"/>
    <n v="29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Sep"/>
    <x v="443"/>
    <x v="445"/>
    <m/>
    <x v="20"/>
    <n v="1"/>
    <n v="0"/>
    <n v="21"/>
    <n v="1"/>
    <n v="1"/>
    <n v="3"/>
    <n v="2"/>
    <n v="3"/>
    <n v="0"/>
    <n v="3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I2012/Oct"/>
    <x v="443"/>
    <x v="445"/>
    <m/>
    <x v="21"/>
    <n v="0"/>
    <n v="0"/>
    <n v="34"/>
    <n v="2"/>
    <n v="0"/>
    <n v="1"/>
    <n v="1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2/Nov"/>
    <x v="443"/>
    <x v="445"/>
    <m/>
    <x v="22"/>
    <n v="0"/>
    <n v="0"/>
    <n v="26"/>
    <n v="2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2/Dec"/>
    <x v="443"/>
    <x v="445"/>
    <m/>
    <x v="23"/>
    <n v="0"/>
    <n v="0"/>
    <n v="21"/>
    <n v="0"/>
    <n v="0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Jan"/>
    <x v="444"/>
    <x v="446"/>
    <s v="TAQUARUCU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Feb"/>
    <x v="444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Mar"/>
    <x v="444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Apr"/>
    <x v="444"/>
    <x v="446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May"/>
    <x v="444"/>
    <x v="4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Jun"/>
    <x v="444"/>
    <x v="4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Jul"/>
    <x v="444"/>
    <x v="4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Aug"/>
    <x v="444"/>
    <x v="44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Sep"/>
    <x v="444"/>
    <x v="446"/>
    <m/>
    <x v="2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Oct"/>
    <x v="444"/>
    <x v="44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Nov"/>
    <x v="444"/>
    <x v="446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2/Dec"/>
    <x v="444"/>
    <x v="4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Jan"/>
    <x v="445"/>
    <x v="447"/>
    <s v="TAVARES"/>
    <x v="12"/>
    <n v="0"/>
    <n v="0"/>
    <n v="11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Feb"/>
    <x v="445"/>
    <x v="447"/>
    <m/>
    <x v="1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Mar"/>
    <x v="445"/>
    <x v="447"/>
    <m/>
    <x v="14"/>
    <n v="0"/>
    <n v="0"/>
    <n v="7"/>
    <n v="1"/>
    <n v="0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2/Apr"/>
    <x v="445"/>
    <x v="447"/>
    <m/>
    <x v="15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2/May"/>
    <x v="445"/>
    <x v="447"/>
    <m/>
    <x v="16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2/Jun"/>
    <x v="445"/>
    <x v="447"/>
    <m/>
    <x v="17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Jul"/>
    <x v="445"/>
    <x v="4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Aug"/>
    <x v="445"/>
    <x v="447"/>
    <m/>
    <x v="19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Sep"/>
    <x v="445"/>
    <x v="447"/>
    <m/>
    <x v="20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2/Oct"/>
    <x v="445"/>
    <x v="447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Nov"/>
    <x v="445"/>
    <x v="447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2/Dec"/>
    <x v="445"/>
    <x v="447"/>
    <m/>
    <x v="23"/>
    <n v="0"/>
    <n v="0"/>
    <n v="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Jan"/>
    <x v="446"/>
    <x v="448"/>
    <s v="TENENTE PORTELA"/>
    <x v="12"/>
    <n v="1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ENENTE PORTELA2012/Feb"/>
    <x v="446"/>
    <x v="448"/>
    <m/>
    <x v="13"/>
    <n v="0"/>
    <n v="0"/>
    <n v="21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Mar"/>
    <x v="446"/>
    <x v="448"/>
    <m/>
    <x v="14"/>
    <n v="1"/>
    <n v="0"/>
    <n v="13"/>
    <n v="0"/>
    <n v="1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2/Apr"/>
    <x v="446"/>
    <x v="448"/>
    <m/>
    <x v="15"/>
    <n v="0"/>
    <n v="0"/>
    <n v="10"/>
    <n v="0"/>
    <n v="1"/>
    <n v="2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2/May"/>
    <x v="446"/>
    <x v="448"/>
    <m/>
    <x v="16"/>
    <n v="0"/>
    <n v="0"/>
    <n v="18"/>
    <n v="1"/>
    <n v="2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Jun"/>
    <x v="446"/>
    <x v="448"/>
    <m/>
    <x v="17"/>
    <n v="0"/>
    <n v="0"/>
    <n v="15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2/Jul"/>
    <x v="446"/>
    <x v="448"/>
    <m/>
    <x v="18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Aug"/>
    <x v="446"/>
    <x v="448"/>
    <m/>
    <x v="19"/>
    <n v="0"/>
    <n v="0"/>
    <n v="1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Sep"/>
    <x v="446"/>
    <x v="448"/>
    <m/>
    <x v="20"/>
    <n v="2"/>
    <n v="0"/>
    <n v="11"/>
    <n v="2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ENENTE PORTELA2012/Oct"/>
    <x v="446"/>
    <x v="448"/>
    <m/>
    <x v="21"/>
    <n v="0"/>
    <n v="0"/>
    <n v="9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Nov"/>
    <x v="446"/>
    <x v="448"/>
    <m/>
    <x v="22"/>
    <n v="0"/>
    <n v="0"/>
    <n v="7"/>
    <n v="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2/Dec"/>
    <x v="446"/>
    <x v="448"/>
    <m/>
    <x v="23"/>
    <n v="0"/>
    <n v="0"/>
    <n v="8"/>
    <n v="1"/>
    <n v="2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2/Jan"/>
    <x v="447"/>
    <x v="449"/>
    <s v="TERRA DE AREIA"/>
    <x v="12"/>
    <n v="0"/>
    <n v="1"/>
    <n v="23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RRA DE AREIA2012/Feb"/>
    <x v="447"/>
    <x v="449"/>
    <m/>
    <x v="13"/>
    <n v="0"/>
    <n v="0"/>
    <n v="14"/>
    <n v="1"/>
    <n v="2"/>
    <n v="2"/>
    <n v="0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2/Mar"/>
    <x v="447"/>
    <x v="449"/>
    <m/>
    <x v="14"/>
    <n v="0"/>
    <n v="0"/>
    <n v="7"/>
    <n v="1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2/Apr"/>
    <x v="447"/>
    <x v="449"/>
    <m/>
    <x v="15"/>
    <n v="0"/>
    <n v="0"/>
    <n v="17"/>
    <n v="1"/>
    <n v="0"/>
    <n v="3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2/May"/>
    <x v="447"/>
    <x v="449"/>
    <m/>
    <x v="16"/>
    <n v="0"/>
    <n v="0"/>
    <n v="12"/>
    <n v="1"/>
    <n v="2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Jun"/>
    <x v="447"/>
    <x v="449"/>
    <m/>
    <x v="17"/>
    <n v="0"/>
    <n v="0"/>
    <n v="18"/>
    <n v="1"/>
    <n v="1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2/Jul"/>
    <x v="447"/>
    <x v="449"/>
    <m/>
    <x v="18"/>
    <n v="0"/>
    <n v="0"/>
    <n v="15"/>
    <n v="0"/>
    <n v="2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Aug"/>
    <x v="447"/>
    <x v="449"/>
    <m/>
    <x v="19"/>
    <n v="0"/>
    <n v="0"/>
    <n v="12"/>
    <n v="2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Sep"/>
    <x v="447"/>
    <x v="449"/>
    <m/>
    <x v="20"/>
    <n v="0"/>
    <n v="1"/>
    <n v="15"/>
    <n v="1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RRA DE AREIA2012/Oct"/>
    <x v="447"/>
    <x v="449"/>
    <m/>
    <x v="21"/>
    <n v="0"/>
    <n v="0"/>
    <n v="16"/>
    <n v="3"/>
    <n v="2"/>
    <n v="1"/>
    <n v="0"/>
    <n v="2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ERRA DE AREIA2012/Nov"/>
    <x v="447"/>
    <x v="449"/>
    <m/>
    <x v="22"/>
    <n v="0"/>
    <n v="0"/>
    <n v="15"/>
    <n v="3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2/Dec"/>
    <x v="447"/>
    <x v="449"/>
    <m/>
    <x v="23"/>
    <n v="0"/>
    <n v="0"/>
    <n v="1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Jan"/>
    <x v="448"/>
    <x v="450"/>
    <s v="TEUTONIA"/>
    <x v="12"/>
    <n v="0"/>
    <n v="0"/>
    <n v="22"/>
    <n v="0"/>
    <n v="2"/>
    <n v="3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2/Feb"/>
    <x v="448"/>
    <x v="450"/>
    <m/>
    <x v="13"/>
    <n v="0"/>
    <n v="0"/>
    <n v="26"/>
    <n v="0"/>
    <n v="2"/>
    <n v="5"/>
    <n v="0"/>
    <n v="2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2/Mar"/>
    <x v="448"/>
    <x v="450"/>
    <m/>
    <x v="14"/>
    <n v="0"/>
    <n v="0"/>
    <n v="27"/>
    <n v="0"/>
    <n v="1"/>
    <n v="1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2/Apr"/>
    <x v="448"/>
    <x v="450"/>
    <m/>
    <x v="15"/>
    <n v="0"/>
    <n v="0"/>
    <n v="18"/>
    <n v="0"/>
    <n v="3"/>
    <n v="4"/>
    <n v="1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May"/>
    <x v="448"/>
    <x v="450"/>
    <m/>
    <x v="16"/>
    <n v="0"/>
    <n v="0"/>
    <n v="29"/>
    <n v="0"/>
    <n v="5"/>
    <n v="1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2/Jun"/>
    <x v="448"/>
    <x v="450"/>
    <m/>
    <x v="17"/>
    <n v="0"/>
    <n v="0"/>
    <n v="25"/>
    <n v="0"/>
    <n v="2"/>
    <n v="2"/>
    <n v="3"/>
    <n v="4"/>
    <n v="1"/>
    <n v="0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TEUTONIA2012/Jul"/>
    <x v="448"/>
    <x v="450"/>
    <m/>
    <x v="18"/>
    <n v="0"/>
    <n v="0"/>
    <n v="15"/>
    <n v="0"/>
    <n v="4"/>
    <n v="4"/>
    <n v="1"/>
    <n v="6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12/Aug"/>
    <x v="448"/>
    <x v="450"/>
    <m/>
    <x v="19"/>
    <n v="0"/>
    <n v="0"/>
    <n v="12"/>
    <n v="0"/>
    <n v="5"/>
    <n v="1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Sep"/>
    <x v="448"/>
    <x v="450"/>
    <m/>
    <x v="20"/>
    <n v="0"/>
    <n v="0"/>
    <n v="19"/>
    <n v="0"/>
    <n v="0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Oct"/>
    <x v="448"/>
    <x v="450"/>
    <m/>
    <x v="21"/>
    <n v="0"/>
    <n v="0"/>
    <n v="24"/>
    <n v="2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2/Nov"/>
    <x v="448"/>
    <x v="450"/>
    <m/>
    <x v="22"/>
    <n v="0"/>
    <n v="0"/>
    <n v="21"/>
    <n v="0"/>
    <n v="4"/>
    <n v="4"/>
    <n v="0"/>
    <n v="5"/>
    <n v="1"/>
    <n v="2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EUTONIA2012/Dec"/>
    <x v="448"/>
    <x v="450"/>
    <m/>
    <x v="23"/>
    <n v="0"/>
    <n v="0"/>
    <n v="25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Jan"/>
    <x v="449"/>
    <x v="451"/>
    <s v="TIO HUGO"/>
    <x v="1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2/Feb"/>
    <x v="449"/>
    <x v="45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Mar"/>
    <x v="449"/>
    <x v="45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Apr"/>
    <x v="449"/>
    <x v="451"/>
    <m/>
    <x v="15"/>
    <n v="0"/>
    <n v="0"/>
    <n v="4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2/May"/>
    <x v="449"/>
    <x v="451"/>
    <m/>
    <x v="16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Jun"/>
    <x v="449"/>
    <x v="451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Jul"/>
    <x v="449"/>
    <x v="451"/>
    <m/>
    <x v="18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Aug"/>
    <x v="449"/>
    <x v="451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Sep"/>
    <x v="449"/>
    <x v="451"/>
    <m/>
    <x v="20"/>
    <n v="0"/>
    <n v="0"/>
    <n v="1"/>
    <n v="0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TIO HUGO2012/Oct"/>
    <x v="449"/>
    <x v="45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2/Nov"/>
    <x v="449"/>
    <x v="451"/>
    <m/>
    <x v="22"/>
    <n v="0"/>
    <n v="0"/>
    <n v="1"/>
    <n v="0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2/Dec"/>
    <x v="449"/>
    <x v="451"/>
    <m/>
    <x v="23"/>
    <n v="0"/>
    <n v="0"/>
    <n v="5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Jan"/>
    <x v="450"/>
    <x v="452"/>
    <s v="TIRADENTES DO SUL"/>
    <x v="12"/>
    <n v="0"/>
    <n v="0"/>
    <n v="2"/>
    <n v="1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Feb"/>
    <x v="450"/>
    <x v="452"/>
    <m/>
    <x v="13"/>
    <n v="0"/>
    <n v="0"/>
    <n v="3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12/Mar"/>
    <x v="450"/>
    <x v="452"/>
    <m/>
    <x v="14"/>
    <n v="0"/>
    <n v="0"/>
    <n v="4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Apr"/>
    <x v="450"/>
    <x v="452"/>
    <m/>
    <x v="15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May"/>
    <x v="450"/>
    <x v="452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Jun"/>
    <x v="450"/>
    <x v="452"/>
    <m/>
    <x v="1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Jul"/>
    <x v="450"/>
    <x v="452"/>
    <m/>
    <x v="18"/>
    <n v="0"/>
    <n v="0"/>
    <n v="3"/>
    <n v="0"/>
    <n v="0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IRADENTES DO SUL2012/Aug"/>
    <x v="450"/>
    <x v="452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Sep"/>
    <x v="450"/>
    <x v="452"/>
    <m/>
    <x v="2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Oct"/>
    <x v="450"/>
    <x v="452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Nov"/>
    <x v="450"/>
    <x v="452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2/Dec"/>
    <x v="450"/>
    <x v="452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Jan"/>
    <x v="451"/>
    <x v="453"/>
    <s v="TOROPI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Feb"/>
    <x v="451"/>
    <x v="453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Mar"/>
    <x v="451"/>
    <x v="453"/>
    <m/>
    <x v="1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Apr"/>
    <x v="451"/>
    <x v="4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May"/>
    <x v="451"/>
    <x v="45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Jun"/>
    <x v="451"/>
    <x v="453"/>
    <m/>
    <x v="17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OPI2012/Jul"/>
    <x v="451"/>
    <x v="453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12/Aug"/>
    <x v="451"/>
    <x v="453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Sep"/>
    <x v="451"/>
    <x v="4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Oct"/>
    <x v="451"/>
    <x v="45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Nov"/>
    <x v="451"/>
    <x v="45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2/Dec"/>
    <x v="451"/>
    <x v="4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2/Jan"/>
    <x v="452"/>
    <x v="454"/>
    <s v="TORRES"/>
    <x v="12"/>
    <n v="1"/>
    <n v="0"/>
    <n v="110"/>
    <n v="0"/>
    <n v="13"/>
    <n v="9"/>
    <n v="2"/>
    <n v="15"/>
    <n v="2"/>
    <n v="16"/>
    <n v="17"/>
    <n v="0"/>
    <n v="0"/>
    <n v="0"/>
    <n v="0"/>
    <n v="7"/>
    <n v="2"/>
    <n v="0"/>
    <n v="2"/>
    <n v="0"/>
    <n v="0"/>
    <n v="0"/>
    <n v="0"/>
    <n v="0"/>
    <n v="0"/>
    <n v="1"/>
    <n v="0"/>
    <n v="0"/>
    <n v="0"/>
    <n v="0"/>
  </r>
  <r>
    <s v="TORRES2012/Feb"/>
    <x v="452"/>
    <x v="454"/>
    <m/>
    <x v="13"/>
    <n v="3"/>
    <n v="0"/>
    <n v="85"/>
    <n v="2"/>
    <n v="4"/>
    <n v="4"/>
    <n v="2"/>
    <n v="13"/>
    <n v="1"/>
    <n v="22"/>
    <n v="9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TORRES2012/Mar"/>
    <x v="452"/>
    <x v="454"/>
    <m/>
    <x v="14"/>
    <n v="2"/>
    <n v="0"/>
    <n v="95"/>
    <n v="1"/>
    <n v="1"/>
    <n v="11"/>
    <n v="0"/>
    <n v="2"/>
    <n v="1"/>
    <n v="11"/>
    <n v="6"/>
    <n v="0"/>
    <n v="0"/>
    <n v="0"/>
    <n v="0"/>
    <n v="21"/>
    <n v="1"/>
    <n v="0"/>
    <n v="0"/>
    <n v="0"/>
    <n v="0"/>
    <n v="0"/>
    <n v="0"/>
    <n v="0"/>
    <n v="0"/>
    <n v="2"/>
    <n v="0"/>
    <n v="0"/>
    <n v="0"/>
    <n v="0"/>
  </r>
  <r>
    <s v="TORRES2012/Apr"/>
    <x v="452"/>
    <x v="454"/>
    <m/>
    <x v="15"/>
    <n v="0"/>
    <n v="0"/>
    <n v="81"/>
    <n v="0"/>
    <n v="5"/>
    <n v="1"/>
    <n v="0"/>
    <n v="10"/>
    <n v="0"/>
    <n v="16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12/May"/>
    <x v="452"/>
    <x v="454"/>
    <m/>
    <x v="16"/>
    <n v="0"/>
    <n v="0"/>
    <n v="67"/>
    <n v="0"/>
    <n v="7"/>
    <n v="7"/>
    <n v="1"/>
    <n v="3"/>
    <n v="4"/>
    <n v="17"/>
    <n v="7"/>
    <n v="0"/>
    <n v="0"/>
    <n v="0"/>
    <n v="0"/>
    <n v="8"/>
    <n v="1"/>
    <n v="0"/>
    <n v="0"/>
    <n v="0"/>
    <n v="0"/>
    <n v="0"/>
    <n v="1"/>
    <n v="0"/>
    <n v="0"/>
    <n v="0"/>
    <n v="0"/>
    <n v="0"/>
    <n v="0"/>
    <n v="0"/>
  </r>
  <r>
    <s v="TORRES2012/Jun"/>
    <x v="452"/>
    <x v="454"/>
    <m/>
    <x v="17"/>
    <n v="0"/>
    <n v="0"/>
    <n v="67"/>
    <n v="0"/>
    <n v="4"/>
    <n v="2"/>
    <n v="0"/>
    <n v="10"/>
    <n v="1"/>
    <n v="10"/>
    <n v="5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TORRES2012/Jul"/>
    <x v="452"/>
    <x v="454"/>
    <m/>
    <x v="18"/>
    <n v="0"/>
    <n v="0"/>
    <n v="76"/>
    <n v="1"/>
    <n v="6"/>
    <n v="4"/>
    <n v="0"/>
    <n v="4"/>
    <n v="0"/>
    <n v="12"/>
    <n v="7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TORRES2012/Aug"/>
    <x v="452"/>
    <x v="454"/>
    <m/>
    <x v="19"/>
    <n v="0"/>
    <n v="0"/>
    <n v="71"/>
    <n v="0"/>
    <n v="4"/>
    <n v="9"/>
    <n v="0"/>
    <n v="3"/>
    <n v="2"/>
    <n v="12"/>
    <n v="11"/>
    <n v="0"/>
    <n v="1"/>
    <n v="0"/>
    <n v="0"/>
    <n v="10"/>
    <n v="2"/>
    <n v="0"/>
    <n v="0"/>
    <n v="0"/>
    <n v="0"/>
    <n v="0"/>
    <n v="0"/>
    <n v="0"/>
    <n v="0"/>
    <n v="0"/>
    <n v="0"/>
    <n v="0"/>
    <n v="0"/>
    <n v="0"/>
  </r>
  <r>
    <s v="TORRES2012/Sep"/>
    <x v="452"/>
    <x v="454"/>
    <m/>
    <x v="20"/>
    <n v="0"/>
    <n v="0"/>
    <n v="44"/>
    <n v="1"/>
    <n v="1"/>
    <n v="8"/>
    <n v="0"/>
    <n v="3"/>
    <n v="2"/>
    <n v="12"/>
    <n v="4"/>
    <n v="0"/>
    <n v="0"/>
    <n v="0"/>
    <n v="0"/>
    <n v="1"/>
    <n v="4"/>
    <n v="1"/>
    <n v="0"/>
    <n v="0"/>
    <n v="1"/>
    <n v="0"/>
    <n v="0"/>
    <n v="0"/>
    <n v="0"/>
    <n v="0"/>
    <n v="0"/>
    <n v="0"/>
    <n v="0"/>
    <n v="0"/>
  </r>
  <r>
    <s v="TORRES2012/Oct"/>
    <x v="452"/>
    <x v="454"/>
    <m/>
    <x v="21"/>
    <n v="1"/>
    <n v="0"/>
    <n v="58"/>
    <n v="2"/>
    <n v="4"/>
    <n v="5"/>
    <n v="0"/>
    <n v="4"/>
    <n v="2"/>
    <n v="8"/>
    <n v="2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TORRES2012/Nov"/>
    <x v="452"/>
    <x v="454"/>
    <m/>
    <x v="22"/>
    <n v="2"/>
    <n v="0"/>
    <n v="62"/>
    <n v="2"/>
    <n v="6"/>
    <n v="12"/>
    <n v="0"/>
    <n v="5"/>
    <n v="1"/>
    <n v="17"/>
    <n v="2"/>
    <n v="0"/>
    <n v="0"/>
    <n v="0"/>
    <n v="0"/>
    <n v="7"/>
    <n v="1"/>
    <n v="0"/>
    <n v="0"/>
    <n v="0"/>
    <n v="0"/>
    <n v="0"/>
    <n v="1"/>
    <n v="0"/>
    <n v="0"/>
    <n v="2"/>
    <n v="0"/>
    <n v="0"/>
    <n v="0"/>
    <n v="0"/>
  </r>
  <r>
    <s v="TORRES2012/Dec"/>
    <x v="452"/>
    <x v="454"/>
    <m/>
    <x v="23"/>
    <n v="0"/>
    <n v="0"/>
    <n v="83"/>
    <n v="0"/>
    <n v="6"/>
    <n v="8"/>
    <n v="0"/>
    <n v="10"/>
    <n v="0"/>
    <n v="22"/>
    <n v="1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</r>
  <r>
    <s v="TRAMANDAI2012/Jan"/>
    <x v="453"/>
    <x v="455"/>
    <s v="TRAMANDAI"/>
    <x v="12"/>
    <n v="5"/>
    <n v="0"/>
    <n v="245"/>
    <n v="5"/>
    <n v="22"/>
    <n v="35"/>
    <n v="2"/>
    <n v="13"/>
    <n v="5"/>
    <n v="15"/>
    <n v="15"/>
    <n v="0"/>
    <n v="0"/>
    <n v="0"/>
    <n v="0"/>
    <n v="4"/>
    <n v="8"/>
    <n v="0"/>
    <n v="0"/>
    <n v="0"/>
    <n v="0"/>
    <n v="0"/>
    <n v="0"/>
    <n v="0"/>
    <n v="0"/>
    <n v="5"/>
    <n v="0"/>
    <n v="0"/>
    <n v="0"/>
    <n v="0"/>
  </r>
  <r>
    <s v="TRAMANDAI2012/Feb"/>
    <x v="453"/>
    <x v="455"/>
    <m/>
    <x v="13"/>
    <n v="0"/>
    <n v="0"/>
    <n v="214"/>
    <n v="4"/>
    <n v="26"/>
    <n v="24"/>
    <n v="3"/>
    <n v="12"/>
    <n v="5"/>
    <n v="15"/>
    <n v="8"/>
    <n v="0"/>
    <n v="0"/>
    <n v="0"/>
    <n v="0"/>
    <n v="5"/>
    <n v="3"/>
    <n v="0"/>
    <n v="1"/>
    <n v="0"/>
    <n v="0"/>
    <n v="0"/>
    <n v="1"/>
    <n v="0"/>
    <n v="0"/>
    <n v="0"/>
    <n v="0"/>
    <n v="0"/>
    <n v="0"/>
    <n v="0"/>
  </r>
  <r>
    <s v="TRAMANDAI2012/Mar"/>
    <x v="453"/>
    <x v="455"/>
    <m/>
    <x v="14"/>
    <n v="0"/>
    <n v="1"/>
    <n v="132"/>
    <n v="3"/>
    <n v="13"/>
    <n v="22"/>
    <n v="2"/>
    <n v="7"/>
    <n v="3"/>
    <n v="7"/>
    <n v="4"/>
    <n v="0"/>
    <n v="0"/>
    <n v="0"/>
    <n v="0"/>
    <n v="9"/>
    <n v="6"/>
    <n v="0"/>
    <n v="0"/>
    <n v="0"/>
    <n v="0"/>
    <n v="0"/>
    <n v="0"/>
    <n v="0"/>
    <n v="0"/>
    <n v="0"/>
    <n v="0"/>
    <n v="0"/>
    <n v="1"/>
    <n v="0"/>
  </r>
  <r>
    <s v="TRAMANDAI2012/Apr"/>
    <x v="453"/>
    <x v="455"/>
    <m/>
    <x v="15"/>
    <n v="0"/>
    <n v="0"/>
    <n v="119"/>
    <n v="8"/>
    <n v="10"/>
    <n v="15"/>
    <n v="4"/>
    <n v="11"/>
    <n v="2"/>
    <n v="8"/>
    <n v="9"/>
    <n v="0"/>
    <n v="0"/>
    <n v="0"/>
    <n v="0"/>
    <n v="12"/>
    <n v="5"/>
    <n v="0"/>
    <n v="0"/>
    <n v="0"/>
    <n v="0"/>
    <n v="0"/>
    <n v="0"/>
    <n v="0"/>
    <n v="0"/>
    <n v="0"/>
    <n v="0"/>
    <n v="0"/>
    <n v="0"/>
    <n v="0"/>
  </r>
  <r>
    <s v="TRAMANDAI2012/May"/>
    <x v="453"/>
    <x v="455"/>
    <m/>
    <x v="16"/>
    <n v="0"/>
    <n v="0"/>
    <n v="120"/>
    <n v="0"/>
    <n v="18"/>
    <n v="15"/>
    <n v="1"/>
    <n v="4"/>
    <n v="3"/>
    <n v="6"/>
    <n v="17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</r>
  <r>
    <s v="TRAMANDAI2012/Jun"/>
    <x v="453"/>
    <x v="455"/>
    <m/>
    <x v="17"/>
    <n v="1"/>
    <n v="0"/>
    <n v="89"/>
    <n v="4"/>
    <n v="10"/>
    <n v="7"/>
    <n v="0"/>
    <n v="5"/>
    <n v="1"/>
    <n v="4"/>
    <n v="10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TRAMANDAI2012/Jul"/>
    <x v="453"/>
    <x v="455"/>
    <m/>
    <x v="18"/>
    <n v="4"/>
    <n v="0"/>
    <n v="94"/>
    <n v="1"/>
    <n v="13"/>
    <n v="21"/>
    <n v="1"/>
    <n v="6"/>
    <n v="7"/>
    <n v="5"/>
    <n v="12"/>
    <n v="0"/>
    <n v="0"/>
    <n v="0"/>
    <n v="0"/>
    <n v="4"/>
    <n v="2"/>
    <n v="0"/>
    <n v="0"/>
    <n v="0"/>
    <n v="0"/>
    <n v="0"/>
    <n v="1"/>
    <n v="0"/>
    <n v="0"/>
    <n v="4"/>
    <n v="0"/>
    <n v="0"/>
    <n v="0"/>
    <n v="0"/>
  </r>
  <r>
    <s v="TRAMANDAI2012/Aug"/>
    <x v="453"/>
    <x v="455"/>
    <m/>
    <x v="19"/>
    <n v="2"/>
    <n v="0"/>
    <n v="109"/>
    <n v="1"/>
    <n v="1"/>
    <n v="14"/>
    <n v="1"/>
    <n v="11"/>
    <n v="7"/>
    <n v="9"/>
    <n v="16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TRAMANDAI2012/Sep"/>
    <x v="453"/>
    <x v="455"/>
    <m/>
    <x v="20"/>
    <n v="1"/>
    <n v="0"/>
    <n v="90"/>
    <n v="2"/>
    <n v="6"/>
    <n v="5"/>
    <n v="1"/>
    <n v="11"/>
    <n v="2"/>
    <n v="6"/>
    <n v="5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TRAMANDAI2012/Oct"/>
    <x v="453"/>
    <x v="455"/>
    <m/>
    <x v="21"/>
    <n v="0"/>
    <n v="0"/>
    <n v="101"/>
    <n v="7"/>
    <n v="9"/>
    <n v="22"/>
    <n v="0"/>
    <n v="12"/>
    <n v="1"/>
    <n v="8"/>
    <n v="4"/>
    <n v="0"/>
    <n v="0"/>
    <n v="0"/>
    <n v="0"/>
    <n v="7"/>
    <n v="4"/>
    <n v="0"/>
    <n v="0"/>
    <n v="0"/>
    <n v="0"/>
    <n v="0"/>
    <n v="2"/>
    <n v="0"/>
    <n v="0"/>
    <n v="0"/>
    <n v="0"/>
    <n v="0"/>
    <n v="0"/>
    <n v="0"/>
  </r>
  <r>
    <s v="TRAMANDAI2012/Nov"/>
    <x v="453"/>
    <x v="455"/>
    <m/>
    <x v="22"/>
    <n v="1"/>
    <n v="0"/>
    <n v="148"/>
    <n v="1"/>
    <n v="7"/>
    <n v="13"/>
    <n v="3"/>
    <n v="12"/>
    <n v="3"/>
    <n v="6"/>
    <n v="5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TRAMANDAI2012/Dec"/>
    <x v="453"/>
    <x v="455"/>
    <m/>
    <x v="23"/>
    <n v="1"/>
    <n v="0"/>
    <n v="179"/>
    <n v="2"/>
    <n v="20"/>
    <n v="23"/>
    <n v="4"/>
    <n v="18"/>
    <n v="2"/>
    <n v="8"/>
    <n v="6"/>
    <n v="0"/>
    <n v="0"/>
    <n v="0"/>
    <n v="0"/>
    <n v="12"/>
    <n v="2"/>
    <n v="0"/>
    <n v="0"/>
    <n v="0"/>
    <n v="0"/>
    <n v="0"/>
    <n v="2"/>
    <n v="0"/>
    <n v="0"/>
    <n v="1"/>
    <n v="0"/>
    <n v="0"/>
    <n v="0"/>
    <n v="0"/>
  </r>
  <r>
    <s v="TRAVESSEIRO2012/Jan"/>
    <x v="454"/>
    <x v="456"/>
    <s v="TRAVESSEI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Feb"/>
    <x v="454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Mar"/>
    <x v="454"/>
    <x v="45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May"/>
    <x v="454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Aug"/>
    <x v="454"/>
    <x v="45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Sep"/>
    <x v="454"/>
    <x v="45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Oct"/>
    <x v="454"/>
    <x v="4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Nov"/>
    <x v="454"/>
    <x v="4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2/Dec"/>
    <x v="454"/>
    <x v="4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Jan"/>
    <x v="455"/>
    <x v="457"/>
    <s v="TRES ARRO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Feb"/>
    <x v="455"/>
    <x v="457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ARROIOS2012/Mar"/>
    <x v="455"/>
    <x v="45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Apr"/>
    <x v="455"/>
    <x v="457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May"/>
    <x v="455"/>
    <x v="45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Jun"/>
    <x v="455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Jul"/>
    <x v="455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Aug"/>
    <x v="455"/>
    <x v="45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Sep"/>
    <x v="455"/>
    <x v="457"/>
    <m/>
    <x v="2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Oct"/>
    <x v="455"/>
    <x v="45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Nov"/>
    <x v="455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2/Dec"/>
    <x v="455"/>
    <x v="45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Jan"/>
    <x v="456"/>
    <x v="458"/>
    <s v="TRES CACHOEIRAS"/>
    <x v="12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Feb"/>
    <x v="456"/>
    <x v="458"/>
    <m/>
    <x v="13"/>
    <n v="0"/>
    <n v="0"/>
    <n v="8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2/Mar"/>
    <x v="456"/>
    <x v="458"/>
    <m/>
    <x v="14"/>
    <n v="1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ACHOEIRAS2012/Apr"/>
    <x v="456"/>
    <x v="458"/>
    <m/>
    <x v="15"/>
    <n v="0"/>
    <n v="0"/>
    <n v="2"/>
    <n v="1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12/May"/>
    <x v="456"/>
    <x v="458"/>
    <m/>
    <x v="16"/>
    <n v="0"/>
    <n v="0"/>
    <n v="16"/>
    <n v="0"/>
    <n v="1"/>
    <n v="2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RES CACHOEIRAS2012/Jun"/>
    <x v="456"/>
    <x v="458"/>
    <m/>
    <x v="17"/>
    <n v="0"/>
    <n v="0"/>
    <n v="10"/>
    <n v="0"/>
    <n v="0"/>
    <n v="1"/>
    <n v="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2/Jul"/>
    <x v="456"/>
    <x v="458"/>
    <m/>
    <x v="18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2/Aug"/>
    <x v="456"/>
    <x v="458"/>
    <m/>
    <x v="19"/>
    <n v="0"/>
    <n v="0"/>
    <n v="6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2/Sep"/>
    <x v="456"/>
    <x v="458"/>
    <m/>
    <x v="20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Oct"/>
    <x v="456"/>
    <x v="458"/>
    <m/>
    <x v="21"/>
    <n v="0"/>
    <n v="0"/>
    <n v="8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2/Nov"/>
    <x v="456"/>
    <x v="458"/>
    <m/>
    <x v="2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2/Dec"/>
    <x v="456"/>
    <x v="458"/>
    <m/>
    <x v="23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2/Jan"/>
    <x v="457"/>
    <x v="459"/>
    <s v="TRES COROAS"/>
    <x v="12"/>
    <n v="0"/>
    <n v="0"/>
    <n v="20"/>
    <n v="0"/>
    <n v="1"/>
    <n v="7"/>
    <n v="1"/>
    <n v="3"/>
    <n v="2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RES COROAS2012/Feb"/>
    <x v="457"/>
    <x v="459"/>
    <m/>
    <x v="13"/>
    <n v="0"/>
    <n v="0"/>
    <n v="16"/>
    <n v="0"/>
    <n v="0"/>
    <n v="1"/>
    <n v="0"/>
    <n v="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2/Mar"/>
    <x v="457"/>
    <x v="459"/>
    <m/>
    <x v="14"/>
    <n v="0"/>
    <n v="0"/>
    <n v="18"/>
    <n v="0"/>
    <n v="2"/>
    <n v="3"/>
    <n v="1"/>
    <n v="3"/>
    <n v="2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2/Apr"/>
    <x v="457"/>
    <x v="459"/>
    <m/>
    <x v="15"/>
    <n v="0"/>
    <n v="0"/>
    <n v="18"/>
    <n v="0"/>
    <n v="1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2/May"/>
    <x v="457"/>
    <x v="459"/>
    <m/>
    <x v="16"/>
    <n v="1"/>
    <n v="0"/>
    <n v="33"/>
    <n v="0"/>
    <n v="1"/>
    <n v="2"/>
    <n v="0"/>
    <n v="3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RES COROAS2012/Jun"/>
    <x v="457"/>
    <x v="459"/>
    <m/>
    <x v="17"/>
    <n v="1"/>
    <n v="0"/>
    <n v="24"/>
    <n v="0"/>
    <n v="5"/>
    <n v="1"/>
    <n v="0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COROAS2012/Jul"/>
    <x v="457"/>
    <x v="459"/>
    <m/>
    <x v="18"/>
    <n v="0"/>
    <n v="0"/>
    <n v="21"/>
    <n v="0"/>
    <n v="2"/>
    <n v="5"/>
    <n v="0"/>
    <n v="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TRES COROAS2012/Aug"/>
    <x v="457"/>
    <x v="459"/>
    <m/>
    <x v="19"/>
    <n v="0"/>
    <n v="0"/>
    <n v="14"/>
    <n v="0"/>
    <n v="1"/>
    <n v="5"/>
    <n v="0"/>
    <n v="3"/>
    <n v="1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TRES COROAS2012/Sep"/>
    <x v="457"/>
    <x v="459"/>
    <m/>
    <x v="20"/>
    <n v="0"/>
    <n v="0"/>
    <n v="29"/>
    <n v="0"/>
    <n v="2"/>
    <n v="5"/>
    <n v="0"/>
    <n v="7"/>
    <n v="0"/>
    <n v="0"/>
    <n v="0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TRES COROAS2012/Oct"/>
    <x v="457"/>
    <x v="459"/>
    <m/>
    <x v="21"/>
    <n v="0"/>
    <n v="0"/>
    <n v="32"/>
    <n v="0"/>
    <n v="1"/>
    <n v="4"/>
    <n v="0"/>
    <n v="6"/>
    <n v="0"/>
    <n v="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2/Nov"/>
    <x v="457"/>
    <x v="459"/>
    <m/>
    <x v="22"/>
    <n v="0"/>
    <n v="0"/>
    <n v="21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2/Dec"/>
    <x v="457"/>
    <x v="459"/>
    <m/>
    <x v="23"/>
    <n v="0"/>
    <n v="0"/>
    <n v="16"/>
    <n v="0"/>
    <n v="1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2/Jan"/>
    <x v="458"/>
    <x v="460"/>
    <s v="TRES DE MAIO"/>
    <x v="12"/>
    <n v="0"/>
    <n v="0"/>
    <n v="11"/>
    <n v="0"/>
    <n v="3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2/Feb"/>
    <x v="458"/>
    <x v="460"/>
    <m/>
    <x v="13"/>
    <n v="0"/>
    <n v="0"/>
    <n v="21"/>
    <n v="0"/>
    <n v="2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2/Mar"/>
    <x v="458"/>
    <x v="460"/>
    <m/>
    <x v="14"/>
    <n v="0"/>
    <n v="0"/>
    <n v="18"/>
    <n v="0"/>
    <n v="0"/>
    <n v="3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2/Apr"/>
    <x v="458"/>
    <x v="460"/>
    <m/>
    <x v="15"/>
    <n v="2"/>
    <n v="0"/>
    <n v="15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ES DE MAIO2012/May"/>
    <x v="458"/>
    <x v="460"/>
    <m/>
    <x v="16"/>
    <n v="2"/>
    <n v="0"/>
    <n v="19"/>
    <n v="2"/>
    <n v="0"/>
    <n v="4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ES DE MAIO2012/Jun"/>
    <x v="458"/>
    <x v="460"/>
    <m/>
    <x v="17"/>
    <n v="0"/>
    <n v="0"/>
    <n v="30"/>
    <n v="2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2/Jul"/>
    <x v="458"/>
    <x v="460"/>
    <m/>
    <x v="18"/>
    <n v="0"/>
    <n v="0"/>
    <n v="29"/>
    <n v="2"/>
    <n v="1"/>
    <n v="2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DE MAIO2012/Aug"/>
    <x v="458"/>
    <x v="460"/>
    <m/>
    <x v="19"/>
    <n v="0"/>
    <n v="0"/>
    <n v="41"/>
    <n v="0"/>
    <n v="0"/>
    <n v="1"/>
    <n v="1"/>
    <n v="8"/>
    <n v="2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2/Sep"/>
    <x v="458"/>
    <x v="460"/>
    <m/>
    <x v="20"/>
    <n v="0"/>
    <n v="0"/>
    <n v="18"/>
    <n v="0"/>
    <n v="1"/>
    <n v="6"/>
    <n v="0"/>
    <n v="6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DE MAIO2012/Oct"/>
    <x v="458"/>
    <x v="460"/>
    <m/>
    <x v="21"/>
    <n v="0"/>
    <n v="0"/>
    <n v="20"/>
    <n v="2"/>
    <n v="0"/>
    <n v="0"/>
    <n v="1"/>
    <n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2/Nov"/>
    <x v="458"/>
    <x v="460"/>
    <m/>
    <x v="22"/>
    <n v="0"/>
    <n v="0"/>
    <n v="17"/>
    <n v="0"/>
    <n v="0"/>
    <n v="1"/>
    <n v="0"/>
    <n v="1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2/Dec"/>
    <x v="458"/>
    <x v="460"/>
    <m/>
    <x v="23"/>
    <n v="0"/>
    <n v="0"/>
    <n v="2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FORQUILHAS2012/Jan"/>
    <x v="459"/>
    <x v="461"/>
    <s v="TRES FORQUILH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Feb"/>
    <x v="459"/>
    <x v="461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Mar"/>
    <x v="459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Apr"/>
    <x v="459"/>
    <x v="46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May"/>
    <x v="459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Jun"/>
    <x v="459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Aug"/>
    <x v="459"/>
    <x v="4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Sep"/>
    <x v="459"/>
    <x v="461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Oct"/>
    <x v="459"/>
    <x v="46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Nov"/>
    <x v="459"/>
    <x v="46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2/Dec"/>
    <x v="459"/>
    <x v="4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Jan"/>
    <x v="460"/>
    <x v="462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Feb"/>
    <x v="460"/>
    <x v="462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Mar"/>
    <x v="460"/>
    <x v="46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Apr"/>
    <x v="460"/>
    <x v="4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May"/>
    <x v="460"/>
    <x v="46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Jun"/>
    <x v="460"/>
    <x v="46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Jul"/>
    <x v="460"/>
    <x v="462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LMEIRAS2012/Aug"/>
    <x v="460"/>
    <x v="4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Sep"/>
    <x v="460"/>
    <x v="462"/>
    <m/>
    <x v="2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Oct"/>
    <x v="460"/>
    <x v="462"/>
    <m/>
    <x v="2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Nov"/>
    <x v="460"/>
    <x v="462"/>
    <m/>
    <x v="22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2/Dec"/>
    <x v="460"/>
    <x v="4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Jan"/>
    <x v="461"/>
    <x v="463"/>
    <s v="TRES PASSOS"/>
    <x v="12"/>
    <n v="0"/>
    <n v="0"/>
    <n v="11"/>
    <n v="0"/>
    <n v="0"/>
    <n v="0"/>
    <n v="0"/>
    <n v="2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Feb"/>
    <x v="461"/>
    <x v="463"/>
    <m/>
    <x v="13"/>
    <n v="0"/>
    <n v="0"/>
    <n v="14"/>
    <n v="0"/>
    <n v="2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Mar"/>
    <x v="461"/>
    <x v="463"/>
    <m/>
    <x v="14"/>
    <n v="0"/>
    <n v="0"/>
    <n v="23"/>
    <n v="0"/>
    <n v="1"/>
    <n v="1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Apr"/>
    <x v="461"/>
    <x v="463"/>
    <m/>
    <x v="15"/>
    <n v="0"/>
    <n v="0"/>
    <n v="32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May"/>
    <x v="461"/>
    <x v="463"/>
    <m/>
    <x v="16"/>
    <n v="0"/>
    <n v="0"/>
    <n v="36"/>
    <n v="0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Jun"/>
    <x v="461"/>
    <x v="463"/>
    <m/>
    <x v="17"/>
    <n v="0"/>
    <n v="0"/>
    <n v="32"/>
    <n v="1"/>
    <n v="1"/>
    <n v="2"/>
    <n v="0"/>
    <n v="2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PASSOS2012/Jul"/>
    <x v="461"/>
    <x v="463"/>
    <m/>
    <x v="18"/>
    <n v="0"/>
    <n v="0"/>
    <n v="15"/>
    <n v="1"/>
    <n v="4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2/Aug"/>
    <x v="461"/>
    <x v="463"/>
    <m/>
    <x v="19"/>
    <n v="0"/>
    <n v="0"/>
    <n v="28"/>
    <n v="2"/>
    <n v="1"/>
    <n v="0"/>
    <n v="0"/>
    <n v="5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2/Sep"/>
    <x v="461"/>
    <x v="463"/>
    <m/>
    <x v="20"/>
    <n v="1"/>
    <n v="0"/>
    <n v="32"/>
    <n v="0"/>
    <n v="1"/>
    <n v="1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PASSOS2012/Oct"/>
    <x v="461"/>
    <x v="463"/>
    <m/>
    <x v="21"/>
    <n v="0"/>
    <n v="0"/>
    <n v="25"/>
    <n v="2"/>
    <n v="0"/>
    <n v="1"/>
    <n v="1"/>
    <n v="3"/>
    <n v="5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PASSOS2012/Nov"/>
    <x v="461"/>
    <x v="463"/>
    <m/>
    <x v="22"/>
    <n v="0"/>
    <n v="0"/>
    <n v="17"/>
    <n v="2"/>
    <n v="3"/>
    <n v="0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2/Dec"/>
    <x v="461"/>
    <x v="463"/>
    <m/>
    <x v="23"/>
    <n v="0"/>
    <n v="0"/>
    <n v="22"/>
    <n v="1"/>
    <n v="0"/>
    <n v="6"/>
    <n v="0"/>
    <n v="2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RINDADE DO SUL2012/Jan"/>
    <x v="462"/>
    <x v="464"/>
    <s v="TRINDAD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Feb"/>
    <x v="462"/>
    <x v="464"/>
    <m/>
    <x v="13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Mar"/>
    <x v="462"/>
    <x v="46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Apr"/>
    <x v="462"/>
    <x v="464"/>
    <m/>
    <x v="15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May"/>
    <x v="462"/>
    <x v="464"/>
    <m/>
    <x v="16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2/Jun"/>
    <x v="462"/>
    <x v="464"/>
    <m/>
    <x v="17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Jul"/>
    <x v="462"/>
    <x v="464"/>
    <m/>
    <x v="18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Aug"/>
    <x v="462"/>
    <x v="464"/>
    <m/>
    <x v="19"/>
    <n v="0"/>
    <n v="0"/>
    <n v="3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2/Sep"/>
    <x v="462"/>
    <x v="464"/>
    <m/>
    <x v="20"/>
    <n v="0"/>
    <n v="0"/>
    <n v="1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Oct"/>
    <x v="462"/>
    <x v="464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Nov"/>
    <x v="462"/>
    <x v="464"/>
    <m/>
    <x v="2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2/Dec"/>
    <x v="462"/>
    <x v="464"/>
    <m/>
    <x v="23"/>
    <n v="0"/>
    <n v="0"/>
    <n v="6"/>
    <n v="1"/>
    <n v="1"/>
    <n v="0"/>
    <n v="0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2/Jan"/>
    <x v="463"/>
    <x v="465"/>
    <s v="TRIUNFO"/>
    <x v="12"/>
    <n v="0"/>
    <n v="0"/>
    <n v="30"/>
    <n v="2"/>
    <n v="1"/>
    <n v="2"/>
    <n v="1"/>
    <n v="1"/>
    <n v="2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2/Feb"/>
    <x v="463"/>
    <x v="465"/>
    <m/>
    <x v="13"/>
    <n v="0"/>
    <n v="0"/>
    <n v="33"/>
    <n v="3"/>
    <n v="1"/>
    <n v="5"/>
    <n v="2"/>
    <n v="1"/>
    <n v="1"/>
    <n v="5"/>
    <n v="1"/>
    <n v="0"/>
    <n v="0"/>
    <n v="0"/>
    <n v="0"/>
    <n v="3"/>
    <n v="0"/>
    <n v="1"/>
    <n v="0"/>
    <n v="0"/>
    <n v="0"/>
    <n v="0"/>
    <n v="0"/>
    <n v="0"/>
    <n v="1"/>
    <n v="0"/>
    <n v="0"/>
    <n v="1"/>
    <n v="0"/>
    <n v="1"/>
  </r>
  <r>
    <s v="TRIUNFO2012/Mar"/>
    <x v="463"/>
    <x v="465"/>
    <m/>
    <x v="14"/>
    <n v="0"/>
    <n v="0"/>
    <n v="52"/>
    <n v="2"/>
    <n v="0"/>
    <n v="4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2/Apr"/>
    <x v="463"/>
    <x v="465"/>
    <m/>
    <x v="15"/>
    <n v="0"/>
    <n v="0"/>
    <n v="37"/>
    <n v="2"/>
    <n v="3"/>
    <n v="3"/>
    <n v="2"/>
    <n v="1"/>
    <n v="1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2/May"/>
    <x v="463"/>
    <x v="465"/>
    <m/>
    <x v="16"/>
    <n v="0"/>
    <n v="0"/>
    <n v="60"/>
    <n v="8"/>
    <n v="1"/>
    <n v="2"/>
    <n v="1"/>
    <n v="1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UNFO2012/Jun"/>
    <x v="463"/>
    <x v="465"/>
    <m/>
    <x v="17"/>
    <n v="0"/>
    <n v="0"/>
    <n v="27"/>
    <n v="3"/>
    <n v="2"/>
    <n v="1"/>
    <n v="0"/>
    <n v="3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12/Jul"/>
    <x v="463"/>
    <x v="465"/>
    <m/>
    <x v="18"/>
    <n v="0"/>
    <n v="0"/>
    <n v="32"/>
    <n v="4"/>
    <n v="0"/>
    <n v="4"/>
    <n v="0"/>
    <n v="0"/>
    <n v="7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2/Aug"/>
    <x v="463"/>
    <x v="465"/>
    <m/>
    <x v="19"/>
    <n v="0"/>
    <n v="0"/>
    <n v="33"/>
    <n v="0"/>
    <n v="2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2/Sep"/>
    <x v="463"/>
    <x v="465"/>
    <m/>
    <x v="20"/>
    <n v="0"/>
    <n v="0"/>
    <n v="26"/>
    <n v="3"/>
    <n v="1"/>
    <n v="0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2/Oct"/>
    <x v="463"/>
    <x v="465"/>
    <m/>
    <x v="21"/>
    <n v="0"/>
    <n v="0"/>
    <n v="28"/>
    <n v="3"/>
    <n v="2"/>
    <n v="5"/>
    <n v="2"/>
    <n v="1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2/Nov"/>
    <x v="463"/>
    <x v="465"/>
    <m/>
    <x v="22"/>
    <n v="0"/>
    <n v="0"/>
    <n v="38"/>
    <n v="5"/>
    <n v="2"/>
    <n v="6"/>
    <n v="0"/>
    <n v="2"/>
    <n v="2"/>
    <n v="2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TRIUNFO2012/Dec"/>
    <x v="463"/>
    <x v="465"/>
    <m/>
    <x v="23"/>
    <n v="0"/>
    <n v="0"/>
    <n v="28"/>
    <n v="1"/>
    <n v="0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Jan"/>
    <x v="464"/>
    <x v="466"/>
    <s v="TUCUNDUVA"/>
    <x v="12"/>
    <n v="0"/>
    <n v="0"/>
    <n v="5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CUNDUVA2012/Feb"/>
    <x v="464"/>
    <x v="466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Mar"/>
    <x v="464"/>
    <x v="466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Apr"/>
    <x v="464"/>
    <x v="466"/>
    <m/>
    <x v="15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2/May"/>
    <x v="464"/>
    <x v="466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Jun"/>
    <x v="464"/>
    <x v="466"/>
    <m/>
    <x v="17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Jul"/>
    <x v="464"/>
    <x v="466"/>
    <m/>
    <x v="18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CUNDUVA2012/Aug"/>
    <x v="464"/>
    <x v="466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Sep"/>
    <x v="464"/>
    <x v="466"/>
    <m/>
    <x v="20"/>
    <n v="0"/>
    <n v="0"/>
    <n v="3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Oct"/>
    <x v="464"/>
    <x v="466"/>
    <m/>
    <x v="2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Nov"/>
    <x v="464"/>
    <x v="466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2/Dec"/>
    <x v="464"/>
    <x v="46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Jan"/>
    <x v="465"/>
    <x v="467"/>
    <s v="TUN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Feb"/>
    <x v="465"/>
    <x v="4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Mar"/>
    <x v="465"/>
    <x v="467"/>
    <m/>
    <x v="14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Apr"/>
    <x v="465"/>
    <x v="467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May"/>
    <x v="465"/>
    <x v="467"/>
    <m/>
    <x v="16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Jun"/>
    <x v="465"/>
    <x v="4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Jul"/>
    <x v="465"/>
    <x v="467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Aug"/>
    <x v="465"/>
    <x v="467"/>
    <m/>
    <x v="19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Sep"/>
    <x v="465"/>
    <x v="467"/>
    <m/>
    <x v="2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NAS2012/Oct"/>
    <x v="465"/>
    <x v="467"/>
    <m/>
    <x v="21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Nov"/>
    <x v="465"/>
    <x v="467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2/Dec"/>
    <x v="465"/>
    <x v="467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Jan"/>
    <x v="466"/>
    <x v="468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Feb"/>
    <x v="466"/>
    <x v="4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Mar"/>
    <x v="466"/>
    <x v="4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Apr"/>
    <x v="466"/>
    <x v="46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May"/>
    <x v="466"/>
    <x v="468"/>
    <m/>
    <x v="1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 DO SUL2012/Jun"/>
    <x v="466"/>
    <x v="4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Jul"/>
    <x v="466"/>
    <x v="468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Aug"/>
    <x v="466"/>
    <x v="46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Sep"/>
    <x v="466"/>
    <x v="468"/>
    <m/>
    <x v="2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Oct"/>
    <x v="466"/>
    <x v="468"/>
    <m/>
    <x v="21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2/Nov"/>
    <x v="466"/>
    <x v="468"/>
    <m/>
    <x v="22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UPANCI DO SUL2012/Dec"/>
    <x v="466"/>
    <x v="468"/>
    <m/>
    <x v="23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2/Jan"/>
    <x v="467"/>
    <x v="469"/>
    <s v="TUPANCIRETA"/>
    <x v="12"/>
    <n v="0"/>
    <n v="0"/>
    <n v="37"/>
    <n v="2"/>
    <n v="2"/>
    <n v="2"/>
    <n v="0"/>
    <n v="4"/>
    <n v="3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2/Feb"/>
    <x v="467"/>
    <x v="469"/>
    <m/>
    <x v="13"/>
    <n v="0"/>
    <n v="0"/>
    <n v="2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2/Mar"/>
    <x v="467"/>
    <x v="469"/>
    <m/>
    <x v="14"/>
    <n v="0"/>
    <n v="0"/>
    <n v="15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2/Apr"/>
    <x v="467"/>
    <x v="469"/>
    <m/>
    <x v="15"/>
    <n v="1"/>
    <n v="0"/>
    <n v="19"/>
    <n v="2"/>
    <n v="0"/>
    <n v="2"/>
    <n v="0"/>
    <n v="1"/>
    <n v="4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RETA2012/May"/>
    <x v="467"/>
    <x v="469"/>
    <m/>
    <x v="16"/>
    <n v="0"/>
    <n v="0"/>
    <n v="21"/>
    <n v="0"/>
    <n v="0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2/Jun"/>
    <x v="467"/>
    <x v="469"/>
    <m/>
    <x v="17"/>
    <n v="0"/>
    <n v="0"/>
    <n v="17"/>
    <n v="1"/>
    <n v="0"/>
    <n v="6"/>
    <n v="0"/>
    <n v="3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2/Jul"/>
    <x v="467"/>
    <x v="469"/>
    <m/>
    <x v="18"/>
    <n v="0"/>
    <n v="0"/>
    <n v="32"/>
    <n v="5"/>
    <n v="1"/>
    <n v="2"/>
    <n v="0"/>
    <n v="1"/>
    <n v="2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CIRETA2012/Aug"/>
    <x v="467"/>
    <x v="469"/>
    <m/>
    <x v="19"/>
    <n v="0"/>
    <n v="0"/>
    <n v="55"/>
    <n v="4"/>
    <n v="2"/>
    <n v="2"/>
    <n v="0"/>
    <n v="6"/>
    <n v="0"/>
    <n v="1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UPANCIRETA2012/Sep"/>
    <x v="467"/>
    <x v="469"/>
    <m/>
    <x v="20"/>
    <n v="0"/>
    <n v="0"/>
    <n v="40"/>
    <n v="2"/>
    <n v="0"/>
    <n v="9"/>
    <n v="0"/>
    <n v="3"/>
    <n v="2"/>
    <n v="2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2/Oct"/>
    <x v="467"/>
    <x v="469"/>
    <m/>
    <x v="21"/>
    <n v="0"/>
    <n v="0"/>
    <n v="30"/>
    <n v="2"/>
    <n v="1"/>
    <n v="3"/>
    <n v="0"/>
    <n v="10"/>
    <n v="2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CIRETA2012/Nov"/>
    <x v="467"/>
    <x v="469"/>
    <m/>
    <x v="22"/>
    <n v="0"/>
    <n v="0"/>
    <n v="21"/>
    <n v="3"/>
    <n v="0"/>
    <n v="5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PANCIRETA2012/Dec"/>
    <x v="467"/>
    <x v="469"/>
    <m/>
    <x v="23"/>
    <n v="0"/>
    <n v="0"/>
    <n v="25"/>
    <n v="7"/>
    <n v="0"/>
    <n v="3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2/Jan"/>
    <x v="468"/>
    <x v="470"/>
    <s v="TUPANDI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Feb"/>
    <x v="468"/>
    <x v="47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Mar"/>
    <x v="468"/>
    <x v="470"/>
    <m/>
    <x v="1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Apr"/>
    <x v="468"/>
    <x v="470"/>
    <m/>
    <x v="15"/>
    <n v="0"/>
    <n v="0"/>
    <n v="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DI2012/May"/>
    <x v="468"/>
    <x v="470"/>
    <m/>
    <x v="16"/>
    <n v="0"/>
    <n v="0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Jun"/>
    <x v="468"/>
    <x v="47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Jul"/>
    <x v="468"/>
    <x v="470"/>
    <m/>
    <x v="18"/>
    <n v="0"/>
    <n v="0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DI2012/Aug"/>
    <x v="468"/>
    <x v="47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Sep"/>
    <x v="468"/>
    <x v="470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Oct"/>
    <x v="468"/>
    <x v="47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Nov"/>
    <x v="468"/>
    <x v="470"/>
    <m/>
    <x v="22"/>
    <n v="0"/>
    <n v="0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2/Dec"/>
    <x v="468"/>
    <x v="4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Jan"/>
    <x v="469"/>
    <x v="471"/>
    <s v="TUPARENDI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Feb"/>
    <x v="469"/>
    <x v="471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Mar"/>
    <x v="469"/>
    <x v="47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Apr"/>
    <x v="469"/>
    <x v="471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May"/>
    <x v="469"/>
    <x v="471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Jun"/>
    <x v="469"/>
    <x v="471"/>
    <m/>
    <x v="1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Jul"/>
    <x v="469"/>
    <x v="471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Aug"/>
    <x v="469"/>
    <x v="471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RENDI2012/Sep"/>
    <x v="469"/>
    <x v="47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Oct"/>
    <x v="469"/>
    <x v="471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Nov"/>
    <x v="469"/>
    <x v="4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2/Dec"/>
    <x v="469"/>
    <x v="471"/>
    <m/>
    <x v="23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Jan"/>
    <x v="470"/>
    <x v="472"/>
    <s v="TURUC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Feb"/>
    <x v="470"/>
    <x v="47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Mar"/>
    <x v="470"/>
    <x v="47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Apr"/>
    <x v="470"/>
    <x v="47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May"/>
    <x v="470"/>
    <x v="472"/>
    <m/>
    <x v="1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RUCU2012/Jun"/>
    <x v="470"/>
    <x v="472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Jul"/>
    <x v="470"/>
    <x v="472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Aug"/>
    <x v="470"/>
    <x v="4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Sep"/>
    <x v="470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Oct"/>
    <x v="470"/>
    <x v="47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Nov"/>
    <x v="470"/>
    <x v="47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2/Dec"/>
    <x v="470"/>
    <x v="47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Feb"/>
    <x v="471"/>
    <x v="4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Mar"/>
    <x v="471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Apr"/>
    <x v="471"/>
    <x v="4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May"/>
    <x v="471"/>
    <x v="473"/>
    <m/>
    <x v="1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Jun"/>
    <x v="471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Jul"/>
    <x v="471"/>
    <x v="473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Aug"/>
    <x v="471"/>
    <x v="4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Sep"/>
    <x v="471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Oct"/>
    <x v="471"/>
    <x v="47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Nov"/>
    <x v="471"/>
    <x v="473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2/Dec"/>
    <x v="471"/>
    <x v="4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Jan"/>
    <x v="472"/>
    <x v="474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Feb"/>
    <x v="472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Mar"/>
    <x v="472"/>
    <x v="4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May"/>
    <x v="472"/>
    <x v="4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Jun"/>
    <x v="472"/>
    <x v="47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Jul"/>
    <x v="472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Aug"/>
    <x v="472"/>
    <x v="474"/>
    <m/>
    <x v="1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Sep"/>
    <x v="472"/>
    <x v="47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Oct"/>
    <x v="472"/>
    <x v="47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Nov"/>
    <x v="472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2/Dec"/>
    <x v="472"/>
    <x v="474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STALDA2012/Jan"/>
    <x v="473"/>
    <x v="475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Feb"/>
    <x v="473"/>
    <x v="47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Mar"/>
    <x v="473"/>
    <x v="47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Apr"/>
    <x v="473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May"/>
    <x v="473"/>
    <x v="4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Jun"/>
    <x v="473"/>
    <x v="4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Jul"/>
    <x v="473"/>
    <x v="47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Aug"/>
    <x v="473"/>
    <x v="475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Sep"/>
    <x v="473"/>
    <x v="47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Oct"/>
    <x v="473"/>
    <x v="475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2/Nov"/>
    <x v="473"/>
    <x v="475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STALDA2012/Dec"/>
    <x v="473"/>
    <x v="47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2/Jan"/>
    <x v="474"/>
    <x v="476"/>
    <s v="URUGUAIANA"/>
    <x v="12"/>
    <n v="3"/>
    <n v="0"/>
    <n v="140"/>
    <n v="7"/>
    <n v="7"/>
    <n v="32"/>
    <n v="2"/>
    <n v="12"/>
    <n v="6"/>
    <n v="8"/>
    <n v="8"/>
    <n v="0"/>
    <n v="0"/>
    <n v="0"/>
    <n v="0"/>
    <n v="5"/>
    <n v="0"/>
    <n v="1"/>
    <n v="0"/>
    <n v="0"/>
    <n v="0"/>
    <n v="0"/>
    <n v="0"/>
    <n v="0"/>
    <n v="0"/>
    <n v="3"/>
    <n v="0"/>
    <n v="0"/>
    <n v="0"/>
    <n v="0"/>
  </r>
  <r>
    <s v="URUGUAIANA2012/Feb"/>
    <x v="474"/>
    <x v="476"/>
    <m/>
    <x v="13"/>
    <n v="0"/>
    <n v="1"/>
    <n v="156"/>
    <n v="7"/>
    <n v="8"/>
    <n v="47"/>
    <n v="1"/>
    <n v="22"/>
    <n v="3"/>
    <n v="2"/>
    <n v="1"/>
    <n v="0"/>
    <n v="0"/>
    <n v="0"/>
    <n v="0"/>
    <n v="4"/>
    <n v="3"/>
    <n v="0"/>
    <n v="0"/>
    <n v="0"/>
    <n v="0"/>
    <n v="0"/>
    <n v="0"/>
    <n v="0"/>
    <n v="0"/>
    <n v="0"/>
    <n v="1"/>
    <n v="0"/>
    <n v="1"/>
    <n v="0"/>
  </r>
  <r>
    <s v="URUGUAIANA2012/Mar"/>
    <x v="474"/>
    <x v="476"/>
    <m/>
    <x v="14"/>
    <n v="0"/>
    <n v="0"/>
    <n v="192"/>
    <n v="3"/>
    <n v="9"/>
    <n v="35"/>
    <n v="0"/>
    <n v="16"/>
    <n v="5"/>
    <n v="8"/>
    <n v="5"/>
    <n v="0"/>
    <n v="0"/>
    <n v="0"/>
    <n v="0"/>
    <n v="3"/>
    <n v="3"/>
    <n v="0"/>
    <n v="0"/>
    <n v="0"/>
    <n v="0"/>
    <n v="0"/>
    <n v="0"/>
    <n v="0"/>
    <n v="1"/>
    <n v="0"/>
    <n v="0"/>
    <n v="1"/>
    <n v="0"/>
    <n v="1"/>
  </r>
  <r>
    <s v="URUGUAIANA2012/Apr"/>
    <x v="474"/>
    <x v="476"/>
    <m/>
    <x v="15"/>
    <n v="0"/>
    <n v="0"/>
    <n v="187"/>
    <n v="6"/>
    <n v="12"/>
    <n v="33"/>
    <n v="1"/>
    <n v="26"/>
    <n v="5"/>
    <n v="10"/>
    <n v="5"/>
    <n v="0"/>
    <n v="0"/>
    <n v="0"/>
    <n v="1"/>
    <n v="5"/>
    <n v="3"/>
    <n v="0"/>
    <n v="0"/>
    <n v="0"/>
    <n v="0"/>
    <n v="1"/>
    <n v="1"/>
    <n v="0"/>
    <n v="0"/>
    <n v="0"/>
    <n v="0"/>
    <n v="0"/>
    <n v="0"/>
    <n v="0"/>
  </r>
  <r>
    <s v="URUGUAIANA2012/May"/>
    <x v="474"/>
    <x v="476"/>
    <m/>
    <x v="16"/>
    <n v="3"/>
    <n v="0"/>
    <n v="188"/>
    <n v="4"/>
    <n v="8"/>
    <n v="49"/>
    <n v="3"/>
    <n v="19"/>
    <n v="5"/>
    <n v="12"/>
    <n v="4"/>
    <n v="0"/>
    <n v="0"/>
    <n v="0"/>
    <n v="0"/>
    <n v="5"/>
    <n v="3"/>
    <n v="0"/>
    <n v="0"/>
    <n v="0"/>
    <n v="0"/>
    <n v="0"/>
    <n v="0"/>
    <n v="0"/>
    <n v="0"/>
    <n v="3"/>
    <n v="0"/>
    <n v="0"/>
    <n v="0"/>
    <n v="0"/>
  </r>
  <r>
    <s v="URUGUAIANA2012/Jun"/>
    <x v="474"/>
    <x v="476"/>
    <m/>
    <x v="17"/>
    <n v="0"/>
    <n v="0"/>
    <n v="200"/>
    <n v="12"/>
    <n v="8"/>
    <n v="33"/>
    <n v="1"/>
    <n v="12"/>
    <n v="3"/>
    <n v="8"/>
    <n v="11"/>
    <n v="0"/>
    <n v="0"/>
    <n v="0"/>
    <n v="0"/>
    <n v="9"/>
    <n v="3"/>
    <n v="0"/>
    <n v="0"/>
    <n v="0"/>
    <n v="0"/>
    <n v="0"/>
    <n v="0"/>
    <n v="0"/>
    <n v="0"/>
    <n v="0"/>
    <n v="0"/>
    <n v="0"/>
    <n v="0"/>
    <n v="0"/>
  </r>
  <r>
    <s v="URUGUAIANA2012/Jul"/>
    <x v="474"/>
    <x v="476"/>
    <m/>
    <x v="18"/>
    <n v="1"/>
    <n v="0"/>
    <n v="193"/>
    <n v="7"/>
    <n v="8"/>
    <n v="37"/>
    <n v="0"/>
    <n v="21"/>
    <n v="3"/>
    <n v="17"/>
    <n v="5"/>
    <n v="0"/>
    <n v="0"/>
    <n v="0"/>
    <n v="0"/>
    <n v="8"/>
    <n v="3"/>
    <n v="0"/>
    <n v="0"/>
    <n v="0"/>
    <n v="0"/>
    <n v="0"/>
    <n v="0"/>
    <n v="0"/>
    <n v="0"/>
    <n v="1"/>
    <n v="0"/>
    <n v="0"/>
    <n v="0"/>
    <n v="0"/>
  </r>
  <r>
    <s v="URUGUAIANA2012/Aug"/>
    <x v="474"/>
    <x v="476"/>
    <m/>
    <x v="19"/>
    <n v="5"/>
    <n v="1"/>
    <n v="211"/>
    <n v="10"/>
    <n v="12"/>
    <n v="42"/>
    <n v="0"/>
    <n v="18"/>
    <n v="7"/>
    <n v="14"/>
    <n v="9"/>
    <n v="0"/>
    <n v="0"/>
    <n v="0"/>
    <n v="0"/>
    <n v="6"/>
    <n v="3"/>
    <n v="0"/>
    <n v="0"/>
    <n v="0"/>
    <n v="0"/>
    <n v="0"/>
    <n v="0"/>
    <n v="0"/>
    <n v="0"/>
    <n v="4"/>
    <n v="1"/>
    <n v="0"/>
    <n v="1"/>
    <n v="0"/>
  </r>
  <r>
    <s v="URUGUAIANA2012/Sep"/>
    <x v="474"/>
    <x v="476"/>
    <m/>
    <x v="20"/>
    <n v="4"/>
    <n v="0"/>
    <n v="200"/>
    <n v="9"/>
    <n v="16"/>
    <n v="28"/>
    <n v="1"/>
    <n v="13"/>
    <n v="3"/>
    <n v="6"/>
    <n v="6"/>
    <n v="0"/>
    <n v="0"/>
    <n v="0"/>
    <n v="0"/>
    <n v="9"/>
    <n v="3"/>
    <n v="0"/>
    <n v="0"/>
    <n v="0"/>
    <n v="0"/>
    <n v="0"/>
    <n v="1"/>
    <n v="0"/>
    <n v="0"/>
    <n v="4"/>
    <n v="0"/>
    <n v="0"/>
    <n v="0"/>
    <n v="0"/>
  </r>
  <r>
    <s v="URUGUAIANA2012/Oct"/>
    <x v="474"/>
    <x v="476"/>
    <m/>
    <x v="21"/>
    <n v="0"/>
    <n v="0"/>
    <n v="209"/>
    <n v="7"/>
    <n v="12"/>
    <n v="53"/>
    <n v="2"/>
    <n v="19"/>
    <n v="7"/>
    <n v="8"/>
    <n v="7"/>
    <n v="0"/>
    <n v="0"/>
    <n v="0"/>
    <n v="0"/>
    <n v="10"/>
    <n v="3"/>
    <n v="0"/>
    <n v="0"/>
    <n v="0"/>
    <n v="0"/>
    <n v="0"/>
    <n v="2"/>
    <n v="0"/>
    <n v="0"/>
    <n v="0"/>
    <n v="0"/>
    <n v="0"/>
    <n v="0"/>
    <n v="0"/>
  </r>
  <r>
    <s v="URUGUAIANA2012/Nov"/>
    <x v="474"/>
    <x v="476"/>
    <m/>
    <x v="22"/>
    <n v="1"/>
    <n v="0"/>
    <n v="171"/>
    <n v="2"/>
    <n v="15"/>
    <n v="44"/>
    <n v="0"/>
    <n v="13"/>
    <n v="6"/>
    <n v="11"/>
    <n v="8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URUGUAIANA2012/Dec"/>
    <x v="474"/>
    <x v="476"/>
    <m/>
    <x v="23"/>
    <n v="1"/>
    <n v="0"/>
    <n v="170"/>
    <n v="7"/>
    <n v="4"/>
    <n v="43"/>
    <n v="2"/>
    <n v="13"/>
    <n v="7"/>
    <n v="14"/>
    <n v="4"/>
    <n v="0"/>
    <n v="0"/>
    <n v="0"/>
    <n v="0"/>
    <n v="10"/>
    <n v="3"/>
    <n v="0"/>
    <n v="0"/>
    <n v="0"/>
    <n v="0"/>
    <n v="0"/>
    <n v="0"/>
    <n v="0"/>
    <n v="0"/>
    <n v="1"/>
    <n v="0"/>
    <n v="0"/>
    <n v="0"/>
    <n v="0"/>
  </r>
  <r>
    <s v="VACARIA2012/Jan"/>
    <x v="475"/>
    <x v="477"/>
    <s v="VACARIA"/>
    <x v="12"/>
    <n v="1"/>
    <n v="0"/>
    <n v="100"/>
    <n v="1"/>
    <n v="1"/>
    <n v="8"/>
    <n v="0"/>
    <n v="5"/>
    <n v="7"/>
    <n v="5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12/Feb"/>
    <x v="475"/>
    <x v="477"/>
    <m/>
    <x v="13"/>
    <n v="0"/>
    <n v="0"/>
    <n v="91"/>
    <n v="3"/>
    <n v="2"/>
    <n v="13"/>
    <n v="0"/>
    <n v="9"/>
    <n v="4"/>
    <n v="5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VACARIA2012/Mar"/>
    <x v="475"/>
    <x v="477"/>
    <m/>
    <x v="14"/>
    <n v="1"/>
    <n v="0"/>
    <n v="89"/>
    <n v="0"/>
    <n v="1"/>
    <n v="11"/>
    <n v="0"/>
    <n v="11"/>
    <n v="6"/>
    <n v="10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12/Apr"/>
    <x v="475"/>
    <x v="477"/>
    <m/>
    <x v="15"/>
    <n v="0"/>
    <n v="0"/>
    <n v="123"/>
    <n v="10"/>
    <n v="4"/>
    <n v="18"/>
    <n v="0"/>
    <n v="6"/>
    <n v="11"/>
    <n v="1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ACARIA2012/May"/>
    <x v="475"/>
    <x v="477"/>
    <m/>
    <x v="16"/>
    <n v="1"/>
    <n v="0"/>
    <n v="101"/>
    <n v="5"/>
    <n v="6"/>
    <n v="16"/>
    <n v="0"/>
    <n v="3"/>
    <n v="5"/>
    <n v="5"/>
    <n v="3"/>
    <n v="0"/>
    <n v="0"/>
    <n v="0"/>
    <n v="0"/>
    <n v="2"/>
    <n v="2"/>
    <n v="0"/>
    <n v="0"/>
    <n v="1"/>
    <n v="0"/>
    <n v="0"/>
    <n v="1"/>
    <n v="0"/>
    <n v="0"/>
    <n v="1"/>
    <n v="0"/>
    <n v="0"/>
    <n v="0"/>
    <n v="0"/>
  </r>
  <r>
    <s v="VACARIA2012/Jun"/>
    <x v="475"/>
    <x v="477"/>
    <m/>
    <x v="17"/>
    <n v="1"/>
    <n v="0"/>
    <n v="113"/>
    <n v="5"/>
    <n v="9"/>
    <n v="9"/>
    <n v="0"/>
    <n v="2"/>
    <n v="4"/>
    <n v="4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ACARIA2012/Jul"/>
    <x v="475"/>
    <x v="477"/>
    <m/>
    <x v="18"/>
    <n v="1"/>
    <n v="0"/>
    <n v="134"/>
    <n v="2"/>
    <n v="4"/>
    <n v="11"/>
    <n v="0"/>
    <n v="7"/>
    <n v="6"/>
    <n v="4"/>
    <n v="1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VACARIA2012/Aug"/>
    <x v="475"/>
    <x v="477"/>
    <m/>
    <x v="19"/>
    <n v="2"/>
    <n v="0"/>
    <n v="80"/>
    <n v="2"/>
    <n v="4"/>
    <n v="8"/>
    <n v="0"/>
    <n v="10"/>
    <n v="14"/>
    <n v="8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VACARIA2012/Sep"/>
    <x v="475"/>
    <x v="477"/>
    <m/>
    <x v="20"/>
    <n v="1"/>
    <n v="0"/>
    <n v="63"/>
    <n v="1"/>
    <n v="4"/>
    <n v="6"/>
    <n v="0"/>
    <n v="17"/>
    <n v="5"/>
    <n v="3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ACARIA2012/Oct"/>
    <x v="475"/>
    <x v="477"/>
    <m/>
    <x v="21"/>
    <n v="0"/>
    <n v="0"/>
    <n v="66"/>
    <n v="2"/>
    <n v="3"/>
    <n v="19"/>
    <n v="0"/>
    <n v="8"/>
    <n v="5"/>
    <n v="6"/>
    <n v="1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VACARIA2012/Nov"/>
    <x v="475"/>
    <x v="477"/>
    <m/>
    <x v="22"/>
    <n v="0"/>
    <n v="0"/>
    <n v="88"/>
    <n v="4"/>
    <n v="2"/>
    <n v="8"/>
    <n v="0"/>
    <n v="7"/>
    <n v="9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12/Dec"/>
    <x v="475"/>
    <x v="477"/>
    <m/>
    <x v="23"/>
    <n v="4"/>
    <n v="0"/>
    <n v="90"/>
    <n v="7"/>
    <n v="4"/>
    <n v="10"/>
    <n v="2"/>
    <n v="8"/>
    <n v="6"/>
    <n v="3"/>
    <n v="12"/>
    <n v="0"/>
    <n v="0"/>
    <n v="0"/>
    <n v="0"/>
    <n v="3"/>
    <n v="0"/>
    <n v="0"/>
    <n v="0"/>
    <n v="0"/>
    <n v="0"/>
    <n v="1"/>
    <n v="0"/>
    <n v="0"/>
    <n v="0"/>
    <n v="4"/>
    <n v="0"/>
    <n v="0"/>
    <n v="0"/>
    <n v="0"/>
  </r>
  <r>
    <s v="VALE DO SOL2012/Jan"/>
    <x v="476"/>
    <x v="478"/>
    <s v="VALE DO SO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Feb"/>
    <x v="476"/>
    <x v="478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12/Mar"/>
    <x v="476"/>
    <x v="478"/>
    <m/>
    <x v="14"/>
    <n v="1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12/Apr"/>
    <x v="476"/>
    <x v="478"/>
    <m/>
    <x v="15"/>
    <n v="0"/>
    <n v="0"/>
    <n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May"/>
    <x v="476"/>
    <x v="478"/>
    <m/>
    <x v="16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Jun"/>
    <x v="476"/>
    <x v="478"/>
    <m/>
    <x v="17"/>
    <n v="0"/>
    <n v="0"/>
    <n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Jul"/>
    <x v="476"/>
    <x v="478"/>
    <m/>
    <x v="18"/>
    <n v="0"/>
    <n v="0"/>
    <n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Aug"/>
    <x v="476"/>
    <x v="478"/>
    <m/>
    <x v="19"/>
    <n v="0"/>
    <n v="0"/>
    <n v="5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2/Sep"/>
    <x v="476"/>
    <x v="478"/>
    <m/>
    <x v="20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Oct"/>
    <x v="476"/>
    <x v="478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Nov"/>
    <x v="476"/>
    <x v="478"/>
    <m/>
    <x v="22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2/Dec"/>
    <x v="476"/>
    <x v="47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Jan"/>
    <x v="477"/>
    <x v="479"/>
    <s v="VALE REAL"/>
    <x v="12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Feb"/>
    <x v="477"/>
    <x v="47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Mar"/>
    <x v="477"/>
    <x v="479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Apr"/>
    <x v="477"/>
    <x v="479"/>
    <m/>
    <x v="1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May"/>
    <x v="477"/>
    <x v="479"/>
    <m/>
    <x v="1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Jun"/>
    <x v="477"/>
    <x v="479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Jul"/>
    <x v="477"/>
    <x v="47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Aug"/>
    <x v="477"/>
    <x v="479"/>
    <m/>
    <x v="19"/>
    <n v="0"/>
    <n v="0"/>
    <n v="4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REAL2012/Sep"/>
    <x v="477"/>
    <x v="479"/>
    <m/>
    <x v="20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Oct"/>
    <x v="477"/>
    <x v="479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Nov"/>
    <x v="477"/>
    <x v="479"/>
    <m/>
    <x v="22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2/Dec"/>
    <x v="477"/>
    <x v="479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Jan"/>
    <x v="478"/>
    <x v="480"/>
    <s v="VALE VERDE"/>
    <x v="12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VERDE2012/Feb"/>
    <x v="478"/>
    <x v="480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Mar"/>
    <x v="478"/>
    <x v="480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Apr"/>
    <x v="478"/>
    <x v="48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May"/>
    <x v="478"/>
    <x v="48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Jun"/>
    <x v="478"/>
    <x v="480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Jul"/>
    <x v="478"/>
    <x v="480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Aug"/>
    <x v="478"/>
    <x v="48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Sep"/>
    <x v="478"/>
    <x v="48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Oct"/>
    <x v="478"/>
    <x v="480"/>
    <m/>
    <x v="21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2/Nov"/>
    <x v="478"/>
    <x v="480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2/Dec"/>
    <x v="478"/>
    <x v="480"/>
    <m/>
    <x v="2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Jan"/>
    <x v="479"/>
    <x v="481"/>
    <s v="VANIN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Feb"/>
    <x v="479"/>
    <x v="48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Mar"/>
    <x v="479"/>
    <x v="4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Apr"/>
    <x v="479"/>
    <x v="4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May"/>
    <x v="479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Jun"/>
    <x v="479"/>
    <x v="4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Jul"/>
    <x v="479"/>
    <x v="481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Aug"/>
    <x v="479"/>
    <x v="48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Sep"/>
    <x v="479"/>
    <x v="481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2/Oct"/>
    <x v="479"/>
    <x v="481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Nov"/>
    <x v="479"/>
    <x v="481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2/Dec"/>
    <x v="479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2/Jan"/>
    <x v="480"/>
    <x v="482"/>
    <s v="VENANCIO AIRES"/>
    <x v="12"/>
    <n v="0"/>
    <n v="0"/>
    <n v="55"/>
    <n v="4"/>
    <n v="6"/>
    <n v="3"/>
    <n v="2"/>
    <n v="6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NANCIO AIRES2012/Feb"/>
    <x v="480"/>
    <x v="482"/>
    <m/>
    <x v="13"/>
    <n v="0"/>
    <n v="0"/>
    <n v="73"/>
    <n v="2"/>
    <n v="7"/>
    <n v="5"/>
    <n v="4"/>
    <n v="1"/>
    <n v="3"/>
    <n v="1"/>
    <n v="2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VENANCIO AIRES2012/Mar"/>
    <x v="480"/>
    <x v="482"/>
    <m/>
    <x v="14"/>
    <n v="0"/>
    <n v="0"/>
    <n v="71"/>
    <n v="1"/>
    <n v="4"/>
    <n v="11"/>
    <n v="1"/>
    <n v="4"/>
    <n v="4"/>
    <n v="4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VENANCIO AIRES2012/Apr"/>
    <x v="480"/>
    <x v="482"/>
    <m/>
    <x v="15"/>
    <n v="1"/>
    <n v="0"/>
    <n v="50"/>
    <n v="1"/>
    <n v="6"/>
    <n v="7"/>
    <n v="0"/>
    <n v="3"/>
    <n v="4"/>
    <n v="7"/>
    <n v="3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VENANCIO AIRES2012/May"/>
    <x v="480"/>
    <x v="482"/>
    <m/>
    <x v="16"/>
    <n v="0"/>
    <n v="0"/>
    <n v="80"/>
    <n v="6"/>
    <n v="3"/>
    <n v="6"/>
    <n v="3"/>
    <n v="9"/>
    <n v="2"/>
    <n v="5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VENANCIO AIRES2012/Jun"/>
    <x v="480"/>
    <x v="482"/>
    <m/>
    <x v="17"/>
    <n v="0"/>
    <n v="0"/>
    <n v="66"/>
    <n v="4"/>
    <n v="2"/>
    <n v="7"/>
    <n v="0"/>
    <n v="6"/>
    <n v="1"/>
    <n v="5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VENANCIO AIRES2012/Jul"/>
    <x v="480"/>
    <x v="482"/>
    <m/>
    <x v="18"/>
    <n v="0"/>
    <n v="0"/>
    <n v="68"/>
    <n v="0"/>
    <n v="6"/>
    <n v="4"/>
    <n v="0"/>
    <n v="8"/>
    <n v="1"/>
    <n v="1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ENANCIO AIRES2012/Aug"/>
    <x v="480"/>
    <x v="482"/>
    <m/>
    <x v="19"/>
    <n v="0"/>
    <n v="0"/>
    <n v="57"/>
    <n v="3"/>
    <n v="5"/>
    <n v="8"/>
    <n v="0"/>
    <n v="2"/>
    <n v="4"/>
    <n v="5"/>
    <n v="1"/>
    <n v="0"/>
    <n v="0"/>
    <n v="0"/>
    <n v="0"/>
    <n v="0"/>
    <n v="1"/>
    <n v="0"/>
    <n v="1"/>
    <n v="0"/>
    <n v="0"/>
    <n v="0"/>
    <n v="0"/>
    <n v="0"/>
    <n v="1"/>
    <n v="0"/>
    <n v="0"/>
    <n v="1"/>
    <n v="0"/>
    <n v="1"/>
  </r>
  <r>
    <s v="VENANCIO AIRES2012/Sep"/>
    <x v="480"/>
    <x v="482"/>
    <m/>
    <x v="20"/>
    <n v="1"/>
    <n v="1"/>
    <n v="65"/>
    <n v="1"/>
    <n v="2"/>
    <n v="11"/>
    <n v="1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1"/>
    <n v="1"/>
    <n v="0"/>
    <n v="1"/>
    <n v="0"/>
  </r>
  <r>
    <s v="VENANCIO AIRES2012/Oct"/>
    <x v="480"/>
    <x v="482"/>
    <m/>
    <x v="21"/>
    <n v="0"/>
    <n v="0"/>
    <n v="62"/>
    <n v="3"/>
    <n v="2"/>
    <n v="3"/>
    <n v="1"/>
    <n v="4"/>
    <n v="1"/>
    <n v="9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VENANCIO AIRES2012/Nov"/>
    <x v="480"/>
    <x v="482"/>
    <m/>
    <x v="22"/>
    <n v="1"/>
    <n v="0"/>
    <n v="50"/>
    <n v="1"/>
    <n v="3"/>
    <n v="5"/>
    <n v="1"/>
    <n v="4"/>
    <n v="5"/>
    <n v="9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NANCIO AIRES2012/Dec"/>
    <x v="480"/>
    <x v="482"/>
    <m/>
    <x v="23"/>
    <n v="0"/>
    <n v="0"/>
    <n v="57"/>
    <n v="2"/>
    <n v="4"/>
    <n v="5"/>
    <n v="0"/>
    <n v="5"/>
    <n v="4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2/Jan"/>
    <x v="481"/>
    <x v="483"/>
    <s v="VERA CRUZ"/>
    <x v="12"/>
    <n v="1"/>
    <n v="0"/>
    <n v="13"/>
    <n v="1"/>
    <n v="1"/>
    <n v="4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 CRUZ2012/Feb"/>
    <x v="481"/>
    <x v="483"/>
    <m/>
    <x v="13"/>
    <n v="1"/>
    <n v="0"/>
    <n v="12"/>
    <n v="1"/>
    <n v="1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2/Mar"/>
    <x v="481"/>
    <x v="483"/>
    <m/>
    <x v="14"/>
    <n v="0"/>
    <n v="1"/>
    <n v="10"/>
    <n v="0"/>
    <n v="1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VERA CRUZ2012/Apr"/>
    <x v="481"/>
    <x v="483"/>
    <m/>
    <x v="15"/>
    <n v="0"/>
    <n v="0"/>
    <n v="17"/>
    <n v="1"/>
    <n v="1"/>
    <n v="2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2/May"/>
    <x v="481"/>
    <x v="483"/>
    <m/>
    <x v="16"/>
    <n v="0"/>
    <n v="0"/>
    <n v="18"/>
    <n v="1"/>
    <n v="2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Jun"/>
    <x v="481"/>
    <x v="483"/>
    <m/>
    <x v="17"/>
    <n v="0"/>
    <n v="0"/>
    <n v="23"/>
    <n v="1"/>
    <n v="4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2/Jul"/>
    <x v="481"/>
    <x v="483"/>
    <m/>
    <x v="18"/>
    <n v="1"/>
    <n v="0"/>
    <n v="24"/>
    <n v="1"/>
    <n v="1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2/Aug"/>
    <x v="481"/>
    <x v="483"/>
    <m/>
    <x v="19"/>
    <n v="0"/>
    <n v="0"/>
    <n v="19"/>
    <n v="4"/>
    <n v="0"/>
    <n v="4"/>
    <n v="1"/>
    <n v="0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ERA CRUZ2012/Sep"/>
    <x v="481"/>
    <x v="483"/>
    <m/>
    <x v="20"/>
    <n v="0"/>
    <n v="0"/>
    <n v="2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Oct"/>
    <x v="481"/>
    <x v="483"/>
    <m/>
    <x v="21"/>
    <n v="0"/>
    <n v="0"/>
    <n v="6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Nov"/>
    <x v="481"/>
    <x v="483"/>
    <m/>
    <x v="22"/>
    <n v="0"/>
    <n v="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2/Dec"/>
    <x v="481"/>
    <x v="483"/>
    <m/>
    <x v="23"/>
    <n v="0"/>
    <n v="0"/>
    <n v="9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Jan"/>
    <x v="482"/>
    <x v="484"/>
    <s v="VERANOPOLIS"/>
    <x v="12"/>
    <n v="0"/>
    <n v="0"/>
    <n v="20"/>
    <n v="0"/>
    <n v="2"/>
    <n v="2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12/Feb"/>
    <x v="482"/>
    <x v="484"/>
    <m/>
    <x v="13"/>
    <n v="0"/>
    <n v="0"/>
    <n v="23"/>
    <n v="0"/>
    <n v="2"/>
    <n v="2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Mar"/>
    <x v="482"/>
    <x v="484"/>
    <m/>
    <x v="14"/>
    <n v="0"/>
    <n v="0"/>
    <n v="27"/>
    <n v="0"/>
    <n v="3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Apr"/>
    <x v="482"/>
    <x v="484"/>
    <m/>
    <x v="15"/>
    <n v="0"/>
    <n v="0"/>
    <n v="12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2/May"/>
    <x v="482"/>
    <x v="484"/>
    <m/>
    <x v="16"/>
    <n v="0"/>
    <n v="0"/>
    <n v="28"/>
    <n v="1"/>
    <n v="4"/>
    <n v="2"/>
    <n v="0"/>
    <n v="4"/>
    <n v="3"/>
    <n v="3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RANOPOLIS2012/Jun"/>
    <x v="482"/>
    <x v="484"/>
    <m/>
    <x v="17"/>
    <n v="0"/>
    <n v="0"/>
    <n v="37"/>
    <n v="0"/>
    <n v="2"/>
    <n v="4"/>
    <n v="0"/>
    <n v="3"/>
    <n v="0"/>
    <n v="1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ERANOPOLIS2012/Jul"/>
    <x v="482"/>
    <x v="484"/>
    <m/>
    <x v="18"/>
    <n v="0"/>
    <n v="0"/>
    <n v="30"/>
    <n v="0"/>
    <n v="2"/>
    <n v="4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2/Aug"/>
    <x v="482"/>
    <x v="484"/>
    <m/>
    <x v="19"/>
    <n v="0"/>
    <n v="0"/>
    <n v="33"/>
    <n v="0"/>
    <n v="4"/>
    <n v="6"/>
    <n v="1"/>
    <n v="7"/>
    <n v="1"/>
    <n v="1"/>
    <n v="1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VERANOPOLIS2012/Sep"/>
    <x v="482"/>
    <x v="484"/>
    <m/>
    <x v="20"/>
    <n v="0"/>
    <n v="0"/>
    <n v="33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2/Oct"/>
    <x v="482"/>
    <x v="484"/>
    <m/>
    <x v="21"/>
    <n v="0"/>
    <n v="0"/>
    <n v="29"/>
    <n v="0"/>
    <n v="0"/>
    <n v="2"/>
    <n v="0"/>
    <n v="1"/>
    <n v="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12/Nov"/>
    <x v="482"/>
    <x v="484"/>
    <m/>
    <x v="22"/>
    <n v="0"/>
    <n v="0"/>
    <n v="47"/>
    <n v="1"/>
    <n v="4"/>
    <n v="1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</r>
  <r>
    <s v="VERANOPOLIS2012/Dec"/>
    <x v="482"/>
    <x v="484"/>
    <m/>
    <x v="23"/>
    <n v="0"/>
    <n v="0"/>
    <n v="24"/>
    <n v="1"/>
    <n v="3"/>
    <n v="6"/>
    <n v="0"/>
    <n v="3"/>
    <n v="2"/>
    <n v="1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VESPASIANO CORREA2012/Jan"/>
    <x v="483"/>
    <x v="485"/>
    <s v="VESPASIANO CORRE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Feb"/>
    <x v="483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Mar"/>
    <x v="483"/>
    <x v="485"/>
    <m/>
    <x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Apr"/>
    <x v="483"/>
    <x v="4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May"/>
    <x v="483"/>
    <x v="48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Jun"/>
    <x v="483"/>
    <x v="48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Jul"/>
    <x v="483"/>
    <x v="485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SPASIANO CORREA2012/Aug"/>
    <x v="483"/>
    <x v="48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Sep"/>
    <x v="483"/>
    <x v="4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Oct"/>
    <x v="483"/>
    <x v="4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Nov"/>
    <x v="483"/>
    <x v="48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2/Dec"/>
    <x v="483"/>
    <x v="485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Jan"/>
    <x v="484"/>
    <x v="486"/>
    <s v="VIADU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Feb"/>
    <x v="484"/>
    <x v="486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Mar"/>
    <x v="484"/>
    <x v="48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Apr"/>
    <x v="484"/>
    <x v="48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May"/>
    <x v="484"/>
    <x v="486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Jun"/>
    <x v="484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Jul"/>
    <x v="484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Aug"/>
    <x v="484"/>
    <x v="48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Sep"/>
    <x v="484"/>
    <x v="486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Oct"/>
    <x v="484"/>
    <x v="486"/>
    <m/>
    <x v="21"/>
    <n v="0"/>
    <n v="0"/>
    <n v="8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Nov"/>
    <x v="484"/>
    <x v="48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2/Dec"/>
    <x v="484"/>
    <x v="486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MAO2012/Jan"/>
    <x v="485"/>
    <x v="487"/>
    <s v="VIAMAO"/>
    <x v="12"/>
    <n v="6"/>
    <n v="0"/>
    <n v="205"/>
    <n v="5"/>
    <n v="35"/>
    <n v="113"/>
    <n v="25"/>
    <n v="22"/>
    <n v="7"/>
    <n v="31"/>
    <n v="9"/>
    <n v="0"/>
    <n v="0"/>
    <n v="0"/>
    <n v="0"/>
    <n v="2"/>
    <n v="14"/>
    <n v="0"/>
    <n v="1"/>
    <n v="0"/>
    <n v="0"/>
    <n v="0"/>
    <n v="13"/>
    <n v="0"/>
    <n v="2"/>
    <n v="7"/>
    <n v="0"/>
    <n v="1"/>
    <n v="0"/>
    <n v="2"/>
  </r>
  <r>
    <s v="VIAMAO2012/Feb"/>
    <x v="485"/>
    <x v="487"/>
    <m/>
    <x v="13"/>
    <n v="13"/>
    <n v="0"/>
    <n v="212"/>
    <n v="5"/>
    <n v="22"/>
    <n v="102"/>
    <n v="27"/>
    <n v="18"/>
    <n v="17"/>
    <n v="47"/>
    <n v="8"/>
    <n v="0"/>
    <n v="0"/>
    <n v="0"/>
    <n v="0"/>
    <n v="10"/>
    <n v="12"/>
    <n v="1"/>
    <n v="0"/>
    <n v="0"/>
    <n v="2"/>
    <n v="0"/>
    <n v="16"/>
    <n v="0"/>
    <n v="1"/>
    <n v="15"/>
    <n v="0"/>
    <n v="1"/>
    <n v="0"/>
    <n v="1"/>
  </r>
  <r>
    <s v="VIAMAO2012/Mar"/>
    <x v="485"/>
    <x v="487"/>
    <m/>
    <x v="14"/>
    <n v="13"/>
    <n v="0"/>
    <n v="205"/>
    <n v="4"/>
    <n v="34"/>
    <n v="109"/>
    <n v="33"/>
    <n v="22"/>
    <n v="20"/>
    <n v="46"/>
    <n v="2"/>
    <n v="0"/>
    <n v="0"/>
    <n v="0"/>
    <n v="0"/>
    <n v="9"/>
    <n v="17"/>
    <n v="0"/>
    <n v="1"/>
    <n v="0"/>
    <n v="1"/>
    <n v="1"/>
    <n v="13"/>
    <n v="0"/>
    <n v="1"/>
    <n v="16"/>
    <n v="0"/>
    <n v="1"/>
    <n v="0"/>
    <n v="1"/>
  </r>
  <r>
    <s v="VIAMAO2012/Apr"/>
    <x v="485"/>
    <x v="487"/>
    <m/>
    <x v="15"/>
    <n v="7"/>
    <n v="0"/>
    <n v="232"/>
    <n v="9"/>
    <n v="23"/>
    <n v="115"/>
    <n v="28"/>
    <n v="32"/>
    <n v="8"/>
    <n v="19"/>
    <n v="14"/>
    <n v="0"/>
    <n v="0"/>
    <n v="0"/>
    <n v="0"/>
    <n v="9"/>
    <n v="17"/>
    <n v="0"/>
    <n v="0"/>
    <n v="0"/>
    <n v="1"/>
    <n v="0"/>
    <n v="6"/>
    <n v="0"/>
    <n v="1"/>
    <n v="7"/>
    <n v="0"/>
    <n v="1"/>
    <n v="0"/>
    <n v="1"/>
  </r>
  <r>
    <s v="VIAMAO2012/May"/>
    <x v="485"/>
    <x v="487"/>
    <m/>
    <x v="16"/>
    <n v="7"/>
    <n v="0"/>
    <n v="220"/>
    <n v="6"/>
    <n v="36"/>
    <n v="141"/>
    <n v="21"/>
    <n v="38"/>
    <n v="19"/>
    <n v="53"/>
    <n v="20"/>
    <n v="0"/>
    <n v="0"/>
    <n v="0"/>
    <n v="0"/>
    <n v="6"/>
    <n v="14"/>
    <n v="0"/>
    <n v="2"/>
    <n v="0"/>
    <n v="2"/>
    <n v="0"/>
    <n v="20"/>
    <n v="0"/>
    <n v="0"/>
    <n v="8"/>
    <n v="0"/>
    <n v="0"/>
    <n v="0"/>
    <n v="0"/>
  </r>
  <r>
    <s v="VIAMAO2012/Jun"/>
    <x v="485"/>
    <x v="487"/>
    <m/>
    <x v="17"/>
    <n v="9"/>
    <n v="0"/>
    <n v="207"/>
    <n v="6"/>
    <n v="31"/>
    <n v="167"/>
    <n v="29"/>
    <n v="23"/>
    <n v="13"/>
    <n v="55"/>
    <n v="14"/>
    <n v="0"/>
    <n v="0"/>
    <n v="0"/>
    <n v="0"/>
    <n v="9"/>
    <n v="17"/>
    <n v="0"/>
    <n v="0"/>
    <n v="0"/>
    <n v="8"/>
    <n v="0"/>
    <n v="17"/>
    <n v="0"/>
    <n v="0"/>
    <n v="10"/>
    <n v="0"/>
    <n v="0"/>
    <n v="0"/>
    <n v="0"/>
  </r>
  <r>
    <s v="VIAMAO2012/Jul"/>
    <x v="485"/>
    <x v="487"/>
    <m/>
    <x v="18"/>
    <n v="4"/>
    <n v="1"/>
    <n v="193"/>
    <n v="5"/>
    <n v="39"/>
    <n v="153"/>
    <n v="29"/>
    <n v="33"/>
    <n v="17"/>
    <n v="55"/>
    <n v="12"/>
    <n v="0"/>
    <n v="0"/>
    <n v="0"/>
    <n v="0"/>
    <n v="7"/>
    <n v="17"/>
    <n v="0"/>
    <n v="0"/>
    <n v="0"/>
    <n v="3"/>
    <n v="1"/>
    <n v="13"/>
    <n v="0"/>
    <n v="0"/>
    <n v="4"/>
    <n v="1"/>
    <n v="0"/>
    <n v="1"/>
    <n v="0"/>
  </r>
  <r>
    <s v="VIAMAO2012/Aug"/>
    <x v="485"/>
    <x v="487"/>
    <m/>
    <x v="19"/>
    <n v="11"/>
    <n v="0"/>
    <n v="237"/>
    <n v="9"/>
    <n v="30"/>
    <n v="160"/>
    <n v="29"/>
    <n v="29"/>
    <n v="22"/>
    <n v="35"/>
    <n v="8"/>
    <n v="0"/>
    <n v="0"/>
    <n v="0"/>
    <n v="0"/>
    <n v="8"/>
    <n v="23"/>
    <n v="0"/>
    <n v="1"/>
    <n v="0"/>
    <n v="0"/>
    <n v="0"/>
    <n v="29"/>
    <n v="0"/>
    <n v="0"/>
    <n v="9"/>
    <n v="0"/>
    <n v="0"/>
    <n v="0"/>
    <n v="0"/>
  </r>
  <r>
    <s v="VIAMAO2012/Sep"/>
    <x v="485"/>
    <x v="487"/>
    <m/>
    <x v="20"/>
    <n v="12"/>
    <n v="0"/>
    <n v="217"/>
    <n v="9"/>
    <n v="30"/>
    <n v="125"/>
    <n v="25"/>
    <n v="28"/>
    <n v="20"/>
    <n v="28"/>
    <n v="14"/>
    <n v="0"/>
    <n v="0"/>
    <n v="0"/>
    <n v="0"/>
    <n v="10"/>
    <n v="15"/>
    <n v="1"/>
    <n v="0"/>
    <n v="0"/>
    <n v="1"/>
    <n v="0"/>
    <n v="15"/>
    <n v="0"/>
    <n v="0"/>
    <n v="12"/>
    <n v="0"/>
    <n v="0"/>
    <n v="0"/>
    <n v="0"/>
  </r>
  <r>
    <s v="VIAMAO2012/Oct"/>
    <x v="485"/>
    <x v="487"/>
    <m/>
    <x v="21"/>
    <n v="4"/>
    <n v="0"/>
    <n v="224"/>
    <n v="5"/>
    <n v="26"/>
    <n v="138"/>
    <n v="30"/>
    <n v="34"/>
    <n v="16"/>
    <n v="50"/>
    <n v="16"/>
    <n v="0"/>
    <n v="0"/>
    <n v="0"/>
    <n v="0"/>
    <n v="15"/>
    <n v="11"/>
    <n v="0"/>
    <n v="0"/>
    <n v="0"/>
    <n v="0"/>
    <n v="1"/>
    <n v="21"/>
    <n v="0"/>
    <n v="0"/>
    <n v="4"/>
    <n v="0"/>
    <n v="0"/>
    <n v="0"/>
    <n v="0"/>
  </r>
  <r>
    <s v="VIAMAO2012/Nov"/>
    <x v="485"/>
    <x v="487"/>
    <m/>
    <x v="22"/>
    <n v="12"/>
    <n v="0"/>
    <n v="231"/>
    <n v="6"/>
    <n v="17"/>
    <n v="137"/>
    <n v="25"/>
    <n v="32"/>
    <n v="14"/>
    <n v="70"/>
    <n v="12"/>
    <n v="0"/>
    <n v="1"/>
    <n v="0"/>
    <n v="0"/>
    <n v="8"/>
    <n v="14"/>
    <n v="0"/>
    <n v="0"/>
    <n v="0"/>
    <n v="1"/>
    <n v="0"/>
    <n v="20"/>
    <n v="0"/>
    <n v="0"/>
    <n v="12"/>
    <n v="0"/>
    <n v="0"/>
    <n v="0"/>
    <n v="0"/>
  </r>
  <r>
    <s v="VIAMAO2012/Dec"/>
    <x v="485"/>
    <x v="487"/>
    <m/>
    <x v="23"/>
    <n v="8"/>
    <n v="0"/>
    <n v="225"/>
    <n v="11"/>
    <n v="25"/>
    <n v="129"/>
    <n v="17"/>
    <n v="20"/>
    <n v="18"/>
    <n v="53"/>
    <n v="14"/>
    <n v="0"/>
    <n v="0"/>
    <n v="0"/>
    <n v="0"/>
    <n v="17"/>
    <n v="9"/>
    <n v="0"/>
    <n v="0"/>
    <n v="0"/>
    <n v="2"/>
    <n v="1"/>
    <n v="14"/>
    <n v="0"/>
    <n v="0"/>
    <n v="8"/>
    <n v="0"/>
    <n v="0"/>
    <n v="0"/>
    <n v="0"/>
  </r>
  <r>
    <s v="VICENTE DUTRA2012/Jan"/>
    <x v="486"/>
    <x v="488"/>
    <s v="VICENTE DUTR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Feb"/>
    <x v="486"/>
    <x v="488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Mar"/>
    <x v="486"/>
    <x v="488"/>
    <m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Apr"/>
    <x v="486"/>
    <x v="48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May"/>
    <x v="486"/>
    <x v="488"/>
    <m/>
    <x v="16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Jun"/>
    <x v="486"/>
    <x v="48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Jul"/>
    <x v="486"/>
    <x v="488"/>
    <m/>
    <x v="18"/>
    <n v="2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ICENTE DUTRA2012/Aug"/>
    <x v="486"/>
    <x v="48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Sep"/>
    <x v="486"/>
    <x v="488"/>
    <m/>
    <x v="2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Oct"/>
    <x v="486"/>
    <x v="488"/>
    <m/>
    <x v="21"/>
    <n v="0"/>
    <n v="0"/>
    <n v="5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Nov"/>
    <x v="486"/>
    <x v="488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2/Dec"/>
    <x v="486"/>
    <x v="488"/>
    <m/>
    <x v="2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12/Jan"/>
    <x v="487"/>
    <x v="489"/>
    <s v="VICTOR GRAEFF"/>
    <x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Feb"/>
    <x v="487"/>
    <x v="489"/>
    <m/>
    <x v="1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2/Mar"/>
    <x v="487"/>
    <x v="489"/>
    <m/>
    <x v="14"/>
    <n v="0"/>
    <n v="0"/>
    <n v="1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Apr"/>
    <x v="487"/>
    <x v="489"/>
    <m/>
    <x v="15"/>
    <n v="0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May"/>
    <x v="487"/>
    <x v="489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Jun"/>
    <x v="487"/>
    <x v="489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Jul"/>
    <x v="487"/>
    <x v="489"/>
    <m/>
    <x v="1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Aug"/>
    <x v="487"/>
    <x v="4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Sep"/>
    <x v="487"/>
    <x v="489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Oct"/>
    <x v="487"/>
    <x v="489"/>
    <m/>
    <x v="21"/>
    <n v="0"/>
    <n v="0"/>
    <n v="4"/>
    <n v="2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CTOR GRAEFF2012/Nov"/>
    <x v="487"/>
    <x v="489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2/Dec"/>
    <x v="487"/>
    <x v="489"/>
    <m/>
    <x v="2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Jan"/>
    <x v="488"/>
    <x v="490"/>
    <s v="VILA FLOR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Feb"/>
    <x v="488"/>
    <x v="490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Mar"/>
    <x v="488"/>
    <x v="49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Apr"/>
    <x v="488"/>
    <x v="49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May"/>
    <x v="488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Jun"/>
    <x v="488"/>
    <x v="490"/>
    <m/>
    <x v="17"/>
    <n v="0"/>
    <n v="0"/>
    <n v="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2/Jul"/>
    <x v="488"/>
    <x v="49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Aug"/>
    <x v="488"/>
    <x v="49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Sep"/>
    <x v="488"/>
    <x v="49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Oct"/>
    <x v="488"/>
    <x v="4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Nov"/>
    <x v="488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2/Dec"/>
    <x v="488"/>
    <x v="49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Jan"/>
    <x v="489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Feb"/>
    <x v="489"/>
    <x v="4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Mar"/>
    <x v="489"/>
    <x v="49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Apr"/>
    <x v="489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Jun"/>
    <x v="489"/>
    <x v="4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Jul"/>
    <x v="489"/>
    <x v="49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Aug"/>
    <x v="489"/>
    <x v="4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Sep"/>
    <x v="489"/>
    <x v="4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Oct"/>
    <x v="489"/>
    <x v="49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Nov"/>
    <x v="489"/>
    <x v="491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2/Dec"/>
    <x v="489"/>
    <x v="49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Jan"/>
    <x v="490"/>
    <x v="492"/>
    <s v="VILA MARIA"/>
    <x v="12"/>
    <n v="0"/>
    <n v="0"/>
    <n v="2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MARIA2012/Feb"/>
    <x v="490"/>
    <x v="492"/>
    <m/>
    <x v="1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2/Mar"/>
    <x v="490"/>
    <x v="492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Apr"/>
    <x v="490"/>
    <x v="492"/>
    <m/>
    <x v="15"/>
    <n v="0"/>
    <n v="0"/>
    <n v="3"/>
    <n v="1"/>
    <n v="0"/>
    <n v="6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2/May"/>
    <x v="490"/>
    <x v="492"/>
    <m/>
    <x v="16"/>
    <n v="0"/>
    <n v="0"/>
    <n v="7"/>
    <n v="1"/>
    <n v="0"/>
    <n v="2"/>
    <n v="1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VILA MARIA2012/Jun"/>
    <x v="490"/>
    <x v="492"/>
    <m/>
    <x v="17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MARIA2012/Jul"/>
    <x v="490"/>
    <x v="492"/>
    <m/>
    <x v="18"/>
    <n v="0"/>
    <n v="0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Aug"/>
    <x v="490"/>
    <x v="492"/>
    <m/>
    <x v="19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MARIA2012/Sep"/>
    <x v="490"/>
    <x v="492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Oct"/>
    <x v="490"/>
    <x v="492"/>
    <m/>
    <x v="2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Nov"/>
    <x v="490"/>
    <x v="49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2/Dec"/>
    <x v="490"/>
    <x v="492"/>
    <m/>
    <x v="23"/>
    <n v="0"/>
    <n v="0"/>
    <n v="5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2/Jan"/>
    <x v="491"/>
    <x v="493"/>
    <s v="VILA NOVA DO SUL"/>
    <x v="12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Feb"/>
    <x v="491"/>
    <x v="49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Mar"/>
    <x v="491"/>
    <x v="49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Apr"/>
    <x v="491"/>
    <x v="493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May"/>
    <x v="491"/>
    <x v="493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Jun"/>
    <x v="491"/>
    <x v="493"/>
    <m/>
    <x v="17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2/Jul"/>
    <x v="491"/>
    <x v="493"/>
    <m/>
    <x v="18"/>
    <n v="0"/>
    <n v="0"/>
    <n v="7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2/Aug"/>
    <x v="491"/>
    <x v="493"/>
    <m/>
    <x v="19"/>
    <n v="0"/>
    <n v="0"/>
    <n v="9"/>
    <n v="7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2/Sep"/>
    <x v="491"/>
    <x v="493"/>
    <m/>
    <x v="20"/>
    <n v="0"/>
    <n v="0"/>
    <n v="9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2/Oct"/>
    <x v="491"/>
    <x v="493"/>
    <m/>
    <x v="21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Nov"/>
    <x v="491"/>
    <x v="493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2/Dec"/>
    <x v="491"/>
    <x v="493"/>
    <m/>
    <x v="23"/>
    <n v="0"/>
    <n v="0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Jan"/>
    <x v="492"/>
    <x v="494"/>
    <s v="VISTA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Feb"/>
    <x v="492"/>
    <x v="4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Mar"/>
    <x v="492"/>
    <x v="49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Apr"/>
    <x v="492"/>
    <x v="4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May"/>
    <x v="492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Jun"/>
    <x v="492"/>
    <x v="4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Jul"/>
    <x v="492"/>
    <x v="49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Aug"/>
    <x v="492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Sep"/>
    <x v="492"/>
    <x v="49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Oct"/>
    <x v="492"/>
    <x v="49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Nov"/>
    <x v="492"/>
    <x v="49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2/Dec"/>
    <x v="492"/>
    <x v="4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Feb"/>
    <x v="493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Mar"/>
    <x v="493"/>
    <x v="49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Apr"/>
    <x v="493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May"/>
    <x v="493"/>
    <x v="49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Jun"/>
    <x v="493"/>
    <x v="49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Jul"/>
    <x v="493"/>
    <x v="4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Aug"/>
    <x v="493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Sep"/>
    <x v="493"/>
    <x v="49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Nov"/>
    <x v="493"/>
    <x v="4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2/Dec"/>
    <x v="493"/>
    <x v="495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Jan"/>
    <x v="494"/>
    <x v="496"/>
    <s v="VISTA GAU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Feb"/>
    <x v="494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Mar"/>
    <x v="494"/>
    <x v="4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Apr"/>
    <x v="494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May"/>
    <x v="494"/>
    <x v="4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Jun"/>
    <x v="494"/>
    <x v="496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Jul"/>
    <x v="494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Aug"/>
    <x v="494"/>
    <x v="4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Sep"/>
    <x v="494"/>
    <x v="49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Oct"/>
    <x v="494"/>
    <x v="4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2/Nov"/>
    <x v="494"/>
    <x v="496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GAUCHA2012/Dec"/>
    <x v="494"/>
    <x v="49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Jan"/>
    <x v="495"/>
    <x v="497"/>
    <s v="VITORI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Feb"/>
    <x v="495"/>
    <x v="49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Mar"/>
    <x v="495"/>
    <x v="49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Apr"/>
    <x v="495"/>
    <x v="49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May"/>
    <x v="495"/>
    <x v="497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Jun"/>
    <x v="495"/>
    <x v="497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Jul"/>
    <x v="495"/>
    <x v="49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Aug"/>
    <x v="495"/>
    <x v="49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Sep"/>
    <x v="495"/>
    <x v="49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Oct"/>
    <x v="495"/>
    <x v="497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Nov"/>
    <x v="495"/>
    <x v="49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2/Dec"/>
    <x v="495"/>
    <x v="497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Jan"/>
    <x v="496"/>
    <x v="498"/>
    <s v="WESTFAL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Feb"/>
    <x v="496"/>
    <x v="4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Mar"/>
    <x v="496"/>
    <x v="49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Apr"/>
    <x v="496"/>
    <x v="4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May"/>
    <x v="496"/>
    <x v="49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Jun"/>
    <x v="496"/>
    <x v="49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Jul"/>
    <x v="496"/>
    <x v="4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Aug"/>
    <x v="496"/>
    <x v="4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Sep"/>
    <x v="496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Oct"/>
    <x v="496"/>
    <x v="4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Nov"/>
    <x v="496"/>
    <x v="49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2/Dec"/>
    <x v="496"/>
    <x v="4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2/Jan"/>
    <x v="497"/>
    <x v="499"/>
    <s v="XANGRI-LA"/>
    <x v="12"/>
    <n v="2"/>
    <n v="0"/>
    <n v="174"/>
    <n v="0"/>
    <n v="3"/>
    <n v="11"/>
    <n v="0"/>
    <n v="7"/>
    <n v="3"/>
    <n v="11"/>
    <n v="1"/>
    <n v="0"/>
    <n v="0"/>
    <n v="0"/>
    <n v="0"/>
    <n v="4"/>
    <n v="0"/>
    <n v="0"/>
    <n v="0"/>
    <n v="0"/>
    <n v="0"/>
    <n v="0"/>
    <n v="1"/>
    <n v="0"/>
    <n v="0"/>
    <n v="3"/>
    <n v="0"/>
    <n v="0"/>
    <n v="0"/>
    <n v="0"/>
  </r>
  <r>
    <s v="XANGRI-LA2012/Feb"/>
    <x v="497"/>
    <x v="499"/>
    <m/>
    <x v="13"/>
    <n v="0"/>
    <n v="0"/>
    <n v="260"/>
    <n v="3"/>
    <n v="2"/>
    <n v="39"/>
    <n v="1"/>
    <n v="3"/>
    <n v="0"/>
    <n v="37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XANGRI-LA2012/Mar"/>
    <x v="497"/>
    <x v="499"/>
    <m/>
    <x v="14"/>
    <n v="0"/>
    <n v="0"/>
    <n v="46"/>
    <n v="0"/>
    <n v="0"/>
    <n v="3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2/Apr"/>
    <x v="497"/>
    <x v="499"/>
    <m/>
    <x v="15"/>
    <n v="0"/>
    <n v="0"/>
    <n v="50"/>
    <n v="1"/>
    <n v="1"/>
    <n v="3"/>
    <n v="1"/>
    <n v="0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XANGRI-LA2012/May"/>
    <x v="497"/>
    <x v="499"/>
    <m/>
    <x v="16"/>
    <n v="0"/>
    <n v="0"/>
    <n v="34"/>
    <n v="0"/>
    <n v="1"/>
    <n v="8"/>
    <n v="2"/>
    <n v="1"/>
    <n v="0"/>
    <n v="0"/>
    <n v="3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</r>
  <r>
    <s v="XANGRI-LA2012/Jun"/>
    <x v="497"/>
    <x v="499"/>
    <m/>
    <x v="17"/>
    <n v="0"/>
    <n v="0"/>
    <n v="56"/>
    <n v="1"/>
    <n v="3"/>
    <n v="6"/>
    <n v="0"/>
    <n v="0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XANGRI-LA2012/Jul"/>
    <x v="497"/>
    <x v="499"/>
    <m/>
    <x v="18"/>
    <n v="1"/>
    <n v="0"/>
    <n v="45"/>
    <n v="1"/>
    <n v="0"/>
    <n v="7"/>
    <n v="0"/>
    <n v="1"/>
    <n v="1"/>
    <n v="3"/>
    <n v="2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XANGRI-LA2012/Aug"/>
    <x v="497"/>
    <x v="499"/>
    <m/>
    <x v="19"/>
    <n v="0"/>
    <n v="0"/>
    <n v="44"/>
    <n v="0"/>
    <n v="3"/>
    <n v="8"/>
    <n v="0"/>
    <n v="1"/>
    <n v="1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</r>
  <r>
    <s v="XANGRI-LA2012/Sep"/>
    <x v="497"/>
    <x v="499"/>
    <m/>
    <x v="20"/>
    <n v="0"/>
    <n v="0"/>
    <n v="89"/>
    <n v="0"/>
    <n v="2"/>
    <n v="8"/>
    <n v="1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XANGRI-LA2012/Oct"/>
    <x v="497"/>
    <x v="499"/>
    <m/>
    <x v="21"/>
    <n v="0"/>
    <n v="0"/>
    <n v="59"/>
    <n v="0"/>
    <n v="1"/>
    <n v="6"/>
    <n v="0"/>
    <n v="2"/>
    <n v="2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XANGRI-LA2012/Nov"/>
    <x v="497"/>
    <x v="499"/>
    <m/>
    <x v="22"/>
    <n v="0"/>
    <n v="0"/>
    <n v="78"/>
    <n v="0"/>
    <n v="2"/>
    <n v="6"/>
    <n v="0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2/Dec"/>
    <x v="497"/>
    <x v="499"/>
    <m/>
    <x v="23"/>
    <n v="0"/>
    <n v="0"/>
    <n v="47"/>
    <n v="0"/>
    <n v="0"/>
    <n v="3"/>
    <n v="0"/>
    <n v="3"/>
    <n v="0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9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7"/>
        <item h="1" m="1" x="501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72">
      <pivotArea outline="0" collapsedLevelsAreSubtotals="1" fieldPosition="0"/>
    </format>
    <format dxfId="571">
      <pivotArea dataOnly="0" labelOnly="1" outline="0" fieldPosition="0">
        <references count="1">
          <reference field="4" count="0"/>
        </references>
      </pivotArea>
    </format>
    <format dxfId="570">
      <pivotArea field="-2" type="button" dataOnly="0" labelOnly="1" outline="0" axis="axisCol" fieldPosition="0"/>
    </format>
    <format dxfId="569">
      <pivotArea type="topRight" dataOnly="0" labelOnly="1" outline="0" fieldPosition="0"/>
    </format>
    <format dxfId="568">
      <pivotArea dataOnly="0" labelOnly="1" grandRow="1" outline="0" fieldPosition="0"/>
    </format>
    <format dxfId="567">
      <pivotArea field="1" type="button" dataOnly="0" labelOnly="1" outline="0" axis="axisPage" fieldPosition="1"/>
    </format>
    <format dxfId="566">
      <pivotArea field="1" type="button" dataOnly="0" labelOnly="1" outline="0" axis="axisPage" fieldPosition="1"/>
    </format>
    <format dxfId="565">
      <pivotArea field="1" type="button" dataOnly="0" labelOnly="1" outline="0" axis="axisPage" fieldPosition="1"/>
    </format>
    <format dxfId="564">
      <pivotArea field="1" type="button" dataOnly="0" labelOnly="1" outline="0" axis="axisPage" fieldPosition="1"/>
    </format>
    <format dxfId="563">
      <pivotArea outline="0" collapsedLevelsAreSubtotals="1" fieldPosition="0"/>
    </format>
    <format dxfId="562">
      <pivotArea field="1" type="button" dataOnly="0" labelOnly="1" outline="0" axis="axisPage" fieldPosition="1"/>
    </format>
    <format dxfId="56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5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1">
      <pivotArea dataOnly="0" labelOnly="1" grandRow="1" outline="0" fieldPosition="0"/>
    </format>
    <format dxfId="550">
      <pivotArea grandRow="1" outline="0" collapsedLevelsAreSubtotals="1" fieldPosition="0"/>
    </format>
    <format dxfId="549">
      <pivotArea dataOnly="0" labelOnly="1" grandRow="1" outline="0" fieldPosition="0"/>
    </format>
    <format dxfId="548">
      <pivotArea dataOnly="0" labelOnly="1" fieldPosition="0">
        <references count="1">
          <reference field="1" count="1">
            <x v="0"/>
          </reference>
        </references>
      </pivotArea>
    </format>
    <format dxfId="547">
      <pivotArea field="1" type="button" dataOnly="0" labelOnly="1" outline="0" axis="axisPage" fieldPosition="1"/>
    </format>
    <format dxfId="546">
      <pivotArea field="1" type="button" dataOnly="0" labelOnly="1" outline="0" axis="axisPage" fieldPosition="1"/>
    </format>
    <format dxfId="545">
      <pivotArea field="1" type="button" dataOnly="0" labelOnly="1" outline="0" axis="axisPage" fieldPosition="1"/>
    </format>
    <format dxfId="544">
      <pivotArea field="1" type="button" dataOnly="0" labelOnly="1" outline="0" axis="axisPage" fieldPosition="1"/>
    </format>
    <format dxfId="54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4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8"/>
        <item m="1" x="36"/>
        <item m="1" x="55"/>
        <item m="1" x="44"/>
        <item m="1" x="81"/>
        <item m="1" x="42"/>
        <item m="1" x="61"/>
        <item m="1" x="58"/>
        <item m="1" x="31"/>
        <item m="1" x="65"/>
        <item m="1" x="69"/>
        <item m="1" x="35"/>
        <item m="1" x="77"/>
        <item m="1" x="25"/>
        <item m="1" x="45"/>
        <item m="1" x="34"/>
        <item m="1" x="71"/>
        <item m="1" x="32"/>
        <item m="1" x="50"/>
        <item m="1" x="48"/>
        <item m="1" x="79"/>
        <item m="1" x="53"/>
        <item m="1" x="59"/>
        <item m="1" x="84"/>
        <item m="1" x="67"/>
        <item m="1" x="74"/>
        <item m="1" x="37"/>
        <item m="1" x="83"/>
        <item m="1" x="62"/>
        <item m="1" x="80"/>
        <item m="1" x="40"/>
        <item m="1" x="38"/>
        <item m="1" x="68"/>
        <item m="1" x="43"/>
        <item m="1" x="49"/>
        <item m="1" x="73"/>
        <item m="1" x="56"/>
        <item m="1" x="66"/>
        <item m="1" x="26"/>
        <item m="1" x="72"/>
        <item m="1" x="51"/>
        <item m="1" x="70"/>
        <item m="1" x="30"/>
        <item m="1" x="27"/>
        <item m="1" x="57"/>
        <item m="1" x="33"/>
        <item m="1" x="39"/>
        <item m="1" x="64"/>
        <item m="1" x="46"/>
        <item m="1" x="54"/>
        <item m="1" x="75"/>
        <item m="1" x="63"/>
        <item m="1" x="41"/>
        <item m="1" x="60"/>
        <item m="1" x="78"/>
        <item m="1" x="76"/>
        <item m="1" x="47"/>
        <item m="1" x="82"/>
        <item m="1" x="29"/>
        <item m="1" x="52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50">
    <format dxfId="5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0">
      <pivotArea outline="0" collapsedLevelsAreSubtotals="1" fieldPosition="0"/>
    </format>
    <format dxfId="539">
      <pivotArea dataOnly="0" labelOnly="1" outline="0" fieldPosition="0">
        <references count="1">
          <reference field="4" count="0"/>
        </references>
      </pivotArea>
    </format>
    <format dxfId="538">
      <pivotArea field="-2" type="button" dataOnly="0" labelOnly="1" outline="0" axis="axisCol" fieldPosition="0"/>
    </format>
    <format dxfId="537">
      <pivotArea type="topRight" dataOnly="0" labelOnly="1" outline="0" fieldPosition="0"/>
    </format>
    <format dxfId="5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3">
      <pivotArea dataOnly="0" labelOnly="1" grandRow="1" outline="0" fieldPosition="0"/>
    </format>
    <format dxfId="532">
      <pivotArea field="1" type="button" dataOnly="0" labelOnly="1" outline="0" axis="axisRow" fieldPosition="0"/>
    </format>
    <format dxfId="531">
      <pivotArea field="1" type="button" dataOnly="0" labelOnly="1" outline="0" axis="axisRow" fieldPosition="0"/>
    </format>
    <format dxfId="530">
      <pivotArea field="1" type="button" dataOnly="0" labelOnly="1" outline="0" axis="axisRow" fieldPosition="0"/>
    </format>
    <format dxfId="5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8">
      <pivotArea field="1" type="button" dataOnly="0" labelOnly="1" outline="0" axis="axisRow" fieldPosition="0"/>
    </format>
    <format dxfId="527">
      <pivotArea outline="0" collapsedLevelsAreSubtotals="1" fieldPosition="0"/>
    </format>
    <format dxfId="526">
      <pivotArea field="1" type="button" dataOnly="0" labelOnly="1" outline="0" axis="axisRow" fieldPosition="0"/>
    </format>
    <format dxfId="52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5">
      <pivotArea dataOnly="0" labelOnly="1" grandRow="1" outline="0" fieldPosition="0"/>
    </format>
    <format dxfId="5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3">
      <pivotArea grandRow="1" outline="0" collapsedLevelsAreSubtotals="1" fieldPosition="0"/>
    </format>
    <format dxfId="512">
      <pivotArea dataOnly="0" labelOnly="1" grandRow="1" outline="0" fieldPosition="0"/>
    </format>
    <format dxfId="511">
      <pivotArea dataOnly="0" labelOnly="1" fieldPosition="0">
        <references count="1">
          <reference field="1" count="1">
            <x v="0"/>
          </reference>
        </references>
      </pivotArea>
    </format>
    <format dxfId="510">
      <pivotArea field="1" type="button" dataOnly="0" labelOnly="1" outline="0" axis="axisRow" fieldPosition="0"/>
    </format>
    <format dxfId="509">
      <pivotArea field="1" type="button" dataOnly="0" labelOnly="1" outline="0" axis="axisRow" fieldPosition="0"/>
    </format>
    <format dxfId="5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6">
      <pivotArea field="1" type="button" dataOnly="0" labelOnly="1" outline="0" axis="axisRow" fieldPosition="0"/>
    </format>
    <format dxfId="505">
      <pivotArea field="1" type="button" dataOnly="0" labelOnly="1" outline="0" axis="axisRow" fieldPosition="0"/>
    </format>
    <format dxfId="5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8">
      <pivotArea dataOnly="0" labelOnly="1" fieldPosition="0">
        <references count="1">
          <reference field="1" count="1">
            <x v="0"/>
          </reference>
        </references>
      </pivotArea>
    </format>
    <format dxfId="49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96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95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494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493">
      <pivotArea dataOnly="0" labelOnly="1" outline="0" fieldPosition="0">
        <references count="1">
          <reference field="4294967294" count="7">
            <x v="7"/>
            <x v="8"/>
            <x v="9"/>
            <x v="10"/>
            <x v="11"/>
            <x v="12"/>
            <x v="13"/>
          </reference>
        </references>
      </pivotArea>
    </format>
    <format dxfId="492">
      <pivotArea dataOnly="0" labelOnly="1" outline="0" fieldPosition="0">
        <references count="1">
          <reference field="4294967294" count="7"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8"/>
        <item h="1" m="1" x="36"/>
        <item h="1" m="1" x="55"/>
        <item h="1" m="1" x="44"/>
        <item h="1" m="1" x="81"/>
        <item h="1" m="1" x="42"/>
        <item h="1" m="1" x="61"/>
        <item h="1" m="1" x="58"/>
        <item h="1" m="1" x="31"/>
        <item h="1" m="1" x="65"/>
        <item h="1" m="1" x="69"/>
        <item h="1" m="1" x="35"/>
        <item m="1" x="77"/>
        <item h="1" m="1" x="25"/>
        <item h="1" m="1" x="45"/>
        <item h="1" m="1" x="34"/>
        <item h="1" m="1" x="71"/>
        <item h="1" m="1" x="32"/>
        <item h="1" m="1" x="50"/>
        <item h="1" m="1" x="48"/>
        <item h="1" m="1" x="79"/>
        <item h="1" m="1" x="53"/>
        <item h="1" m="1" x="59"/>
        <item h="1" m="1" x="84"/>
        <item m="1" x="67"/>
        <item h="1" m="1" x="74"/>
        <item h="1" m="1" x="37"/>
        <item h="1" m="1" x="83"/>
        <item h="1" m="1" x="62"/>
        <item h="1" m="1" x="80"/>
        <item h="1" m="1" x="40"/>
        <item h="1" m="1" x="38"/>
        <item h="1" m="1" x="68"/>
        <item h="1" m="1" x="43"/>
        <item h="1" m="1" x="49"/>
        <item h="1" m="1" x="73"/>
        <item m="1" x="56"/>
        <item h="1" m="1" x="66"/>
        <item h="1" m="1" x="26"/>
        <item h="1" m="1" x="72"/>
        <item h="1" m="1" x="51"/>
        <item h="1" m="1" x="70"/>
        <item h="1" m="1" x="30"/>
        <item h="1" m="1" x="27"/>
        <item h="1" m="1" x="57"/>
        <item h="1" m="1" x="33"/>
        <item h="1" m="1" x="39"/>
        <item h="1" m="1" x="64"/>
        <item m="1" x="46"/>
        <item h="1" m="1" x="54"/>
        <item h="1" m="1" x="75"/>
        <item h="1" m="1" x="63"/>
        <item h="1" m="1" x="41"/>
        <item h="1" m="1" x="60"/>
        <item h="1" m="1" x="78"/>
        <item h="1" m="1" x="76"/>
        <item h="1" m="1" x="47"/>
        <item h="1" m="1" x="82"/>
        <item h="1" m="1" x="29"/>
        <item h="1" m="1" x="52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9">
    <format dxfId="4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0">
      <pivotArea outline="0" collapsedLevelsAreSubtotals="1" fieldPosition="0"/>
    </format>
    <format dxfId="489">
      <pivotArea field="-2" type="button" dataOnly="0" labelOnly="1" outline="0" axis="axisCol" fieldPosition="0"/>
    </format>
    <format dxfId="488">
      <pivotArea type="topRight" dataOnly="0" labelOnly="1" outline="0" fieldPosition="0"/>
    </format>
    <format dxfId="4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dataOnly="0" labelOnly="1" grandRow="1" outline="0" fieldPosition="0"/>
    </format>
    <format dxfId="483">
      <pivotArea field="1" type="button" dataOnly="0" labelOnly="1" outline="0" axis="axisRow" fieldPosition="0"/>
    </format>
    <format dxfId="482">
      <pivotArea field="1" type="button" dataOnly="0" labelOnly="1" outline="0" axis="axisRow" fieldPosition="0"/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9">
      <pivotArea field="1" type="button" dataOnly="0" labelOnly="1" outline="0" axis="axisRow" fieldPosition="0"/>
    </format>
    <format dxfId="478">
      <pivotArea outline="0" collapsedLevelsAreSubtotals="1" fieldPosition="0"/>
    </format>
    <format dxfId="477">
      <pivotArea field="1" type="button" dataOnly="0" labelOnly="1" outline="0" axis="axisRow" fieldPosition="0"/>
    </format>
    <format dxfId="4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6">
      <pivotArea dataOnly="0" labelOnly="1" grandRow="1" outline="0" fieldPosition="0"/>
    </format>
    <format dxfId="4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4">
      <pivotArea grandRow="1" outline="0" collapsedLevelsAreSubtotals="1" fieldPosition="0"/>
    </format>
    <format dxfId="463">
      <pivotArea dataOnly="0" labelOnly="1" grandRow="1" outline="0" fieldPosition="0"/>
    </format>
    <format dxfId="462">
      <pivotArea dataOnly="0" labelOnly="1" fieldPosition="0">
        <references count="1">
          <reference field="1" count="1">
            <x v="0"/>
          </reference>
        </references>
      </pivotArea>
    </format>
    <format dxfId="461">
      <pivotArea field="1" type="button" dataOnly="0" labelOnly="1" outline="0" axis="axisRow" fieldPosition="0"/>
    </format>
    <format dxfId="460">
      <pivotArea field="1" type="button" dataOnly="0" labelOnly="1" outline="0" axis="axisRow" fieldPosition="0"/>
    </format>
    <format dxfId="4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7">
      <pivotArea field="1" type="button" dataOnly="0" labelOnly="1" outline="0" axis="axisRow" fieldPosition="0"/>
    </format>
    <format dxfId="456">
      <pivotArea field="1" type="button" dataOnly="0" labelOnly="1" outline="0" axis="axisRow" fieldPosition="0"/>
    </format>
    <format dxfId="455">
      <pivotArea dataOnly="0" labelOnly="1" outline="0" fieldPosition="0">
        <references count="1">
          <reference field="4" count="0"/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5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49">
      <pivotArea dataOnly="0" labelOnly="1" fieldPosition="0">
        <references count="1">
          <reference field="1" count="1">
            <x v="0"/>
          </reference>
        </references>
      </pivotArea>
    </format>
    <format dxfId="448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47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446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445">
      <pivotArea dataOnly="0" labelOnly="1" outline="0" fieldPosition="0">
        <references count="1">
          <reference field="4294967294" count="7">
            <x v="7"/>
            <x v="8"/>
            <x v="9"/>
            <x v="10"/>
            <x v="11"/>
            <x v="12"/>
            <x v="13"/>
          </reference>
        </references>
      </pivotArea>
    </format>
    <format dxfId="444">
      <pivotArea dataOnly="0" labelOnly="1" outline="0" fieldPosition="0">
        <references count="1">
          <reference field="4294967294" count="8"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43">
      <pivotArea dataOnly="0" labelOnly="1" outline="0" fieldPosition="0">
        <references count="1">
          <reference field="4294967294" count="8"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1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m="1" x="36"/>
        <item h="1" m="1" x="55"/>
        <item h="1" m="1" x="44"/>
        <item h="1" m="1" x="81"/>
        <item h="1" m="1" x="42"/>
        <item h="1" m="1" x="61"/>
        <item h="1" m="1" x="58"/>
        <item h="1" m="1" x="31"/>
        <item h="1" m="1" x="65"/>
        <item h="1" m="1" x="69"/>
        <item h="1" m="1" x="35"/>
        <item h="1" m="1" x="77"/>
        <item m="1" x="25"/>
        <item h="1" m="1" x="45"/>
        <item h="1" m="1" x="34"/>
        <item h="1" m="1" x="71"/>
        <item h="1" m="1" x="32"/>
        <item h="1" m="1" x="50"/>
        <item h="1" m="1" x="48"/>
        <item h="1" m="1" x="79"/>
        <item h="1" m="1" x="53"/>
        <item h="1" m="1" x="59"/>
        <item h="1" m="1" x="84"/>
        <item h="1" m="1" x="67"/>
        <item m="1" x="74"/>
        <item h="1" m="1" x="37"/>
        <item h="1" m="1" x="83"/>
        <item h="1" m="1" x="62"/>
        <item h="1" m="1" x="80"/>
        <item h="1" m="1" x="40"/>
        <item h="1" m="1" x="38"/>
        <item h="1" m="1" x="68"/>
        <item h="1" m="1" x="43"/>
        <item h="1" m="1" x="49"/>
        <item h="1" m="1" x="73"/>
        <item h="1" m="1" x="56"/>
        <item m="1" x="66"/>
        <item h="1" m="1" x="26"/>
        <item h="1" m="1" x="72"/>
        <item h="1" m="1" x="51"/>
        <item h="1" m="1" x="70"/>
        <item h="1" m="1" x="30"/>
        <item h="1" m="1" x="27"/>
        <item h="1" m="1" x="57"/>
        <item h="1" m="1" x="33"/>
        <item h="1" m="1" x="39"/>
        <item h="1" m="1" x="64"/>
        <item h="1" m="1" x="46"/>
        <item m="1" x="54"/>
        <item h="1" m="1" x="75"/>
        <item h="1" m="1" x="63"/>
        <item h="1" m="1" x="41"/>
        <item h="1" m="1" x="60"/>
        <item h="1" m="1" x="78"/>
        <item h="1" m="1" x="76"/>
        <item h="1" m="1" x="47"/>
        <item h="1" m="1" x="82"/>
        <item h="1" m="1" x="29"/>
        <item h="1" m="1" x="52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m="1" x="55"/>
        <item h="1" m="1" x="44"/>
        <item h="1" m="1" x="81"/>
        <item h="1" m="1" x="42"/>
        <item h="1" m="1" x="61"/>
        <item h="1" m="1" x="58"/>
        <item h="1" m="1" x="31"/>
        <item h="1" m="1" x="65"/>
        <item h="1" m="1" x="69"/>
        <item h="1" m="1" x="35"/>
        <item h="1" m="1" x="77"/>
        <item h="1" m="1" x="25"/>
        <item m="1" x="45"/>
        <item h="1" m="1" x="34"/>
        <item h="1" m="1" x="71"/>
        <item h="1" m="1" x="32"/>
        <item h="1" m="1" x="50"/>
        <item h="1" m="1" x="48"/>
        <item h="1" m="1" x="79"/>
        <item h="1" m="1" x="53"/>
        <item h="1" m="1" x="59"/>
        <item h="1" m="1" x="84"/>
        <item h="1" m="1" x="67"/>
        <item h="1" m="1" x="74"/>
        <item m="1" x="37"/>
        <item h="1" m="1" x="83"/>
        <item h="1" m="1" x="62"/>
        <item h="1" m="1" x="80"/>
        <item h="1" m="1" x="40"/>
        <item h="1" m="1" x="38"/>
        <item h="1" m="1" x="68"/>
        <item h="1" m="1" x="43"/>
        <item h="1" m="1" x="49"/>
        <item h="1" m="1" x="73"/>
        <item h="1" m="1" x="56"/>
        <item h="1" m="1" x="66"/>
        <item m="1" x="26"/>
        <item h="1" m="1" x="72"/>
        <item h="1" m="1" x="51"/>
        <item h="1" m="1" x="70"/>
        <item h="1" m="1" x="30"/>
        <item h="1" m="1" x="27"/>
        <item h="1" m="1" x="57"/>
        <item h="1" m="1" x="33"/>
        <item h="1" m="1" x="39"/>
        <item h="1" m="1" x="64"/>
        <item h="1" m="1" x="46"/>
        <item h="1" m="1" x="54"/>
        <item m="1" x="75"/>
        <item h="1" m="1" x="63"/>
        <item h="1" m="1" x="41"/>
        <item h="1" m="1" x="60"/>
        <item h="1" m="1" x="78"/>
        <item h="1" m="1" x="76"/>
        <item h="1" m="1" x="47"/>
        <item h="1" m="1" x="82"/>
        <item h="1" m="1" x="29"/>
        <item h="1" m="1" x="52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3">
    <format dxfId="4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outline="0" collapsedLevelsAreSubtotals="1" fieldPosition="0"/>
    </format>
    <format dxfId="440">
      <pivotArea dataOnly="0" labelOnly="1" outline="0" fieldPosition="0">
        <references count="1">
          <reference field="4" count="0"/>
        </references>
      </pivotArea>
    </format>
    <format dxfId="439">
      <pivotArea field="-2" type="button" dataOnly="0" labelOnly="1" outline="0" axis="axisCol" fieldPosition="0"/>
    </format>
    <format dxfId="438">
      <pivotArea type="topRight" dataOnly="0" labelOnly="1" outline="0" fieldPosition="0"/>
    </format>
    <format dxfId="4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4">
      <pivotArea dataOnly="0" labelOnly="1" grandRow="1" outline="0" fieldPosition="0"/>
    </format>
    <format dxfId="433">
      <pivotArea field="1" type="button" dataOnly="0" labelOnly="1" outline="0" axis="axisRow" fieldPosition="0"/>
    </format>
    <format dxfId="432">
      <pivotArea field="1" type="button" dataOnly="0" labelOnly="1" outline="0" axis="axisRow" fieldPosition="0"/>
    </format>
    <format dxfId="431">
      <pivotArea field="1" type="button" dataOnly="0" labelOnly="1" outline="0" axis="axisRow" fieldPosition="0"/>
    </format>
    <format dxfId="4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9">
      <pivotArea field="1" type="button" dataOnly="0" labelOnly="1" outline="0" axis="axisRow" fieldPosition="0"/>
    </format>
    <format dxfId="428">
      <pivotArea outline="0" collapsedLevelsAreSubtotals="1" fieldPosition="0"/>
    </format>
    <format dxfId="427">
      <pivotArea field="1" type="button" dataOnly="0" labelOnly="1" outline="0" axis="axisRow" fieldPosition="0"/>
    </format>
    <format dxfId="4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1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1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16">
      <pivotArea dataOnly="0" labelOnly="1" grandRow="1" outline="0" fieldPosition="0"/>
    </format>
    <format dxfId="4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4">
      <pivotArea grandRow="1" outline="0" collapsedLevelsAreSubtotals="1" fieldPosition="0"/>
    </format>
    <format dxfId="413">
      <pivotArea dataOnly="0" labelOnly="1" grandRow="1" outline="0" fieldPosition="0"/>
    </format>
    <format dxfId="412">
      <pivotArea dataOnly="0" labelOnly="1" fieldPosition="0">
        <references count="1">
          <reference field="1" count="1">
            <x v="0"/>
          </reference>
        </references>
      </pivotArea>
    </format>
    <format dxfId="411">
      <pivotArea field="1" type="button" dataOnly="0" labelOnly="1" outline="0" axis="axisRow" fieldPosition="0"/>
    </format>
    <format dxfId="410">
      <pivotArea field="1" type="button" dataOnly="0" labelOnly="1" outline="0" axis="axisRow" fieldPosition="0"/>
    </format>
    <format dxfId="4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7">
      <pivotArea field="1" type="button" dataOnly="0" labelOnly="1" outline="0" axis="axisRow" fieldPosition="0"/>
    </format>
    <format dxfId="406">
      <pivotArea field="1" type="button" dataOnly="0" labelOnly="1" outline="0" axis="axisRow" fieldPosition="0"/>
    </format>
    <format dxfId="40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04">
      <pivotArea dataOnly="0" labelOnly="1" fieldPosition="0">
        <references count="1">
          <reference field="1" count="1">
            <x v="0"/>
          </reference>
        </references>
      </pivotArea>
    </format>
    <format dxfId="40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0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0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0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m="1" x="44"/>
        <item h="1" m="1" x="81"/>
        <item h="1" m="1" x="42"/>
        <item h="1" m="1" x="61"/>
        <item h="1" m="1" x="58"/>
        <item h="1" m="1" x="31"/>
        <item h="1" m="1" x="65"/>
        <item h="1" m="1" x="69"/>
        <item h="1" m="1" x="35"/>
        <item h="1" m="1" x="77"/>
        <item h="1" m="1" x="25"/>
        <item h="1" m="1" x="45"/>
        <item m="1" x="34"/>
        <item h="1" m="1" x="71"/>
        <item h="1" m="1" x="32"/>
        <item h="1" m="1" x="50"/>
        <item h="1" m="1" x="48"/>
        <item h="1" m="1" x="79"/>
        <item h="1" m="1" x="53"/>
        <item h="1" m="1" x="59"/>
        <item h="1" m="1" x="84"/>
        <item h="1" m="1" x="67"/>
        <item h="1" m="1" x="74"/>
        <item h="1" m="1" x="37"/>
        <item m="1" x="83"/>
        <item h="1" m="1" x="62"/>
        <item h="1" m="1" x="80"/>
        <item h="1" m="1" x="40"/>
        <item h="1" m="1" x="38"/>
        <item h="1" m="1" x="68"/>
        <item h="1" m="1" x="43"/>
        <item h="1" m="1" x="49"/>
        <item h="1" m="1" x="73"/>
        <item h="1" m="1" x="56"/>
        <item h="1" m="1" x="66"/>
        <item h="1" m="1" x="26"/>
        <item m="1" x="72"/>
        <item h="1" m="1" x="51"/>
        <item h="1" m="1" x="70"/>
        <item h="1" m="1" x="30"/>
        <item h="1" m="1" x="27"/>
        <item h="1" m="1" x="57"/>
        <item h="1" m="1" x="33"/>
        <item h="1" m="1" x="39"/>
        <item h="1" m="1" x="64"/>
        <item h="1" m="1" x="46"/>
        <item h="1" m="1" x="54"/>
        <item h="1" m="1" x="75"/>
        <item m="1" x="63"/>
        <item h="1" m="1" x="41"/>
        <item h="1" m="1" x="60"/>
        <item h="1" m="1" x="78"/>
        <item h="1" m="1" x="76"/>
        <item h="1" m="1" x="47"/>
        <item h="1" m="1" x="82"/>
        <item h="1" m="1" x="29"/>
        <item h="1" m="1" x="52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5">
    <format dxfId="3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8">
      <pivotArea outline="0" collapsedLevelsAreSubtotals="1" fieldPosition="0"/>
    </format>
    <format dxfId="397">
      <pivotArea dataOnly="0" labelOnly="1" outline="0" fieldPosition="0">
        <references count="1">
          <reference field="4" count="0"/>
        </references>
      </pivotArea>
    </format>
    <format dxfId="396">
      <pivotArea field="-2" type="button" dataOnly="0" labelOnly="1" outline="0" axis="axisCol" fieldPosition="0"/>
    </format>
    <format dxfId="395">
      <pivotArea type="topRight" dataOnly="0" labelOnly="1" outline="0" fieldPosition="0"/>
    </format>
    <format dxfId="3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dataOnly="0" labelOnly="1" grandRow="1" outline="0" fieldPosition="0"/>
    </format>
    <format dxfId="390">
      <pivotArea field="1" type="button" dataOnly="0" labelOnly="1" outline="0" axis="axisRow" fieldPosition="0"/>
    </format>
    <format dxfId="389">
      <pivotArea field="1" type="button" dataOnly="0" labelOnly="1" outline="0" axis="axisRow" fieldPosition="0"/>
    </format>
    <format dxfId="388">
      <pivotArea field="1" type="button" dataOnly="0" labelOnly="1" outline="0" axis="axisRow" fieldPosition="0"/>
    </format>
    <format dxfId="3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6">
      <pivotArea field="1" type="button" dataOnly="0" labelOnly="1" outline="0" axis="axisRow" fieldPosition="0"/>
    </format>
    <format dxfId="385">
      <pivotArea outline="0" collapsedLevelsAreSubtotals="1" fieldPosition="0"/>
    </format>
    <format dxfId="384">
      <pivotArea field="1" type="button" dataOnly="0" labelOnly="1" outline="0" axis="axisRow" fieldPosition="0"/>
    </format>
    <format dxfId="38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7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7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7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7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7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7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73">
      <pivotArea dataOnly="0" labelOnly="1" grandRow="1" outline="0" fieldPosition="0"/>
    </format>
    <format dxfId="3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1">
      <pivotArea grandRow="1" outline="0" collapsedLevelsAreSubtotals="1" fieldPosition="0"/>
    </format>
    <format dxfId="370">
      <pivotArea dataOnly="0" labelOnly="1" grandRow="1" outline="0" fieldPosition="0"/>
    </format>
    <format dxfId="369">
      <pivotArea dataOnly="0" labelOnly="1" fieldPosition="0">
        <references count="1">
          <reference field="1" count="1">
            <x v="0"/>
          </reference>
        </references>
      </pivotArea>
    </format>
    <format dxfId="368">
      <pivotArea field="1" type="button" dataOnly="0" labelOnly="1" outline="0" axis="axisRow" fieldPosition="0"/>
    </format>
    <format dxfId="367">
      <pivotArea field="1" type="button" dataOnly="0" labelOnly="1" outline="0" axis="axisRow" fieldPosition="0"/>
    </format>
    <format dxfId="3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field="1" type="button" dataOnly="0" labelOnly="1" outline="0" axis="axisRow" fieldPosition="0"/>
    </format>
    <format dxfId="363">
      <pivotArea field="1" type="button" dataOnly="0" labelOnly="1" outline="0" axis="axisRow" fieldPosition="0"/>
    </format>
    <format dxfId="362">
      <pivotArea dataOnly="0" labelOnly="1" fieldPosition="0">
        <references count="1">
          <reference field="1" count="1">
            <x v="0"/>
          </reference>
        </references>
      </pivotArea>
    </format>
    <format dxfId="36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6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5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5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5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5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5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m="1" x="81"/>
        <item h="1" m="1" x="42"/>
        <item h="1" m="1" x="61"/>
        <item h="1" m="1" x="58"/>
        <item h="1" m="1" x="31"/>
        <item h="1" m="1" x="65"/>
        <item h="1" m="1" x="69"/>
        <item h="1" m="1" x="35"/>
        <item h="1" m="1" x="77"/>
        <item h="1" m="1" x="25"/>
        <item h="1" m="1" x="45"/>
        <item h="1" m="1" x="34"/>
        <item m="1" x="71"/>
        <item h="1" m="1" x="32"/>
        <item h="1" m="1" x="50"/>
        <item h="1" m="1" x="48"/>
        <item h="1" m="1" x="79"/>
        <item h="1" m="1" x="53"/>
        <item h="1" m="1" x="59"/>
        <item h="1" m="1" x="84"/>
        <item h="1" m="1" x="67"/>
        <item h="1" m="1" x="74"/>
        <item h="1" m="1" x="37"/>
        <item h="1" m="1" x="83"/>
        <item m="1" x="62"/>
        <item h="1" m="1" x="80"/>
        <item h="1" m="1" x="40"/>
        <item h="1" m="1" x="38"/>
        <item h="1" m="1" x="68"/>
        <item h="1" m="1" x="43"/>
        <item h="1" m="1" x="49"/>
        <item h="1" m="1" x="73"/>
        <item h="1" m="1" x="56"/>
        <item h="1" m="1" x="66"/>
        <item h="1" m="1" x="26"/>
        <item h="1" m="1" x="72"/>
        <item m="1" x="51"/>
        <item h="1" m="1" x="70"/>
        <item h="1" m="1" x="30"/>
        <item h="1" m="1" x="27"/>
        <item h="1" m="1" x="57"/>
        <item h="1" m="1" x="33"/>
        <item h="1" m="1" x="39"/>
        <item h="1" m="1" x="64"/>
        <item h="1" m="1" x="46"/>
        <item h="1" m="1" x="54"/>
        <item h="1" m="1" x="75"/>
        <item h="1" m="1" x="63"/>
        <item m="1" x="41"/>
        <item h="1" m="1" x="60"/>
        <item h="1" m="1" x="78"/>
        <item h="1" m="1" x="76"/>
        <item h="1" m="1" x="47"/>
        <item h="1" m="1" x="82"/>
        <item h="1" m="1" x="29"/>
        <item h="1" m="1" x="52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3">
    <format dxfId="3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outline="0" collapsedLevelsAreSubtotals="1" fieldPosition="0"/>
    </format>
    <format dxfId="352">
      <pivotArea dataOnly="0" labelOnly="1" outline="0" fieldPosition="0">
        <references count="1">
          <reference field="4" count="0"/>
        </references>
      </pivotArea>
    </format>
    <format dxfId="351">
      <pivotArea field="-2" type="button" dataOnly="0" labelOnly="1" outline="0" axis="axisCol" fieldPosition="0"/>
    </format>
    <format dxfId="350">
      <pivotArea type="topRight" dataOnly="0" labelOnly="1" outline="0" fieldPosition="0"/>
    </format>
    <format dxfId="3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6">
      <pivotArea dataOnly="0" labelOnly="1" grandRow="1" outline="0" fieldPosition="0"/>
    </format>
    <format dxfId="345">
      <pivotArea field="1" type="button" dataOnly="0" labelOnly="1" outline="0" axis="axisRow" fieldPosition="0"/>
    </format>
    <format dxfId="344">
      <pivotArea field="1" type="button" dataOnly="0" labelOnly="1" outline="0" axis="axisRow" fieldPosition="0"/>
    </format>
    <format dxfId="343">
      <pivotArea field="1" type="button" dataOnly="0" labelOnly="1" outline="0" axis="axisRow" fieldPosition="0"/>
    </format>
    <format dxfId="3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1">
      <pivotArea field="1" type="button" dataOnly="0" labelOnly="1" outline="0" axis="axisRow" fieldPosition="0"/>
    </format>
    <format dxfId="340">
      <pivotArea outline="0" collapsedLevelsAreSubtotals="1" fieldPosition="0"/>
    </format>
    <format dxfId="339">
      <pivotArea field="1" type="button" dataOnly="0" labelOnly="1" outline="0" axis="axisRow" fieldPosition="0"/>
    </format>
    <format dxfId="3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28">
      <pivotArea dataOnly="0" labelOnly="1" grandRow="1" outline="0" fieldPosition="0"/>
    </format>
    <format dxfId="3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grandRow="1" outline="0" collapsedLevelsAreSubtotals="1" fieldPosition="0"/>
    </format>
    <format dxfId="325">
      <pivotArea dataOnly="0" labelOnly="1" grandRow="1" outline="0" fieldPosition="0"/>
    </format>
    <format dxfId="324">
      <pivotArea dataOnly="0" labelOnly="1" fieldPosition="0">
        <references count="1">
          <reference field="1" count="1">
            <x v="0"/>
          </reference>
        </references>
      </pivotArea>
    </format>
    <format dxfId="323">
      <pivotArea field="1" type="button" dataOnly="0" labelOnly="1" outline="0" axis="axisRow" fieldPosition="0"/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field="1" type="button" dataOnly="0" labelOnly="1" outline="0" axis="axisRow" fieldPosition="0"/>
    </format>
    <format dxfId="318">
      <pivotArea field="1" type="button" dataOnly="0" labelOnly="1" outline="0" axis="axisRow" fieldPosition="0"/>
    </format>
    <format dxfId="31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16">
      <pivotArea dataOnly="0" labelOnly="1" fieldPosition="0">
        <references count="1">
          <reference field="1" count="1">
            <x v="0"/>
          </reference>
        </references>
      </pivotArea>
    </format>
    <format dxfId="315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31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1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1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m="1" x="42"/>
        <item h="1" m="1" x="61"/>
        <item h="1" m="1" x="58"/>
        <item h="1" m="1" x="31"/>
        <item h="1" m="1" x="65"/>
        <item h="1" m="1" x="69"/>
        <item h="1" m="1" x="35"/>
        <item h="1" m="1" x="77"/>
        <item h="1" m="1" x="25"/>
        <item h="1" m="1" x="45"/>
        <item h="1" m="1" x="34"/>
        <item h="1" m="1" x="71"/>
        <item m="1" x="32"/>
        <item h="1" m="1" x="50"/>
        <item h="1" m="1" x="48"/>
        <item h="1" m="1" x="79"/>
        <item h="1" m="1" x="53"/>
        <item h="1" m="1" x="59"/>
        <item h="1" m="1" x="84"/>
        <item h="1" m="1" x="67"/>
        <item h="1" m="1" x="74"/>
        <item h="1" m="1" x="37"/>
        <item h="1" m="1" x="83"/>
        <item h="1" m="1" x="62"/>
        <item m="1" x="80"/>
        <item h="1" m="1" x="40"/>
        <item h="1" m="1" x="38"/>
        <item h="1" m="1" x="68"/>
        <item h="1" m="1" x="43"/>
        <item h="1" m="1" x="49"/>
        <item h="1" m="1" x="73"/>
        <item h="1" m="1" x="56"/>
        <item h="1" m="1" x="66"/>
        <item h="1" m="1" x="26"/>
        <item h="1" m="1" x="72"/>
        <item h="1" m="1" x="51"/>
        <item m="1" x="70"/>
        <item h="1" m="1" x="30"/>
        <item h="1" m="1" x="27"/>
        <item h="1" m="1" x="57"/>
        <item h="1" m="1" x="33"/>
        <item h="1" m="1" x="39"/>
        <item h="1" m="1" x="64"/>
        <item h="1" m="1" x="46"/>
        <item h="1" m="1" x="54"/>
        <item h="1" m="1" x="75"/>
        <item h="1" m="1" x="63"/>
        <item h="1" m="1" x="41"/>
        <item m="1" x="60"/>
        <item h="1" m="1" x="78"/>
        <item h="1" m="1" x="76"/>
        <item h="1" m="1" x="47"/>
        <item h="1" m="1" x="82"/>
        <item h="1" m="1" x="29"/>
        <item h="1" m="1" x="52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3">
    <format dxfId="3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0">
      <pivotArea outline="0" collapsedLevelsAreSubtotals="1" fieldPosition="0"/>
    </format>
    <format dxfId="309">
      <pivotArea dataOnly="0" labelOnly="1" outline="0" fieldPosition="0">
        <references count="1">
          <reference field="4" count="0"/>
        </references>
      </pivotArea>
    </format>
    <format dxfId="308">
      <pivotArea field="-2" type="button" dataOnly="0" labelOnly="1" outline="0" axis="axisCol" fieldPosition="0"/>
    </format>
    <format dxfId="307">
      <pivotArea type="topRight" dataOnly="0" labelOnly="1" outline="0" fieldPosition="0"/>
    </format>
    <format dxfId="3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3">
      <pivotArea dataOnly="0" labelOnly="1" grandRow="1" outline="0" fieldPosition="0"/>
    </format>
    <format dxfId="302">
      <pivotArea field="1" type="button" dataOnly="0" labelOnly="1" outline="0" axis="axisRow" fieldPosition="0"/>
    </format>
    <format dxfId="301">
      <pivotArea field="1" type="button" dataOnly="0" labelOnly="1" outline="0" axis="axisRow" fieldPosition="0"/>
    </format>
    <format dxfId="300">
      <pivotArea field="1" type="button" dataOnly="0" labelOnly="1" outline="0" axis="axisRow" fieldPosition="0"/>
    </format>
    <format dxfId="2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field="1" type="button" dataOnly="0" labelOnly="1" outline="0" axis="axisRow" fieldPosition="0"/>
    </format>
    <format dxfId="297">
      <pivotArea outline="0" collapsedLevelsAreSubtotals="1" fieldPosition="0"/>
    </format>
    <format dxfId="296">
      <pivotArea field="1" type="button" dataOnly="0" labelOnly="1" outline="0" axis="axisRow" fieldPosition="0"/>
    </format>
    <format dxfId="2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8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85">
      <pivotArea dataOnly="0" labelOnly="1" grandRow="1" outline="0" fieldPosition="0"/>
    </format>
    <format dxfId="2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grandRow="1" outline="0" collapsedLevelsAreSubtotals="1" fieldPosition="0"/>
    </format>
    <format dxfId="282">
      <pivotArea dataOnly="0" labelOnly="1" grandRow="1" outline="0" fieldPosition="0"/>
    </format>
    <format dxfId="281">
      <pivotArea dataOnly="0" labelOnly="1" fieldPosition="0">
        <references count="1">
          <reference field="1" count="1">
            <x v="0"/>
          </reference>
        </references>
      </pivotArea>
    </format>
    <format dxfId="280">
      <pivotArea field="1" type="button" dataOnly="0" labelOnly="1" outline="0" axis="axisRow" fieldPosition="0"/>
    </format>
    <format dxfId="279">
      <pivotArea field="1" type="button" dataOnly="0" labelOnly="1" outline="0" axis="axisRow" fieldPosition="0"/>
    </format>
    <format dxfId="2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6">
      <pivotArea field="1" type="button" dataOnly="0" labelOnly="1" outline="0" axis="axisRow" fieldPosition="0"/>
    </format>
    <format dxfId="275">
      <pivotArea field="1" type="button" dataOnly="0" labelOnly="1" outline="0" axis="axisRow" fieldPosition="0"/>
    </format>
    <format dxfId="274">
      <pivotArea dataOnly="0" labelOnly="1" fieldPosition="0">
        <references count="1">
          <reference field="1" count="1">
            <x v="0"/>
          </reference>
        </references>
      </pivotArea>
    </format>
    <format dxfId="27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7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7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6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h="1" m="1" x="42"/>
        <item m="1" x="61"/>
        <item h="1" m="1" x="58"/>
        <item h="1" m="1" x="31"/>
        <item h="1" m="1" x="65"/>
        <item h="1" m="1" x="69"/>
        <item h="1" m="1" x="35"/>
        <item h="1" m="1" x="77"/>
        <item h="1" m="1" x="25"/>
        <item h="1" m="1" x="45"/>
        <item h="1" m="1" x="34"/>
        <item h="1" m="1" x="71"/>
        <item h="1" m="1" x="32"/>
        <item m="1" x="50"/>
        <item h="1" m="1" x="48"/>
        <item h="1" m="1" x="79"/>
        <item h="1" m="1" x="53"/>
        <item h="1" m="1" x="59"/>
        <item h="1" m="1" x="84"/>
        <item h="1" m="1" x="67"/>
        <item h="1" m="1" x="74"/>
        <item h="1" m="1" x="37"/>
        <item h="1" m="1" x="83"/>
        <item h="1" m="1" x="62"/>
        <item h="1" m="1" x="80"/>
        <item m="1" x="40"/>
        <item h="1" m="1" x="38"/>
        <item h="1" m="1" x="68"/>
        <item h="1" m="1" x="43"/>
        <item h="1" m="1" x="49"/>
        <item h="1" m="1" x="73"/>
        <item h="1" m="1" x="56"/>
        <item h="1" m="1" x="66"/>
        <item h="1" m="1" x="26"/>
        <item h="1" m="1" x="72"/>
        <item h="1" m="1" x="51"/>
        <item h="1" m="1" x="70"/>
        <item m="1" x="30"/>
        <item h="1" m="1" x="27"/>
        <item h="1" m="1" x="57"/>
        <item h="1" m="1" x="33"/>
        <item h="1" m="1" x="39"/>
        <item h="1" m="1" x="64"/>
        <item h="1" m="1" x="46"/>
        <item h="1" m="1" x="54"/>
        <item h="1" m="1" x="75"/>
        <item h="1" m="1" x="63"/>
        <item h="1" m="1" x="41"/>
        <item h="1" m="1" x="60"/>
        <item m="1" x="78"/>
        <item h="1" m="1" x="76"/>
        <item h="1" m="1" x="47"/>
        <item h="1" m="1" x="82"/>
        <item h="1" m="1" x="29"/>
        <item h="1" m="1" x="52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7">
    <format dxfId="2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outline="0" collapsedLevelsAreSubtotals="1" fieldPosition="0"/>
    </format>
    <format dxfId="266">
      <pivotArea dataOnly="0" labelOnly="1" outline="0" fieldPosition="0">
        <references count="1">
          <reference field="4" count="0"/>
        </references>
      </pivotArea>
    </format>
    <format dxfId="265">
      <pivotArea field="-2" type="button" dataOnly="0" labelOnly="1" outline="0" axis="axisCol" fieldPosition="0"/>
    </format>
    <format dxfId="264">
      <pivotArea type="topRight" dataOnly="0" labelOnly="1" outline="0" fieldPosition="0"/>
    </format>
    <format dxfId="2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dataOnly="0" labelOnly="1" grandRow="1" outline="0" fieldPosition="0"/>
    </format>
    <format dxfId="259">
      <pivotArea field="1" type="button" dataOnly="0" labelOnly="1" outline="0" axis="axisRow" fieldPosition="0"/>
    </format>
    <format dxfId="258">
      <pivotArea field="1" type="button" dataOnly="0" labelOnly="1" outline="0" axis="axisRow" fieldPosition="0"/>
    </format>
    <format dxfId="257">
      <pivotArea field="1" type="button" dataOnly="0" labelOnly="1" outline="0" axis="axisRow" fieldPosition="0"/>
    </format>
    <format dxfId="2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5">
      <pivotArea field="1" type="button" dataOnly="0" labelOnly="1" outline="0" axis="axisRow" fieldPosition="0"/>
    </format>
    <format dxfId="254">
      <pivotArea outline="0" collapsedLevelsAreSubtotals="1" fieldPosition="0"/>
    </format>
    <format dxfId="253">
      <pivotArea field="1" type="button" dataOnly="0" labelOnly="1" outline="0" axis="axisRow" fieldPosition="0"/>
    </format>
    <format dxfId="25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5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4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4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4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2">
      <pivotArea dataOnly="0" labelOnly="1" grandRow="1" outline="0" fieldPosition="0"/>
    </format>
    <format dxfId="2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grandRow="1" outline="0" collapsedLevelsAreSubtotals="1" fieldPosition="0"/>
    </format>
    <format dxfId="239">
      <pivotArea dataOnly="0" labelOnly="1" grandRow="1" outline="0" fieldPosition="0"/>
    </format>
    <format dxfId="238">
      <pivotArea dataOnly="0" labelOnly="1" fieldPosition="0">
        <references count="1">
          <reference field="1" count="1">
            <x v="0"/>
          </reference>
        </references>
      </pivotArea>
    </format>
    <format dxfId="237">
      <pivotArea field="1" type="button" dataOnly="0" labelOnly="1" outline="0" axis="axisRow" fieldPosition="0"/>
    </format>
    <format dxfId="236">
      <pivotArea field="1" type="button" dataOnly="0" labelOnly="1" outline="0" axis="axisRow" fieldPosition="0"/>
    </format>
    <format dxfId="2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field="1" type="button" dataOnly="0" labelOnly="1" outline="0" axis="axisRow" fieldPosition="0"/>
    </format>
    <format dxfId="232">
      <pivotArea field="1" type="button" dataOnly="0" labelOnly="1" outline="0" axis="axisRow" fieldPosition="0"/>
    </format>
    <format dxfId="231">
      <pivotArea dataOnly="0" labelOnly="1" fieldPosition="0">
        <references count="1">
          <reference field="1" count="1">
            <x v="0"/>
          </reference>
        </references>
      </pivotArea>
    </format>
    <format dxfId="23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29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28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27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226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225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224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h="1" m="1" x="42"/>
        <item h="1" m="1" x="61"/>
        <item m="1" x="58"/>
        <item h="1" m="1" x="31"/>
        <item h="1" m="1" x="65"/>
        <item h="1" m="1" x="69"/>
        <item h="1" m="1" x="35"/>
        <item h="1" m="1" x="77"/>
        <item h="1" m="1" x="25"/>
        <item h="1" m="1" x="45"/>
        <item h="1" m="1" x="34"/>
        <item h="1" m="1" x="71"/>
        <item h="1" m="1" x="32"/>
        <item h="1" m="1" x="50"/>
        <item m="1" x="48"/>
        <item h="1" m="1" x="79"/>
        <item h="1" m="1" x="53"/>
        <item h="1" m="1" x="59"/>
        <item h="1" m="1" x="84"/>
        <item h="1" m="1" x="67"/>
        <item h="1" m="1" x="74"/>
        <item h="1" m="1" x="37"/>
        <item h="1" m="1" x="83"/>
        <item h="1" m="1" x="62"/>
        <item h="1" m="1" x="80"/>
        <item h="1" m="1" x="40"/>
        <item m="1" x="38"/>
        <item h="1" m="1" x="68"/>
        <item h="1" m="1" x="43"/>
        <item h="1" m="1" x="49"/>
        <item h="1" m="1" x="73"/>
        <item h="1" m="1" x="56"/>
        <item h="1" m="1" x="66"/>
        <item h="1" m="1" x="26"/>
        <item h="1" m="1" x="72"/>
        <item h="1" m="1" x="51"/>
        <item h="1" m="1" x="70"/>
        <item h="1" m="1" x="30"/>
        <item m="1" x="27"/>
        <item h="1" m="1" x="57"/>
        <item h="1" m="1" x="33"/>
        <item h="1" m="1" x="39"/>
        <item h="1" m="1" x="64"/>
        <item h="1" m="1" x="46"/>
        <item h="1" m="1" x="54"/>
        <item h="1" m="1" x="75"/>
        <item h="1" m="1" x="63"/>
        <item h="1" m="1" x="41"/>
        <item h="1" m="1" x="60"/>
        <item h="1" m="1" x="78"/>
        <item m="1" x="76"/>
        <item h="1" m="1" x="47"/>
        <item h="1" m="1" x="82"/>
        <item h="1" m="1" x="29"/>
        <item h="1" m="1" x="52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4">
    <format dxfId="2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0">
      <pivotArea outline="0" collapsedLevelsAreSubtotals="1" fieldPosition="0"/>
    </format>
    <format dxfId="219">
      <pivotArea dataOnly="0" labelOnly="1" outline="0" fieldPosition="0">
        <references count="1">
          <reference field="4" count="0"/>
        </references>
      </pivotArea>
    </format>
    <format dxfId="218">
      <pivotArea field="-2" type="button" dataOnly="0" labelOnly="1" outline="0" axis="axisCol" fieldPosition="0"/>
    </format>
    <format dxfId="217">
      <pivotArea type="topRight" dataOnly="0" labelOnly="1" outline="0" fieldPosition="0"/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3">
      <pivotArea dataOnly="0" labelOnly="1" grandRow="1" outline="0" fieldPosition="0"/>
    </format>
    <format dxfId="212">
      <pivotArea field="1" type="button" dataOnly="0" labelOnly="1" outline="0" axis="axisRow" fieldPosition="0"/>
    </format>
    <format dxfId="211">
      <pivotArea field="1" type="button" dataOnly="0" labelOnly="1" outline="0" axis="axisRow" fieldPosition="0"/>
    </format>
    <format dxfId="210">
      <pivotArea field="1" type="button" dataOnly="0" labelOnly="1" outline="0" axis="axisRow" fieldPosition="0"/>
    </format>
    <format dxfId="2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8">
      <pivotArea field="1" type="button" dataOnly="0" labelOnly="1" outline="0" axis="axisRow" fieldPosition="0"/>
    </format>
    <format dxfId="207">
      <pivotArea outline="0" collapsedLevelsAreSubtotals="1" fieldPosition="0"/>
    </format>
    <format dxfId="206">
      <pivotArea field="1" type="button" dataOnly="0" labelOnly="1" outline="0" axis="axisRow" fieldPosition="0"/>
    </format>
    <format dxfId="20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9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9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5">
      <pivotArea dataOnly="0" labelOnly="1" grandRow="1" outline="0" fieldPosition="0"/>
    </format>
    <format dxfId="1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3">
      <pivotArea grandRow="1" outline="0" collapsedLevelsAreSubtotals="1" fieldPosition="0"/>
    </format>
    <format dxfId="192">
      <pivotArea dataOnly="0" labelOnly="1" grandRow="1" outline="0" fieldPosition="0"/>
    </format>
    <format dxfId="191">
      <pivotArea dataOnly="0" labelOnly="1" fieldPosition="0">
        <references count="1">
          <reference field="1" count="1">
            <x v="0"/>
          </reference>
        </references>
      </pivotArea>
    </format>
    <format dxfId="190">
      <pivotArea field="1" type="button" dataOnly="0" labelOnly="1" outline="0" axis="axisRow" fieldPosition="0"/>
    </format>
    <format dxfId="189">
      <pivotArea field="1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6">
      <pivotArea field="1" type="button" dataOnly="0" labelOnly="1" outline="0" axis="axisRow" fieldPosition="0"/>
    </format>
    <format dxfId="185">
      <pivotArea field="1" type="button" dataOnly="0" labelOnly="1" outline="0" axis="axisRow" fieldPosition="0"/>
    </format>
    <format dxfId="184">
      <pivotArea dataOnly="0" labelOnly="1" fieldPosition="0">
        <references count="1">
          <reference field="1" count="1">
            <x v="0"/>
          </reference>
        </references>
      </pivotArea>
    </format>
    <format dxfId="18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8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81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80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179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178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h="1" m="1" x="42"/>
        <item h="1" m="1" x="61"/>
        <item h="1" m="1" x="58"/>
        <item m="1" x="31"/>
        <item h="1" m="1" x="65"/>
        <item h="1" m="1" x="69"/>
        <item h="1" m="1" x="35"/>
        <item h="1" m="1" x="77"/>
        <item h="1" m="1" x="25"/>
        <item h="1" m="1" x="45"/>
        <item h="1" m="1" x="34"/>
        <item h="1" m="1" x="71"/>
        <item h="1" m="1" x="32"/>
        <item h="1" m="1" x="50"/>
        <item h="1" m="1" x="48"/>
        <item m="1" x="79"/>
        <item h="1" m="1" x="53"/>
        <item h="1" m="1" x="59"/>
        <item h="1" m="1" x="84"/>
        <item h="1" m="1" x="67"/>
        <item h="1" m="1" x="74"/>
        <item h="1" m="1" x="37"/>
        <item h="1" m="1" x="83"/>
        <item h="1" m="1" x="62"/>
        <item h="1" m="1" x="80"/>
        <item h="1" m="1" x="40"/>
        <item h="1" m="1" x="38"/>
        <item m="1" x="68"/>
        <item h="1" m="1" x="43"/>
        <item h="1" m="1" x="49"/>
        <item h="1" m="1" x="73"/>
        <item h="1" m="1" x="56"/>
        <item h="1" m="1" x="66"/>
        <item h="1" m="1" x="26"/>
        <item h="1" m="1" x="72"/>
        <item h="1" m="1" x="51"/>
        <item h="1" m="1" x="70"/>
        <item h="1" m="1" x="30"/>
        <item h="1" m="1" x="27"/>
        <item m="1" x="57"/>
        <item h="1" m="1" x="33"/>
        <item h="1" m="1" x="39"/>
        <item h="1" m="1" x="64"/>
        <item h="1" m="1" x="46"/>
        <item h="1" m="1" x="54"/>
        <item h="1" m="1" x="75"/>
        <item h="1" m="1" x="63"/>
        <item h="1" m="1" x="41"/>
        <item h="1" m="1" x="60"/>
        <item h="1" m="1" x="78"/>
        <item h="1" m="1" x="76"/>
        <item m="1" x="47"/>
        <item h="1" m="1" x="82"/>
        <item h="1" m="1" x="29"/>
        <item h="1" m="1" x="52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5">
    <format dxfId="17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6">
      <pivotArea outline="0" collapsedLevelsAreSubtotals="1" fieldPosition="0"/>
    </format>
    <format dxfId="175">
      <pivotArea dataOnly="0" labelOnly="1" outline="0" fieldPosition="0">
        <references count="1">
          <reference field="4" count="0"/>
        </references>
      </pivotArea>
    </format>
    <format dxfId="174">
      <pivotArea field="-2" type="button" dataOnly="0" labelOnly="1" outline="0" axis="axisCol" fieldPosition="0"/>
    </format>
    <format dxfId="173">
      <pivotArea type="topRight" dataOnly="0" labelOnly="1" outline="0" fieldPosition="0"/>
    </format>
    <format dxfId="1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9">
      <pivotArea dataOnly="0" labelOnly="1" grandRow="1" outline="0" fieldPosition="0"/>
    </format>
    <format dxfId="168">
      <pivotArea field="1" type="button" dataOnly="0" labelOnly="1" outline="0" axis="axisRow" fieldPosition="0"/>
    </format>
    <format dxfId="167">
      <pivotArea field="1" type="button" dataOnly="0" labelOnly="1" outline="0" axis="axisRow" fieldPosition="0"/>
    </format>
    <format dxfId="166">
      <pivotArea field="1" type="button" dataOnly="0" labelOnly="1" outline="0" axis="axisRow" fieldPosition="0"/>
    </format>
    <format dxfId="1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4">
      <pivotArea field="1" type="button" dataOnly="0" labelOnly="1" outline="0" axis="axisRow" fieldPosition="0"/>
    </format>
    <format dxfId="163">
      <pivotArea outline="0" collapsedLevelsAreSubtotals="1" fieldPosition="0"/>
    </format>
    <format dxfId="162">
      <pivotArea field="1" type="button" dataOnly="0" labelOnly="1" outline="0" axis="axisRow" fieldPosition="0"/>
    </format>
    <format dxfId="16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1">
      <pivotArea dataOnly="0" labelOnly="1" grandRow="1" outline="0" fieldPosition="0"/>
    </format>
    <format dxfId="15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9">
      <pivotArea grandRow="1" outline="0" collapsedLevelsAreSubtotals="1" fieldPosition="0"/>
    </format>
    <format dxfId="148">
      <pivotArea dataOnly="0" labelOnly="1" grandRow="1" outline="0" fieldPosition="0"/>
    </format>
    <format dxfId="147">
      <pivotArea dataOnly="0" labelOnly="1" fieldPosition="0">
        <references count="1">
          <reference field="1" count="1">
            <x v="0"/>
          </reference>
        </references>
      </pivotArea>
    </format>
    <format dxfId="146">
      <pivotArea field="1" type="button" dataOnly="0" labelOnly="1" outline="0" axis="axisRow" fieldPosition="0"/>
    </format>
    <format dxfId="145">
      <pivotArea field="1" type="button" dataOnly="0" labelOnly="1" outline="0" axis="axisRow" fieldPosition="0"/>
    </format>
    <format dxfId="1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2">
      <pivotArea field="1" type="button" dataOnly="0" labelOnly="1" outline="0" axis="axisRow" fieldPosition="0"/>
    </format>
    <format dxfId="141">
      <pivotArea field="1" type="button" dataOnly="0" labelOnly="1" outline="0" axis="axisRow" fieldPosition="0"/>
    </format>
    <format dxfId="14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38">
      <pivotArea dataOnly="0" labelOnly="1" fieldPosition="0">
        <references count="1">
          <reference field="1" count="1">
            <x v="0"/>
          </reference>
        </references>
      </pivotArea>
    </format>
    <format dxfId="137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36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135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134">
      <pivotArea dataOnly="0" labelOnly="1" outline="0" fieldPosition="0">
        <references count="1">
          <reference field="4294967294" count="7">
            <x v="7"/>
            <x v="8"/>
            <x v="9"/>
            <x v="10"/>
            <x v="11"/>
            <x v="12"/>
            <x v="13"/>
          </reference>
        </references>
      </pivotArea>
    </format>
    <format dxfId="133">
      <pivotArea dataOnly="0" labelOnly="1" outline="0" fieldPosition="0">
        <references count="1">
          <reference field="4294967294" count="7"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h="1" m="1" x="42"/>
        <item h="1" m="1" x="61"/>
        <item h="1" m="1" x="58"/>
        <item h="1" m="1" x="31"/>
        <item m="1" x="65"/>
        <item h="1" m="1" x="69"/>
        <item h="1" m="1" x="35"/>
        <item h="1" m="1" x="77"/>
        <item h="1" m="1" x="25"/>
        <item h="1" m="1" x="45"/>
        <item h="1" m="1" x="34"/>
        <item h="1" m="1" x="71"/>
        <item h="1" m="1" x="32"/>
        <item h="1" m="1" x="50"/>
        <item h="1" m="1" x="48"/>
        <item h="1" m="1" x="79"/>
        <item m="1" x="53"/>
        <item h="1" m="1" x="59"/>
        <item h="1" m="1" x="84"/>
        <item h="1" m="1" x="67"/>
        <item h="1" m="1" x="74"/>
        <item h="1" m="1" x="37"/>
        <item h="1" m="1" x="83"/>
        <item h="1" m="1" x="62"/>
        <item h="1" m="1" x="80"/>
        <item h="1" m="1" x="40"/>
        <item h="1" m="1" x="38"/>
        <item h="1" m="1" x="68"/>
        <item m="1" x="43"/>
        <item h="1" m="1" x="49"/>
        <item h="1" m="1" x="73"/>
        <item h="1" m="1" x="56"/>
        <item h="1" m="1" x="66"/>
        <item h="1" m="1" x="26"/>
        <item h="1" m="1" x="72"/>
        <item h="1" m="1" x="51"/>
        <item h="1" m="1" x="70"/>
        <item h="1" m="1" x="30"/>
        <item h="1" m="1" x="27"/>
        <item h="1" m="1" x="57"/>
        <item m="1" x="33"/>
        <item h="1" m="1" x="39"/>
        <item h="1" m="1" x="64"/>
        <item h="1" m="1" x="46"/>
        <item h="1" m="1" x="54"/>
        <item h="1" m="1" x="75"/>
        <item h="1" m="1" x="63"/>
        <item h="1" m="1" x="41"/>
        <item h="1" m="1" x="60"/>
        <item h="1" m="1" x="78"/>
        <item h="1" m="1" x="76"/>
        <item h="1" m="1" x="47"/>
        <item m="1" x="82"/>
        <item h="1" m="1" x="29"/>
        <item h="1" m="1" x="52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5">
    <format dxfId="1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1">
      <pivotArea outline="0" collapsedLevelsAreSubtotals="1" fieldPosition="0"/>
    </format>
    <format dxfId="130">
      <pivotArea dataOnly="0" labelOnly="1" outline="0" fieldPosition="0">
        <references count="1">
          <reference field="4" count="0"/>
        </references>
      </pivotArea>
    </format>
    <format dxfId="129">
      <pivotArea field="-2" type="button" dataOnly="0" labelOnly="1" outline="0" axis="axisCol" fieldPosition="0"/>
    </format>
    <format dxfId="128">
      <pivotArea type="topRight" dataOnly="0" labelOnly="1" outline="0" fieldPosition="0"/>
    </format>
    <format dxfId="1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4">
      <pivotArea dataOnly="0" labelOnly="1" grandRow="1" outline="0" fieldPosition="0"/>
    </format>
    <format dxfId="123">
      <pivotArea field="1" type="button" dataOnly="0" labelOnly="1" outline="0" axis="axisRow" fieldPosition="0"/>
    </format>
    <format dxfId="122">
      <pivotArea field="1" type="button" dataOnly="0" labelOnly="1" outline="0" axis="axisRow" fieldPosition="0"/>
    </format>
    <format dxfId="121">
      <pivotArea field="1" type="button" dataOnly="0" labelOnly="1" outline="0" axis="axisRow" fieldPosition="0"/>
    </format>
    <format dxfId="1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">
      <pivotArea field="1" type="button" dataOnly="0" labelOnly="1" outline="0" axis="axisRow" fieldPosition="0"/>
    </format>
    <format dxfId="118">
      <pivotArea outline="0" collapsedLevelsAreSubtotals="1" fieldPosition="0"/>
    </format>
    <format dxfId="117">
      <pivotArea field="1" type="button" dataOnly="0" labelOnly="1" outline="0" axis="axisRow" fieldPosition="0"/>
    </format>
    <format dxfId="11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6">
      <pivotArea dataOnly="0" labelOnly="1" grandRow="1" outline="0" fieldPosition="0"/>
    </format>
    <format dxfId="10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4">
      <pivotArea grandRow="1" outline="0" collapsedLevelsAreSubtotals="1" fieldPosition="0"/>
    </format>
    <format dxfId="103">
      <pivotArea dataOnly="0" labelOnly="1" grandRow="1" outline="0" fieldPosition="0"/>
    </format>
    <format dxfId="102">
      <pivotArea dataOnly="0" labelOnly="1" fieldPosition="0">
        <references count="1">
          <reference field="1" count="1">
            <x v="0"/>
          </reference>
        </references>
      </pivotArea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field="1" type="button" dataOnly="0" labelOnly="1" outline="0" axis="axisRow" fieldPosition="0"/>
    </format>
    <format dxfId="96">
      <pivotArea field="1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4">
      <pivotArea dataOnly="0" labelOnly="1" fieldPosition="0">
        <references count="1">
          <reference field="1" count="1">
            <x v="0"/>
          </reference>
        </references>
      </pivotArea>
    </format>
    <format dxfId="9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92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91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90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89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88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h="1" m="1" x="42"/>
        <item h="1" m="1" x="61"/>
        <item h="1" m="1" x="58"/>
        <item h="1" m="1" x="31"/>
        <item h="1" m="1" x="65"/>
        <item m="1" x="69"/>
        <item h="1" m="1" x="35"/>
        <item h="1" m="1" x="77"/>
        <item h="1" m="1" x="25"/>
        <item h="1" m="1" x="45"/>
        <item h="1" m="1" x="34"/>
        <item h="1" m="1" x="71"/>
        <item h="1" m="1" x="32"/>
        <item h="1" m="1" x="50"/>
        <item h="1" m="1" x="48"/>
        <item h="1" m="1" x="79"/>
        <item h="1" m="1" x="53"/>
        <item m="1" x="59"/>
        <item h="1" m="1" x="84"/>
        <item h="1" m="1" x="67"/>
        <item h="1" m="1" x="74"/>
        <item h="1" m="1" x="37"/>
        <item h="1" m="1" x="83"/>
        <item h="1" m="1" x="62"/>
        <item h="1" m="1" x="80"/>
        <item h="1" m="1" x="40"/>
        <item h="1" m="1" x="38"/>
        <item h="1" m="1" x="68"/>
        <item h="1" m="1" x="43"/>
        <item m="1" x="49"/>
        <item h="1" m="1" x="73"/>
        <item h="1" m="1" x="56"/>
        <item h="1" m="1" x="66"/>
        <item h="1" m="1" x="26"/>
        <item h="1" m="1" x="72"/>
        <item h="1" m="1" x="51"/>
        <item h="1" m="1" x="70"/>
        <item h="1" m="1" x="30"/>
        <item h="1" m="1" x="27"/>
        <item h="1" m="1" x="57"/>
        <item h="1" m="1" x="33"/>
        <item m="1" x="39"/>
        <item h="1" m="1" x="64"/>
        <item h="1" m="1" x="46"/>
        <item h="1" m="1" x="54"/>
        <item h="1" m="1" x="75"/>
        <item h="1" m="1" x="63"/>
        <item h="1" m="1" x="41"/>
        <item h="1" m="1" x="60"/>
        <item h="1" m="1" x="78"/>
        <item h="1" m="1" x="76"/>
        <item h="1" m="1" x="47"/>
        <item h="1" m="1" x="82"/>
        <item m="1" x="29"/>
        <item h="1" m="1" x="52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4">
    <format dxfId="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">
      <pivotArea outline="0" collapsedLevelsAreSubtotals="1" fieldPosition="0"/>
    </format>
    <format dxfId="85">
      <pivotArea dataOnly="0" labelOnly="1" outline="0" fieldPosition="0">
        <references count="1">
          <reference field="4" count="0"/>
        </references>
      </pivotArea>
    </format>
    <format dxfId="84">
      <pivotArea field="-2" type="button" dataOnly="0" labelOnly="1" outline="0" axis="axisCol" fieldPosition="0"/>
    </format>
    <format dxfId="83">
      <pivotArea type="topRight" dataOnly="0" labelOnly="1" outline="0" fieldPosition="0"/>
    </format>
    <format dxfId="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9">
      <pivotArea dataOnly="0" labelOnly="1" grandRow="1" outline="0" fieldPosition="0"/>
    </format>
    <format dxfId="78">
      <pivotArea field="1" type="button" dataOnly="0" labelOnly="1" outline="0" axis="axisRow" fieldPosition="0"/>
    </format>
    <format dxfId="77">
      <pivotArea field="1" type="button" dataOnly="0" labelOnly="1" outline="0" axis="axisRow" fieldPosition="0"/>
    </format>
    <format dxfId="76">
      <pivotArea field="1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">
      <pivotArea field="1" type="button" dataOnly="0" labelOnly="1" outline="0" axis="axisRow" fieldPosition="0"/>
    </format>
    <format dxfId="73">
      <pivotArea outline="0" collapsedLevelsAreSubtotals="1" fieldPosition="0"/>
    </format>
    <format dxfId="72">
      <pivotArea field="1" type="button" dataOnly="0" labelOnly="1" outline="0" axis="axisRow" fieldPosition="0"/>
    </format>
    <format dxfId="7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1">
      <pivotArea dataOnly="0" labelOnly="1" grandRow="1" outline="0" fieldPosition="0"/>
    </format>
    <format dxfId="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">
      <pivotArea grandRow="1" outline="0" collapsedLevelsAreSubtotals="1" fieldPosition="0"/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1" count="1">
            <x v="0"/>
          </reference>
        </references>
      </pivotArea>
    </format>
    <format dxfId="56">
      <pivotArea field="1" type="button" dataOnly="0" labelOnly="1" outline="0" axis="axisRow" fieldPosition="0"/>
    </format>
    <format dxfId="55">
      <pivotArea field="1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">
      <pivotArea field="1" type="button" dataOnly="0" labelOnly="1" outline="0" axis="axisRow" fieldPosition="0"/>
    </format>
    <format dxfId="51">
      <pivotArea field="1" type="button" dataOnly="0" labelOnly="1" outline="0" axis="axisRow" fieldPosition="0"/>
    </format>
    <format dxfId="5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">
      <pivotArea dataOnly="0" labelOnly="1" fieldPosition="0">
        <references count="1">
          <reference field="1" count="1">
            <x v="0"/>
          </reference>
        </references>
      </pivotArea>
    </format>
    <format dxfId="4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6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5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44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8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6"/>
        <item h="1" m="1" x="55"/>
        <item h="1" m="1" x="44"/>
        <item h="1" m="1" x="81"/>
        <item h="1" m="1" x="42"/>
        <item h="1" m="1" x="61"/>
        <item h="1" m="1" x="58"/>
        <item h="1" m="1" x="31"/>
        <item h="1" m="1" x="65"/>
        <item h="1" m="1" x="69"/>
        <item m="1" x="35"/>
        <item h="1" m="1" x="77"/>
        <item h="1" m="1" x="25"/>
        <item h="1" m="1" x="45"/>
        <item h="1" m="1" x="34"/>
        <item h="1" m="1" x="71"/>
        <item h="1" m="1" x="32"/>
        <item h="1" m="1" x="50"/>
        <item h="1" m="1" x="48"/>
        <item h="1" m="1" x="79"/>
        <item h="1" m="1" x="53"/>
        <item h="1" m="1" x="59"/>
        <item m="1" x="84"/>
        <item h="1" m="1" x="67"/>
        <item h="1" m="1" x="74"/>
        <item h="1" m="1" x="37"/>
        <item h="1" m="1" x="83"/>
        <item h="1" m="1" x="62"/>
        <item h="1" m="1" x="80"/>
        <item h="1" m="1" x="40"/>
        <item h="1" m="1" x="38"/>
        <item h="1" m="1" x="68"/>
        <item h="1" m="1" x="43"/>
        <item h="1" m="1" x="49"/>
        <item m="1" x="73"/>
        <item h="1" m="1" x="56"/>
        <item h="1" m="1" x="66"/>
        <item h="1" m="1" x="26"/>
        <item h="1" m="1" x="72"/>
        <item h="1" m="1" x="51"/>
        <item h="1" m="1" x="70"/>
        <item h="1" m="1" x="30"/>
        <item h="1" m="1" x="27"/>
        <item h="1" m="1" x="57"/>
        <item h="1" m="1" x="33"/>
        <item h="1" m="1" x="39"/>
        <item m="1" x="64"/>
        <item h="1" m="1" x="46"/>
        <item h="1" m="1" x="54"/>
        <item h="1" m="1" x="75"/>
        <item h="1" m="1" x="63"/>
        <item h="1" m="1" x="41"/>
        <item h="1" m="1" x="60"/>
        <item h="1" m="1" x="78"/>
        <item h="1" m="1" x="76"/>
        <item h="1" m="1" x="47"/>
        <item h="1" m="1" x="82"/>
        <item h="1" m="1" x="29"/>
        <item m="1" x="52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4">
    <format dxfId="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collapsedLevelsAreSubtotals="1" fieldPosition="0"/>
    </format>
    <format dxfId="41">
      <pivotArea dataOnly="0" labelOnly="1" outline="0" fieldPosition="0">
        <references count="1">
          <reference field="4" count="0"/>
        </references>
      </pivotArea>
    </format>
    <format dxfId="40">
      <pivotArea field="-2" type="button" dataOnly="0" labelOnly="1" outline="0" axis="axisCol" fieldPosition="0"/>
    </format>
    <format dxfId="39">
      <pivotArea type="topRight" dataOnly="0" labelOnly="1" outline="0" fieldPosition="0"/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dataOnly="0" labelOnly="1" grandRow="1" outline="0" fieldPosition="0"/>
    </format>
    <format dxfId="34">
      <pivotArea field="1" type="button" dataOnly="0" labelOnly="1" outline="0" axis="axisRow" fieldPosition="0"/>
    </format>
    <format dxfId="33">
      <pivotArea field="1" type="button" dataOnly="0" labelOnly="1" outline="0" axis="axisRow" fieldPosition="0"/>
    </format>
    <format dxfId="32">
      <pivotArea field="1" type="button" dataOnly="0" labelOnly="1" outline="0" axis="axisRow" fieldPosition="0"/>
    </format>
    <format dxfId="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">
      <pivotArea field="1" type="button" dataOnly="0" labelOnly="1" outline="0" axis="axisRow" fieldPosition="0"/>
    </format>
    <format dxfId="29">
      <pivotArea outline="0" collapsedLevelsAreSubtotals="1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1" count="1">
            <x v="0"/>
          </reference>
        </references>
      </pivotArea>
    </format>
    <format dxfId="12">
      <pivotArea field="1" type="button" dataOnly="0" labelOnly="1" outline="0" axis="axisRow" fieldPosition="0"/>
    </format>
    <format dxfId="11">
      <pivotArea field="1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">
      <pivotArea field="1" type="button" dataOnly="0" labelOnly="1" outline="0" axis="axisRow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1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0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showGridLines="0" topLeftCell="E4" workbookViewId="0">
      <selection activeCell="B6" sqref="B6:P19"/>
    </sheetView>
  </sheetViews>
  <sheetFormatPr defaultRowHeight="15" outlineLevelRow="1" x14ac:dyDescent="0.25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 x14ac:dyDescent="0.25">
      <c r="A2" s="87" t="s">
        <v>533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26"/>
    </row>
    <row r="3" spans="1:16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x14ac:dyDescent="0.25">
      <c r="A4" s="87" t="s">
        <v>585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28"/>
    </row>
    <row r="5" spans="1:16" ht="15.75" thickBo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 x14ac:dyDescent="0.3">
      <c r="A6" s="30"/>
      <c r="B6" s="58" t="s">
        <v>534</v>
      </c>
      <c r="C6" s="59" t="s">
        <v>3</v>
      </c>
      <c r="D6" s="59" t="s">
        <v>535</v>
      </c>
      <c r="E6" s="59" t="s">
        <v>5</v>
      </c>
      <c r="F6" s="59" t="s">
        <v>536</v>
      </c>
      <c r="G6" s="59" t="s">
        <v>6</v>
      </c>
      <c r="H6" s="59" t="s">
        <v>7</v>
      </c>
      <c r="I6" s="59" t="s">
        <v>8</v>
      </c>
      <c r="J6" s="59" t="s">
        <v>9</v>
      </c>
      <c r="K6" s="59" t="s">
        <v>10</v>
      </c>
      <c r="L6" s="59" t="s">
        <v>11</v>
      </c>
      <c r="M6" s="59" t="s">
        <v>12</v>
      </c>
      <c r="N6" s="59" t="s">
        <v>13</v>
      </c>
      <c r="O6" s="59" t="s">
        <v>556</v>
      </c>
      <c r="P6" s="60" t="s">
        <v>557</v>
      </c>
    </row>
    <row r="7" spans="1:16" x14ac:dyDescent="0.25">
      <c r="B7" s="31" t="s">
        <v>560</v>
      </c>
      <c r="C7" s="32">
        <f t="shared" ref="C7:C9" ca="1" si="0">INDIRECT(RIGHT($B7,3)&amp;"!B511")</f>
        <v>202</v>
      </c>
      <c r="D7" s="32">
        <f t="shared" ref="D7:D17" ca="1" si="1">INDIRECT(RIGHT($B7,3)&amp;"!C511")</f>
        <v>218</v>
      </c>
      <c r="E7" s="32">
        <f t="shared" ref="E7:E17" ca="1" si="2">INDIRECT(RIGHT($B7,3)&amp;"!D511")</f>
        <v>5</v>
      </c>
      <c r="F7" s="32">
        <f t="shared" ref="F7:F17" ca="1" si="3">INDIRECT(RIGHT($B7,3)&amp;"!E511")</f>
        <v>13563</v>
      </c>
      <c r="G7" s="32">
        <f t="shared" ref="G7:G17" ca="1" si="4">INDIRECT(RIGHT($B7,3)&amp;"!F511")</f>
        <v>527</v>
      </c>
      <c r="H7" s="32">
        <f t="shared" ref="H7:H17" ca="1" si="5">INDIRECT(RIGHT($B7,3)&amp;"!G511")</f>
        <v>1261</v>
      </c>
      <c r="I7" s="32">
        <f t="shared" ref="I7:I17" ca="1" si="6">INDIRECT(RIGHT($B7,3)&amp;"!H511")</f>
        <v>3537</v>
      </c>
      <c r="J7" s="32">
        <f t="shared" ref="J7:J17" ca="1" si="7">INDIRECT(RIGHT($B7,3)&amp;"!i511")</f>
        <v>919</v>
      </c>
      <c r="K7" s="32">
        <f t="shared" ref="K7:K16" ca="1" si="8">INDIRECT(RIGHT($B7,3)&amp;"!J511")</f>
        <v>1633</v>
      </c>
      <c r="L7" s="32">
        <f t="shared" ref="L7:L17" ca="1" si="9">INDIRECT(RIGHT($B7,3)&amp;"!K511")</f>
        <v>587</v>
      </c>
      <c r="M7" s="32">
        <f t="shared" ref="M7:M17" ca="1" si="10">INDIRECT(RIGHT($B7,3)&amp;"!L511")</f>
        <v>1237</v>
      </c>
      <c r="N7" s="32">
        <f t="shared" ref="N7:N17" ca="1" si="11">INDIRECT(RIGHT($B7,3)&amp;"!M511")</f>
        <v>779</v>
      </c>
      <c r="O7" s="32">
        <f ca="1">INDIRECT(RIGHT($B7,3)&amp;"!N511")</f>
        <v>5</v>
      </c>
      <c r="P7" s="70">
        <f t="shared" ref="P7:P18" ca="1" si="12">INDIRECT(RIGHT($B7,3)&amp;"!o511")</f>
        <v>7</v>
      </c>
    </row>
    <row r="8" spans="1:16" x14ac:dyDescent="0.25">
      <c r="B8" s="61" t="s">
        <v>586</v>
      </c>
      <c r="C8" s="62">
        <f t="shared" ca="1" si="0"/>
        <v>156</v>
      </c>
      <c r="D8" s="62">
        <f t="shared" ca="1" si="1"/>
        <v>161</v>
      </c>
      <c r="E8" s="62">
        <f t="shared" ca="1" si="2"/>
        <v>6</v>
      </c>
      <c r="F8" s="62">
        <f t="shared" ca="1" si="3"/>
        <v>13175</v>
      </c>
      <c r="G8" s="62">
        <f t="shared" ca="1" si="4"/>
        <v>484</v>
      </c>
      <c r="H8" s="62">
        <f t="shared" ca="1" si="5"/>
        <v>1095</v>
      </c>
      <c r="I8" s="62">
        <f t="shared" ca="1" si="6"/>
        <v>3554</v>
      </c>
      <c r="J8" s="62">
        <f t="shared" ca="1" si="7"/>
        <v>1017</v>
      </c>
      <c r="K8" s="62">
        <f t="shared" ca="1" si="8"/>
        <v>1411</v>
      </c>
      <c r="L8" s="62">
        <f t="shared" ca="1" si="9"/>
        <v>551</v>
      </c>
      <c r="M8" s="62">
        <f t="shared" ca="1" si="10"/>
        <v>1121</v>
      </c>
      <c r="N8" s="62">
        <f t="shared" ca="1" si="11"/>
        <v>702</v>
      </c>
      <c r="O8" s="62">
        <f t="shared" ref="O8:O18" ca="1" si="13">INDIRECT(RIGHT($B8,3)&amp;"!n511")</f>
        <v>6</v>
      </c>
      <c r="P8" s="63">
        <f t="shared" ca="1" si="12"/>
        <v>14</v>
      </c>
    </row>
    <row r="9" spans="1:16" x14ac:dyDescent="0.25">
      <c r="B9" s="33" t="s">
        <v>562</v>
      </c>
      <c r="C9" s="34">
        <f t="shared" ca="1" si="0"/>
        <v>176</v>
      </c>
      <c r="D9" s="34">
        <f t="shared" ca="1" si="1"/>
        <v>184</v>
      </c>
      <c r="E9" s="34">
        <f t="shared" ca="1" si="2"/>
        <v>7</v>
      </c>
      <c r="F9" s="34">
        <f t="shared" ca="1" si="3"/>
        <v>13880</v>
      </c>
      <c r="G9" s="34">
        <f t="shared" ca="1" si="4"/>
        <v>532</v>
      </c>
      <c r="H9" s="34">
        <f t="shared" ca="1" si="5"/>
        <v>1256</v>
      </c>
      <c r="I9" s="34">
        <f t="shared" ca="1" si="6"/>
        <v>3893</v>
      </c>
      <c r="J9" s="34">
        <f t="shared" ca="1" si="7"/>
        <v>1016</v>
      </c>
      <c r="K9" s="34">
        <f t="shared" ca="1" si="8"/>
        <v>1696</v>
      </c>
      <c r="L9" s="34">
        <f t="shared" ca="1" si="9"/>
        <v>556</v>
      </c>
      <c r="M9" s="34">
        <f t="shared" ca="1" si="10"/>
        <v>1139</v>
      </c>
      <c r="N9" s="34">
        <f t="shared" ca="1" si="11"/>
        <v>779</v>
      </c>
      <c r="O9" s="34">
        <f t="shared" ca="1" si="13"/>
        <v>7</v>
      </c>
      <c r="P9" s="35">
        <f t="shared" ca="1" si="12"/>
        <v>7</v>
      </c>
    </row>
    <row r="10" spans="1:16" x14ac:dyDescent="0.25">
      <c r="B10" s="61" t="s">
        <v>587</v>
      </c>
      <c r="C10" s="62">
        <f t="shared" ref="C10:C18" ca="1" si="14">INDIRECT(RIGHT($B10,3)&amp;"!B511")</f>
        <v>190</v>
      </c>
      <c r="D10" s="62">
        <f t="shared" ca="1" si="1"/>
        <v>199</v>
      </c>
      <c r="E10" s="62">
        <f t="shared" ca="1" si="2"/>
        <v>10</v>
      </c>
      <c r="F10" s="62">
        <f t="shared" ca="1" si="3"/>
        <v>13436</v>
      </c>
      <c r="G10" s="62">
        <f t="shared" ca="1" si="4"/>
        <v>632</v>
      </c>
      <c r="H10" s="62">
        <f t="shared" ca="1" si="5"/>
        <v>1224</v>
      </c>
      <c r="I10" s="62">
        <f t="shared" ca="1" si="6"/>
        <v>3837</v>
      </c>
      <c r="J10" s="62">
        <f t="shared" ca="1" si="7"/>
        <v>971</v>
      </c>
      <c r="K10" s="62">
        <f t="shared" ca="1" si="8"/>
        <v>1455</v>
      </c>
      <c r="L10" s="62">
        <f t="shared" ca="1" si="9"/>
        <v>568</v>
      </c>
      <c r="M10" s="62">
        <f t="shared" ca="1" si="10"/>
        <v>1162</v>
      </c>
      <c r="N10" s="62">
        <f t="shared" ca="1" si="11"/>
        <v>794</v>
      </c>
      <c r="O10" s="62">
        <f t="shared" ca="1" si="13"/>
        <v>10</v>
      </c>
      <c r="P10" s="63">
        <f t="shared" ca="1" si="12"/>
        <v>5</v>
      </c>
    </row>
    <row r="11" spans="1:16" x14ac:dyDescent="0.25">
      <c r="B11" s="33" t="s">
        <v>588</v>
      </c>
      <c r="C11" s="34">
        <f t="shared" ca="1" si="14"/>
        <v>148</v>
      </c>
      <c r="D11" s="34">
        <f t="shared" ca="1" si="1"/>
        <v>158</v>
      </c>
      <c r="E11" s="34">
        <f t="shared" ca="1" si="2"/>
        <v>5</v>
      </c>
      <c r="F11" s="34">
        <f t="shared" ca="1" si="3"/>
        <v>14642</v>
      </c>
      <c r="G11" s="34">
        <f t="shared" ca="1" si="4"/>
        <v>625</v>
      </c>
      <c r="H11" s="34">
        <f t="shared" ca="1" si="5"/>
        <v>1318</v>
      </c>
      <c r="I11" s="34">
        <f t="shared" ca="1" si="6"/>
        <v>4152</v>
      </c>
      <c r="J11" s="34">
        <f t="shared" ca="1" si="7"/>
        <v>1022</v>
      </c>
      <c r="K11" s="34">
        <f t="shared" ca="1" si="8"/>
        <v>1579</v>
      </c>
      <c r="L11" s="34">
        <f t="shared" ca="1" si="9"/>
        <v>570</v>
      </c>
      <c r="M11" s="34">
        <f t="shared" ca="1" si="10"/>
        <v>1328</v>
      </c>
      <c r="N11" s="34">
        <f t="shared" ca="1" si="11"/>
        <v>856</v>
      </c>
      <c r="O11" s="34">
        <f t="shared" ca="1" si="13"/>
        <v>5</v>
      </c>
      <c r="P11" s="35">
        <f t="shared" ca="1" si="12"/>
        <v>5</v>
      </c>
    </row>
    <row r="12" spans="1:16" x14ac:dyDescent="0.25">
      <c r="B12" s="61" t="s">
        <v>565</v>
      </c>
      <c r="C12" s="62">
        <f t="shared" ca="1" si="14"/>
        <v>143</v>
      </c>
      <c r="D12" s="62">
        <f t="shared" ca="1" si="1"/>
        <v>151</v>
      </c>
      <c r="E12" s="62">
        <f t="shared" ca="1" si="2"/>
        <v>6</v>
      </c>
      <c r="F12" s="62">
        <f t="shared" ca="1" si="3"/>
        <v>13302</v>
      </c>
      <c r="G12" s="62">
        <f t="shared" ca="1" si="4"/>
        <v>642</v>
      </c>
      <c r="H12" s="62">
        <f t="shared" ca="1" si="5"/>
        <v>1251</v>
      </c>
      <c r="I12" s="62">
        <f t="shared" ca="1" si="6"/>
        <v>3778</v>
      </c>
      <c r="J12" s="62">
        <f t="shared" ca="1" si="7"/>
        <v>943</v>
      </c>
      <c r="K12" s="62">
        <f t="shared" ca="1" si="8"/>
        <v>1407</v>
      </c>
      <c r="L12" s="62">
        <f t="shared" ca="1" si="9"/>
        <v>548</v>
      </c>
      <c r="M12" s="62">
        <f t="shared" ca="1" si="10"/>
        <v>1210</v>
      </c>
      <c r="N12" s="62">
        <f t="shared" ca="1" si="11"/>
        <v>787</v>
      </c>
      <c r="O12" s="62">
        <f t="shared" ca="1" si="13"/>
        <v>6</v>
      </c>
      <c r="P12" s="63">
        <f t="shared" ca="1" si="12"/>
        <v>2</v>
      </c>
    </row>
    <row r="13" spans="1:16" x14ac:dyDescent="0.25">
      <c r="B13" s="33" t="s">
        <v>566</v>
      </c>
      <c r="C13" s="34">
        <f t="shared" ca="1" si="14"/>
        <v>160</v>
      </c>
      <c r="D13" s="34">
        <f t="shared" ca="1" si="1"/>
        <v>166</v>
      </c>
      <c r="E13" s="34">
        <f t="shared" ca="1" si="2"/>
        <v>6</v>
      </c>
      <c r="F13" s="34">
        <f t="shared" ca="1" si="3"/>
        <v>13315</v>
      </c>
      <c r="G13" s="34">
        <f t="shared" ca="1" si="4"/>
        <v>584</v>
      </c>
      <c r="H13" s="34">
        <f t="shared" ca="1" si="5"/>
        <v>1370</v>
      </c>
      <c r="I13" s="34">
        <f t="shared" ca="1" si="6"/>
        <v>3990</v>
      </c>
      <c r="J13" s="34">
        <f t="shared" ca="1" si="7"/>
        <v>987</v>
      </c>
      <c r="K13" s="34">
        <f t="shared" ca="1" si="8"/>
        <v>1494</v>
      </c>
      <c r="L13" s="34">
        <f t="shared" ca="1" si="9"/>
        <v>559</v>
      </c>
      <c r="M13" s="34">
        <f t="shared" ca="1" si="10"/>
        <v>1207</v>
      </c>
      <c r="N13" s="34">
        <f t="shared" ca="1" si="11"/>
        <v>748</v>
      </c>
      <c r="O13" s="34">
        <f t="shared" ca="1" si="13"/>
        <v>6</v>
      </c>
      <c r="P13" s="35">
        <f t="shared" ca="1" si="12"/>
        <v>4</v>
      </c>
    </row>
    <row r="14" spans="1:16" x14ac:dyDescent="0.25">
      <c r="B14" s="61" t="s">
        <v>589</v>
      </c>
      <c r="C14" s="62">
        <f t="shared" ca="1" si="14"/>
        <v>178</v>
      </c>
      <c r="D14" s="62">
        <f t="shared" ca="1" si="1"/>
        <v>174</v>
      </c>
      <c r="E14" s="62">
        <f t="shared" ca="1" si="2"/>
        <v>5</v>
      </c>
      <c r="F14" s="62">
        <f t="shared" ca="1" si="3"/>
        <v>14178</v>
      </c>
      <c r="G14" s="62">
        <f t="shared" ca="1" si="4"/>
        <v>582</v>
      </c>
      <c r="H14" s="62">
        <f t="shared" ca="1" si="5"/>
        <v>1418</v>
      </c>
      <c r="I14" s="62">
        <f t="shared" ca="1" si="6"/>
        <v>4132</v>
      </c>
      <c r="J14" s="62">
        <f t="shared" ca="1" si="7"/>
        <v>1071</v>
      </c>
      <c r="K14" s="62">
        <f t="shared" ca="1" si="8"/>
        <v>1724</v>
      </c>
      <c r="L14" s="62">
        <f t="shared" ca="1" si="9"/>
        <v>648</v>
      </c>
      <c r="M14" s="62">
        <f t="shared" ca="1" si="10"/>
        <v>1361</v>
      </c>
      <c r="N14" s="62">
        <f t="shared" ca="1" si="11"/>
        <v>836</v>
      </c>
      <c r="O14" s="62">
        <f t="shared" ca="1" si="13"/>
        <v>5</v>
      </c>
      <c r="P14" s="63">
        <f t="shared" ca="1" si="12"/>
        <v>3</v>
      </c>
    </row>
    <row r="15" spans="1:16" x14ac:dyDescent="0.25">
      <c r="B15" s="33" t="s">
        <v>590</v>
      </c>
      <c r="C15" s="34">
        <f t="shared" ca="1" si="14"/>
        <v>160</v>
      </c>
      <c r="D15" s="34">
        <f t="shared" ca="1" si="1"/>
        <v>167</v>
      </c>
      <c r="E15" s="34">
        <f t="shared" ca="1" si="2"/>
        <v>10</v>
      </c>
      <c r="F15" s="34">
        <f t="shared" ca="1" si="3"/>
        <v>13281</v>
      </c>
      <c r="G15" s="34">
        <f t="shared" ca="1" si="4"/>
        <v>580</v>
      </c>
      <c r="H15" s="34">
        <f t="shared" ca="1" si="5"/>
        <v>1432</v>
      </c>
      <c r="I15" s="34">
        <f t="shared" ca="1" si="6"/>
        <v>3948</v>
      </c>
      <c r="J15" s="34">
        <f t="shared" ca="1" si="7"/>
        <v>997</v>
      </c>
      <c r="K15" s="34">
        <f t="shared" ca="1" si="8"/>
        <v>1373</v>
      </c>
      <c r="L15" s="34">
        <f t="shared" ca="1" si="9"/>
        <v>643</v>
      </c>
      <c r="M15" s="34">
        <f t="shared" ca="1" si="10"/>
        <v>1143</v>
      </c>
      <c r="N15" s="34">
        <f t="shared" ca="1" si="11"/>
        <v>726</v>
      </c>
      <c r="O15" s="34">
        <f t="shared" ca="1" si="13"/>
        <v>10</v>
      </c>
      <c r="P15" s="35">
        <f t="shared" ca="1" si="12"/>
        <v>2</v>
      </c>
    </row>
    <row r="16" spans="1:16" x14ac:dyDescent="0.25">
      <c r="B16" s="61" t="s">
        <v>591</v>
      </c>
      <c r="C16" s="62">
        <f t="shared" ca="1" si="14"/>
        <v>147</v>
      </c>
      <c r="D16" s="62">
        <f t="shared" ca="1" si="1"/>
        <v>154</v>
      </c>
      <c r="E16" s="62">
        <f t="shared" ca="1" si="2"/>
        <v>7</v>
      </c>
      <c r="F16" s="62">
        <f t="shared" ca="1" si="3"/>
        <v>14206</v>
      </c>
      <c r="G16" s="62">
        <f t="shared" ca="1" si="4"/>
        <v>589</v>
      </c>
      <c r="H16" s="62">
        <f t="shared" ca="1" si="5"/>
        <v>1478</v>
      </c>
      <c r="I16" s="62">
        <f t="shared" ca="1" si="6"/>
        <v>4289</v>
      </c>
      <c r="J16" s="62">
        <f t="shared" ca="1" si="7"/>
        <v>1053</v>
      </c>
      <c r="K16" s="62">
        <f t="shared" ca="1" si="8"/>
        <v>1721</v>
      </c>
      <c r="L16" s="62">
        <f t="shared" ca="1" si="9"/>
        <v>818</v>
      </c>
      <c r="M16" s="62">
        <f t="shared" ca="1" si="10"/>
        <v>1230</v>
      </c>
      <c r="N16" s="62">
        <f t="shared" ca="1" si="11"/>
        <v>852</v>
      </c>
      <c r="O16" s="62">
        <f t="shared" ca="1" si="13"/>
        <v>8</v>
      </c>
      <c r="P16" s="63">
        <f t="shared" ca="1" si="12"/>
        <v>5</v>
      </c>
    </row>
    <row r="17" spans="2:16" x14ac:dyDescent="0.25">
      <c r="B17" s="33" t="s">
        <v>570</v>
      </c>
      <c r="C17" s="34">
        <f t="shared" ca="1" si="14"/>
        <v>152</v>
      </c>
      <c r="D17" s="34">
        <f t="shared" ca="1" si="1"/>
        <v>157</v>
      </c>
      <c r="E17" s="34">
        <f t="shared" ca="1" si="2"/>
        <v>9</v>
      </c>
      <c r="F17" s="34">
        <f t="shared" ca="1" si="3"/>
        <v>13403</v>
      </c>
      <c r="G17" s="34">
        <f t="shared" ca="1" si="4"/>
        <v>532</v>
      </c>
      <c r="H17" s="34">
        <f t="shared" ca="1" si="5"/>
        <v>1291</v>
      </c>
      <c r="I17" s="34">
        <f t="shared" ca="1" si="6"/>
        <v>3714</v>
      </c>
      <c r="J17" s="34">
        <f t="shared" ca="1" si="7"/>
        <v>1024</v>
      </c>
      <c r="K17" s="34">
        <f ca="1">INDIRECT(RIGHT($B17,3)&amp;"!J511")</f>
        <v>1597</v>
      </c>
      <c r="L17" s="34">
        <f t="shared" ca="1" si="9"/>
        <v>602</v>
      </c>
      <c r="M17" s="34">
        <f t="shared" ca="1" si="10"/>
        <v>1249</v>
      </c>
      <c r="N17" s="34">
        <f t="shared" ca="1" si="11"/>
        <v>791</v>
      </c>
      <c r="O17" s="34">
        <f t="shared" ca="1" si="13"/>
        <v>9</v>
      </c>
      <c r="P17" s="35">
        <f t="shared" ca="1" si="12"/>
        <v>0</v>
      </c>
    </row>
    <row r="18" spans="2:16" ht="15.75" thickBot="1" x14ac:dyDescent="0.3">
      <c r="B18" s="61" t="s">
        <v>592</v>
      </c>
      <c r="C18" s="62">
        <f t="shared" ca="1" si="14"/>
        <v>214</v>
      </c>
      <c r="D18" s="62">
        <f ca="1">INDIRECT(RIGHT($B18,3)&amp;"!C511")</f>
        <v>221</v>
      </c>
      <c r="E18" s="62">
        <f ca="1">INDIRECT(RIGHT($B18,3)&amp;"!D511")</f>
        <v>16</v>
      </c>
      <c r="F18" s="62">
        <f ca="1">INDIRECT(RIGHT($B18,3)&amp;"!E511")</f>
        <v>13894</v>
      </c>
      <c r="G18" s="62">
        <f ca="1">INDIRECT(RIGHT($B18,3)&amp;"!F511")</f>
        <v>680</v>
      </c>
      <c r="H18" s="62">
        <f ca="1">INDIRECT(RIGHT($B18,3)&amp;"!G511")</f>
        <v>1295</v>
      </c>
      <c r="I18" s="62">
        <f ca="1">INDIRECT(RIGHT($B18,3)&amp;"!H511")</f>
        <v>3704</v>
      </c>
      <c r="J18" s="62">
        <f ca="1">INDIRECT(RIGHT($B18,3)&amp;"!i511")</f>
        <v>1039</v>
      </c>
      <c r="K18" s="62">
        <f ca="1">INDIRECT(RIGHT($B18,3)&amp;"!J511")</f>
        <v>1519</v>
      </c>
      <c r="L18" s="62">
        <f ca="1">INDIRECT(RIGHT($B18,3)&amp;"!K511")</f>
        <v>602</v>
      </c>
      <c r="M18" s="62">
        <f ca="1">INDIRECT(RIGHT($B18,3)&amp;"!L511")</f>
        <v>1175</v>
      </c>
      <c r="N18" s="62">
        <f ca="1">INDIRECT(RIGHT($B18,3)&amp;"!M511")</f>
        <v>701</v>
      </c>
      <c r="O18" s="62">
        <f t="shared" ca="1" si="13"/>
        <v>16</v>
      </c>
      <c r="P18" s="63">
        <f t="shared" ca="1" si="12"/>
        <v>2</v>
      </c>
    </row>
    <row r="19" spans="2:16" ht="15.75" thickBot="1" x14ac:dyDescent="0.3">
      <c r="B19" s="73" t="s">
        <v>516</v>
      </c>
      <c r="C19" s="74">
        <f t="shared" ref="C19:N19" ca="1" si="15">SUM(C7:C18)</f>
        <v>2026</v>
      </c>
      <c r="D19" s="74">
        <f t="shared" ca="1" si="15"/>
        <v>2110</v>
      </c>
      <c r="E19" s="74">
        <f t="shared" ca="1" si="15"/>
        <v>92</v>
      </c>
      <c r="F19" s="74">
        <f t="shared" ca="1" si="15"/>
        <v>164275</v>
      </c>
      <c r="G19" s="74">
        <f t="shared" ca="1" si="15"/>
        <v>6989</v>
      </c>
      <c r="H19" s="74">
        <f t="shared" ca="1" si="15"/>
        <v>15689</v>
      </c>
      <c r="I19" s="74">
        <f t="shared" ca="1" si="15"/>
        <v>46528</v>
      </c>
      <c r="J19" s="74">
        <f t="shared" ca="1" si="15"/>
        <v>12059</v>
      </c>
      <c r="K19" s="74">
        <f t="shared" ca="1" si="15"/>
        <v>18609</v>
      </c>
      <c r="L19" s="74">
        <f t="shared" ca="1" si="15"/>
        <v>7252</v>
      </c>
      <c r="M19" s="74">
        <f t="shared" ca="1" si="15"/>
        <v>14562</v>
      </c>
      <c r="N19" s="74">
        <f t="shared" ca="1" si="15"/>
        <v>9351</v>
      </c>
      <c r="O19" s="74">
        <f t="shared" ref="O19:P19" ca="1" si="16">SUM(O7:O18)</f>
        <v>93</v>
      </c>
      <c r="P19" s="75">
        <f t="shared" ca="1" si="16"/>
        <v>56</v>
      </c>
    </row>
    <row r="20" spans="2:16" x14ac:dyDescent="0.25">
      <c r="B20" s="88" t="s">
        <v>558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36"/>
      <c r="N20" s="37"/>
    </row>
    <row r="21" spans="2:16" ht="15.75" hidden="1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 x14ac:dyDescent="0.25">
      <c r="B22" s="39" t="s">
        <v>559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 x14ac:dyDescent="0.3"/>
    <row r="26" spans="2:16" ht="36.6" customHeight="1" thickBot="1" x14ac:dyDescent="0.3">
      <c r="B26" s="90" t="s">
        <v>534</v>
      </c>
      <c r="C26" s="92" t="s">
        <v>537</v>
      </c>
      <c r="D26" s="93"/>
      <c r="E26" s="94"/>
      <c r="G26" s="90" t="s">
        <v>534</v>
      </c>
      <c r="H26" s="92" t="s">
        <v>538</v>
      </c>
      <c r="I26" s="93"/>
      <c r="J26" s="94"/>
      <c r="L26" s="90" t="s">
        <v>534</v>
      </c>
      <c r="M26" s="92" t="s">
        <v>539</v>
      </c>
      <c r="N26" s="93"/>
      <c r="O26" s="94"/>
    </row>
    <row r="27" spans="2:16" ht="26.25" thickBot="1" x14ac:dyDescent="0.3">
      <c r="B27" s="91"/>
      <c r="C27" s="64" t="s">
        <v>536</v>
      </c>
      <c r="D27" s="65" t="s">
        <v>540</v>
      </c>
      <c r="E27" s="66" t="s">
        <v>541</v>
      </c>
      <c r="G27" s="91"/>
      <c r="H27" s="64" t="s">
        <v>536</v>
      </c>
      <c r="I27" s="65" t="s">
        <v>540</v>
      </c>
      <c r="J27" s="66" t="s">
        <v>541</v>
      </c>
      <c r="L27" s="91"/>
      <c r="M27" s="64" t="s">
        <v>542</v>
      </c>
      <c r="N27" s="65" t="s">
        <v>543</v>
      </c>
      <c r="O27" s="66" t="s">
        <v>541</v>
      </c>
    </row>
    <row r="28" spans="2:16" x14ac:dyDescent="0.25">
      <c r="B28" s="31" t="s">
        <v>560</v>
      </c>
      <c r="C28" s="41">
        <f>C65</f>
        <v>7</v>
      </c>
      <c r="D28" s="42">
        <f>D65</f>
        <v>3</v>
      </c>
      <c r="E28" s="43">
        <f t="shared" ref="E28:E39" si="17">SUM(C28:D28)</f>
        <v>10</v>
      </c>
      <c r="G28" s="31" t="s">
        <v>560</v>
      </c>
      <c r="H28" s="41">
        <f>E65</f>
        <v>464</v>
      </c>
      <c r="I28" s="42">
        <f t="shared" ref="I28:I39" si="18">F65</f>
        <v>522</v>
      </c>
      <c r="J28" s="43">
        <f t="shared" ref="J28:J39" si="19">SUM(H28:I28)</f>
        <v>986</v>
      </c>
      <c r="L28" s="31" t="s">
        <v>560</v>
      </c>
      <c r="M28" s="41">
        <f>G65</f>
        <v>13</v>
      </c>
      <c r="N28" s="42">
        <f t="shared" ref="N28:N39" si="20">H65</f>
        <v>192</v>
      </c>
      <c r="O28" s="43">
        <f t="shared" ref="O28:O39" si="21">SUM(M28:N28)</f>
        <v>205</v>
      </c>
    </row>
    <row r="29" spans="2:16" x14ac:dyDescent="0.25">
      <c r="B29" s="61" t="s">
        <v>586</v>
      </c>
      <c r="C29" s="67">
        <f t="shared" ref="C29:C39" si="22">C66</f>
        <v>5</v>
      </c>
      <c r="D29" s="68">
        <f t="shared" ref="D29" si="23">D66</f>
        <v>5</v>
      </c>
      <c r="E29" s="69">
        <f t="shared" si="17"/>
        <v>10</v>
      </c>
      <c r="F29" s="44"/>
      <c r="G29" s="61" t="s">
        <v>586</v>
      </c>
      <c r="H29" s="67">
        <f t="shared" ref="H29:H39" si="24">E66</f>
        <v>488</v>
      </c>
      <c r="I29" s="68">
        <f t="shared" si="18"/>
        <v>488</v>
      </c>
      <c r="J29" s="69">
        <f t="shared" si="19"/>
        <v>976</v>
      </c>
      <c r="K29" s="44"/>
      <c r="L29" s="61" t="s">
        <v>586</v>
      </c>
      <c r="M29" s="67">
        <f t="shared" ref="M29:M39" si="25">G66</f>
        <v>15</v>
      </c>
      <c r="N29" s="68">
        <f t="shared" si="20"/>
        <v>217</v>
      </c>
      <c r="O29" s="69">
        <f t="shared" si="21"/>
        <v>232</v>
      </c>
    </row>
    <row r="30" spans="2:16" x14ac:dyDescent="0.25">
      <c r="B30" s="33" t="s">
        <v>562</v>
      </c>
      <c r="C30" s="45">
        <f t="shared" si="22"/>
        <v>9</v>
      </c>
      <c r="D30" s="46">
        <f t="shared" ref="D30" si="26">D67</f>
        <v>5</v>
      </c>
      <c r="E30" s="47">
        <f t="shared" si="17"/>
        <v>14</v>
      </c>
      <c r="F30" s="44"/>
      <c r="G30" s="33" t="s">
        <v>562</v>
      </c>
      <c r="H30" s="45">
        <f t="shared" si="24"/>
        <v>502</v>
      </c>
      <c r="I30" s="46">
        <f t="shared" si="18"/>
        <v>503</v>
      </c>
      <c r="J30" s="47">
        <f t="shared" si="19"/>
        <v>1005</v>
      </c>
      <c r="K30" s="44"/>
      <c r="L30" s="33" t="s">
        <v>562</v>
      </c>
      <c r="M30" s="45">
        <f t="shared" si="25"/>
        <v>22</v>
      </c>
      <c r="N30" s="46">
        <f t="shared" si="20"/>
        <v>250</v>
      </c>
      <c r="O30" s="47">
        <f t="shared" si="21"/>
        <v>272</v>
      </c>
    </row>
    <row r="31" spans="2:16" x14ac:dyDescent="0.25">
      <c r="B31" s="61" t="s">
        <v>587</v>
      </c>
      <c r="C31" s="67">
        <f t="shared" si="22"/>
        <v>6</v>
      </c>
      <c r="D31" s="68">
        <f t="shared" ref="D31" si="27">D68</f>
        <v>6</v>
      </c>
      <c r="E31" s="69">
        <f t="shared" si="17"/>
        <v>12</v>
      </c>
      <c r="G31" s="61" t="s">
        <v>587</v>
      </c>
      <c r="H31" s="67">
        <f t="shared" si="24"/>
        <v>482</v>
      </c>
      <c r="I31" s="68">
        <f t="shared" si="18"/>
        <v>521</v>
      </c>
      <c r="J31" s="69">
        <f t="shared" si="19"/>
        <v>1003</v>
      </c>
      <c r="L31" s="61" t="s">
        <v>587</v>
      </c>
      <c r="M31" s="67">
        <f t="shared" si="25"/>
        <v>19</v>
      </c>
      <c r="N31" s="68">
        <f t="shared" si="20"/>
        <v>253</v>
      </c>
      <c r="O31" s="69">
        <f t="shared" si="21"/>
        <v>272</v>
      </c>
    </row>
    <row r="32" spans="2:16" x14ac:dyDescent="0.25">
      <c r="B32" s="33" t="s">
        <v>588</v>
      </c>
      <c r="C32" s="45">
        <f t="shared" si="22"/>
        <v>6</v>
      </c>
      <c r="D32" s="46">
        <f t="shared" ref="D32" si="28">D69</f>
        <v>2</v>
      </c>
      <c r="E32" s="47">
        <f t="shared" si="17"/>
        <v>8</v>
      </c>
      <c r="G32" s="33" t="s">
        <v>588</v>
      </c>
      <c r="H32" s="45">
        <f t="shared" si="24"/>
        <v>541</v>
      </c>
      <c r="I32" s="46">
        <f t="shared" si="18"/>
        <v>574</v>
      </c>
      <c r="J32" s="47">
        <f t="shared" si="19"/>
        <v>1115</v>
      </c>
      <c r="L32" s="33" t="s">
        <v>588</v>
      </c>
      <c r="M32" s="45">
        <f t="shared" si="25"/>
        <v>21</v>
      </c>
      <c r="N32" s="46">
        <f t="shared" si="20"/>
        <v>229</v>
      </c>
      <c r="O32" s="47">
        <f t="shared" si="21"/>
        <v>250</v>
      </c>
    </row>
    <row r="33" spans="2:15" x14ac:dyDescent="0.25">
      <c r="B33" s="61" t="s">
        <v>565</v>
      </c>
      <c r="C33" s="67">
        <f t="shared" si="22"/>
        <v>5</v>
      </c>
      <c r="D33" s="68">
        <f t="shared" ref="D33" si="29">D70</f>
        <v>2</v>
      </c>
      <c r="E33" s="69">
        <f t="shared" si="17"/>
        <v>7</v>
      </c>
      <c r="G33" s="61" t="s">
        <v>565</v>
      </c>
      <c r="H33" s="67">
        <f t="shared" si="24"/>
        <v>544</v>
      </c>
      <c r="I33" s="68">
        <f t="shared" si="18"/>
        <v>555</v>
      </c>
      <c r="J33" s="69">
        <f t="shared" si="19"/>
        <v>1099</v>
      </c>
      <c r="L33" s="61" t="s">
        <v>565</v>
      </c>
      <c r="M33" s="67">
        <f t="shared" si="25"/>
        <v>18</v>
      </c>
      <c r="N33" s="68">
        <f t="shared" si="20"/>
        <v>187</v>
      </c>
      <c r="O33" s="69">
        <f t="shared" si="21"/>
        <v>205</v>
      </c>
    </row>
    <row r="34" spans="2:15" x14ac:dyDescent="0.25">
      <c r="B34" s="33" t="s">
        <v>566</v>
      </c>
      <c r="C34" s="45">
        <f t="shared" si="22"/>
        <v>5</v>
      </c>
      <c r="D34" s="46">
        <f t="shared" ref="D34" si="30">D71</f>
        <v>3</v>
      </c>
      <c r="E34" s="47">
        <f t="shared" si="17"/>
        <v>8</v>
      </c>
      <c r="G34" s="33" t="s">
        <v>566</v>
      </c>
      <c r="H34" s="45">
        <f t="shared" si="24"/>
        <v>476</v>
      </c>
      <c r="I34" s="46">
        <f t="shared" si="18"/>
        <v>609</v>
      </c>
      <c r="J34" s="47">
        <f t="shared" si="19"/>
        <v>1085</v>
      </c>
      <c r="L34" s="33" t="s">
        <v>566</v>
      </c>
      <c r="M34" s="45">
        <f t="shared" si="25"/>
        <v>21</v>
      </c>
      <c r="N34" s="46">
        <f t="shared" si="20"/>
        <v>225</v>
      </c>
      <c r="O34" s="47">
        <f t="shared" si="21"/>
        <v>246</v>
      </c>
    </row>
    <row r="35" spans="2:15" x14ac:dyDescent="0.25">
      <c r="B35" s="61" t="s">
        <v>589</v>
      </c>
      <c r="C35" s="67">
        <f t="shared" si="22"/>
        <v>7</v>
      </c>
      <c r="D35" s="68">
        <f t="shared" ref="D35" si="31">D72</f>
        <v>6</v>
      </c>
      <c r="E35" s="69">
        <f t="shared" si="17"/>
        <v>13</v>
      </c>
      <c r="G35" s="61" t="s">
        <v>589</v>
      </c>
      <c r="H35" s="67">
        <f t="shared" si="24"/>
        <v>488</v>
      </c>
      <c r="I35" s="68">
        <f t="shared" si="18"/>
        <v>608</v>
      </c>
      <c r="J35" s="69">
        <f t="shared" si="19"/>
        <v>1096</v>
      </c>
      <c r="L35" s="61" t="s">
        <v>589</v>
      </c>
      <c r="M35" s="67">
        <f t="shared" si="25"/>
        <v>26</v>
      </c>
      <c r="N35" s="68">
        <f t="shared" si="20"/>
        <v>248</v>
      </c>
      <c r="O35" s="69">
        <f t="shared" si="21"/>
        <v>274</v>
      </c>
    </row>
    <row r="36" spans="2:15" x14ac:dyDescent="0.25">
      <c r="B36" s="33" t="s">
        <v>590</v>
      </c>
      <c r="C36" s="45">
        <f t="shared" si="22"/>
        <v>14</v>
      </c>
      <c r="D36" s="46">
        <f t="shared" ref="D36" si="32">D73</f>
        <v>4</v>
      </c>
      <c r="E36" s="47">
        <f t="shared" si="17"/>
        <v>18</v>
      </c>
      <c r="G36" s="33" t="s">
        <v>590</v>
      </c>
      <c r="H36" s="45">
        <f t="shared" si="24"/>
        <v>467</v>
      </c>
      <c r="I36" s="46">
        <f t="shared" si="18"/>
        <v>613</v>
      </c>
      <c r="J36" s="47">
        <f t="shared" si="19"/>
        <v>1080</v>
      </c>
      <c r="L36" s="33" t="s">
        <v>590</v>
      </c>
      <c r="M36" s="45">
        <f t="shared" si="25"/>
        <v>18</v>
      </c>
      <c r="N36" s="46">
        <f t="shared" si="20"/>
        <v>204</v>
      </c>
      <c r="O36" s="47">
        <f t="shared" si="21"/>
        <v>222</v>
      </c>
    </row>
    <row r="37" spans="2:15" x14ac:dyDescent="0.25">
      <c r="B37" s="61" t="s">
        <v>591</v>
      </c>
      <c r="C37" s="67">
        <f t="shared" si="22"/>
        <v>12</v>
      </c>
      <c r="D37" s="68">
        <f t="shared" ref="D37" si="33">D74</f>
        <v>5</v>
      </c>
      <c r="E37" s="69">
        <f t="shared" si="17"/>
        <v>17</v>
      </c>
      <c r="G37" s="61" t="s">
        <v>591</v>
      </c>
      <c r="H37" s="67">
        <f t="shared" si="24"/>
        <v>591</v>
      </c>
      <c r="I37" s="68">
        <f t="shared" si="18"/>
        <v>643</v>
      </c>
      <c r="J37" s="69">
        <f t="shared" si="19"/>
        <v>1234</v>
      </c>
      <c r="L37" s="61" t="s">
        <v>591</v>
      </c>
      <c r="M37" s="67">
        <f t="shared" si="25"/>
        <v>30</v>
      </c>
      <c r="N37" s="68">
        <f t="shared" si="20"/>
        <v>213</v>
      </c>
      <c r="O37" s="69">
        <f t="shared" si="21"/>
        <v>243</v>
      </c>
    </row>
    <row r="38" spans="2:15" x14ac:dyDescent="0.25">
      <c r="B38" s="33" t="s">
        <v>570</v>
      </c>
      <c r="C38" s="45">
        <f t="shared" si="22"/>
        <v>7</v>
      </c>
      <c r="D38" s="46">
        <f t="shared" ref="D38" si="34">D75</f>
        <v>6</v>
      </c>
      <c r="E38" s="47">
        <f t="shared" si="17"/>
        <v>13</v>
      </c>
      <c r="G38" s="33" t="s">
        <v>570</v>
      </c>
      <c r="H38" s="45">
        <f t="shared" si="24"/>
        <v>501</v>
      </c>
      <c r="I38" s="46">
        <f t="shared" si="18"/>
        <v>518</v>
      </c>
      <c r="J38" s="47">
        <f t="shared" si="19"/>
        <v>1019</v>
      </c>
      <c r="L38" s="33" t="s">
        <v>570</v>
      </c>
      <c r="M38" s="45">
        <f t="shared" si="25"/>
        <v>13</v>
      </c>
      <c r="N38" s="46">
        <f t="shared" si="20"/>
        <v>142</v>
      </c>
      <c r="O38" s="47">
        <f t="shared" si="21"/>
        <v>155</v>
      </c>
    </row>
    <row r="39" spans="2:15" ht="15.75" thickBot="1" x14ac:dyDescent="0.3">
      <c r="B39" s="61" t="s">
        <v>592</v>
      </c>
      <c r="C39" s="67">
        <f t="shared" si="22"/>
        <v>3</v>
      </c>
      <c r="D39" s="68">
        <f t="shared" ref="D39" si="35">D76</f>
        <v>6</v>
      </c>
      <c r="E39" s="69">
        <f t="shared" si="17"/>
        <v>9</v>
      </c>
      <c r="G39" s="61" t="s">
        <v>592</v>
      </c>
      <c r="H39" s="67">
        <f t="shared" si="24"/>
        <v>556</v>
      </c>
      <c r="I39" s="68">
        <f t="shared" si="18"/>
        <v>591</v>
      </c>
      <c r="J39" s="69">
        <f t="shared" si="19"/>
        <v>1147</v>
      </c>
      <c r="L39" s="61" t="s">
        <v>592</v>
      </c>
      <c r="M39" s="67">
        <f t="shared" si="25"/>
        <v>17</v>
      </c>
      <c r="N39" s="68">
        <f t="shared" si="20"/>
        <v>148</v>
      </c>
      <c r="O39" s="69">
        <f t="shared" si="21"/>
        <v>165</v>
      </c>
    </row>
    <row r="40" spans="2:15" ht="15.75" thickBot="1" x14ac:dyDescent="0.3">
      <c r="B40" s="76" t="s">
        <v>516</v>
      </c>
      <c r="C40" s="77">
        <f>SUM(C28:C39)</f>
        <v>86</v>
      </c>
      <c r="D40" s="78">
        <f>SUM(D28:D39)</f>
        <v>53</v>
      </c>
      <c r="E40" s="79">
        <f>SUM(C40:D40)</f>
        <v>139</v>
      </c>
      <c r="F40" s="80"/>
      <c r="G40" s="76" t="s">
        <v>516</v>
      </c>
      <c r="H40" s="77">
        <f>SUM(H28:H39)</f>
        <v>6100</v>
      </c>
      <c r="I40" s="78">
        <f>SUM(I28:I39)</f>
        <v>6745</v>
      </c>
      <c r="J40" s="79">
        <f>SUM(H40:I40)</f>
        <v>12845</v>
      </c>
      <c r="K40" s="80"/>
      <c r="L40" s="76" t="s">
        <v>516</v>
      </c>
      <c r="M40" s="77">
        <f>SUM(M28:M39)</f>
        <v>233</v>
      </c>
      <c r="N40" s="78">
        <f>SUM(N28:N39)</f>
        <v>2508</v>
      </c>
      <c r="O40" s="79">
        <f>SUM(M40:N40)</f>
        <v>2741</v>
      </c>
    </row>
    <row r="42" spans="2:15" x14ac:dyDescent="0.25">
      <c r="B42" s="84" t="s">
        <v>544</v>
      </c>
      <c r="C42" s="84"/>
      <c r="D42" s="84"/>
      <c r="E42" s="84"/>
      <c r="F42" s="48"/>
      <c r="G42" s="85" t="s">
        <v>545</v>
      </c>
      <c r="H42" s="85"/>
      <c r="I42" s="85"/>
      <c r="J42" s="85"/>
      <c r="K42" s="49"/>
      <c r="L42" s="84" t="s">
        <v>546</v>
      </c>
      <c r="M42" s="84"/>
      <c r="N42" s="84"/>
      <c r="O42" s="84"/>
    </row>
    <row r="43" spans="2:15" x14ac:dyDescent="0.25">
      <c r="B43" s="84"/>
      <c r="C43" s="84"/>
      <c r="D43" s="84"/>
      <c r="E43" s="84"/>
      <c r="F43" s="48"/>
      <c r="G43" s="85"/>
      <c r="H43" s="85"/>
      <c r="I43" s="85"/>
      <c r="J43" s="85"/>
      <c r="K43" s="49"/>
      <c r="L43" s="84"/>
      <c r="M43" s="84"/>
      <c r="N43" s="84"/>
      <c r="O43" s="84"/>
    </row>
    <row r="44" spans="2:15" x14ac:dyDescent="0.25">
      <c r="B44" s="84"/>
      <c r="C44" s="84"/>
      <c r="D44" s="84"/>
      <c r="E44" s="84"/>
      <c r="F44" s="48"/>
      <c r="G44" s="85"/>
      <c r="H44" s="85"/>
      <c r="I44" s="85"/>
      <c r="J44" s="85"/>
      <c r="K44" s="49"/>
      <c r="L44" s="84"/>
      <c r="M44" s="84"/>
      <c r="N44" s="84"/>
      <c r="O44" s="84"/>
    </row>
    <row r="45" spans="2:15" x14ac:dyDescent="0.25">
      <c r="B45" s="84"/>
      <c r="C45" s="84"/>
      <c r="D45" s="84"/>
      <c r="E45" s="84"/>
      <c r="F45" s="48"/>
      <c r="G45" s="85"/>
      <c r="H45" s="85"/>
      <c r="I45" s="85"/>
      <c r="J45" s="85"/>
      <c r="K45" s="49"/>
      <c r="L45" s="84"/>
      <c r="M45" s="84"/>
      <c r="N45" s="84"/>
      <c r="O45" s="84"/>
    </row>
    <row r="46" spans="2:15" x14ac:dyDescent="0.25">
      <c r="B46" s="84"/>
      <c r="C46" s="84"/>
      <c r="D46" s="84"/>
      <c r="E46" s="84"/>
      <c r="F46" s="48"/>
      <c r="G46" s="85"/>
      <c r="H46" s="85"/>
      <c r="I46" s="85"/>
      <c r="J46" s="85"/>
      <c r="K46" s="49"/>
      <c r="L46" s="50"/>
      <c r="M46" s="50"/>
      <c r="N46" s="50"/>
      <c r="O46" s="50"/>
    </row>
    <row r="47" spans="2:15" x14ac:dyDescent="0.25">
      <c r="B47" s="84"/>
      <c r="C47" s="84"/>
      <c r="D47" s="84"/>
      <c r="E47" s="84"/>
      <c r="G47" s="85"/>
      <c r="H47" s="85"/>
      <c r="I47" s="85"/>
      <c r="J47" s="85"/>
      <c r="K47" s="49"/>
      <c r="L47" s="50"/>
      <c r="M47" s="50"/>
      <c r="N47" s="50"/>
      <c r="O47" s="50"/>
    </row>
    <row r="48" spans="2:15" x14ac:dyDescent="0.25">
      <c r="G48" s="85"/>
      <c r="H48" s="85"/>
      <c r="I48" s="85"/>
      <c r="J48" s="85"/>
      <c r="K48" s="49"/>
      <c r="L48" s="50"/>
      <c r="M48" s="50"/>
      <c r="N48" s="50"/>
      <c r="O48" s="50"/>
    </row>
    <row r="49" spans="2:15" x14ac:dyDescent="0.25">
      <c r="G49" s="51"/>
      <c r="H49" s="51"/>
      <c r="I49" s="51"/>
      <c r="J49" s="51"/>
      <c r="K49" s="49"/>
      <c r="L49" s="50"/>
      <c r="M49" s="50"/>
      <c r="N49" s="50"/>
      <c r="O49" s="50"/>
    </row>
    <row r="50" spans="2:15" x14ac:dyDescent="0.25">
      <c r="B50" s="86" t="s">
        <v>16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spans="2:15" x14ac:dyDescent="0.25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  <row r="59" spans="2:15" hidden="1" outlineLevel="1" x14ac:dyDescent="0.25"/>
    <row r="60" spans="2:15" hidden="1" outlineLevel="1" x14ac:dyDescent="0.25">
      <c r="B60" s="23" t="s">
        <v>531</v>
      </c>
      <c r="C60" t="s">
        <v>530</v>
      </c>
      <c r="D60" s="52" t="s">
        <v>547</v>
      </c>
      <c r="E60" s="24"/>
      <c r="F60" s="24"/>
      <c r="I60" s="52"/>
      <c r="J60" s="24"/>
    </row>
    <row r="61" spans="2:15" hidden="1" outlineLevel="1" x14ac:dyDescent="0.25">
      <c r="B61" s="56" t="s">
        <v>517</v>
      </c>
      <c r="C61" t="s">
        <v>530</v>
      </c>
      <c r="D61" s="24"/>
      <c r="E61" s="24"/>
      <c r="F61" s="24"/>
      <c r="G61" s="56"/>
      <c r="I61" s="24"/>
      <c r="J61" s="24"/>
    </row>
    <row r="62" spans="2:15" hidden="1" outlineLevel="1" x14ac:dyDescent="0.25">
      <c r="C62" s="24"/>
      <c r="D62" s="24"/>
      <c r="E62" s="24"/>
      <c r="F62" s="24"/>
      <c r="H62" s="24"/>
      <c r="I62" s="24"/>
      <c r="J62" s="24"/>
    </row>
    <row r="63" spans="2:15" hidden="1" outlineLevel="1" x14ac:dyDescent="0.25">
      <c r="C63" s="25" t="s">
        <v>519</v>
      </c>
      <c r="D63" s="24"/>
      <c r="E63" s="24"/>
      <c r="F63" s="24"/>
      <c r="G63" s="24"/>
      <c r="H63" s="24"/>
      <c r="I63" s="24"/>
    </row>
    <row r="64" spans="2:15" ht="90" hidden="1" outlineLevel="1" x14ac:dyDescent="0.25">
      <c r="B64" s="23" t="s">
        <v>2</v>
      </c>
      <c r="C64" s="71" t="s">
        <v>549</v>
      </c>
      <c r="D64" s="71" t="s">
        <v>550</v>
      </c>
      <c r="E64" s="71" t="s">
        <v>551</v>
      </c>
      <c r="F64" s="71" t="s">
        <v>552</v>
      </c>
      <c r="G64" s="71" t="s">
        <v>553</v>
      </c>
      <c r="H64" s="71" t="s">
        <v>554</v>
      </c>
    </row>
    <row r="65" spans="2:9" hidden="1" outlineLevel="1" x14ac:dyDescent="0.25">
      <c r="B65" s="24" t="s">
        <v>560</v>
      </c>
      <c r="C65" s="53">
        <v>7</v>
      </c>
      <c r="D65" s="53">
        <v>3</v>
      </c>
      <c r="E65" s="53">
        <v>464</v>
      </c>
      <c r="F65" s="53">
        <v>522</v>
      </c>
      <c r="G65" s="53">
        <v>13</v>
      </c>
      <c r="H65" s="53">
        <v>192</v>
      </c>
      <c r="I65" s="53"/>
    </row>
    <row r="66" spans="2:9" hidden="1" outlineLevel="1" x14ac:dyDescent="0.25">
      <c r="B66" s="24" t="s">
        <v>561</v>
      </c>
      <c r="C66" s="53">
        <v>5</v>
      </c>
      <c r="D66" s="53">
        <v>5</v>
      </c>
      <c r="E66" s="53">
        <v>488</v>
      </c>
      <c r="F66" s="53">
        <v>488</v>
      </c>
      <c r="G66" s="53">
        <v>15</v>
      </c>
      <c r="H66" s="53">
        <v>217</v>
      </c>
      <c r="I66" s="53"/>
    </row>
    <row r="67" spans="2:9" hidden="1" outlineLevel="1" x14ac:dyDescent="0.25">
      <c r="B67" s="24" t="s">
        <v>562</v>
      </c>
      <c r="C67" s="53">
        <v>9</v>
      </c>
      <c r="D67" s="53">
        <v>5</v>
      </c>
      <c r="E67" s="53">
        <v>502</v>
      </c>
      <c r="F67" s="53">
        <v>503</v>
      </c>
      <c r="G67" s="53">
        <v>22</v>
      </c>
      <c r="H67" s="53">
        <v>250</v>
      </c>
      <c r="I67" s="53"/>
    </row>
    <row r="68" spans="2:9" hidden="1" outlineLevel="1" x14ac:dyDescent="0.25">
      <c r="B68" s="24" t="s">
        <v>563</v>
      </c>
      <c r="C68" s="53">
        <v>6</v>
      </c>
      <c r="D68" s="53">
        <v>6</v>
      </c>
      <c r="E68" s="53">
        <v>482</v>
      </c>
      <c r="F68" s="53">
        <v>521</v>
      </c>
      <c r="G68" s="53">
        <v>19</v>
      </c>
      <c r="H68" s="53">
        <v>253</v>
      </c>
    </row>
    <row r="69" spans="2:9" hidden="1" outlineLevel="1" x14ac:dyDescent="0.25">
      <c r="B69" s="24" t="s">
        <v>564</v>
      </c>
      <c r="C69" s="53">
        <v>6</v>
      </c>
      <c r="D69" s="53">
        <v>2</v>
      </c>
      <c r="E69" s="53">
        <v>541</v>
      </c>
      <c r="F69" s="53">
        <v>574</v>
      </c>
      <c r="G69" s="53">
        <v>21</v>
      </c>
      <c r="H69" s="53">
        <v>229</v>
      </c>
    </row>
    <row r="70" spans="2:9" hidden="1" outlineLevel="1" x14ac:dyDescent="0.25">
      <c r="B70" s="24" t="s">
        <v>565</v>
      </c>
      <c r="C70" s="53">
        <v>5</v>
      </c>
      <c r="D70" s="53">
        <v>2</v>
      </c>
      <c r="E70" s="53">
        <v>544</v>
      </c>
      <c r="F70" s="53">
        <v>555</v>
      </c>
      <c r="G70" s="53">
        <v>18</v>
      </c>
      <c r="H70" s="53">
        <v>187</v>
      </c>
    </row>
    <row r="71" spans="2:9" hidden="1" outlineLevel="1" x14ac:dyDescent="0.25">
      <c r="B71" s="24" t="s">
        <v>566</v>
      </c>
      <c r="C71" s="53">
        <v>5</v>
      </c>
      <c r="D71" s="53">
        <v>3</v>
      </c>
      <c r="E71" s="53">
        <v>476</v>
      </c>
      <c r="F71" s="53">
        <v>609</v>
      </c>
      <c r="G71" s="53">
        <v>21</v>
      </c>
      <c r="H71" s="53">
        <v>225</v>
      </c>
    </row>
    <row r="72" spans="2:9" hidden="1" outlineLevel="1" x14ac:dyDescent="0.25">
      <c r="B72" s="24" t="s">
        <v>567</v>
      </c>
      <c r="C72" s="53">
        <v>7</v>
      </c>
      <c r="D72" s="53">
        <v>6</v>
      </c>
      <c r="E72" s="53">
        <v>488</v>
      </c>
      <c r="F72" s="53">
        <v>608</v>
      </c>
      <c r="G72" s="53">
        <v>26</v>
      </c>
      <c r="H72" s="53">
        <v>248</v>
      </c>
    </row>
    <row r="73" spans="2:9" hidden="1" outlineLevel="1" x14ac:dyDescent="0.25">
      <c r="B73" s="24" t="s">
        <v>568</v>
      </c>
      <c r="C73" s="53">
        <v>14</v>
      </c>
      <c r="D73" s="53">
        <v>4</v>
      </c>
      <c r="E73" s="53">
        <v>467</v>
      </c>
      <c r="F73" s="53">
        <v>613</v>
      </c>
      <c r="G73" s="53">
        <v>18</v>
      </c>
      <c r="H73" s="53">
        <v>204</v>
      </c>
    </row>
    <row r="74" spans="2:9" hidden="1" outlineLevel="1" x14ac:dyDescent="0.25">
      <c r="B74" s="24" t="s">
        <v>569</v>
      </c>
      <c r="C74" s="53">
        <v>12</v>
      </c>
      <c r="D74" s="53">
        <v>5</v>
      </c>
      <c r="E74" s="53">
        <v>591</v>
      </c>
      <c r="F74" s="53">
        <v>643</v>
      </c>
      <c r="G74" s="53">
        <v>30</v>
      </c>
      <c r="H74" s="53">
        <v>213</v>
      </c>
    </row>
    <row r="75" spans="2:9" hidden="1" outlineLevel="1" x14ac:dyDescent="0.25">
      <c r="B75" s="24" t="s">
        <v>570</v>
      </c>
      <c r="C75" s="53">
        <v>7</v>
      </c>
      <c r="D75" s="53">
        <v>6</v>
      </c>
      <c r="E75" s="53">
        <v>501</v>
      </c>
      <c r="F75" s="53">
        <v>518</v>
      </c>
      <c r="G75" s="53">
        <v>13</v>
      </c>
      <c r="H75" s="53">
        <v>142</v>
      </c>
    </row>
    <row r="76" spans="2:9" hidden="1" outlineLevel="1" x14ac:dyDescent="0.25">
      <c r="B76" s="24" t="s">
        <v>571</v>
      </c>
      <c r="C76" s="53">
        <v>3</v>
      </c>
      <c r="D76" s="53">
        <v>6</v>
      </c>
      <c r="E76" s="53">
        <v>556</v>
      </c>
      <c r="F76" s="53">
        <v>591</v>
      </c>
      <c r="G76" s="53">
        <v>17</v>
      </c>
      <c r="H76" s="53">
        <v>148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ADB5-503C-4FCB-98DB-A99DD220775B}">
  <dimension ref="A1:O26"/>
  <sheetViews>
    <sheetView tabSelected="1" topLeftCell="A7" workbookViewId="0">
      <selection activeCell="Q21" sqref="Q21"/>
    </sheetView>
  </sheetViews>
  <sheetFormatPr defaultRowHeight="15" x14ac:dyDescent="0.25"/>
  <cols>
    <col min="1" max="1" width="16.5703125" customWidth="1"/>
  </cols>
  <sheetData>
    <row r="1" spans="1:15" ht="77.25" thickBot="1" x14ac:dyDescent="0.3">
      <c r="A1" s="58" t="s">
        <v>534</v>
      </c>
      <c r="B1" s="59" t="s">
        <v>3</v>
      </c>
      <c r="C1" s="59" t="s">
        <v>535</v>
      </c>
      <c r="D1" s="59" t="s">
        <v>5</v>
      </c>
      <c r="E1" s="59" t="s">
        <v>536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556</v>
      </c>
      <c r="O1" s="60" t="s">
        <v>557</v>
      </c>
    </row>
    <row r="2" spans="1:15" x14ac:dyDescent="0.25">
      <c r="A2" s="31" t="s">
        <v>560</v>
      </c>
      <c r="B2" s="32">
        <v>202</v>
      </c>
      <c r="C2" s="32">
        <v>218</v>
      </c>
      <c r="D2" s="32">
        <v>5</v>
      </c>
      <c r="E2" s="32">
        <v>13563</v>
      </c>
      <c r="F2" s="32">
        <v>527</v>
      </c>
      <c r="G2" s="32">
        <v>1261</v>
      </c>
      <c r="H2" s="32">
        <v>3537</v>
      </c>
      <c r="I2" s="32">
        <v>919</v>
      </c>
      <c r="J2" s="32">
        <v>1633</v>
      </c>
      <c r="K2" s="32">
        <v>587</v>
      </c>
      <c r="L2" s="32">
        <v>1237</v>
      </c>
      <c r="M2" s="32">
        <v>779</v>
      </c>
      <c r="N2" s="32">
        <v>5</v>
      </c>
      <c r="O2" s="70">
        <v>7</v>
      </c>
    </row>
    <row r="3" spans="1:15" x14ac:dyDescent="0.25">
      <c r="A3" s="61" t="s">
        <v>586</v>
      </c>
      <c r="B3" s="62">
        <v>156</v>
      </c>
      <c r="C3" s="62">
        <v>161</v>
      </c>
      <c r="D3" s="62">
        <v>6</v>
      </c>
      <c r="E3" s="62">
        <v>13175</v>
      </c>
      <c r="F3" s="62">
        <v>484</v>
      </c>
      <c r="G3" s="62">
        <v>1095</v>
      </c>
      <c r="H3" s="62">
        <v>3554</v>
      </c>
      <c r="I3" s="62">
        <v>1017</v>
      </c>
      <c r="J3" s="62">
        <v>1411</v>
      </c>
      <c r="K3" s="62">
        <v>551</v>
      </c>
      <c r="L3" s="62">
        <v>1121</v>
      </c>
      <c r="M3" s="62">
        <v>702</v>
      </c>
      <c r="N3" s="62">
        <v>6</v>
      </c>
      <c r="O3" s="63">
        <v>14</v>
      </c>
    </row>
    <row r="4" spans="1:15" x14ac:dyDescent="0.25">
      <c r="A4" s="33" t="s">
        <v>562</v>
      </c>
      <c r="B4" s="34">
        <v>176</v>
      </c>
      <c r="C4" s="34">
        <v>184</v>
      </c>
      <c r="D4" s="34">
        <v>7</v>
      </c>
      <c r="E4" s="34">
        <v>13880</v>
      </c>
      <c r="F4" s="34">
        <v>532</v>
      </c>
      <c r="G4" s="34">
        <v>1256</v>
      </c>
      <c r="H4" s="34">
        <v>3893</v>
      </c>
      <c r="I4" s="34">
        <v>1016</v>
      </c>
      <c r="J4" s="34">
        <v>1696</v>
      </c>
      <c r="K4" s="34">
        <v>556</v>
      </c>
      <c r="L4" s="34">
        <v>1139</v>
      </c>
      <c r="M4" s="34">
        <v>779</v>
      </c>
      <c r="N4" s="34">
        <v>7</v>
      </c>
      <c r="O4" s="35">
        <v>7</v>
      </c>
    </row>
    <row r="5" spans="1:15" x14ac:dyDescent="0.25">
      <c r="A5" s="61" t="s">
        <v>587</v>
      </c>
      <c r="B5" s="62">
        <v>190</v>
      </c>
      <c r="C5" s="62">
        <v>199</v>
      </c>
      <c r="D5" s="62">
        <v>10</v>
      </c>
      <c r="E5" s="62">
        <v>13436</v>
      </c>
      <c r="F5" s="62">
        <v>632</v>
      </c>
      <c r="G5" s="62">
        <v>1224</v>
      </c>
      <c r="H5" s="62">
        <v>3837</v>
      </c>
      <c r="I5" s="62">
        <v>971</v>
      </c>
      <c r="J5" s="62">
        <v>1455</v>
      </c>
      <c r="K5" s="62">
        <v>568</v>
      </c>
      <c r="L5" s="62">
        <v>1162</v>
      </c>
      <c r="M5" s="62">
        <v>794</v>
      </c>
      <c r="N5" s="62">
        <v>10</v>
      </c>
      <c r="O5" s="63">
        <v>5</v>
      </c>
    </row>
    <row r="6" spans="1:15" x14ac:dyDescent="0.25">
      <c r="A6" s="33" t="s">
        <v>588</v>
      </c>
      <c r="B6" s="34">
        <v>148</v>
      </c>
      <c r="C6" s="34">
        <v>158</v>
      </c>
      <c r="D6" s="34">
        <v>5</v>
      </c>
      <c r="E6" s="34">
        <v>14642</v>
      </c>
      <c r="F6" s="34">
        <v>625</v>
      </c>
      <c r="G6" s="34">
        <v>1318</v>
      </c>
      <c r="H6" s="34">
        <v>4152</v>
      </c>
      <c r="I6" s="34">
        <v>1022</v>
      </c>
      <c r="J6" s="34">
        <v>1579</v>
      </c>
      <c r="K6" s="34">
        <v>570</v>
      </c>
      <c r="L6" s="34">
        <v>1328</v>
      </c>
      <c r="M6" s="34">
        <v>856</v>
      </c>
      <c r="N6" s="34">
        <v>5</v>
      </c>
      <c r="O6" s="35">
        <v>5</v>
      </c>
    </row>
    <row r="7" spans="1:15" x14ac:dyDescent="0.25">
      <c r="A7" s="61" t="s">
        <v>565</v>
      </c>
      <c r="B7" s="62">
        <v>143</v>
      </c>
      <c r="C7" s="62">
        <v>151</v>
      </c>
      <c r="D7" s="62">
        <v>6</v>
      </c>
      <c r="E7" s="62">
        <v>13302</v>
      </c>
      <c r="F7" s="62">
        <v>642</v>
      </c>
      <c r="G7" s="62">
        <v>1251</v>
      </c>
      <c r="H7" s="62">
        <v>3778</v>
      </c>
      <c r="I7" s="62">
        <v>943</v>
      </c>
      <c r="J7" s="62">
        <v>1407</v>
      </c>
      <c r="K7" s="62">
        <v>548</v>
      </c>
      <c r="L7" s="62">
        <v>1210</v>
      </c>
      <c r="M7" s="62">
        <v>787</v>
      </c>
      <c r="N7" s="62">
        <v>6</v>
      </c>
      <c r="O7" s="63">
        <v>2</v>
      </c>
    </row>
    <row r="8" spans="1:15" x14ac:dyDescent="0.25">
      <c r="A8" s="33" t="s">
        <v>566</v>
      </c>
      <c r="B8" s="34">
        <v>160</v>
      </c>
      <c r="C8" s="34">
        <v>166</v>
      </c>
      <c r="D8" s="34">
        <v>6</v>
      </c>
      <c r="E8" s="34">
        <v>13315</v>
      </c>
      <c r="F8" s="34">
        <v>584</v>
      </c>
      <c r="G8" s="34">
        <v>1370</v>
      </c>
      <c r="H8" s="34">
        <v>3990</v>
      </c>
      <c r="I8" s="34">
        <v>987</v>
      </c>
      <c r="J8" s="34">
        <v>1494</v>
      </c>
      <c r="K8" s="34">
        <v>559</v>
      </c>
      <c r="L8" s="34">
        <v>1207</v>
      </c>
      <c r="M8" s="34">
        <v>748</v>
      </c>
      <c r="N8" s="34">
        <v>6</v>
      </c>
      <c r="O8" s="35">
        <v>4</v>
      </c>
    </row>
    <row r="9" spans="1:15" x14ac:dyDescent="0.25">
      <c r="A9" s="61" t="s">
        <v>589</v>
      </c>
      <c r="B9" s="62">
        <v>178</v>
      </c>
      <c r="C9" s="62">
        <v>174</v>
      </c>
      <c r="D9" s="62">
        <v>5</v>
      </c>
      <c r="E9" s="62">
        <v>14178</v>
      </c>
      <c r="F9" s="62">
        <v>582</v>
      </c>
      <c r="G9" s="62">
        <v>1418</v>
      </c>
      <c r="H9" s="62">
        <v>4132</v>
      </c>
      <c r="I9" s="62">
        <v>1071</v>
      </c>
      <c r="J9" s="62">
        <v>1724</v>
      </c>
      <c r="K9" s="62">
        <v>648</v>
      </c>
      <c r="L9" s="62">
        <v>1361</v>
      </c>
      <c r="M9" s="62">
        <v>836</v>
      </c>
      <c r="N9" s="62">
        <v>5</v>
      </c>
      <c r="O9" s="63">
        <v>3</v>
      </c>
    </row>
    <row r="10" spans="1:15" x14ac:dyDescent="0.25">
      <c r="A10" s="33" t="s">
        <v>590</v>
      </c>
      <c r="B10" s="34">
        <v>160</v>
      </c>
      <c r="C10" s="34">
        <v>167</v>
      </c>
      <c r="D10" s="34">
        <v>10</v>
      </c>
      <c r="E10" s="34">
        <v>13281</v>
      </c>
      <c r="F10" s="34">
        <v>580</v>
      </c>
      <c r="G10" s="34">
        <v>1432</v>
      </c>
      <c r="H10" s="34">
        <v>3948</v>
      </c>
      <c r="I10" s="34">
        <v>997</v>
      </c>
      <c r="J10" s="34">
        <v>1373</v>
      </c>
      <c r="K10" s="34">
        <v>643</v>
      </c>
      <c r="L10" s="34">
        <v>1143</v>
      </c>
      <c r="M10" s="34">
        <v>726</v>
      </c>
      <c r="N10" s="34">
        <v>10</v>
      </c>
      <c r="O10" s="35">
        <v>2</v>
      </c>
    </row>
    <row r="11" spans="1:15" x14ac:dyDescent="0.25">
      <c r="A11" s="61" t="s">
        <v>591</v>
      </c>
      <c r="B11" s="62">
        <v>147</v>
      </c>
      <c r="C11" s="62">
        <v>154</v>
      </c>
      <c r="D11" s="62">
        <v>7</v>
      </c>
      <c r="E11" s="62">
        <v>14206</v>
      </c>
      <c r="F11" s="62">
        <v>589</v>
      </c>
      <c r="G11" s="62">
        <v>1478</v>
      </c>
      <c r="H11" s="62">
        <v>4289</v>
      </c>
      <c r="I11" s="62">
        <v>1053</v>
      </c>
      <c r="J11" s="62">
        <v>1721</v>
      </c>
      <c r="K11" s="62">
        <v>818</v>
      </c>
      <c r="L11" s="62">
        <v>1230</v>
      </c>
      <c r="M11" s="62">
        <v>852</v>
      </c>
      <c r="N11" s="62">
        <v>8</v>
      </c>
      <c r="O11" s="63">
        <v>5</v>
      </c>
    </row>
    <row r="12" spans="1:15" x14ac:dyDescent="0.25">
      <c r="A12" s="33" t="s">
        <v>570</v>
      </c>
      <c r="B12" s="34">
        <v>152</v>
      </c>
      <c r="C12" s="34">
        <v>157</v>
      </c>
      <c r="D12" s="34">
        <v>9</v>
      </c>
      <c r="E12" s="34">
        <v>13403</v>
      </c>
      <c r="F12" s="34">
        <v>532</v>
      </c>
      <c r="G12" s="34">
        <v>1291</v>
      </c>
      <c r="H12" s="34">
        <v>3714</v>
      </c>
      <c r="I12" s="34">
        <v>1024</v>
      </c>
      <c r="J12" s="34">
        <v>1597</v>
      </c>
      <c r="K12" s="34">
        <v>602</v>
      </c>
      <c r="L12" s="34">
        <v>1249</v>
      </c>
      <c r="M12" s="34">
        <v>791</v>
      </c>
      <c r="N12" s="34">
        <v>9</v>
      </c>
      <c r="O12" s="35">
        <v>0</v>
      </c>
    </row>
    <row r="13" spans="1:15" ht="15.75" thickBot="1" x14ac:dyDescent="0.3">
      <c r="A13" s="61" t="s">
        <v>592</v>
      </c>
      <c r="B13" s="62">
        <v>214</v>
      </c>
      <c r="C13" s="62">
        <v>221</v>
      </c>
      <c r="D13" s="62">
        <v>16</v>
      </c>
      <c r="E13" s="62">
        <v>13894</v>
      </c>
      <c r="F13" s="62">
        <v>680</v>
      </c>
      <c r="G13" s="62">
        <v>1295</v>
      </c>
      <c r="H13" s="62">
        <v>3704</v>
      </c>
      <c r="I13" s="62">
        <v>1039</v>
      </c>
      <c r="J13" s="62">
        <v>1519</v>
      </c>
      <c r="K13" s="62">
        <v>602</v>
      </c>
      <c r="L13" s="62">
        <v>1175</v>
      </c>
      <c r="M13" s="62">
        <v>701</v>
      </c>
      <c r="N13" s="62">
        <v>16</v>
      </c>
      <c r="O13" s="63">
        <v>2</v>
      </c>
    </row>
    <row r="14" spans="1:15" ht="15.75" thickBot="1" x14ac:dyDescent="0.3">
      <c r="A14" s="73" t="s">
        <v>516</v>
      </c>
      <c r="B14" s="74">
        <f t="shared" ref="B14:M14" si="0">SUM(B2:B13)</f>
        <v>2026</v>
      </c>
      <c r="C14" s="74">
        <f t="shared" si="0"/>
        <v>2110</v>
      </c>
      <c r="D14" s="74">
        <f t="shared" si="0"/>
        <v>92</v>
      </c>
      <c r="E14" s="74">
        <f t="shared" si="0"/>
        <v>164275</v>
      </c>
      <c r="F14" s="74">
        <f t="shared" si="0"/>
        <v>6989</v>
      </c>
      <c r="G14" s="74">
        <f t="shared" si="0"/>
        <v>15689</v>
      </c>
      <c r="H14" s="74">
        <f t="shared" si="0"/>
        <v>46528</v>
      </c>
      <c r="I14" s="74">
        <f t="shared" si="0"/>
        <v>12059</v>
      </c>
      <c r="J14" s="74">
        <f t="shared" si="0"/>
        <v>18609</v>
      </c>
      <c r="K14" s="74">
        <f t="shared" si="0"/>
        <v>7252</v>
      </c>
      <c r="L14" s="74">
        <f t="shared" si="0"/>
        <v>14562</v>
      </c>
      <c r="M14" s="74">
        <f t="shared" si="0"/>
        <v>9351</v>
      </c>
      <c r="N14" s="74">
        <f t="shared" ref="N14:O14" si="1">SUM(N2:N13)</f>
        <v>93</v>
      </c>
      <c r="O14" s="75">
        <f t="shared" si="1"/>
        <v>56</v>
      </c>
    </row>
    <row r="16" spans="1:15" x14ac:dyDescent="0.25">
      <c r="A16" t="s">
        <v>593</v>
      </c>
      <c r="B16" s="106">
        <f>SUM(B2:B3)</f>
        <v>358</v>
      </c>
      <c r="C16" s="106">
        <f t="shared" ref="C16:O16" si="2">SUM(C2:C3)</f>
        <v>379</v>
      </c>
      <c r="D16" s="106">
        <f t="shared" si="2"/>
        <v>11</v>
      </c>
      <c r="E16" s="106">
        <f t="shared" si="2"/>
        <v>26738</v>
      </c>
      <c r="F16" s="106">
        <f t="shared" si="2"/>
        <v>1011</v>
      </c>
      <c r="G16" s="106">
        <f t="shared" si="2"/>
        <v>2356</v>
      </c>
      <c r="H16" s="106">
        <f t="shared" si="2"/>
        <v>7091</v>
      </c>
      <c r="I16" s="106">
        <f t="shared" si="2"/>
        <v>1936</v>
      </c>
      <c r="J16" s="106">
        <f t="shared" si="2"/>
        <v>3044</v>
      </c>
      <c r="K16" s="106">
        <f t="shared" si="2"/>
        <v>1138</v>
      </c>
      <c r="L16" s="106">
        <f t="shared" si="2"/>
        <v>2358</v>
      </c>
      <c r="M16" s="106">
        <f t="shared" si="2"/>
        <v>1481</v>
      </c>
      <c r="N16" s="106">
        <f t="shared" si="2"/>
        <v>11</v>
      </c>
      <c r="O16" s="106">
        <f t="shared" si="2"/>
        <v>21</v>
      </c>
    </row>
    <row r="17" spans="1:15" x14ac:dyDescent="0.25">
      <c r="A17" t="s">
        <v>594</v>
      </c>
      <c r="B17" s="106">
        <f>SUM(B2:B4)</f>
        <v>534</v>
      </c>
      <c r="C17" s="106">
        <f t="shared" ref="C17:O17" si="3">SUM(C2:C4)</f>
        <v>563</v>
      </c>
      <c r="D17" s="106">
        <f t="shared" si="3"/>
        <v>18</v>
      </c>
      <c r="E17" s="106">
        <f t="shared" si="3"/>
        <v>40618</v>
      </c>
      <c r="F17" s="106">
        <f t="shared" si="3"/>
        <v>1543</v>
      </c>
      <c r="G17" s="106">
        <f t="shared" si="3"/>
        <v>3612</v>
      </c>
      <c r="H17" s="106">
        <f t="shared" si="3"/>
        <v>10984</v>
      </c>
      <c r="I17" s="106">
        <f t="shared" si="3"/>
        <v>2952</v>
      </c>
      <c r="J17" s="106">
        <f t="shared" si="3"/>
        <v>4740</v>
      </c>
      <c r="K17" s="106">
        <f t="shared" si="3"/>
        <v>1694</v>
      </c>
      <c r="L17" s="106">
        <f t="shared" si="3"/>
        <v>3497</v>
      </c>
      <c r="M17" s="106">
        <f t="shared" si="3"/>
        <v>2260</v>
      </c>
      <c r="N17" s="106">
        <f t="shared" si="3"/>
        <v>18</v>
      </c>
      <c r="O17" s="106">
        <f t="shared" si="3"/>
        <v>28</v>
      </c>
    </row>
    <row r="18" spans="1:15" x14ac:dyDescent="0.25">
      <c r="A18" t="s">
        <v>595</v>
      </c>
      <c r="B18" s="106">
        <f>SUM(B2:B5)</f>
        <v>724</v>
      </c>
      <c r="C18" s="106">
        <f t="shared" ref="C18:O18" si="4">SUM(C2:C5)</f>
        <v>762</v>
      </c>
      <c r="D18" s="106">
        <f t="shared" si="4"/>
        <v>28</v>
      </c>
      <c r="E18" s="106">
        <f t="shared" si="4"/>
        <v>54054</v>
      </c>
      <c r="F18" s="106">
        <f t="shared" si="4"/>
        <v>2175</v>
      </c>
      <c r="G18" s="106">
        <f t="shared" si="4"/>
        <v>4836</v>
      </c>
      <c r="H18" s="106">
        <f t="shared" si="4"/>
        <v>14821</v>
      </c>
      <c r="I18" s="106">
        <f t="shared" si="4"/>
        <v>3923</v>
      </c>
      <c r="J18" s="106">
        <f t="shared" si="4"/>
        <v>6195</v>
      </c>
      <c r="K18" s="106">
        <f t="shared" si="4"/>
        <v>2262</v>
      </c>
      <c r="L18" s="106">
        <f t="shared" si="4"/>
        <v>4659</v>
      </c>
      <c r="M18" s="106">
        <f t="shared" si="4"/>
        <v>3054</v>
      </c>
      <c r="N18" s="106">
        <f t="shared" si="4"/>
        <v>28</v>
      </c>
      <c r="O18" s="106">
        <f t="shared" si="4"/>
        <v>33</v>
      </c>
    </row>
    <row r="19" spans="1:15" x14ac:dyDescent="0.25">
      <c r="A19" t="s">
        <v>596</v>
      </c>
      <c r="B19" s="106">
        <f>SUM(B2:B6)</f>
        <v>872</v>
      </c>
      <c r="C19" s="106">
        <f t="shared" ref="C19:O19" si="5">SUM(C2:C6)</f>
        <v>920</v>
      </c>
      <c r="D19" s="106">
        <f t="shared" si="5"/>
        <v>33</v>
      </c>
      <c r="E19" s="106">
        <f t="shared" si="5"/>
        <v>68696</v>
      </c>
      <c r="F19" s="106">
        <f t="shared" si="5"/>
        <v>2800</v>
      </c>
      <c r="G19" s="106">
        <f t="shared" si="5"/>
        <v>6154</v>
      </c>
      <c r="H19" s="106">
        <f t="shared" si="5"/>
        <v>18973</v>
      </c>
      <c r="I19" s="106">
        <f t="shared" si="5"/>
        <v>4945</v>
      </c>
      <c r="J19" s="106">
        <f t="shared" si="5"/>
        <v>7774</v>
      </c>
      <c r="K19" s="106">
        <f t="shared" si="5"/>
        <v>2832</v>
      </c>
      <c r="L19" s="106">
        <f t="shared" si="5"/>
        <v>5987</v>
      </c>
      <c r="M19" s="106">
        <f t="shared" si="5"/>
        <v>3910</v>
      </c>
      <c r="N19" s="106">
        <f t="shared" si="5"/>
        <v>33</v>
      </c>
      <c r="O19" s="106">
        <f t="shared" si="5"/>
        <v>38</v>
      </c>
    </row>
    <row r="20" spans="1:15" x14ac:dyDescent="0.25">
      <c r="A20" t="s">
        <v>597</v>
      </c>
      <c r="B20" s="106">
        <f>SUM(B2:B7)</f>
        <v>1015</v>
      </c>
      <c r="C20" s="106">
        <f t="shared" ref="C20:O20" si="6">SUM(C2:C7)</f>
        <v>1071</v>
      </c>
      <c r="D20" s="106">
        <f t="shared" si="6"/>
        <v>39</v>
      </c>
      <c r="E20" s="106">
        <f t="shared" si="6"/>
        <v>81998</v>
      </c>
      <c r="F20" s="106">
        <f t="shared" si="6"/>
        <v>3442</v>
      </c>
      <c r="G20" s="106">
        <f t="shared" si="6"/>
        <v>7405</v>
      </c>
      <c r="H20" s="106">
        <f t="shared" si="6"/>
        <v>22751</v>
      </c>
      <c r="I20" s="106">
        <f t="shared" si="6"/>
        <v>5888</v>
      </c>
      <c r="J20" s="106">
        <f t="shared" si="6"/>
        <v>9181</v>
      </c>
      <c r="K20" s="106">
        <f t="shared" si="6"/>
        <v>3380</v>
      </c>
      <c r="L20" s="106">
        <f t="shared" si="6"/>
        <v>7197</v>
      </c>
      <c r="M20" s="106">
        <f t="shared" si="6"/>
        <v>4697</v>
      </c>
      <c r="N20" s="106">
        <f t="shared" si="6"/>
        <v>39</v>
      </c>
      <c r="O20" s="106">
        <f t="shared" si="6"/>
        <v>40</v>
      </c>
    </row>
    <row r="21" spans="1:15" x14ac:dyDescent="0.25">
      <c r="A21" t="s">
        <v>598</v>
      </c>
      <c r="B21" s="106">
        <f>SUM(B2:B8)</f>
        <v>1175</v>
      </c>
      <c r="C21" s="106">
        <f t="shared" ref="C21:O21" si="7">SUM(C2:C8)</f>
        <v>1237</v>
      </c>
      <c r="D21" s="106">
        <f t="shared" si="7"/>
        <v>45</v>
      </c>
      <c r="E21" s="106">
        <f t="shared" si="7"/>
        <v>95313</v>
      </c>
      <c r="F21" s="106">
        <f t="shared" si="7"/>
        <v>4026</v>
      </c>
      <c r="G21" s="106">
        <f t="shared" si="7"/>
        <v>8775</v>
      </c>
      <c r="H21" s="106">
        <f t="shared" si="7"/>
        <v>26741</v>
      </c>
      <c r="I21" s="106">
        <f t="shared" si="7"/>
        <v>6875</v>
      </c>
      <c r="J21" s="106">
        <f t="shared" si="7"/>
        <v>10675</v>
      </c>
      <c r="K21" s="106">
        <f t="shared" si="7"/>
        <v>3939</v>
      </c>
      <c r="L21" s="106">
        <f t="shared" si="7"/>
        <v>8404</v>
      </c>
      <c r="M21" s="106">
        <f t="shared" si="7"/>
        <v>5445</v>
      </c>
      <c r="N21" s="106">
        <f t="shared" si="7"/>
        <v>45</v>
      </c>
      <c r="O21" s="106">
        <f t="shared" si="7"/>
        <v>44</v>
      </c>
    </row>
    <row r="22" spans="1:15" x14ac:dyDescent="0.25">
      <c r="A22" t="s">
        <v>599</v>
      </c>
      <c r="B22" s="106">
        <f>SUM(B2:B9)</f>
        <v>1353</v>
      </c>
      <c r="C22" s="106">
        <f t="shared" ref="C22:O22" si="8">SUM(C2:C9)</f>
        <v>1411</v>
      </c>
      <c r="D22" s="106">
        <f t="shared" si="8"/>
        <v>50</v>
      </c>
      <c r="E22" s="106">
        <f t="shared" si="8"/>
        <v>109491</v>
      </c>
      <c r="F22" s="106">
        <f t="shared" si="8"/>
        <v>4608</v>
      </c>
      <c r="G22" s="106">
        <f t="shared" si="8"/>
        <v>10193</v>
      </c>
      <c r="H22" s="106">
        <f t="shared" si="8"/>
        <v>30873</v>
      </c>
      <c r="I22" s="106">
        <f t="shared" si="8"/>
        <v>7946</v>
      </c>
      <c r="J22" s="106">
        <f t="shared" si="8"/>
        <v>12399</v>
      </c>
      <c r="K22" s="106">
        <f t="shared" si="8"/>
        <v>4587</v>
      </c>
      <c r="L22" s="106">
        <f t="shared" si="8"/>
        <v>9765</v>
      </c>
      <c r="M22" s="106">
        <f t="shared" si="8"/>
        <v>6281</v>
      </c>
      <c r="N22" s="106">
        <f t="shared" si="8"/>
        <v>50</v>
      </c>
      <c r="O22" s="106">
        <f t="shared" si="8"/>
        <v>47</v>
      </c>
    </row>
    <row r="23" spans="1:15" x14ac:dyDescent="0.25">
      <c r="A23" t="s">
        <v>600</v>
      </c>
      <c r="B23" s="106">
        <f>SUM(B2:B10)</f>
        <v>1513</v>
      </c>
      <c r="C23" s="106">
        <f t="shared" ref="C23:O23" si="9">SUM(C2:C10)</f>
        <v>1578</v>
      </c>
      <c r="D23" s="106">
        <f t="shared" si="9"/>
        <v>60</v>
      </c>
      <c r="E23" s="106">
        <f t="shared" si="9"/>
        <v>122772</v>
      </c>
      <c r="F23" s="106">
        <f t="shared" si="9"/>
        <v>5188</v>
      </c>
      <c r="G23" s="106">
        <f t="shared" si="9"/>
        <v>11625</v>
      </c>
      <c r="H23" s="106">
        <f t="shared" si="9"/>
        <v>34821</v>
      </c>
      <c r="I23" s="106">
        <f t="shared" si="9"/>
        <v>8943</v>
      </c>
      <c r="J23" s="106">
        <f t="shared" si="9"/>
        <v>13772</v>
      </c>
      <c r="K23" s="106">
        <f t="shared" si="9"/>
        <v>5230</v>
      </c>
      <c r="L23" s="106">
        <f t="shared" si="9"/>
        <v>10908</v>
      </c>
      <c r="M23" s="106">
        <f t="shared" si="9"/>
        <v>7007</v>
      </c>
      <c r="N23" s="106">
        <f t="shared" si="9"/>
        <v>60</v>
      </c>
      <c r="O23" s="106">
        <f t="shared" si="9"/>
        <v>49</v>
      </c>
    </row>
    <row r="24" spans="1:15" x14ac:dyDescent="0.25">
      <c r="A24" t="s">
        <v>601</v>
      </c>
      <c r="B24" s="106">
        <f>SUM(B2:B11)</f>
        <v>1660</v>
      </c>
      <c r="C24" s="106">
        <f t="shared" ref="C24:O24" si="10">SUM(C2:C11)</f>
        <v>1732</v>
      </c>
      <c r="D24" s="106">
        <f t="shared" si="10"/>
        <v>67</v>
      </c>
      <c r="E24" s="106">
        <f t="shared" si="10"/>
        <v>136978</v>
      </c>
      <c r="F24" s="106">
        <f t="shared" si="10"/>
        <v>5777</v>
      </c>
      <c r="G24" s="106">
        <f t="shared" si="10"/>
        <v>13103</v>
      </c>
      <c r="H24" s="106">
        <f t="shared" si="10"/>
        <v>39110</v>
      </c>
      <c r="I24" s="106">
        <f t="shared" si="10"/>
        <v>9996</v>
      </c>
      <c r="J24" s="106">
        <f t="shared" si="10"/>
        <v>15493</v>
      </c>
      <c r="K24" s="106">
        <f t="shared" si="10"/>
        <v>6048</v>
      </c>
      <c r="L24" s="106">
        <f t="shared" si="10"/>
        <v>12138</v>
      </c>
      <c r="M24" s="106">
        <f t="shared" si="10"/>
        <v>7859</v>
      </c>
      <c r="N24" s="106">
        <f t="shared" si="10"/>
        <v>68</v>
      </c>
      <c r="O24" s="106">
        <f t="shared" si="10"/>
        <v>54</v>
      </c>
    </row>
    <row r="25" spans="1:15" x14ac:dyDescent="0.25">
      <c r="A25" t="s">
        <v>602</v>
      </c>
      <c r="B25" s="106">
        <f>SUM(B2:B12)</f>
        <v>1812</v>
      </c>
      <c r="C25" s="106">
        <f t="shared" ref="C25:O25" si="11">SUM(C2:C12)</f>
        <v>1889</v>
      </c>
      <c r="D25" s="106">
        <f t="shared" si="11"/>
        <v>76</v>
      </c>
      <c r="E25" s="106">
        <f t="shared" si="11"/>
        <v>150381</v>
      </c>
      <c r="F25" s="106">
        <f t="shared" si="11"/>
        <v>6309</v>
      </c>
      <c r="G25" s="106">
        <f t="shared" si="11"/>
        <v>14394</v>
      </c>
      <c r="H25" s="106">
        <f t="shared" si="11"/>
        <v>42824</v>
      </c>
      <c r="I25" s="106">
        <f t="shared" si="11"/>
        <v>11020</v>
      </c>
      <c r="J25" s="106">
        <f t="shared" si="11"/>
        <v>17090</v>
      </c>
      <c r="K25" s="106">
        <f t="shared" si="11"/>
        <v>6650</v>
      </c>
      <c r="L25" s="106">
        <f t="shared" si="11"/>
        <v>13387</v>
      </c>
      <c r="M25" s="106">
        <f t="shared" si="11"/>
        <v>8650</v>
      </c>
      <c r="N25" s="106">
        <f t="shared" si="11"/>
        <v>77</v>
      </c>
      <c r="O25" s="106">
        <f t="shared" si="11"/>
        <v>54</v>
      </c>
    </row>
    <row r="26" spans="1:15" x14ac:dyDescent="0.25">
      <c r="A26" t="s">
        <v>603</v>
      </c>
      <c r="B26" s="106">
        <f>SUM(B2:B13)</f>
        <v>2026</v>
      </c>
      <c r="C26" s="106">
        <f t="shared" ref="C26:O26" si="12">SUM(C2:C13)</f>
        <v>2110</v>
      </c>
      <c r="D26" s="106">
        <f t="shared" si="12"/>
        <v>92</v>
      </c>
      <c r="E26" s="106">
        <f t="shared" si="12"/>
        <v>164275</v>
      </c>
      <c r="F26" s="106">
        <f t="shared" si="12"/>
        <v>6989</v>
      </c>
      <c r="G26" s="106">
        <f t="shared" si="12"/>
        <v>15689</v>
      </c>
      <c r="H26" s="106">
        <f t="shared" si="12"/>
        <v>46528</v>
      </c>
      <c r="I26" s="106">
        <f t="shared" si="12"/>
        <v>12059</v>
      </c>
      <c r="J26" s="106">
        <f t="shared" si="12"/>
        <v>18609</v>
      </c>
      <c r="K26" s="106">
        <f t="shared" si="12"/>
        <v>7252</v>
      </c>
      <c r="L26" s="106">
        <f t="shared" si="12"/>
        <v>14562</v>
      </c>
      <c r="M26" s="106">
        <f t="shared" si="12"/>
        <v>9351</v>
      </c>
      <c r="N26" s="106">
        <f t="shared" si="12"/>
        <v>93</v>
      </c>
      <c r="O26" s="106">
        <f t="shared" si="12"/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522"/>
  <sheetViews>
    <sheetView showGridLines="0" workbookViewId="0">
      <selection activeCell="K20" sqref="K20"/>
    </sheetView>
  </sheetViews>
  <sheetFormatPr defaultRowHeight="15" outlineLevelRow="1" x14ac:dyDescent="0.25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 x14ac:dyDescent="0.2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5" x14ac:dyDescent="0.25">
      <c r="A2" s="102" t="s">
        <v>515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5" x14ac:dyDescent="0.25">
      <c r="A3" s="102" t="s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5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100" t="s">
        <v>572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</row>
    <row r="7" spans="1:15" hidden="1" outlineLevel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25">
      <c r="A8" s="23" t="s">
        <v>518</v>
      </c>
      <c r="B8" s="24" t="s">
        <v>530</v>
      </c>
      <c r="C8" s="52" t="s">
        <v>547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57</v>
      </c>
      <c r="F13" s="53">
        <v>26</v>
      </c>
      <c r="G13" s="53">
        <v>0</v>
      </c>
      <c r="H13" s="53">
        <v>0</v>
      </c>
      <c r="I13" s="53">
        <v>0</v>
      </c>
      <c r="J13" s="53">
        <v>1</v>
      </c>
      <c r="K13" s="53">
        <v>4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46</v>
      </c>
      <c r="F14" s="53">
        <v>9</v>
      </c>
      <c r="G14" s="53">
        <v>0</v>
      </c>
      <c r="H14" s="53">
        <v>0</v>
      </c>
      <c r="I14" s="53">
        <v>0</v>
      </c>
      <c r="J14" s="53">
        <v>2</v>
      </c>
      <c r="K14" s="53">
        <v>2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2</v>
      </c>
      <c r="C15" s="53">
        <v>2</v>
      </c>
      <c r="D15" s="53">
        <v>1</v>
      </c>
      <c r="E15" s="53">
        <v>146</v>
      </c>
      <c r="F15" s="53">
        <v>5</v>
      </c>
      <c r="G15" s="53">
        <v>5</v>
      </c>
      <c r="H15" s="53">
        <v>11</v>
      </c>
      <c r="I15" s="53">
        <v>0</v>
      </c>
      <c r="J15" s="53">
        <v>17</v>
      </c>
      <c r="K15" s="53">
        <v>9</v>
      </c>
      <c r="L15" s="53">
        <v>2</v>
      </c>
      <c r="M15" s="53">
        <v>2</v>
      </c>
      <c r="N15" s="53">
        <v>1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57</v>
      </c>
      <c r="F16" s="53">
        <v>5</v>
      </c>
      <c r="G16" s="53">
        <v>4</v>
      </c>
      <c r="H16" s="53">
        <v>3</v>
      </c>
      <c r="I16" s="53">
        <v>0</v>
      </c>
      <c r="J16" s="53">
        <v>6</v>
      </c>
      <c r="K16" s="53">
        <v>5</v>
      </c>
      <c r="L16" s="53">
        <v>2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59</v>
      </c>
      <c r="F17" s="53">
        <v>16</v>
      </c>
      <c r="G17" s="53">
        <v>0</v>
      </c>
      <c r="H17" s="53">
        <v>2</v>
      </c>
      <c r="I17" s="53">
        <v>0</v>
      </c>
      <c r="J17" s="53">
        <v>2</v>
      </c>
      <c r="K17" s="53">
        <v>3</v>
      </c>
      <c r="L17" s="53">
        <v>3</v>
      </c>
      <c r="M17" s="53">
        <v>2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8</v>
      </c>
      <c r="C18" s="53">
        <v>8</v>
      </c>
      <c r="D18" s="53">
        <v>1</v>
      </c>
      <c r="E18" s="53">
        <v>866</v>
      </c>
      <c r="F18" s="53">
        <v>90</v>
      </c>
      <c r="G18" s="53">
        <v>13</v>
      </c>
      <c r="H18" s="53">
        <v>105</v>
      </c>
      <c r="I18" s="53">
        <v>0</v>
      </c>
      <c r="J18" s="53">
        <v>105</v>
      </c>
      <c r="K18" s="53">
        <v>52</v>
      </c>
      <c r="L18" s="53">
        <v>78</v>
      </c>
      <c r="M18" s="53">
        <v>53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41</v>
      </c>
      <c r="F19" s="53">
        <v>2</v>
      </c>
      <c r="G19" s="53">
        <v>0</v>
      </c>
      <c r="H19" s="53">
        <v>0</v>
      </c>
      <c r="I19" s="53">
        <v>0</v>
      </c>
      <c r="J19" s="53">
        <v>3</v>
      </c>
      <c r="K19" s="53">
        <v>14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16</v>
      </c>
      <c r="F20" s="53">
        <v>1</v>
      </c>
      <c r="G20" s="53">
        <v>2</v>
      </c>
      <c r="H20" s="53">
        <v>0</v>
      </c>
      <c r="I20" s="53">
        <v>0</v>
      </c>
      <c r="J20" s="53">
        <v>1</v>
      </c>
      <c r="K20" s="53">
        <v>3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5</v>
      </c>
      <c r="C21" s="53">
        <v>5</v>
      </c>
      <c r="D21" s="53">
        <v>0</v>
      </c>
      <c r="E21" s="53">
        <v>73</v>
      </c>
      <c r="F21" s="53">
        <v>28</v>
      </c>
      <c r="G21" s="53">
        <v>3</v>
      </c>
      <c r="H21" s="53">
        <v>3</v>
      </c>
      <c r="I21" s="53">
        <v>0</v>
      </c>
      <c r="J21" s="53">
        <v>1</v>
      </c>
      <c r="K21" s="53">
        <v>13</v>
      </c>
      <c r="L21" s="53">
        <v>0</v>
      </c>
      <c r="M21" s="53">
        <v>1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8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2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9</v>
      </c>
      <c r="F23" s="53">
        <v>0</v>
      </c>
      <c r="G23" s="53">
        <v>0</v>
      </c>
      <c r="H23" s="53">
        <v>0</v>
      </c>
      <c r="I23" s="53">
        <v>0</v>
      </c>
      <c r="J23" s="53">
        <v>2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132</v>
      </c>
      <c r="C24" s="53">
        <v>140</v>
      </c>
      <c r="D24" s="53">
        <v>2</v>
      </c>
      <c r="E24" s="53">
        <v>2014</v>
      </c>
      <c r="F24" s="53">
        <v>20</v>
      </c>
      <c r="G24" s="53">
        <v>324</v>
      </c>
      <c r="H24" s="53">
        <v>1529</v>
      </c>
      <c r="I24" s="53">
        <v>257</v>
      </c>
      <c r="J24" s="53">
        <v>272</v>
      </c>
      <c r="K24" s="53">
        <v>164</v>
      </c>
      <c r="L24" s="53">
        <v>970</v>
      </c>
      <c r="M24" s="53">
        <v>229</v>
      </c>
      <c r="N24" s="53">
        <v>2</v>
      </c>
      <c r="O24" s="53">
        <v>1</v>
      </c>
    </row>
    <row r="25" spans="1:15" x14ac:dyDescent="0.25">
      <c r="A25" s="57" t="s">
        <v>30</v>
      </c>
      <c r="B25" s="53">
        <v>1</v>
      </c>
      <c r="C25" s="53">
        <v>1</v>
      </c>
      <c r="D25" s="53">
        <v>0</v>
      </c>
      <c r="E25" s="53">
        <v>29</v>
      </c>
      <c r="F25" s="53">
        <v>8</v>
      </c>
      <c r="G25" s="53">
        <v>2</v>
      </c>
      <c r="H25" s="53">
        <v>4</v>
      </c>
      <c r="I25" s="53">
        <v>0</v>
      </c>
      <c r="J25" s="53">
        <v>3</v>
      </c>
      <c r="K25" s="53">
        <v>5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56</v>
      </c>
      <c r="F26" s="53">
        <v>9</v>
      </c>
      <c r="G26" s="53">
        <v>2</v>
      </c>
      <c r="H26" s="53">
        <v>4</v>
      </c>
      <c r="I26" s="53">
        <v>0</v>
      </c>
      <c r="J26" s="53">
        <v>4</v>
      </c>
      <c r="K26" s="53">
        <v>4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32</v>
      </c>
      <c r="F27" s="53">
        <v>9</v>
      </c>
      <c r="G27" s="53">
        <v>0</v>
      </c>
      <c r="H27" s="53">
        <v>0</v>
      </c>
      <c r="I27" s="53">
        <v>0</v>
      </c>
      <c r="J27" s="53">
        <v>0</v>
      </c>
      <c r="K27" s="53">
        <v>3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44</v>
      </c>
      <c r="F28" s="53">
        <v>0</v>
      </c>
      <c r="G28" s="53">
        <v>0</v>
      </c>
      <c r="H28" s="53">
        <v>1</v>
      </c>
      <c r="I28" s="53">
        <v>0</v>
      </c>
      <c r="J28" s="53">
        <v>2</v>
      </c>
      <c r="K28" s="53">
        <v>7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155</v>
      </c>
      <c r="F29" s="53">
        <v>8</v>
      </c>
      <c r="G29" s="53">
        <v>5</v>
      </c>
      <c r="H29" s="53">
        <v>12</v>
      </c>
      <c r="I29" s="53">
        <v>1</v>
      </c>
      <c r="J29" s="53">
        <v>21</v>
      </c>
      <c r="K29" s="53">
        <v>3</v>
      </c>
      <c r="L29" s="53">
        <v>14</v>
      </c>
      <c r="M29" s="53">
        <v>4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104</v>
      </c>
      <c r="F30" s="53">
        <v>9</v>
      </c>
      <c r="G30" s="53">
        <v>4</v>
      </c>
      <c r="H30" s="53">
        <v>3</v>
      </c>
      <c r="I30" s="53">
        <v>1</v>
      </c>
      <c r="J30" s="53">
        <v>1</v>
      </c>
      <c r="K30" s="53">
        <v>1</v>
      </c>
      <c r="L30" s="53">
        <v>3</v>
      </c>
      <c r="M30" s="53">
        <v>3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37</v>
      </c>
      <c r="F31" s="53">
        <v>3</v>
      </c>
      <c r="G31" s="53">
        <v>4</v>
      </c>
      <c r="H31" s="53">
        <v>14</v>
      </c>
      <c r="I31" s="53">
        <v>7</v>
      </c>
      <c r="J31" s="53">
        <v>3</v>
      </c>
      <c r="K31" s="53">
        <v>1</v>
      </c>
      <c r="L31" s="53">
        <v>4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2</v>
      </c>
      <c r="C32" s="53">
        <v>3</v>
      </c>
      <c r="D32" s="53">
        <v>0</v>
      </c>
      <c r="E32" s="53">
        <v>31</v>
      </c>
      <c r="F32" s="53">
        <v>3</v>
      </c>
      <c r="G32" s="53">
        <v>3</v>
      </c>
      <c r="H32" s="53">
        <v>0</v>
      </c>
      <c r="I32" s="53">
        <v>0</v>
      </c>
      <c r="J32" s="53">
        <v>0</v>
      </c>
      <c r="K32" s="53">
        <v>2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1</v>
      </c>
      <c r="E33" s="53">
        <v>204</v>
      </c>
      <c r="F33" s="53">
        <v>3</v>
      </c>
      <c r="G33" s="53">
        <v>12</v>
      </c>
      <c r="H33" s="53">
        <v>30</v>
      </c>
      <c r="I33" s="53">
        <v>1</v>
      </c>
      <c r="J33" s="53">
        <v>23</v>
      </c>
      <c r="K33" s="53">
        <v>8</v>
      </c>
      <c r="L33" s="53">
        <v>12</v>
      </c>
      <c r="M33" s="53">
        <v>3</v>
      </c>
      <c r="N33" s="53">
        <v>1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9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349</v>
      </c>
      <c r="F35" s="53">
        <v>3</v>
      </c>
      <c r="G35" s="53">
        <v>21</v>
      </c>
      <c r="H35" s="53">
        <v>45</v>
      </c>
      <c r="I35" s="53">
        <v>2</v>
      </c>
      <c r="J35" s="53">
        <v>15</v>
      </c>
      <c r="K35" s="53">
        <v>3</v>
      </c>
      <c r="L35" s="53">
        <v>21</v>
      </c>
      <c r="M35" s="53">
        <v>10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92</v>
      </c>
      <c r="F36" s="53">
        <v>9</v>
      </c>
      <c r="G36" s="53">
        <v>3</v>
      </c>
      <c r="H36" s="53">
        <v>4</v>
      </c>
      <c r="I36" s="53">
        <v>0</v>
      </c>
      <c r="J36" s="53">
        <v>12</v>
      </c>
      <c r="K36" s="53">
        <v>19</v>
      </c>
      <c r="L36" s="53">
        <v>2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124</v>
      </c>
      <c r="F37" s="53">
        <v>10</v>
      </c>
      <c r="G37" s="53">
        <v>3</v>
      </c>
      <c r="H37" s="53">
        <v>13</v>
      </c>
      <c r="I37" s="53">
        <v>4</v>
      </c>
      <c r="J37" s="53">
        <v>6</v>
      </c>
      <c r="K37" s="53">
        <v>7</v>
      </c>
      <c r="L37" s="53">
        <v>4</v>
      </c>
      <c r="M37" s="53">
        <v>19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185</v>
      </c>
      <c r="F38" s="53">
        <v>61</v>
      </c>
      <c r="G38" s="53">
        <v>2</v>
      </c>
      <c r="H38" s="53">
        <v>8</v>
      </c>
      <c r="I38" s="53">
        <v>0</v>
      </c>
      <c r="J38" s="53">
        <v>29</v>
      </c>
      <c r="K38" s="53">
        <v>14</v>
      </c>
      <c r="L38" s="53">
        <v>16</v>
      </c>
      <c r="M38" s="53">
        <v>5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78</v>
      </c>
      <c r="F39" s="53">
        <v>5</v>
      </c>
      <c r="G39" s="53">
        <v>4</v>
      </c>
      <c r="H39" s="53">
        <v>11</v>
      </c>
      <c r="I39" s="53">
        <v>2</v>
      </c>
      <c r="J39" s="53">
        <v>23</v>
      </c>
      <c r="K39" s="53">
        <v>7</v>
      </c>
      <c r="L39" s="53">
        <v>3</v>
      </c>
      <c r="M39" s="53">
        <v>3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72</v>
      </c>
      <c r="F40" s="53">
        <v>8</v>
      </c>
      <c r="G40" s="53">
        <v>2</v>
      </c>
      <c r="H40" s="53">
        <v>1</v>
      </c>
      <c r="I40" s="53">
        <v>0</v>
      </c>
      <c r="J40" s="53">
        <v>7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6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3</v>
      </c>
      <c r="C42" s="53">
        <v>3</v>
      </c>
      <c r="D42" s="53">
        <v>1</v>
      </c>
      <c r="E42" s="53">
        <v>1371</v>
      </c>
      <c r="F42" s="53">
        <v>164</v>
      </c>
      <c r="G42" s="53">
        <v>74</v>
      </c>
      <c r="H42" s="53">
        <v>206</v>
      </c>
      <c r="I42" s="53">
        <v>4</v>
      </c>
      <c r="J42" s="53">
        <v>140</v>
      </c>
      <c r="K42" s="53">
        <v>43</v>
      </c>
      <c r="L42" s="53">
        <v>130</v>
      </c>
      <c r="M42" s="53">
        <v>91</v>
      </c>
      <c r="N42" s="53">
        <v>1</v>
      </c>
      <c r="O42" s="53">
        <v>0</v>
      </c>
    </row>
    <row r="43" spans="1:15" x14ac:dyDescent="0.25">
      <c r="A43" s="57" t="s">
        <v>48</v>
      </c>
      <c r="B43" s="53">
        <v>3</v>
      </c>
      <c r="C43" s="53">
        <v>3</v>
      </c>
      <c r="D43" s="53">
        <v>0</v>
      </c>
      <c r="E43" s="53">
        <v>361</v>
      </c>
      <c r="F43" s="53">
        <v>13</v>
      </c>
      <c r="G43" s="53">
        <v>26</v>
      </c>
      <c r="H43" s="53">
        <v>41</v>
      </c>
      <c r="I43" s="53">
        <v>4</v>
      </c>
      <c r="J43" s="53">
        <v>25</v>
      </c>
      <c r="K43" s="53">
        <v>12</v>
      </c>
      <c r="L43" s="53">
        <v>25</v>
      </c>
      <c r="M43" s="53">
        <v>16</v>
      </c>
      <c r="N43" s="53">
        <v>0</v>
      </c>
      <c r="O43" s="53">
        <v>1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13</v>
      </c>
      <c r="F44" s="53">
        <v>1</v>
      </c>
      <c r="G44" s="53">
        <v>2</v>
      </c>
      <c r="H44" s="53">
        <v>1</v>
      </c>
      <c r="I44" s="53">
        <v>0</v>
      </c>
      <c r="J44" s="53">
        <v>4</v>
      </c>
      <c r="K44" s="53">
        <v>1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71</v>
      </c>
      <c r="F45" s="53">
        <v>6</v>
      </c>
      <c r="G45" s="53">
        <v>4</v>
      </c>
      <c r="H45" s="53">
        <v>3</v>
      </c>
      <c r="I45" s="53">
        <v>1</v>
      </c>
      <c r="J45" s="53">
        <v>2</v>
      </c>
      <c r="K45" s="53">
        <v>13</v>
      </c>
      <c r="L45" s="53">
        <v>2</v>
      </c>
      <c r="M45" s="53">
        <v>0</v>
      </c>
      <c r="N45" s="53">
        <v>0</v>
      </c>
      <c r="O45" s="53">
        <v>1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44</v>
      </c>
      <c r="F46" s="53">
        <v>7</v>
      </c>
      <c r="G46" s="53">
        <v>0</v>
      </c>
      <c r="H46" s="53">
        <v>6</v>
      </c>
      <c r="I46" s="53">
        <v>3</v>
      </c>
      <c r="J46" s="53">
        <v>2</v>
      </c>
      <c r="K46" s="53">
        <v>6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1</v>
      </c>
      <c r="C47" s="53">
        <v>1</v>
      </c>
      <c r="D47" s="53">
        <v>0</v>
      </c>
      <c r="E47" s="53">
        <v>28</v>
      </c>
      <c r="F47" s="53">
        <v>7</v>
      </c>
      <c r="G47" s="53">
        <v>2</v>
      </c>
      <c r="H47" s="53">
        <v>3</v>
      </c>
      <c r="I47" s="53">
        <v>0</v>
      </c>
      <c r="J47" s="53">
        <v>0</v>
      </c>
      <c r="K47" s="53">
        <v>4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57</v>
      </c>
      <c r="F48" s="53">
        <v>21</v>
      </c>
      <c r="G48" s="53">
        <v>2</v>
      </c>
      <c r="H48" s="53">
        <v>1</v>
      </c>
      <c r="I48" s="53">
        <v>0</v>
      </c>
      <c r="J48" s="53">
        <v>1</v>
      </c>
      <c r="K48" s="53">
        <v>1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2</v>
      </c>
      <c r="C49" s="53">
        <v>2</v>
      </c>
      <c r="D49" s="53">
        <v>0</v>
      </c>
      <c r="E49" s="53">
        <v>210</v>
      </c>
      <c r="F49" s="53">
        <v>51</v>
      </c>
      <c r="G49" s="53">
        <v>1</v>
      </c>
      <c r="H49" s="53">
        <v>24</v>
      </c>
      <c r="I49" s="53">
        <v>5</v>
      </c>
      <c r="J49" s="53">
        <v>18</v>
      </c>
      <c r="K49" s="53">
        <v>6</v>
      </c>
      <c r="L49" s="53">
        <v>7</v>
      </c>
      <c r="M49" s="53">
        <v>3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11</v>
      </c>
      <c r="F50" s="53">
        <v>6</v>
      </c>
      <c r="G50" s="53">
        <v>0</v>
      </c>
      <c r="H50" s="53">
        <v>1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1</v>
      </c>
      <c r="C51" s="53">
        <v>1</v>
      </c>
      <c r="D51" s="53">
        <v>0</v>
      </c>
      <c r="E51" s="53">
        <v>10</v>
      </c>
      <c r="F51" s="53">
        <v>2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1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53</v>
      </c>
      <c r="F52" s="53">
        <v>4</v>
      </c>
      <c r="G52" s="53">
        <v>1</v>
      </c>
      <c r="H52" s="53">
        <v>2</v>
      </c>
      <c r="I52" s="53">
        <v>1</v>
      </c>
      <c r="J52" s="53">
        <v>8</v>
      </c>
      <c r="K52" s="53">
        <v>7</v>
      </c>
      <c r="L52" s="53">
        <v>3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5</v>
      </c>
      <c r="C53" s="53">
        <v>5</v>
      </c>
      <c r="D53" s="53">
        <v>0</v>
      </c>
      <c r="E53" s="53">
        <v>73</v>
      </c>
      <c r="F53" s="53">
        <v>13</v>
      </c>
      <c r="G53" s="53">
        <v>9</v>
      </c>
      <c r="H53" s="53">
        <v>6</v>
      </c>
      <c r="I53" s="53">
        <v>0</v>
      </c>
      <c r="J53" s="53">
        <v>2</v>
      </c>
      <c r="K53" s="53">
        <v>4</v>
      </c>
      <c r="L53" s="53">
        <v>1</v>
      </c>
      <c r="M53" s="53">
        <v>2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11</v>
      </c>
      <c r="F54" s="53">
        <v>2</v>
      </c>
      <c r="G54" s="53">
        <v>0</v>
      </c>
      <c r="H54" s="53">
        <v>0</v>
      </c>
      <c r="I54" s="53">
        <v>0</v>
      </c>
      <c r="J54" s="53">
        <v>0</v>
      </c>
      <c r="K54" s="53">
        <v>5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16</v>
      </c>
      <c r="C55" s="53">
        <v>16</v>
      </c>
      <c r="D55" s="53">
        <v>0</v>
      </c>
      <c r="E55" s="53">
        <v>1560</v>
      </c>
      <c r="F55" s="53">
        <v>7</v>
      </c>
      <c r="G55" s="53">
        <v>244</v>
      </c>
      <c r="H55" s="53">
        <v>299</v>
      </c>
      <c r="I55" s="53">
        <v>81</v>
      </c>
      <c r="J55" s="53">
        <v>157</v>
      </c>
      <c r="K55" s="53">
        <v>52</v>
      </c>
      <c r="L55" s="53">
        <v>102</v>
      </c>
      <c r="M55" s="53">
        <v>48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12</v>
      </c>
      <c r="F56" s="53">
        <v>4</v>
      </c>
      <c r="G56" s="53">
        <v>0</v>
      </c>
      <c r="H56" s="53">
        <v>1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19</v>
      </c>
      <c r="F57" s="53">
        <v>0</v>
      </c>
      <c r="G57" s="53">
        <v>1</v>
      </c>
      <c r="H57" s="53">
        <v>3</v>
      </c>
      <c r="I57" s="53">
        <v>0</v>
      </c>
      <c r="J57" s="53">
        <v>6</v>
      </c>
      <c r="K57" s="53">
        <v>4</v>
      </c>
      <c r="L57" s="53">
        <v>0</v>
      </c>
      <c r="M57" s="53">
        <v>2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37</v>
      </c>
      <c r="F58" s="53">
        <v>13</v>
      </c>
      <c r="G58" s="53">
        <v>0</v>
      </c>
      <c r="H58" s="53">
        <v>0</v>
      </c>
      <c r="I58" s="53">
        <v>0</v>
      </c>
      <c r="J58" s="53">
        <v>0</v>
      </c>
      <c r="K58" s="53">
        <v>2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23</v>
      </c>
      <c r="F59" s="53">
        <v>7</v>
      </c>
      <c r="G59" s="53">
        <v>0</v>
      </c>
      <c r="H59" s="53">
        <v>1</v>
      </c>
      <c r="I59" s="53">
        <v>0</v>
      </c>
      <c r="J59" s="53">
        <v>0</v>
      </c>
      <c r="K59" s="53">
        <v>2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22</v>
      </c>
      <c r="F60" s="53">
        <v>0</v>
      </c>
      <c r="G60" s="53">
        <v>0</v>
      </c>
      <c r="H60" s="53">
        <v>1</v>
      </c>
      <c r="I60" s="53">
        <v>0</v>
      </c>
      <c r="J60" s="53">
        <v>1</v>
      </c>
      <c r="K60" s="53">
        <v>0</v>
      </c>
      <c r="L60" s="53">
        <v>1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150</v>
      </c>
      <c r="F61" s="53">
        <v>39</v>
      </c>
      <c r="G61" s="53">
        <v>2</v>
      </c>
      <c r="H61" s="53">
        <v>10</v>
      </c>
      <c r="I61" s="53">
        <v>0</v>
      </c>
      <c r="J61" s="53">
        <v>13</v>
      </c>
      <c r="K61" s="53">
        <v>14</v>
      </c>
      <c r="L61" s="53">
        <v>11</v>
      </c>
      <c r="M61" s="53">
        <v>14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103</v>
      </c>
      <c r="F62" s="53">
        <v>1</v>
      </c>
      <c r="G62" s="53">
        <v>9</v>
      </c>
      <c r="H62" s="53">
        <v>7</v>
      </c>
      <c r="I62" s="53">
        <v>9</v>
      </c>
      <c r="J62" s="53">
        <v>18</v>
      </c>
      <c r="K62" s="53">
        <v>1</v>
      </c>
      <c r="L62" s="53">
        <v>58</v>
      </c>
      <c r="M62" s="53">
        <v>3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1</v>
      </c>
      <c r="C63" s="53">
        <v>1</v>
      </c>
      <c r="D63" s="53">
        <v>0</v>
      </c>
      <c r="E63" s="53">
        <v>29</v>
      </c>
      <c r="F63" s="53">
        <v>2</v>
      </c>
      <c r="G63" s="53">
        <v>1</v>
      </c>
      <c r="H63" s="53">
        <v>2</v>
      </c>
      <c r="I63" s="53">
        <v>0</v>
      </c>
      <c r="J63" s="53">
        <v>2</v>
      </c>
      <c r="K63" s="53">
        <v>10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119</v>
      </c>
      <c r="F64" s="53">
        <v>4</v>
      </c>
      <c r="G64" s="53">
        <v>1</v>
      </c>
      <c r="H64" s="53">
        <v>13</v>
      </c>
      <c r="I64" s="53">
        <v>2</v>
      </c>
      <c r="J64" s="53">
        <v>5</v>
      </c>
      <c r="K64" s="53">
        <v>3</v>
      </c>
      <c r="L64" s="53">
        <v>6</v>
      </c>
      <c r="M64" s="53">
        <v>2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66</v>
      </c>
      <c r="F65" s="53">
        <v>5</v>
      </c>
      <c r="G65" s="53">
        <v>4</v>
      </c>
      <c r="H65" s="53">
        <v>0</v>
      </c>
      <c r="I65" s="53">
        <v>1</v>
      </c>
      <c r="J65" s="53">
        <v>5</v>
      </c>
      <c r="K65" s="53">
        <v>2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51</v>
      </c>
      <c r="F66" s="53">
        <v>15</v>
      </c>
      <c r="G66" s="53">
        <v>3</v>
      </c>
      <c r="H66" s="53">
        <v>1</v>
      </c>
      <c r="I66" s="53">
        <v>0</v>
      </c>
      <c r="J66" s="53">
        <v>4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14</v>
      </c>
      <c r="F67" s="53">
        <v>1</v>
      </c>
      <c r="G67" s="53">
        <v>0</v>
      </c>
      <c r="H67" s="53">
        <v>0</v>
      </c>
      <c r="I67" s="53">
        <v>0</v>
      </c>
      <c r="J67" s="53">
        <v>2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54</v>
      </c>
      <c r="F68" s="53">
        <v>5</v>
      </c>
      <c r="G68" s="53">
        <v>3</v>
      </c>
      <c r="H68" s="53">
        <v>6</v>
      </c>
      <c r="I68" s="53">
        <v>0</v>
      </c>
      <c r="J68" s="53">
        <v>1</v>
      </c>
      <c r="K68" s="53">
        <v>4</v>
      </c>
      <c r="L68" s="53">
        <v>3</v>
      </c>
      <c r="M68" s="53">
        <v>3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1</v>
      </c>
      <c r="C69" s="53">
        <v>1</v>
      </c>
      <c r="D69" s="53">
        <v>0</v>
      </c>
      <c r="E69" s="53">
        <v>29</v>
      </c>
      <c r="F69" s="53">
        <v>3</v>
      </c>
      <c r="G69" s="53">
        <v>1</v>
      </c>
      <c r="H69" s="53">
        <v>0</v>
      </c>
      <c r="I69" s="53">
        <v>0</v>
      </c>
      <c r="J69" s="53">
        <v>2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5</v>
      </c>
      <c r="C70" s="53">
        <v>5</v>
      </c>
      <c r="D70" s="53">
        <v>2</v>
      </c>
      <c r="E70" s="53">
        <v>337</v>
      </c>
      <c r="F70" s="53">
        <v>22</v>
      </c>
      <c r="G70" s="53">
        <v>1</v>
      </c>
      <c r="H70" s="53">
        <v>26</v>
      </c>
      <c r="I70" s="53">
        <v>6</v>
      </c>
      <c r="J70" s="53">
        <v>30</v>
      </c>
      <c r="K70" s="53">
        <v>8</v>
      </c>
      <c r="L70" s="53">
        <v>27</v>
      </c>
      <c r="M70" s="53">
        <v>10</v>
      </c>
      <c r="N70" s="53">
        <v>2</v>
      </c>
      <c r="O70" s="53">
        <v>0</v>
      </c>
    </row>
    <row r="71" spans="1:15" x14ac:dyDescent="0.25">
      <c r="A71" s="57" t="s">
        <v>76</v>
      </c>
      <c r="B71" s="53">
        <v>7</v>
      </c>
      <c r="C71" s="53">
        <v>7</v>
      </c>
      <c r="D71" s="53">
        <v>0</v>
      </c>
      <c r="E71" s="53">
        <v>576</v>
      </c>
      <c r="F71" s="53">
        <v>62</v>
      </c>
      <c r="G71" s="53">
        <v>13</v>
      </c>
      <c r="H71" s="53">
        <v>30</v>
      </c>
      <c r="I71" s="53">
        <v>2</v>
      </c>
      <c r="J71" s="53">
        <v>24</v>
      </c>
      <c r="K71" s="53">
        <v>18</v>
      </c>
      <c r="L71" s="53">
        <v>7</v>
      </c>
      <c r="M71" s="53">
        <v>9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2</v>
      </c>
      <c r="C72" s="53">
        <v>2</v>
      </c>
      <c r="D72" s="53">
        <v>1</v>
      </c>
      <c r="E72" s="53">
        <v>248</v>
      </c>
      <c r="F72" s="53">
        <v>78</v>
      </c>
      <c r="G72" s="53">
        <v>2</v>
      </c>
      <c r="H72" s="53">
        <v>8</v>
      </c>
      <c r="I72" s="53">
        <v>0</v>
      </c>
      <c r="J72" s="53">
        <v>17</v>
      </c>
      <c r="K72" s="53">
        <v>5</v>
      </c>
      <c r="L72" s="53">
        <v>9</v>
      </c>
      <c r="M72" s="53">
        <v>4</v>
      </c>
      <c r="N72" s="53">
        <v>1</v>
      </c>
      <c r="O72" s="53">
        <v>0</v>
      </c>
    </row>
    <row r="73" spans="1:15" x14ac:dyDescent="0.25">
      <c r="A73" s="57" t="s">
        <v>78</v>
      </c>
      <c r="B73" s="53">
        <v>4</v>
      </c>
      <c r="C73" s="53">
        <v>4</v>
      </c>
      <c r="D73" s="53">
        <v>0</v>
      </c>
      <c r="E73" s="53">
        <v>1162</v>
      </c>
      <c r="F73" s="53">
        <v>64</v>
      </c>
      <c r="G73" s="53">
        <v>41</v>
      </c>
      <c r="H73" s="53">
        <v>125</v>
      </c>
      <c r="I73" s="53">
        <v>3</v>
      </c>
      <c r="J73" s="53">
        <v>115</v>
      </c>
      <c r="K73" s="53">
        <v>49</v>
      </c>
      <c r="L73" s="53">
        <v>76</v>
      </c>
      <c r="M73" s="53">
        <v>57</v>
      </c>
      <c r="N73" s="53">
        <v>0</v>
      </c>
      <c r="O73" s="53">
        <v>1</v>
      </c>
    </row>
    <row r="74" spans="1:15" x14ac:dyDescent="0.25">
      <c r="A74" s="57" t="s">
        <v>79</v>
      </c>
      <c r="B74" s="53">
        <v>27</v>
      </c>
      <c r="C74" s="53">
        <v>27</v>
      </c>
      <c r="D74" s="53">
        <v>0</v>
      </c>
      <c r="E74" s="53">
        <v>1877</v>
      </c>
      <c r="F74" s="53">
        <v>18</v>
      </c>
      <c r="G74" s="53">
        <v>207</v>
      </c>
      <c r="H74" s="53">
        <v>746</v>
      </c>
      <c r="I74" s="53">
        <v>263</v>
      </c>
      <c r="J74" s="53">
        <v>280</v>
      </c>
      <c r="K74" s="53">
        <v>65</v>
      </c>
      <c r="L74" s="53">
        <v>420</v>
      </c>
      <c r="M74" s="53">
        <v>86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48</v>
      </c>
      <c r="F75" s="53">
        <v>5</v>
      </c>
      <c r="G75" s="53">
        <v>0</v>
      </c>
      <c r="H75" s="53">
        <v>2</v>
      </c>
      <c r="I75" s="53">
        <v>0</v>
      </c>
      <c r="J75" s="53">
        <v>1</v>
      </c>
      <c r="K75" s="53">
        <v>6</v>
      </c>
      <c r="L75" s="53">
        <v>1</v>
      </c>
      <c r="M75" s="53">
        <v>0</v>
      </c>
      <c r="N75" s="53">
        <v>0</v>
      </c>
      <c r="O75" s="53">
        <v>1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26</v>
      </c>
      <c r="F76" s="53">
        <v>4</v>
      </c>
      <c r="G76" s="53">
        <v>1</v>
      </c>
      <c r="H76" s="53">
        <v>2</v>
      </c>
      <c r="I76" s="53">
        <v>1</v>
      </c>
      <c r="J76" s="53">
        <v>2</v>
      </c>
      <c r="K76" s="53">
        <v>5</v>
      </c>
      <c r="L76" s="53">
        <v>0</v>
      </c>
      <c r="M76" s="53">
        <v>1</v>
      </c>
      <c r="N76" s="53">
        <v>0</v>
      </c>
      <c r="O76" s="53">
        <v>1</v>
      </c>
    </row>
    <row r="77" spans="1:15" x14ac:dyDescent="0.25">
      <c r="A77" s="57" t="s">
        <v>82</v>
      </c>
      <c r="B77" s="53">
        <v>2</v>
      </c>
      <c r="C77" s="53">
        <v>2</v>
      </c>
      <c r="D77" s="53">
        <v>0</v>
      </c>
      <c r="E77" s="53">
        <v>36</v>
      </c>
      <c r="F77" s="53">
        <v>6</v>
      </c>
      <c r="G77" s="53">
        <v>1</v>
      </c>
      <c r="H77" s="53">
        <v>2</v>
      </c>
      <c r="I77" s="53">
        <v>0</v>
      </c>
      <c r="J77" s="53">
        <v>2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3</v>
      </c>
      <c r="C78" s="53">
        <v>3</v>
      </c>
      <c r="D78" s="53">
        <v>0</v>
      </c>
      <c r="E78" s="53">
        <v>1277</v>
      </c>
      <c r="F78" s="53">
        <v>57</v>
      </c>
      <c r="G78" s="53">
        <v>107</v>
      </c>
      <c r="H78" s="53">
        <v>203</v>
      </c>
      <c r="I78" s="53">
        <v>4</v>
      </c>
      <c r="J78" s="53">
        <v>160</v>
      </c>
      <c r="K78" s="53">
        <v>44</v>
      </c>
      <c r="L78" s="53">
        <v>48</v>
      </c>
      <c r="M78" s="53">
        <v>57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11</v>
      </c>
      <c r="F79" s="53">
        <v>0</v>
      </c>
      <c r="G79" s="53">
        <v>1</v>
      </c>
      <c r="H79" s="53">
        <v>2</v>
      </c>
      <c r="I79" s="53">
        <v>0</v>
      </c>
      <c r="J79" s="53">
        <v>0</v>
      </c>
      <c r="K79" s="53">
        <v>3</v>
      </c>
      <c r="L79" s="53">
        <v>0</v>
      </c>
      <c r="M79" s="53">
        <v>1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69</v>
      </c>
      <c r="F80" s="53">
        <v>16</v>
      </c>
      <c r="G80" s="53">
        <v>1</v>
      </c>
      <c r="H80" s="53">
        <v>5</v>
      </c>
      <c r="I80" s="53">
        <v>1</v>
      </c>
      <c r="J80" s="53">
        <v>5</v>
      </c>
      <c r="K80" s="53">
        <v>4</v>
      </c>
      <c r="L80" s="53">
        <v>0</v>
      </c>
      <c r="M80" s="53">
        <v>5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33</v>
      </c>
      <c r="F81" s="53">
        <v>5</v>
      </c>
      <c r="G81" s="53">
        <v>0</v>
      </c>
      <c r="H81" s="53">
        <v>2</v>
      </c>
      <c r="I81" s="53">
        <v>0</v>
      </c>
      <c r="J81" s="53">
        <v>2</v>
      </c>
      <c r="K81" s="53">
        <v>2</v>
      </c>
      <c r="L81" s="53">
        <v>2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33</v>
      </c>
      <c r="F82" s="53">
        <v>0</v>
      </c>
      <c r="G82" s="53">
        <v>2</v>
      </c>
      <c r="H82" s="53">
        <v>1</v>
      </c>
      <c r="I82" s="53">
        <v>0</v>
      </c>
      <c r="J82" s="53">
        <v>0</v>
      </c>
      <c r="K82" s="53">
        <v>19</v>
      </c>
      <c r="L82" s="53">
        <v>2</v>
      </c>
      <c r="M82" s="53">
        <v>2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31</v>
      </c>
      <c r="F83" s="53">
        <v>2</v>
      </c>
      <c r="G83" s="53">
        <v>0</v>
      </c>
      <c r="H83" s="53">
        <v>0</v>
      </c>
      <c r="I83" s="53">
        <v>0</v>
      </c>
      <c r="J83" s="53">
        <v>3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6</v>
      </c>
      <c r="C84" s="53">
        <v>7</v>
      </c>
      <c r="D84" s="53">
        <v>0</v>
      </c>
      <c r="E84" s="53">
        <v>881</v>
      </c>
      <c r="F84" s="53">
        <v>14</v>
      </c>
      <c r="G84" s="53">
        <v>149</v>
      </c>
      <c r="H84" s="53">
        <v>376</v>
      </c>
      <c r="I84" s="53">
        <v>122</v>
      </c>
      <c r="J84" s="53">
        <v>113</v>
      </c>
      <c r="K84" s="53">
        <v>23</v>
      </c>
      <c r="L84" s="53">
        <v>184</v>
      </c>
      <c r="M84" s="53">
        <v>23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50</v>
      </c>
      <c r="F85" s="53">
        <v>2</v>
      </c>
      <c r="G85" s="53">
        <v>4</v>
      </c>
      <c r="H85" s="53">
        <v>8</v>
      </c>
      <c r="I85" s="53">
        <v>0</v>
      </c>
      <c r="J85" s="53">
        <v>10</v>
      </c>
      <c r="K85" s="53">
        <v>5</v>
      </c>
      <c r="L85" s="53">
        <v>3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6</v>
      </c>
      <c r="F86" s="53">
        <v>4</v>
      </c>
      <c r="G86" s="53">
        <v>1</v>
      </c>
      <c r="H86" s="53">
        <v>0</v>
      </c>
      <c r="I86" s="53">
        <v>0</v>
      </c>
      <c r="J86" s="53">
        <v>1</v>
      </c>
      <c r="K86" s="53">
        <v>3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6</v>
      </c>
      <c r="C87" s="53">
        <v>7</v>
      </c>
      <c r="D87" s="53">
        <v>0</v>
      </c>
      <c r="E87" s="53">
        <v>340</v>
      </c>
      <c r="F87" s="53">
        <v>20</v>
      </c>
      <c r="G87" s="53">
        <v>12</v>
      </c>
      <c r="H87" s="53">
        <v>42</v>
      </c>
      <c r="I87" s="53">
        <v>5</v>
      </c>
      <c r="J87" s="53">
        <v>32</v>
      </c>
      <c r="K87" s="53">
        <v>37</v>
      </c>
      <c r="L87" s="53">
        <v>10</v>
      </c>
      <c r="M87" s="53">
        <v>10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25</v>
      </c>
      <c r="F88" s="53">
        <v>0</v>
      </c>
      <c r="G88" s="53">
        <v>3</v>
      </c>
      <c r="H88" s="53">
        <v>0</v>
      </c>
      <c r="I88" s="53">
        <v>0</v>
      </c>
      <c r="J88" s="53">
        <v>2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1</v>
      </c>
      <c r="C89" s="53">
        <v>1</v>
      </c>
      <c r="D89" s="53">
        <v>0</v>
      </c>
      <c r="E89" s="53">
        <v>169</v>
      </c>
      <c r="F89" s="53">
        <v>61</v>
      </c>
      <c r="G89" s="53">
        <v>4</v>
      </c>
      <c r="H89" s="53">
        <v>2</v>
      </c>
      <c r="I89" s="53">
        <v>0</v>
      </c>
      <c r="J89" s="53">
        <v>8</v>
      </c>
      <c r="K89" s="53">
        <v>3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761</v>
      </c>
      <c r="F90" s="53">
        <v>6</v>
      </c>
      <c r="G90" s="53">
        <v>26</v>
      </c>
      <c r="H90" s="53">
        <v>51</v>
      </c>
      <c r="I90" s="53">
        <v>3</v>
      </c>
      <c r="J90" s="53">
        <v>74</v>
      </c>
      <c r="K90" s="53">
        <v>17</v>
      </c>
      <c r="L90" s="53">
        <v>54</v>
      </c>
      <c r="M90" s="53">
        <v>44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4</v>
      </c>
      <c r="C91" s="53">
        <v>5</v>
      </c>
      <c r="D91" s="53">
        <v>0</v>
      </c>
      <c r="E91" s="53">
        <v>295</v>
      </c>
      <c r="F91" s="53">
        <v>80</v>
      </c>
      <c r="G91" s="53">
        <v>22</v>
      </c>
      <c r="H91" s="53">
        <v>20</v>
      </c>
      <c r="I91" s="53">
        <v>2</v>
      </c>
      <c r="J91" s="53">
        <v>34</v>
      </c>
      <c r="K91" s="53">
        <v>10</v>
      </c>
      <c r="L91" s="53">
        <v>9</v>
      </c>
      <c r="M91" s="53">
        <v>6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120</v>
      </c>
      <c r="C92" s="53">
        <v>129</v>
      </c>
      <c r="D92" s="53">
        <v>1</v>
      </c>
      <c r="E92" s="53">
        <v>5653</v>
      </c>
      <c r="F92" s="53">
        <v>44</v>
      </c>
      <c r="G92" s="53">
        <v>692</v>
      </c>
      <c r="H92" s="53">
        <v>2367</v>
      </c>
      <c r="I92" s="53">
        <v>978</v>
      </c>
      <c r="J92" s="53">
        <v>583</v>
      </c>
      <c r="K92" s="53">
        <v>188</v>
      </c>
      <c r="L92" s="53">
        <v>1111</v>
      </c>
      <c r="M92" s="53">
        <v>353</v>
      </c>
      <c r="N92" s="53">
        <v>1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2</v>
      </c>
      <c r="F93" s="53">
        <v>0</v>
      </c>
      <c r="G93" s="53">
        <v>0</v>
      </c>
      <c r="H93" s="53">
        <v>0</v>
      </c>
      <c r="I93" s="53">
        <v>0</v>
      </c>
      <c r="J93" s="53">
        <v>2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1</v>
      </c>
      <c r="C94" s="53">
        <v>1</v>
      </c>
      <c r="D94" s="53">
        <v>0</v>
      </c>
      <c r="E94" s="53">
        <v>23</v>
      </c>
      <c r="F94" s="53">
        <v>6</v>
      </c>
      <c r="G94" s="53">
        <v>0</v>
      </c>
      <c r="H94" s="53">
        <v>0</v>
      </c>
      <c r="I94" s="53">
        <v>0</v>
      </c>
      <c r="J94" s="53">
        <v>1</v>
      </c>
      <c r="K94" s="53">
        <v>3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19</v>
      </c>
      <c r="C95" s="53">
        <v>19</v>
      </c>
      <c r="D95" s="53">
        <v>0</v>
      </c>
      <c r="E95" s="53">
        <v>1482</v>
      </c>
      <c r="F95" s="53">
        <v>27</v>
      </c>
      <c r="G95" s="53">
        <v>158</v>
      </c>
      <c r="H95" s="53">
        <v>304</v>
      </c>
      <c r="I95" s="53">
        <v>28</v>
      </c>
      <c r="J95" s="53">
        <v>123</v>
      </c>
      <c r="K95" s="53">
        <v>23</v>
      </c>
      <c r="L95" s="53">
        <v>136</v>
      </c>
      <c r="M95" s="53">
        <v>90</v>
      </c>
      <c r="N95" s="53">
        <v>0</v>
      </c>
      <c r="O95" s="53">
        <v>2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30</v>
      </c>
      <c r="F96" s="53">
        <v>6</v>
      </c>
      <c r="G96" s="53">
        <v>0</v>
      </c>
      <c r="H96" s="53">
        <v>0</v>
      </c>
      <c r="I96" s="53">
        <v>0</v>
      </c>
      <c r="J96" s="53">
        <v>1</v>
      </c>
      <c r="K96" s="53">
        <v>4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2</v>
      </c>
      <c r="C97" s="53">
        <v>2</v>
      </c>
      <c r="D97" s="53">
        <v>0</v>
      </c>
      <c r="E97" s="53">
        <v>222</v>
      </c>
      <c r="F97" s="53">
        <v>49</v>
      </c>
      <c r="G97" s="53">
        <v>5</v>
      </c>
      <c r="H97" s="53">
        <v>34</v>
      </c>
      <c r="I97" s="53">
        <v>4</v>
      </c>
      <c r="J97" s="53">
        <v>12</v>
      </c>
      <c r="K97" s="53">
        <v>14</v>
      </c>
      <c r="L97" s="53">
        <v>3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104</v>
      </c>
      <c r="F98" s="53">
        <v>13</v>
      </c>
      <c r="G98" s="53">
        <v>3</v>
      </c>
      <c r="H98" s="53">
        <v>8</v>
      </c>
      <c r="I98" s="53">
        <v>6</v>
      </c>
      <c r="J98" s="53">
        <v>8</v>
      </c>
      <c r="K98" s="53">
        <v>7</v>
      </c>
      <c r="L98" s="53">
        <v>15</v>
      </c>
      <c r="M98" s="53">
        <v>2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14</v>
      </c>
      <c r="F99" s="53">
        <v>0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2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34</v>
      </c>
      <c r="F100" s="53">
        <v>3</v>
      </c>
      <c r="G100" s="53">
        <v>6</v>
      </c>
      <c r="H100" s="53">
        <v>1</v>
      </c>
      <c r="I100" s="53">
        <v>0</v>
      </c>
      <c r="J100" s="53">
        <v>4</v>
      </c>
      <c r="K100" s="53">
        <v>2</v>
      </c>
      <c r="L100" s="53">
        <v>2</v>
      </c>
      <c r="M100" s="53">
        <v>4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26</v>
      </c>
      <c r="F101" s="53">
        <v>2</v>
      </c>
      <c r="G101" s="53">
        <v>2</v>
      </c>
      <c r="H101" s="53">
        <v>2</v>
      </c>
      <c r="I101" s="53">
        <v>2</v>
      </c>
      <c r="J101" s="53">
        <v>1</v>
      </c>
      <c r="K101" s="53">
        <v>5</v>
      </c>
      <c r="L101" s="53">
        <v>2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12</v>
      </c>
      <c r="C102" s="53">
        <v>12</v>
      </c>
      <c r="D102" s="53">
        <v>1</v>
      </c>
      <c r="E102" s="53">
        <v>1000</v>
      </c>
      <c r="F102" s="53">
        <v>25</v>
      </c>
      <c r="G102" s="53">
        <v>63</v>
      </c>
      <c r="H102" s="53">
        <v>176</v>
      </c>
      <c r="I102" s="53">
        <v>10</v>
      </c>
      <c r="J102" s="53">
        <v>99</v>
      </c>
      <c r="K102" s="53">
        <v>57</v>
      </c>
      <c r="L102" s="53">
        <v>49</v>
      </c>
      <c r="M102" s="53">
        <v>33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272</v>
      </c>
      <c r="F103" s="53">
        <v>6</v>
      </c>
      <c r="G103" s="53">
        <v>26</v>
      </c>
      <c r="H103" s="53">
        <v>39</v>
      </c>
      <c r="I103" s="53">
        <v>15</v>
      </c>
      <c r="J103" s="53">
        <v>16</v>
      </c>
      <c r="K103" s="53">
        <v>12</v>
      </c>
      <c r="L103" s="53">
        <v>13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1</v>
      </c>
      <c r="C104" s="53">
        <v>1</v>
      </c>
      <c r="D104" s="53">
        <v>0</v>
      </c>
      <c r="E104" s="53">
        <v>8</v>
      </c>
      <c r="F104" s="53">
        <v>0</v>
      </c>
      <c r="G104" s="53">
        <v>1</v>
      </c>
      <c r="H104" s="53">
        <v>0</v>
      </c>
      <c r="I104" s="53">
        <v>0</v>
      </c>
      <c r="J104" s="53">
        <v>3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83</v>
      </c>
      <c r="F105" s="53">
        <v>2</v>
      </c>
      <c r="G105" s="53">
        <v>13</v>
      </c>
      <c r="H105" s="53">
        <v>18</v>
      </c>
      <c r="I105" s="53">
        <v>9</v>
      </c>
      <c r="J105" s="53">
        <v>15</v>
      </c>
      <c r="K105" s="53">
        <v>8</v>
      </c>
      <c r="L105" s="53">
        <v>3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24</v>
      </c>
      <c r="F106" s="53">
        <v>3</v>
      </c>
      <c r="G106" s="53">
        <v>2</v>
      </c>
      <c r="H106" s="53">
        <v>4</v>
      </c>
      <c r="I106" s="53">
        <v>2</v>
      </c>
      <c r="J106" s="53">
        <v>4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102</v>
      </c>
      <c r="F107" s="53">
        <v>18</v>
      </c>
      <c r="G107" s="53">
        <v>3</v>
      </c>
      <c r="H107" s="53">
        <v>4</v>
      </c>
      <c r="I107" s="53">
        <v>0</v>
      </c>
      <c r="J107" s="53">
        <v>11</v>
      </c>
      <c r="K107" s="53">
        <v>18</v>
      </c>
      <c r="L107" s="53">
        <v>1</v>
      </c>
      <c r="M107" s="53">
        <v>15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107</v>
      </c>
      <c r="C108" s="53">
        <v>116</v>
      </c>
      <c r="D108" s="53">
        <v>6</v>
      </c>
      <c r="E108" s="53">
        <v>6031</v>
      </c>
      <c r="F108" s="53">
        <v>39</v>
      </c>
      <c r="G108" s="53">
        <v>1261</v>
      </c>
      <c r="H108" s="53">
        <v>2109</v>
      </c>
      <c r="I108" s="53">
        <v>630</v>
      </c>
      <c r="J108" s="53">
        <v>632</v>
      </c>
      <c r="K108" s="53">
        <v>275</v>
      </c>
      <c r="L108" s="53">
        <v>252</v>
      </c>
      <c r="M108" s="53">
        <v>283</v>
      </c>
      <c r="N108" s="53">
        <v>6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7</v>
      </c>
      <c r="F109" s="53">
        <v>0</v>
      </c>
      <c r="G109" s="53">
        <v>0</v>
      </c>
      <c r="H109" s="53">
        <v>0</v>
      </c>
      <c r="I109" s="53">
        <v>0</v>
      </c>
      <c r="J109" s="53">
        <v>4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74</v>
      </c>
      <c r="F110" s="53">
        <v>16</v>
      </c>
      <c r="G110" s="53">
        <v>2</v>
      </c>
      <c r="H110" s="53">
        <v>10</v>
      </c>
      <c r="I110" s="53">
        <v>0</v>
      </c>
      <c r="J110" s="53">
        <v>0</v>
      </c>
      <c r="K110" s="53">
        <v>1</v>
      </c>
      <c r="L110" s="53">
        <v>1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16</v>
      </c>
      <c r="F111" s="53">
        <v>1</v>
      </c>
      <c r="G111" s="53">
        <v>0</v>
      </c>
      <c r="H111" s="53">
        <v>4</v>
      </c>
      <c r="I111" s="53">
        <v>0</v>
      </c>
      <c r="J111" s="53">
        <v>1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11</v>
      </c>
      <c r="F112" s="53">
        <v>3</v>
      </c>
      <c r="G112" s="53">
        <v>1</v>
      </c>
      <c r="H112" s="53">
        <v>0</v>
      </c>
      <c r="I112" s="53">
        <v>0</v>
      </c>
      <c r="J112" s="53">
        <v>0</v>
      </c>
      <c r="K112" s="53">
        <v>4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113</v>
      </c>
      <c r="F113" s="53">
        <v>8</v>
      </c>
      <c r="G113" s="53">
        <v>7</v>
      </c>
      <c r="H113" s="53">
        <v>4</v>
      </c>
      <c r="I113" s="53">
        <v>1</v>
      </c>
      <c r="J113" s="53">
        <v>5</v>
      </c>
      <c r="K113" s="53">
        <v>9</v>
      </c>
      <c r="L113" s="53">
        <v>2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3</v>
      </c>
      <c r="C114" s="53">
        <v>4</v>
      </c>
      <c r="D114" s="53">
        <v>0</v>
      </c>
      <c r="E114" s="53">
        <v>109</v>
      </c>
      <c r="F114" s="53">
        <v>5</v>
      </c>
      <c r="G114" s="53">
        <v>8</v>
      </c>
      <c r="H114" s="53">
        <v>11</v>
      </c>
      <c r="I114" s="53">
        <v>0</v>
      </c>
      <c r="J114" s="53">
        <v>16</v>
      </c>
      <c r="K114" s="53">
        <v>4</v>
      </c>
      <c r="L114" s="53">
        <v>7</v>
      </c>
      <c r="M114" s="53">
        <v>7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1</v>
      </c>
      <c r="C115" s="53">
        <v>1</v>
      </c>
      <c r="D115" s="53">
        <v>0</v>
      </c>
      <c r="E115" s="53">
        <v>34</v>
      </c>
      <c r="F115" s="53">
        <v>0</v>
      </c>
      <c r="G115" s="53">
        <v>6</v>
      </c>
      <c r="H115" s="53">
        <v>1</v>
      </c>
      <c r="I115" s="53">
        <v>0</v>
      </c>
      <c r="J115" s="53">
        <v>8</v>
      </c>
      <c r="K115" s="53">
        <v>4</v>
      </c>
      <c r="L115" s="53">
        <v>2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3</v>
      </c>
      <c r="C116" s="53">
        <v>3</v>
      </c>
      <c r="D116" s="53">
        <v>0</v>
      </c>
      <c r="E116" s="53">
        <v>331</v>
      </c>
      <c r="F116" s="53">
        <v>9</v>
      </c>
      <c r="G116" s="53">
        <v>3</v>
      </c>
      <c r="H116" s="53">
        <v>30</v>
      </c>
      <c r="I116" s="53">
        <v>2</v>
      </c>
      <c r="J116" s="53">
        <v>24</v>
      </c>
      <c r="K116" s="53">
        <v>13</v>
      </c>
      <c r="L116" s="53">
        <v>142</v>
      </c>
      <c r="M116" s="53">
        <v>163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12</v>
      </c>
      <c r="F117" s="53">
        <v>0</v>
      </c>
      <c r="G117" s="53">
        <v>1</v>
      </c>
      <c r="H117" s="53">
        <v>1</v>
      </c>
      <c r="I117" s="53">
        <v>0</v>
      </c>
      <c r="J117" s="53">
        <v>2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42</v>
      </c>
      <c r="F118" s="53">
        <v>1</v>
      </c>
      <c r="G118" s="53">
        <v>1</v>
      </c>
      <c r="H118" s="53">
        <v>0</v>
      </c>
      <c r="I118" s="53">
        <v>0</v>
      </c>
      <c r="J118" s="53">
        <v>5</v>
      </c>
      <c r="K118" s="53">
        <v>2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218</v>
      </c>
      <c r="F119" s="53">
        <v>13</v>
      </c>
      <c r="G119" s="53">
        <v>9</v>
      </c>
      <c r="H119" s="53">
        <v>6</v>
      </c>
      <c r="I119" s="53">
        <v>0</v>
      </c>
      <c r="J119" s="53">
        <v>10</v>
      </c>
      <c r="K119" s="53">
        <v>5</v>
      </c>
      <c r="L119" s="53">
        <v>4</v>
      </c>
      <c r="M119" s="53">
        <v>4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57</v>
      </c>
      <c r="F120" s="53">
        <v>13</v>
      </c>
      <c r="G120" s="53">
        <v>1</v>
      </c>
      <c r="H120" s="53">
        <v>3</v>
      </c>
      <c r="I120" s="53">
        <v>1</v>
      </c>
      <c r="J120" s="53">
        <v>1</v>
      </c>
      <c r="K120" s="53">
        <v>5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6</v>
      </c>
      <c r="C121" s="53">
        <v>7</v>
      </c>
      <c r="D121" s="53">
        <v>0</v>
      </c>
      <c r="E121" s="53">
        <v>542</v>
      </c>
      <c r="F121" s="53">
        <v>6</v>
      </c>
      <c r="G121" s="53">
        <v>30</v>
      </c>
      <c r="H121" s="53">
        <v>52</v>
      </c>
      <c r="I121" s="53">
        <v>7</v>
      </c>
      <c r="J121" s="53">
        <v>32</v>
      </c>
      <c r="K121" s="53">
        <v>13</v>
      </c>
      <c r="L121" s="53">
        <v>42</v>
      </c>
      <c r="M121" s="53">
        <v>16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110</v>
      </c>
      <c r="F122" s="53">
        <v>33</v>
      </c>
      <c r="G122" s="53">
        <v>3</v>
      </c>
      <c r="H122" s="53">
        <v>7</v>
      </c>
      <c r="I122" s="53">
        <v>2</v>
      </c>
      <c r="J122" s="53">
        <v>6</v>
      </c>
      <c r="K122" s="53">
        <v>12</v>
      </c>
      <c r="L122" s="53">
        <v>1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26</v>
      </c>
      <c r="F123" s="53">
        <v>0</v>
      </c>
      <c r="G123" s="53">
        <v>1</v>
      </c>
      <c r="H123" s="53">
        <v>2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35</v>
      </c>
      <c r="F124" s="53">
        <v>1</v>
      </c>
      <c r="G124" s="53">
        <v>5</v>
      </c>
      <c r="H124" s="53">
        <v>0</v>
      </c>
      <c r="I124" s="53">
        <v>0</v>
      </c>
      <c r="J124" s="53">
        <v>8</v>
      </c>
      <c r="K124" s="53">
        <v>3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60</v>
      </c>
      <c r="F125" s="53">
        <v>15</v>
      </c>
      <c r="G125" s="53">
        <v>4</v>
      </c>
      <c r="H125" s="53">
        <v>5</v>
      </c>
      <c r="I125" s="53">
        <v>0</v>
      </c>
      <c r="J125" s="53">
        <v>7</v>
      </c>
      <c r="K125" s="53">
        <v>8</v>
      </c>
      <c r="L125" s="53">
        <v>1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2</v>
      </c>
      <c r="C126" s="53">
        <v>2</v>
      </c>
      <c r="D126" s="53">
        <v>0</v>
      </c>
      <c r="E126" s="53">
        <v>81</v>
      </c>
      <c r="F126" s="53">
        <v>3</v>
      </c>
      <c r="G126" s="53">
        <v>7</v>
      </c>
      <c r="H126" s="53">
        <v>4</v>
      </c>
      <c r="I126" s="53">
        <v>0</v>
      </c>
      <c r="J126" s="53">
        <v>8</v>
      </c>
      <c r="K126" s="53">
        <v>8</v>
      </c>
      <c r="L126" s="53">
        <v>2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11</v>
      </c>
      <c r="F127" s="53">
        <v>2</v>
      </c>
      <c r="G127" s="53">
        <v>0</v>
      </c>
      <c r="H127" s="53">
        <v>0</v>
      </c>
      <c r="I127" s="53">
        <v>0</v>
      </c>
      <c r="J127" s="53">
        <v>2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17</v>
      </c>
      <c r="F128" s="53">
        <v>7</v>
      </c>
      <c r="G128" s="53">
        <v>1</v>
      </c>
      <c r="H128" s="53">
        <v>0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22</v>
      </c>
      <c r="F129" s="53">
        <v>0</v>
      </c>
      <c r="G129" s="53">
        <v>1</v>
      </c>
      <c r="H129" s="53">
        <v>2</v>
      </c>
      <c r="I129" s="53">
        <v>0</v>
      </c>
      <c r="J129" s="53">
        <v>0</v>
      </c>
      <c r="K129" s="53">
        <v>0</v>
      </c>
      <c r="L129" s="53">
        <v>0</v>
      </c>
      <c r="M129" s="53">
        <v>1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100</v>
      </c>
      <c r="F130" s="53">
        <v>16</v>
      </c>
      <c r="G130" s="53">
        <v>3</v>
      </c>
      <c r="H130" s="53">
        <v>6</v>
      </c>
      <c r="I130" s="53">
        <v>1</v>
      </c>
      <c r="J130" s="53">
        <v>3</v>
      </c>
      <c r="K130" s="53">
        <v>3</v>
      </c>
      <c r="L130" s="53">
        <v>1</v>
      </c>
      <c r="M130" s="53">
        <v>5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13</v>
      </c>
      <c r="F131" s="53">
        <v>0</v>
      </c>
      <c r="G131" s="53">
        <v>1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2</v>
      </c>
      <c r="E132" s="53">
        <v>29</v>
      </c>
      <c r="F132" s="53">
        <v>2</v>
      </c>
      <c r="G132" s="53">
        <v>0</v>
      </c>
      <c r="H132" s="53">
        <v>2</v>
      </c>
      <c r="I132" s="53">
        <v>1</v>
      </c>
      <c r="J132" s="53">
        <v>0</v>
      </c>
      <c r="K132" s="53">
        <v>8</v>
      </c>
      <c r="L132" s="53">
        <v>0</v>
      </c>
      <c r="M132" s="53">
        <v>0</v>
      </c>
      <c r="N132" s="53">
        <v>2</v>
      </c>
      <c r="O132" s="53">
        <v>0</v>
      </c>
    </row>
    <row r="133" spans="1:15" x14ac:dyDescent="0.25">
      <c r="A133" s="57" t="s">
        <v>138</v>
      </c>
      <c r="B133" s="53">
        <v>1</v>
      </c>
      <c r="C133" s="53">
        <v>1</v>
      </c>
      <c r="D133" s="53">
        <v>0</v>
      </c>
      <c r="E133" s="53">
        <v>32</v>
      </c>
      <c r="F133" s="53">
        <v>4</v>
      </c>
      <c r="G133" s="53">
        <v>0</v>
      </c>
      <c r="H133" s="53">
        <v>5</v>
      </c>
      <c r="I133" s="53">
        <v>0</v>
      </c>
      <c r="J133" s="53">
        <v>0</v>
      </c>
      <c r="K133" s="53">
        <v>5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106</v>
      </c>
      <c r="F134" s="53">
        <v>8</v>
      </c>
      <c r="G134" s="53">
        <v>4</v>
      </c>
      <c r="H134" s="53">
        <v>5</v>
      </c>
      <c r="I134" s="53">
        <v>0</v>
      </c>
      <c r="J134" s="53">
        <v>18</v>
      </c>
      <c r="K134" s="53">
        <v>17</v>
      </c>
      <c r="L134" s="53">
        <v>2</v>
      </c>
      <c r="M134" s="53">
        <v>2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81</v>
      </c>
      <c r="F135" s="53">
        <v>17</v>
      </c>
      <c r="G135" s="53">
        <v>0</v>
      </c>
      <c r="H135" s="53">
        <v>4</v>
      </c>
      <c r="I135" s="53">
        <v>0</v>
      </c>
      <c r="J135" s="53">
        <v>7</v>
      </c>
      <c r="K135" s="53">
        <v>5</v>
      </c>
      <c r="L135" s="53">
        <v>1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10</v>
      </c>
      <c r="F136" s="53">
        <v>2</v>
      </c>
      <c r="G136" s="53">
        <v>0</v>
      </c>
      <c r="H136" s="53">
        <v>0</v>
      </c>
      <c r="I136" s="53">
        <v>0</v>
      </c>
      <c r="J136" s="53">
        <v>0</v>
      </c>
      <c r="K136" s="53">
        <v>9</v>
      </c>
      <c r="L136" s="53">
        <v>2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7</v>
      </c>
      <c r="C137" s="53">
        <v>7</v>
      </c>
      <c r="D137" s="53">
        <v>1</v>
      </c>
      <c r="E137" s="53">
        <v>1357</v>
      </c>
      <c r="F137" s="53">
        <v>34</v>
      </c>
      <c r="G137" s="53">
        <v>46</v>
      </c>
      <c r="H137" s="53">
        <v>190</v>
      </c>
      <c r="I137" s="53">
        <v>21</v>
      </c>
      <c r="J137" s="53">
        <v>105</v>
      </c>
      <c r="K137" s="53">
        <v>61</v>
      </c>
      <c r="L137" s="53">
        <v>34</v>
      </c>
      <c r="M137" s="53">
        <v>26</v>
      </c>
      <c r="N137" s="53">
        <v>1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10</v>
      </c>
      <c r="F138" s="53">
        <v>0</v>
      </c>
      <c r="G138" s="53">
        <v>1</v>
      </c>
      <c r="H138" s="53">
        <v>1</v>
      </c>
      <c r="I138" s="53">
        <v>0</v>
      </c>
      <c r="J138" s="53">
        <v>1</v>
      </c>
      <c r="K138" s="53">
        <v>0</v>
      </c>
      <c r="L138" s="53">
        <v>3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203</v>
      </c>
      <c r="F139" s="53">
        <v>1</v>
      </c>
      <c r="G139" s="53">
        <v>12</v>
      </c>
      <c r="H139" s="53">
        <v>13</v>
      </c>
      <c r="I139" s="53">
        <v>5</v>
      </c>
      <c r="J139" s="53">
        <v>12</v>
      </c>
      <c r="K139" s="53">
        <v>7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31</v>
      </c>
      <c r="F140" s="53">
        <v>12</v>
      </c>
      <c r="G140" s="53">
        <v>5</v>
      </c>
      <c r="H140" s="53">
        <v>2</v>
      </c>
      <c r="I140" s="53">
        <v>2</v>
      </c>
      <c r="J140" s="53">
        <v>5</v>
      </c>
      <c r="K140" s="53">
        <v>4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29</v>
      </c>
      <c r="F141" s="53">
        <v>6</v>
      </c>
      <c r="G141" s="53">
        <v>1</v>
      </c>
      <c r="H141" s="53">
        <v>0</v>
      </c>
      <c r="I141" s="53">
        <v>0</v>
      </c>
      <c r="J141" s="53">
        <v>0</v>
      </c>
      <c r="K141" s="53">
        <v>3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17</v>
      </c>
      <c r="F142" s="53">
        <v>7</v>
      </c>
      <c r="G142" s="53">
        <v>2</v>
      </c>
      <c r="H142" s="53">
        <v>2</v>
      </c>
      <c r="I142" s="53">
        <v>0</v>
      </c>
      <c r="J142" s="53">
        <v>2</v>
      </c>
      <c r="K142" s="53">
        <v>5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51</v>
      </c>
      <c r="F143" s="53">
        <v>13</v>
      </c>
      <c r="G143" s="53">
        <v>1</v>
      </c>
      <c r="H143" s="53">
        <v>6</v>
      </c>
      <c r="I143" s="53">
        <v>0</v>
      </c>
      <c r="J143" s="53">
        <v>2</v>
      </c>
      <c r="K143" s="53">
        <v>3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141</v>
      </c>
      <c r="F144" s="53">
        <v>2</v>
      </c>
      <c r="G144" s="53">
        <v>57</v>
      </c>
      <c r="H144" s="53">
        <v>33</v>
      </c>
      <c r="I144" s="53">
        <v>13</v>
      </c>
      <c r="J144" s="53">
        <v>22</v>
      </c>
      <c r="K144" s="53">
        <v>1</v>
      </c>
      <c r="L144" s="53">
        <v>15</v>
      </c>
      <c r="M144" s="53">
        <v>5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23</v>
      </c>
      <c r="F145" s="53">
        <v>2</v>
      </c>
      <c r="G145" s="53">
        <v>1</v>
      </c>
      <c r="H145" s="53">
        <v>0</v>
      </c>
      <c r="I145" s="53">
        <v>1</v>
      </c>
      <c r="J145" s="53">
        <v>1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21</v>
      </c>
      <c r="F146" s="53">
        <v>1</v>
      </c>
      <c r="G146" s="53">
        <v>6</v>
      </c>
      <c r="H146" s="53">
        <v>0</v>
      </c>
      <c r="I146" s="53">
        <v>0</v>
      </c>
      <c r="J146" s="53">
        <v>6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100</v>
      </c>
      <c r="F147" s="53">
        <v>13</v>
      </c>
      <c r="G147" s="53">
        <v>9</v>
      </c>
      <c r="H147" s="53">
        <v>7</v>
      </c>
      <c r="I147" s="53">
        <v>0</v>
      </c>
      <c r="J147" s="53">
        <v>12</v>
      </c>
      <c r="K147" s="53">
        <v>7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4</v>
      </c>
      <c r="C148" s="53">
        <v>4</v>
      </c>
      <c r="D148" s="53">
        <v>0</v>
      </c>
      <c r="E148" s="53">
        <v>431</v>
      </c>
      <c r="F148" s="53">
        <v>94</v>
      </c>
      <c r="G148" s="53">
        <v>24</v>
      </c>
      <c r="H148" s="53">
        <v>23</v>
      </c>
      <c r="I148" s="53">
        <v>1</v>
      </c>
      <c r="J148" s="53">
        <v>24</v>
      </c>
      <c r="K148" s="53">
        <v>41</v>
      </c>
      <c r="L148" s="53">
        <v>33</v>
      </c>
      <c r="M148" s="53">
        <v>40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15</v>
      </c>
      <c r="F149" s="53">
        <v>3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56</v>
      </c>
      <c r="F150" s="53">
        <v>3</v>
      </c>
      <c r="G150" s="53">
        <v>1</v>
      </c>
      <c r="H150" s="53">
        <v>0</v>
      </c>
      <c r="I150" s="53">
        <v>0</v>
      </c>
      <c r="J150" s="53">
        <v>5</v>
      </c>
      <c r="K150" s="53">
        <v>6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20</v>
      </c>
      <c r="F151" s="53">
        <v>1</v>
      </c>
      <c r="G151" s="53">
        <v>2</v>
      </c>
      <c r="H151" s="53">
        <v>3</v>
      </c>
      <c r="I151" s="53">
        <v>0</v>
      </c>
      <c r="J151" s="53">
        <v>1</v>
      </c>
      <c r="K151" s="53">
        <v>1</v>
      </c>
      <c r="L151" s="53">
        <v>1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30</v>
      </c>
      <c r="F152" s="53">
        <v>1</v>
      </c>
      <c r="G152" s="53">
        <v>1</v>
      </c>
      <c r="H152" s="53">
        <v>1</v>
      </c>
      <c r="I152" s="53">
        <v>0</v>
      </c>
      <c r="J152" s="53">
        <v>1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6</v>
      </c>
      <c r="C153" s="53">
        <v>6</v>
      </c>
      <c r="D153" s="53">
        <v>0</v>
      </c>
      <c r="E153" s="53">
        <v>592</v>
      </c>
      <c r="F153" s="53">
        <v>13</v>
      </c>
      <c r="G153" s="53">
        <v>29</v>
      </c>
      <c r="H153" s="53">
        <v>104</v>
      </c>
      <c r="I153" s="53">
        <v>14</v>
      </c>
      <c r="J153" s="53">
        <v>51</v>
      </c>
      <c r="K153" s="53">
        <v>23</v>
      </c>
      <c r="L153" s="53">
        <v>26</v>
      </c>
      <c r="M153" s="53">
        <v>72</v>
      </c>
      <c r="N153" s="53">
        <v>0</v>
      </c>
      <c r="O153" s="53">
        <v>1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357</v>
      </c>
      <c r="F154" s="53">
        <v>8</v>
      </c>
      <c r="G154" s="53">
        <v>18</v>
      </c>
      <c r="H154" s="53">
        <v>22</v>
      </c>
      <c r="I154" s="53">
        <v>5</v>
      </c>
      <c r="J154" s="53">
        <v>35</v>
      </c>
      <c r="K154" s="53">
        <v>17</v>
      </c>
      <c r="L154" s="53">
        <v>34</v>
      </c>
      <c r="M154" s="53">
        <v>13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3</v>
      </c>
      <c r="C155" s="53">
        <v>4</v>
      </c>
      <c r="D155" s="53">
        <v>0</v>
      </c>
      <c r="E155" s="53">
        <v>376</v>
      </c>
      <c r="F155" s="53">
        <v>45</v>
      </c>
      <c r="G155" s="53">
        <v>5</v>
      </c>
      <c r="H155" s="53">
        <v>44</v>
      </c>
      <c r="I155" s="53">
        <v>5</v>
      </c>
      <c r="J155" s="53">
        <v>38</v>
      </c>
      <c r="K155" s="53">
        <v>18</v>
      </c>
      <c r="L155" s="53">
        <v>3</v>
      </c>
      <c r="M155" s="53">
        <v>10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4</v>
      </c>
      <c r="F156" s="53">
        <v>0</v>
      </c>
      <c r="G156" s="53">
        <v>1</v>
      </c>
      <c r="H156" s="53">
        <v>1</v>
      </c>
      <c r="I156" s="53">
        <v>0</v>
      </c>
      <c r="J156" s="53">
        <v>1</v>
      </c>
      <c r="K156" s="53">
        <v>12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98</v>
      </c>
      <c r="F157" s="53">
        <v>17</v>
      </c>
      <c r="G157" s="53">
        <v>0</v>
      </c>
      <c r="H157" s="53">
        <v>5</v>
      </c>
      <c r="I157" s="53">
        <v>1</v>
      </c>
      <c r="J157" s="53">
        <v>5</v>
      </c>
      <c r="K157" s="53">
        <v>12</v>
      </c>
      <c r="L157" s="53">
        <v>3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47</v>
      </c>
      <c r="F158" s="53">
        <v>4</v>
      </c>
      <c r="G158" s="53">
        <v>5</v>
      </c>
      <c r="H158" s="53">
        <v>1</v>
      </c>
      <c r="I158" s="53">
        <v>0</v>
      </c>
      <c r="J158" s="53">
        <v>1</v>
      </c>
      <c r="K158" s="53">
        <v>2</v>
      </c>
      <c r="L158" s="53">
        <v>3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17</v>
      </c>
      <c r="F159" s="53">
        <v>3</v>
      </c>
      <c r="G159" s="53">
        <v>1</v>
      </c>
      <c r="H159" s="53">
        <v>0</v>
      </c>
      <c r="I159" s="53">
        <v>0</v>
      </c>
      <c r="J159" s="53">
        <v>1</v>
      </c>
      <c r="K159" s="53">
        <v>2</v>
      </c>
      <c r="L159" s="53">
        <v>0</v>
      </c>
      <c r="M159" s="53">
        <v>1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15</v>
      </c>
      <c r="C160" s="53">
        <v>15</v>
      </c>
      <c r="D160" s="53">
        <v>1</v>
      </c>
      <c r="E160" s="53">
        <v>1562</v>
      </c>
      <c r="F160" s="53">
        <v>6</v>
      </c>
      <c r="G160" s="53">
        <v>100</v>
      </c>
      <c r="H160" s="53">
        <v>194</v>
      </c>
      <c r="I160" s="53">
        <v>10</v>
      </c>
      <c r="J160" s="53">
        <v>169</v>
      </c>
      <c r="K160" s="53">
        <v>143</v>
      </c>
      <c r="L160" s="53">
        <v>179</v>
      </c>
      <c r="M160" s="53">
        <v>107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41</v>
      </c>
      <c r="F161" s="53">
        <v>8</v>
      </c>
      <c r="G161" s="53">
        <v>12</v>
      </c>
      <c r="H161" s="53">
        <v>5</v>
      </c>
      <c r="I161" s="53">
        <v>4</v>
      </c>
      <c r="J161" s="53">
        <v>1</v>
      </c>
      <c r="K161" s="53">
        <v>4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29</v>
      </c>
      <c r="F162" s="53">
        <v>5</v>
      </c>
      <c r="G162" s="53">
        <v>4</v>
      </c>
      <c r="H162" s="53">
        <v>7</v>
      </c>
      <c r="I162" s="53">
        <v>3</v>
      </c>
      <c r="J162" s="53">
        <v>0</v>
      </c>
      <c r="K162" s="53">
        <v>9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51</v>
      </c>
      <c r="F163" s="53">
        <v>8</v>
      </c>
      <c r="G163" s="53">
        <v>4</v>
      </c>
      <c r="H163" s="53">
        <v>2</v>
      </c>
      <c r="I163" s="53">
        <v>0</v>
      </c>
      <c r="J163" s="53">
        <v>2</v>
      </c>
      <c r="K163" s="53">
        <v>3</v>
      </c>
      <c r="L163" s="53">
        <v>1</v>
      </c>
      <c r="M163" s="53">
        <v>0</v>
      </c>
      <c r="N163" s="53">
        <v>0</v>
      </c>
      <c r="O163" s="53">
        <v>1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85</v>
      </c>
      <c r="F164" s="53">
        <v>20</v>
      </c>
      <c r="G164" s="53">
        <v>0</v>
      </c>
      <c r="H164" s="53">
        <v>0</v>
      </c>
      <c r="I164" s="53">
        <v>0</v>
      </c>
      <c r="J164" s="53">
        <v>6</v>
      </c>
      <c r="K164" s="53">
        <v>8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12</v>
      </c>
      <c r="F165" s="53">
        <v>2</v>
      </c>
      <c r="G165" s="53">
        <v>0</v>
      </c>
      <c r="H165" s="53">
        <v>1</v>
      </c>
      <c r="I165" s="53">
        <v>0</v>
      </c>
      <c r="J165" s="53">
        <v>2</v>
      </c>
      <c r="K165" s="53">
        <v>4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2</v>
      </c>
      <c r="C166" s="53">
        <v>2</v>
      </c>
      <c r="D166" s="53">
        <v>0</v>
      </c>
      <c r="E166" s="53">
        <v>102</v>
      </c>
      <c r="F166" s="53">
        <v>16</v>
      </c>
      <c r="G166" s="53">
        <v>14</v>
      </c>
      <c r="H166" s="53">
        <v>8</v>
      </c>
      <c r="I166" s="53">
        <v>1</v>
      </c>
      <c r="J166" s="53">
        <v>5</v>
      </c>
      <c r="K166" s="53">
        <v>3</v>
      </c>
      <c r="L166" s="53">
        <v>12</v>
      </c>
      <c r="M166" s="53">
        <v>5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1</v>
      </c>
      <c r="C167" s="53">
        <v>1</v>
      </c>
      <c r="D167" s="53">
        <v>0</v>
      </c>
      <c r="E167" s="53">
        <v>46</v>
      </c>
      <c r="F167" s="53">
        <v>0</v>
      </c>
      <c r="G167" s="53">
        <v>12</v>
      </c>
      <c r="H167" s="53">
        <v>0</v>
      </c>
      <c r="I167" s="53">
        <v>0</v>
      </c>
      <c r="J167" s="53">
        <v>2</v>
      </c>
      <c r="K167" s="53">
        <v>3</v>
      </c>
      <c r="L167" s="53">
        <v>2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435</v>
      </c>
      <c r="F168" s="53">
        <v>23</v>
      </c>
      <c r="G168" s="53">
        <v>118</v>
      </c>
      <c r="H168" s="53">
        <v>203</v>
      </c>
      <c r="I168" s="53">
        <v>67</v>
      </c>
      <c r="J168" s="53">
        <v>72</v>
      </c>
      <c r="K168" s="53">
        <v>12</v>
      </c>
      <c r="L168" s="53">
        <v>59</v>
      </c>
      <c r="M168" s="53">
        <v>13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19</v>
      </c>
      <c r="C169" s="53">
        <v>19</v>
      </c>
      <c r="D169" s="53">
        <v>0</v>
      </c>
      <c r="E169" s="53">
        <v>1909</v>
      </c>
      <c r="F169" s="53">
        <v>15</v>
      </c>
      <c r="G169" s="53">
        <v>237</v>
      </c>
      <c r="H169" s="53">
        <v>706</v>
      </c>
      <c r="I169" s="53">
        <v>113</v>
      </c>
      <c r="J169" s="53">
        <v>110</v>
      </c>
      <c r="K169" s="53">
        <v>34</v>
      </c>
      <c r="L169" s="53">
        <v>450</v>
      </c>
      <c r="M169" s="53">
        <v>66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5</v>
      </c>
      <c r="C170" s="53">
        <v>5</v>
      </c>
      <c r="D170" s="53">
        <v>0</v>
      </c>
      <c r="E170" s="53">
        <v>478</v>
      </c>
      <c r="F170" s="53">
        <v>2</v>
      </c>
      <c r="G170" s="53">
        <v>25</v>
      </c>
      <c r="H170" s="53">
        <v>87</v>
      </c>
      <c r="I170" s="53">
        <v>6</v>
      </c>
      <c r="J170" s="53">
        <v>30</v>
      </c>
      <c r="K170" s="53">
        <v>13</v>
      </c>
      <c r="L170" s="53">
        <v>98</v>
      </c>
      <c r="M170" s="53">
        <v>20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14</v>
      </c>
      <c r="F171" s="53">
        <v>2</v>
      </c>
      <c r="G171" s="53">
        <v>1</v>
      </c>
      <c r="H171" s="53">
        <v>0</v>
      </c>
      <c r="I171" s="53">
        <v>0</v>
      </c>
      <c r="J171" s="53">
        <v>0</v>
      </c>
      <c r="K171" s="53">
        <v>2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1</v>
      </c>
      <c r="C172" s="53">
        <v>1</v>
      </c>
      <c r="D172" s="53">
        <v>0</v>
      </c>
      <c r="E172" s="53">
        <v>42</v>
      </c>
      <c r="F172" s="53">
        <v>1</v>
      </c>
      <c r="G172" s="53">
        <v>1</v>
      </c>
      <c r="H172" s="53">
        <v>1</v>
      </c>
      <c r="I172" s="53">
        <v>0</v>
      </c>
      <c r="J172" s="53">
        <v>3</v>
      </c>
      <c r="K172" s="53">
        <v>9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1</v>
      </c>
      <c r="C173" s="53">
        <v>1</v>
      </c>
      <c r="D173" s="53">
        <v>0</v>
      </c>
      <c r="E173" s="53">
        <v>14</v>
      </c>
      <c r="F173" s="53">
        <v>0</v>
      </c>
      <c r="G173" s="53">
        <v>0</v>
      </c>
      <c r="H173" s="53">
        <v>4</v>
      </c>
      <c r="I173" s="53">
        <v>0</v>
      </c>
      <c r="J173" s="53">
        <v>0</v>
      </c>
      <c r="K173" s="53">
        <v>15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10</v>
      </c>
      <c r="C174" s="53">
        <v>10</v>
      </c>
      <c r="D174" s="53">
        <v>0</v>
      </c>
      <c r="E174" s="53">
        <v>905</v>
      </c>
      <c r="F174" s="53">
        <v>11</v>
      </c>
      <c r="G174" s="53">
        <v>98</v>
      </c>
      <c r="H174" s="53">
        <v>254</v>
      </c>
      <c r="I174" s="53">
        <v>80</v>
      </c>
      <c r="J174" s="53">
        <v>81</v>
      </c>
      <c r="K174" s="53">
        <v>39</v>
      </c>
      <c r="L174" s="53">
        <v>71</v>
      </c>
      <c r="M174" s="53">
        <v>32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1</v>
      </c>
      <c r="C175" s="53">
        <v>1</v>
      </c>
      <c r="D175" s="53">
        <v>0</v>
      </c>
      <c r="E175" s="53">
        <v>80</v>
      </c>
      <c r="F175" s="53">
        <v>2</v>
      </c>
      <c r="G175" s="53">
        <v>1</v>
      </c>
      <c r="H175" s="53">
        <v>2</v>
      </c>
      <c r="I175" s="53">
        <v>3</v>
      </c>
      <c r="J175" s="53">
        <v>7</v>
      </c>
      <c r="K175" s="53">
        <v>4</v>
      </c>
      <c r="L175" s="53">
        <v>0</v>
      </c>
      <c r="M175" s="53">
        <v>4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19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4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1</v>
      </c>
      <c r="C177" s="53">
        <v>1</v>
      </c>
      <c r="D177" s="53">
        <v>0</v>
      </c>
      <c r="E177" s="53">
        <v>62</v>
      </c>
      <c r="F177" s="53">
        <v>3</v>
      </c>
      <c r="G177" s="53">
        <v>6</v>
      </c>
      <c r="H177" s="53">
        <v>8</v>
      </c>
      <c r="I177" s="53">
        <v>1</v>
      </c>
      <c r="J177" s="53">
        <v>3</v>
      </c>
      <c r="K177" s="53">
        <v>2</v>
      </c>
      <c r="L177" s="53">
        <v>3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92</v>
      </c>
      <c r="F178" s="53">
        <v>0</v>
      </c>
      <c r="G178" s="53">
        <v>10</v>
      </c>
      <c r="H178" s="53">
        <v>6</v>
      </c>
      <c r="I178" s="53">
        <v>0</v>
      </c>
      <c r="J178" s="53">
        <v>16</v>
      </c>
      <c r="K178" s="53">
        <v>4</v>
      </c>
      <c r="L178" s="53">
        <v>12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3</v>
      </c>
      <c r="C179" s="53">
        <v>3</v>
      </c>
      <c r="D179" s="53">
        <v>0</v>
      </c>
      <c r="E179" s="53">
        <v>306</v>
      </c>
      <c r="F179" s="53">
        <v>10</v>
      </c>
      <c r="G179" s="53">
        <v>32</v>
      </c>
      <c r="H179" s="53">
        <v>56</v>
      </c>
      <c r="I179" s="53">
        <v>23</v>
      </c>
      <c r="J179" s="53">
        <v>31</v>
      </c>
      <c r="K179" s="53">
        <v>13</v>
      </c>
      <c r="L179" s="53">
        <v>18</v>
      </c>
      <c r="M179" s="53">
        <v>6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9</v>
      </c>
      <c r="F180" s="53">
        <v>1</v>
      </c>
      <c r="G180" s="53">
        <v>1</v>
      </c>
      <c r="H180" s="53">
        <v>2</v>
      </c>
      <c r="I180" s="53">
        <v>0</v>
      </c>
      <c r="J180" s="53">
        <v>1</v>
      </c>
      <c r="K180" s="53">
        <v>2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3</v>
      </c>
      <c r="C181" s="53">
        <v>2</v>
      </c>
      <c r="D181" s="53">
        <v>0</v>
      </c>
      <c r="E181" s="53">
        <v>87</v>
      </c>
      <c r="F181" s="53">
        <v>21</v>
      </c>
      <c r="G181" s="53">
        <v>19</v>
      </c>
      <c r="H181" s="53">
        <v>15</v>
      </c>
      <c r="I181" s="53">
        <v>2</v>
      </c>
      <c r="J181" s="53">
        <v>8</v>
      </c>
      <c r="K181" s="53">
        <v>25</v>
      </c>
      <c r="L181" s="53">
        <v>5</v>
      </c>
      <c r="M181" s="53">
        <v>4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85</v>
      </c>
      <c r="F182" s="53">
        <v>13</v>
      </c>
      <c r="G182" s="53">
        <v>2</v>
      </c>
      <c r="H182" s="53">
        <v>0</v>
      </c>
      <c r="I182" s="53">
        <v>0</v>
      </c>
      <c r="J182" s="53">
        <v>9</v>
      </c>
      <c r="K182" s="53">
        <v>2</v>
      </c>
      <c r="L182" s="53">
        <v>1</v>
      </c>
      <c r="M182" s="53">
        <v>3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9</v>
      </c>
      <c r="F183" s="53">
        <v>0</v>
      </c>
      <c r="G183" s="53">
        <v>0</v>
      </c>
      <c r="H183" s="53">
        <v>3</v>
      </c>
      <c r="I183" s="53">
        <v>1</v>
      </c>
      <c r="J183" s="53">
        <v>0</v>
      </c>
      <c r="K183" s="53">
        <v>2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1</v>
      </c>
      <c r="C184" s="53">
        <v>1</v>
      </c>
      <c r="D184" s="53">
        <v>0</v>
      </c>
      <c r="E184" s="53">
        <v>47</v>
      </c>
      <c r="F184" s="53">
        <v>10</v>
      </c>
      <c r="G184" s="53">
        <v>0</v>
      </c>
      <c r="H184" s="53">
        <v>3</v>
      </c>
      <c r="I184" s="53">
        <v>0</v>
      </c>
      <c r="J184" s="53">
        <v>7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2</v>
      </c>
      <c r="C185" s="53">
        <v>2</v>
      </c>
      <c r="D185" s="53">
        <v>0</v>
      </c>
      <c r="E185" s="53">
        <v>393</v>
      </c>
      <c r="F185" s="53">
        <v>20</v>
      </c>
      <c r="G185" s="53">
        <v>22</v>
      </c>
      <c r="H185" s="53">
        <v>23</v>
      </c>
      <c r="I185" s="53">
        <v>5</v>
      </c>
      <c r="J185" s="53">
        <v>42</v>
      </c>
      <c r="K185" s="53">
        <v>31</v>
      </c>
      <c r="L185" s="53">
        <v>78</v>
      </c>
      <c r="M185" s="53">
        <v>16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4</v>
      </c>
      <c r="C186" s="53">
        <v>4</v>
      </c>
      <c r="D186" s="53">
        <v>0</v>
      </c>
      <c r="E186" s="53">
        <v>403</v>
      </c>
      <c r="F186" s="53">
        <v>6</v>
      </c>
      <c r="G186" s="53">
        <v>41</v>
      </c>
      <c r="H186" s="53">
        <v>67</v>
      </c>
      <c r="I186" s="53">
        <v>26</v>
      </c>
      <c r="J186" s="53">
        <v>11</v>
      </c>
      <c r="K186" s="53">
        <v>6</v>
      </c>
      <c r="L186" s="53">
        <v>18</v>
      </c>
      <c r="M186" s="53">
        <v>3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1</v>
      </c>
      <c r="C187" s="53">
        <v>1</v>
      </c>
      <c r="D187" s="53">
        <v>0</v>
      </c>
      <c r="E187" s="53">
        <v>68</v>
      </c>
      <c r="F187" s="53">
        <v>49</v>
      </c>
      <c r="G187" s="53">
        <v>0</v>
      </c>
      <c r="H187" s="53">
        <v>1</v>
      </c>
      <c r="I187" s="53">
        <v>0</v>
      </c>
      <c r="J187" s="53">
        <v>1</v>
      </c>
      <c r="K187" s="53">
        <v>4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57</v>
      </c>
      <c r="F188" s="53">
        <v>0</v>
      </c>
      <c r="G188" s="53">
        <v>4</v>
      </c>
      <c r="H188" s="53">
        <v>0</v>
      </c>
      <c r="I188" s="53">
        <v>0</v>
      </c>
      <c r="J188" s="53">
        <v>2</v>
      </c>
      <c r="K188" s="53">
        <v>3</v>
      </c>
      <c r="L188" s="53">
        <v>3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1</v>
      </c>
      <c r="C189" s="53">
        <v>1</v>
      </c>
      <c r="D189" s="53">
        <v>0</v>
      </c>
      <c r="E189" s="53">
        <v>92</v>
      </c>
      <c r="F189" s="53">
        <v>7</v>
      </c>
      <c r="G189" s="53">
        <v>5</v>
      </c>
      <c r="H189" s="53">
        <v>2</v>
      </c>
      <c r="I189" s="53">
        <v>0</v>
      </c>
      <c r="J189" s="53">
        <v>12</v>
      </c>
      <c r="K189" s="53">
        <v>3</v>
      </c>
      <c r="L189" s="53">
        <v>1</v>
      </c>
      <c r="M189" s="53">
        <v>2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22</v>
      </c>
      <c r="F190" s="53">
        <v>4</v>
      </c>
      <c r="G190" s="53">
        <v>1</v>
      </c>
      <c r="H190" s="53">
        <v>4</v>
      </c>
      <c r="I190" s="53">
        <v>3</v>
      </c>
      <c r="J190" s="53">
        <v>2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2</v>
      </c>
      <c r="C191" s="53">
        <v>2</v>
      </c>
      <c r="D191" s="53">
        <v>0</v>
      </c>
      <c r="E191" s="53">
        <v>133</v>
      </c>
      <c r="F191" s="53">
        <v>1</v>
      </c>
      <c r="G191" s="53">
        <v>21</v>
      </c>
      <c r="H191" s="53">
        <v>24</v>
      </c>
      <c r="I191" s="53">
        <v>3</v>
      </c>
      <c r="J191" s="53">
        <v>23</v>
      </c>
      <c r="K191" s="53">
        <v>7</v>
      </c>
      <c r="L191" s="53">
        <v>19</v>
      </c>
      <c r="M191" s="53">
        <v>16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142</v>
      </c>
      <c r="F192" s="53">
        <v>11</v>
      </c>
      <c r="G192" s="53">
        <v>9</v>
      </c>
      <c r="H192" s="53">
        <v>16</v>
      </c>
      <c r="I192" s="53">
        <v>1</v>
      </c>
      <c r="J192" s="53">
        <v>25</v>
      </c>
      <c r="K192" s="53">
        <v>9</v>
      </c>
      <c r="L192" s="53">
        <v>4</v>
      </c>
      <c r="M192" s="53">
        <v>4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2</v>
      </c>
      <c r="C193" s="53">
        <v>2</v>
      </c>
      <c r="D193" s="53">
        <v>0</v>
      </c>
      <c r="E193" s="53">
        <v>92</v>
      </c>
      <c r="F193" s="53">
        <v>18</v>
      </c>
      <c r="G193" s="53">
        <v>3</v>
      </c>
      <c r="H193" s="53">
        <v>6</v>
      </c>
      <c r="I193" s="53">
        <v>0</v>
      </c>
      <c r="J193" s="53">
        <v>3</v>
      </c>
      <c r="K193" s="53">
        <v>4</v>
      </c>
      <c r="L193" s="53">
        <v>3</v>
      </c>
      <c r="M193" s="53">
        <v>2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592</v>
      </c>
      <c r="F194" s="53">
        <v>3</v>
      </c>
      <c r="G194" s="53">
        <v>14</v>
      </c>
      <c r="H194" s="53">
        <v>33</v>
      </c>
      <c r="I194" s="53">
        <v>5</v>
      </c>
      <c r="J194" s="53">
        <v>83</v>
      </c>
      <c r="K194" s="53">
        <v>7</v>
      </c>
      <c r="L194" s="53">
        <v>38</v>
      </c>
      <c r="M194" s="53">
        <v>13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21</v>
      </c>
      <c r="F195" s="53">
        <v>7</v>
      </c>
      <c r="G195" s="53">
        <v>0</v>
      </c>
      <c r="H195" s="53">
        <v>0</v>
      </c>
      <c r="I195" s="53">
        <v>0</v>
      </c>
      <c r="J195" s="53">
        <v>1</v>
      </c>
      <c r="K195" s="53">
        <v>4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15</v>
      </c>
      <c r="F196" s="53">
        <v>3</v>
      </c>
      <c r="G196" s="53">
        <v>1</v>
      </c>
      <c r="H196" s="53">
        <v>0</v>
      </c>
      <c r="I196" s="53">
        <v>0</v>
      </c>
      <c r="J196" s="53">
        <v>1</v>
      </c>
      <c r="K196" s="53">
        <v>2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61</v>
      </c>
      <c r="C197" s="53">
        <v>63</v>
      </c>
      <c r="D197" s="53">
        <v>2</v>
      </c>
      <c r="E197" s="53">
        <v>2975</v>
      </c>
      <c r="F197" s="53">
        <v>75</v>
      </c>
      <c r="G197" s="53">
        <v>685</v>
      </c>
      <c r="H197" s="53">
        <v>1069</v>
      </c>
      <c r="I197" s="53">
        <v>327</v>
      </c>
      <c r="J197" s="53">
        <v>541</v>
      </c>
      <c r="K197" s="53">
        <v>156</v>
      </c>
      <c r="L197" s="53">
        <v>1003</v>
      </c>
      <c r="M197" s="53">
        <v>155</v>
      </c>
      <c r="N197" s="53">
        <v>2</v>
      </c>
      <c r="O197" s="53">
        <v>2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15</v>
      </c>
      <c r="F198" s="53">
        <v>4</v>
      </c>
      <c r="G198" s="53">
        <v>1</v>
      </c>
      <c r="H198" s="53">
        <v>1</v>
      </c>
      <c r="I198" s="53">
        <v>0</v>
      </c>
      <c r="J198" s="53">
        <v>1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31</v>
      </c>
      <c r="C199" s="53">
        <v>28</v>
      </c>
      <c r="D199" s="53">
        <v>2</v>
      </c>
      <c r="E199" s="53">
        <v>1093</v>
      </c>
      <c r="F199" s="53">
        <v>15</v>
      </c>
      <c r="G199" s="53">
        <v>59</v>
      </c>
      <c r="H199" s="53">
        <v>305</v>
      </c>
      <c r="I199" s="53">
        <v>22</v>
      </c>
      <c r="J199" s="53">
        <v>104</v>
      </c>
      <c r="K199" s="53">
        <v>69</v>
      </c>
      <c r="L199" s="53">
        <v>125</v>
      </c>
      <c r="M199" s="53">
        <v>80</v>
      </c>
      <c r="N199" s="53">
        <v>2</v>
      </c>
      <c r="O199" s="53">
        <v>0</v>
      </c>
    </row>
    <row r="200" spans="1:15" x14ac:dyDescent="0.25">
      <c r="A200" s="57" t="s">
        <v>205</v>
      </c>
      <c r="B200" s="53">
        <v>2</v>
      </c>
      <c r="C200" s="53">
        <v>2</v>
      </c>
      <c r="D200" s="53">
        <v>0</v>
      </c>
      <c r="E200" s="53">
        <v>250</v>
      </c>
      <c r="F200" s="53">
        <v>8</v>
      </c>
      <c r="G200" s="53">
        <v>16</v>
      </c>
      <c r="H200" s="53">
        <v>17</v>
      </c>
      <c r="I200" s="53">
        <v>3</v>
      </c>
      <c r="J200" s="53">
        <v>31</v>
      </c>
      <c r="K200" s="53">
        <v>13</v>
      </c>
      <c r="L200" s="53">
        <v>26</v>
      </c>
      <c r="M200" s="53">
        <v>16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1</v>
      </c>
      <c r="C201" s="53">
        <v>1</v>
      </c>
      <c r="D201" s="53">
        <v>0</v>
      </c>
      <c r="E201" s="53">
        <v>146</v>
      </c>
      <c r="F201" s="53">
        <v>17</v>
      </c>
      <c r="G201" s="53">
        <v>4</v>
      </c>
      <c r="H201" s="53">
        <v>6</v>
      </c>
      <c r="I201" s="53">
        <v>0</v>
      </c>
      <c r="J201" s="53">
        <v>9</v>
      </c>
      <c r="K201" s="53">
        <v>7</v>
      </c>
      <c r="L201" s="53">
        <v>0</v>
      </c>
      <c r="M201" s="53">
        <v>1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20</v>
      </c>
      <c r="F202" s="53">
        <v>0</v>
      </c>
      <c r="G202" s="53">
        <v>2</v>
      </c>
      <c r="H202" s="53">
        <v>3</v>
      </c>
      <c r="I202" s="53">
        <v>0</v>
      </c>
      <c r="J202" s="53">
        <v>2</v>
      </c>
      <c r="K202" s="53">
        <v>1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93</v>
      </c>
      <c r="F203" s="53">
        <v>30</v>
      </c>
      <c r="G203" s="53">
        <v>1</v>
      </c>
      <c r="H203" s="53">
        <v>0</v>
      </c>
      <c r="I203" s="53">
        <v>0</v>
      </c>
      <c r="J203" s="53">
        <v>7</v>
      </c>
      <c r="K203" s="53">
        <v>2</v>
      </c>
      <c r="L203" s="53">
        <v>4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14</v>
      </c>
      <c r="F204" s="53">
        <v>0</v>
      </c>
      <c r="G204" s="53">
        <v>0</v>
      </c>
      <c r="H204" s="53">
        <v>1</v>
      </c>
      <c r="I204" s="53">
        <v>0</v>
      </c>
      <c r="J204" s="53">
        <v>1</v>
      </c>
      <c r="K204" s="53">
        <v>1</v>
      </c>
      <c r="L204" s="53">
        <v>0</v>
      </c>
      <c r="M204" s="53">
        <v>0</v>
      </c>
      <c r="N204" s="53">
        <v>0</v>
      </c>
      <c r="O204" s="53">
        <v>1</v>
      </c>
    </row>
    <row r="205" spans="1:15" x14ac:dyDescent="0.25">
      <c r="A205" s="57" t="s">
        <v>210</v>
      </c>
      <c r="B205" s="53">
        <v>2</v>
      </c>
      <c r="C205" s="53">
        <v>2</v>
      </c>
      <c r="D205" s="53">
        <v>0</v>
      </c>
      <c r="E205" s="53">
        <v>222</v>
      </c>
      <c r="F205" s="53">
        <v>4</v>
      </c>
      <c r="G205" s="53">
        <v>10</v>
      </c>
      <c r="H205" s="53">
        <v>15</v>
      </c>
      <c r="I205" s="53">
        <v>0</v>
      </c>
      <c r="J205" s="53">
        <v>14</v>
      </c>
      <c r="K205" s="53">
        <v>6</v>
      </c>
      <c r="L205" s="53">
        <v>19</v>
      </c>
      <c r="M205" s="53">
        <v>13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47</v>
      </c>
      <c r="F206" s="53">
        <v>14</v>
      </c>
      <c r="G206" s="53">
        <v>1</v>
      </c>
      <c r="H206" s="53">
        <v>2</v>
      </c>
      <c r="I206" s="53">
        <v>0</v>
      </c>
      <c r="J206" s="53">
        <v>0</v>
      </c>
      <c r="K206" s="53">
        <v>3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1</v>
      </c>
      <c r="C207" s="53">
        <v>1</v>
      </c>
      <c r="D207" s="53">
        <v>0</v>
      </c>
      <c r="E207" s="53">
        <v>20</v>
      </c>
      <c r="F207" s="53">
        <v>0</v>
      </c>
      <c r="G207" s="53">
        <v>1</v>
      </c>
      <c r="H207" s="53">
        <v>0</v>
      </c>
      <c r="I207" s="53">
        <v>1</v>
      </c>
      <c r="J207" s="53">
        <v>5</v>
      </c>
      <c r="K207" s="53">
        <v>4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46</v>
      </c>
      <c r="F208" s="53">
        <v>4</v>
      </c>
      <c r="G208" s="53">
        <v>2</v>
      </c>
      <c r="H208" s="53">
        <v>3</v>
      </c>
      <c r="I208" s="53">
        <v>0</v>
      </c>
      <c r="J208" s="53">
        <v>0</v>
      </c>
      <c r="K208" s="53">
        <v>3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50</v>
      </c>
      <c r="F209" s="53">
        <v>7</v>
      </c>
      <c r="G209" s="53">
        <v>3</v>
      </c>
      <c r="H209" s="53">
        <v>2</v>
      </c>
      <c r="I209" s="53">
        <v>0</v>
      </c>
      <c r="J209" s="53">
        <v>4</v>
      </c>
      <c r="K209" s="53">
        <v>7</v>
      </c>
      <c r="L209" s="53">
        <v>2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92</v>
      </c>
      <c r="F210" s="53">
        <v>9</v>
      </c>
      <c r="G210" s="53">
        <v>8</v>
      </c>
      <c r="H210" s="53">
        <v>2</v>
      </c>
      <c r="I210" s="53">
        <v>2</v>
      </c>
      <c r="J210" s="53">
        <v>10</v>
      </c>
      <c r="K210" s="53">
        <v>8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2</v>
      </c>
      <c r="C211" s="53">
        <v>2</v>
      </c>
      <c r="D211" s="53">
        <v>0</v>
      </c>
      <c r="E211" s="53">
        <v>23</v>
      </c>
      <c r="F211" s="53">
        <v>4</v>
      </c>
      <c r="G211" s="53">
        <v>3</v>
      </c>
      <c r="H211" s="53">
        <v>3</v>
      </c>
      <c r="I211" s="53">
        <v>1</v>
      </c>
      <c r="J211" s="53">
        <v>4</v>
      </c>
      <c r="K211" s="53">
        <v>12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2</v>
      </c>
      <c r="C212" s="53">
        <v>2</v>
      </c>
      <c r="D212" s="53">
        <v>0</v>
      </c>
      <c r="E212" s="53">
        <v>248</v>
      </c>
      <c r="F212" s="53">
        <v>11</v>
      </c>
      <c r="G212" s="53">
        <v>25</v>
      </c>
      <c r="H212" s="53">
        <v>20</v>
      </c>
      <c r="I212" s="53">
        <v>2</v>
      </c>
      <c r="J212" s="53">
        <v>35</v>
      </c>
      <c r="K212" s="53">
        <v>15</v>
      </c>
      <c r="L212" s="53">
        <v>5</v>
      </c>
      <c r="M212" s="53">
        <v>20</v>
      </c>
      <c r="N212" s="53">
        <v>0</v>
      </c>
      <c r="O212" s="53">
        <v>1</v>
      </c>
    </row>
    <row r="213" spans="1:15" x14ac:dyDescent="0.25">
      <c r="A213" s="57" t="s">
        <v>218</v>
      </c>
      <c r="B213" s="53">
        <v>6</v>
      </c>
      <c r="C213" s="53">
        <v>6</v>
      </c>
      <c r="D213" s="53">
        <v>0</v>
      </c>
      <c r="E213" s="53">
        <v>390</v>
      </c>
      <c r="F213" s="53">
        <v>8</v>
      </c>
      <c r="G213" s="53">
        <v>30</v>
      </c>
      <c r="H213" s="53">
        <v>64</v>
      </c>
      <c r="I213" s="53">
        <v>10</v>
      </c>
      <c r="J213" s="53">
        <v>53</v>
      </c>
      <c r="K213" s="53">
        <v>14</v>
      </c>
      <c r="L213" s="53">
        <v>24</v>
      </c>
      <c r="M213" s="53">
        <v>6</v>
      </c>
      <c r="N213" s="53">
        <v>0</v>
      </c>
      <c r="O213" s="53">
        <v>1</v>
      </c>
    </row>
    <row r="214" spans="1:15" x14ac:dyDescent="0.25">
      <c r="A214" s="57" t="s">
        <v>219</v>
      </c>
      <c r="B214" s="53">
        <v>5</v>
      </c>
      <c r="C214" s="53">
        <v>5</v>
      </c>
      <c r="D214" s="53">
        <v>2</v>
      </c>
      <c r="E214" s="53">
        <v>1349</v>
      </c>
      <c r="F214" s="53">
        <v>23</v>
      </c>
      <c r="G214" s="53">
        <v>132</v>
      </c>
      <c r="H214" s="53">
        <v>181</v>
      </c>
      <c r="I214" s="53">
        <v>9</v>
      </c>
      <c r="J214" s="53">
        <v>133</v>
      </c>
      <c r="K214" s="53">
        <v>47</v>
      </c>
      <c r="L214" s="53">
        <v>72</v>
      </c>
      <c r="M214" s="53">
        <v>71</v>
      </c>
      <c r="N214" s="53">
        <v>2</v>
      </c>
      <c r="O214" s="53">
        <v>1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42</v>
      </c>
      <c r="F215" s="53">
        <v>1</v>
      </c>
      <c r="G215" s="53">
        <v>3</v>
      </c>
      <c r="H215" s="53">
        <v>4</v>
      </c>
      <c r="I215" s="53">
        <v>0</v>
      </c>
      <c r="J215" s="53">
        <v>6</v>
      </c>
      <c r="K215" s="53">
        <v>5</v>
      </c>
      <c r="L215" s="53">
        <v>0</v>
      </c>
      <c r="M215" s="53">
        <v>1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3</v>
      </c>
      <c r="C216" s="53">
        <v>3</v>
      </c>
      <c r="D216" s="53">
        <v>0</v>
      </c>
      <c r="E216" s="53">
        <v>1017</v>
      </c>
      <c r="F216" s="53">
        <v>6</v>
      </c>
      <c r="G216" s="53">
        <v>49</v>
      </c>
      <c r="H216" s="53">
        <v>55</v>
      </c>
      <c r="I216" s="53">
        <v>14</v>
      </c>
      <c r="J216" s="53">
        <v>32</v>
      </c>
      <c r="K216" s="53">
        <v>7</v>
      </c>
      <c r="L216" s="53">
        <v>32</v>
      </c>
      <c r="M216" s="53">
        <v>21</v>
      </c>
      <c r="N216" s="53">
        <v>0</v>
      </c>
      <c r="O216" s="53">
        <v>1</v>
      </c>
    </row>
    <row r="217" spans="1:15" x14ac:dyDescent="0.25">
      <c r="A217" s="57" t="s">
        <v>222</v>
      </c>
      <c r="B217" s="53">
        <v>1</v>
      </c>
      <c r="C217" s="53">
        <v>1</v>
      </c>
      <c r="D217" s="53">
        <v>0</v>
      </c>
      <c r="E217" s="53">
        <v>20</v>
      </c>
      <c r="F217" s="53">
        <v>0</v>
      </c>
      <c r="G217" s="53">
        <v>0</v>
      </c>
      <c r="H217" s="53">
        <v>3</v>
      </c>
      <c r="I217" s="53">
        <v>0</v>
      </c>
      <c r="J217" s="53">
        <v>0</v>
      </c>
      <c r="K217" s="53">
        <v>0</v>
      </c>
      <c r="L217" s="53">
        <v>1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3</v>
      </c>
      <c r="C218" s="53">
        <v>3</v>
      </c>
      <c r="D218" s="53">
        <v>0</v>
      </c>
      <c r="E218" s="53">
        <v>76</v>
      </c>
      <c r="F218" s="53">
        <v>5</v>
      </c>
      <c r="G218" s="53">
        <v>8</v>
      </c>
      <c r="H218" s="53">
        <v>2</v>
      </c>
      <c r="I218" s="53">
        <v>0</v>
      </c>
      <c r="J218" s="53">
        <v>12</v>
      </c>
      <c r="K218" s="53">
        <v>5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1</v>
      </c>
      <c r="C219" s="53">
        <v>1</v>
      </c>
      <c r="D219" s="53">
        <v>0</v>
      </c>
      <c r="E219" s="53">
        <v>14</v>
      </c>
      <c r="F219" s="53">
        <v>1</v>
      </c>
      <c r="G219" s="53">
        <v>0</v>
      </c>
      <c r="H219" s="53">
        <v>1</v>
      </c>
      <c r="I219" s="53">
        <v>0</v>
      </c>
      <c r="J219" s="53">
        <v>1</v>
      </c>
      <c r="K219" s="53">
        <v>4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68</v>
      </c>
      <c r="F220" s="53">
        <v>13</v>
      </c>
      <c r="G220" s="53">
        <v>2</v>
      </c>
      <c r="H220" s="53">
        <v>4</v>
      </c>
      <c r="I220" s="53">
        <v>0</v>
      </c>
      <c r="J220" s="53">
        <v>4</v>
      </c>
      <c r="K220" s="53">
        <v>5</v>
      </c>
      <c r="L220" s="53">
        <v>5</v>
      </c>
      <c r="M220" s="53">
        <v>2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6</v>
      </c>
      <c r="F221" s="53">
        <v>0</v>
      </c>
      <c r="G221" s="53">
        <v>1</v>
      </c>
      <c r="H221" s="53">
        <v>1</v>
      </c>
      <c r="I221" s="53">
        <v>0</v>
      </c>
      <c r="J221" s="53">
        <v>1</v>
      </c>
      <c r="K221" s="53">
        <v>6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2</v>
      </c>
      <c r="C222" s="53">
        <v>2</v>
      </c>
      <c r="D222" s="53">
        <v>0</v>
      </c>
      <c r="E222" s="53">
        <v>66</v>
      </c>
      <c r="F222" s="53">
        <v>9</v>
      </c>
      <c r="G222" s="53">
        <v>2</v>
      </c>
      <c r="H222" s="53">
        <v>4</v>
      </c>
      <c r="I222" s="53">
        <v>0</v>
      </c>
      <c r="J222" s="53">
        <v>4</v>
      </c>
      <c r="K222" s="53">
        <v>9</v>
      </c>
      <c r="L222" s="53">
        <v>9</v>
      </c>
      <c r="M222" s="53">
        <v>3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1</v>
      </c>
      <c r="C223" s="53">
        <v>1</v>
      </c>
      <c r="D223" s="53">
        <v>1</v>
      </c>
      <c r="E223" s="53">
        <v>77</v>
      </c>
      <c r="F223" s="53">
        <v>11</v>
      </c>
      <c r="G223" s="53">
        <v>2</v>
      </c>
      <c r="H223" s="53">
        <v>6</v>
      </c>
      <c r="I223" s="53">
        <v>1</v>
      </c>
      <c r="J223" s="53">
        <v>6</v>
      </c>
      <c r="K223" s="53">
        <v>5</v>
      </c>
      <c r="L223" s="53">
        <v>1</v>
      </c>
      <c r="M223" s="53">
        <v>1</v>
      </c>
      <c r="N223" s="53">
        <v>1</v>
      </c>
      <c r="O223" s="53">
        <v>0</v>
      </c>
    </row>
    <row r="224" spans="1:15" x14ac:dyDescent="0.25">
      <c r="A224" s="57" t="s">
        <v>229</v>
      </c>
      <c r="B224" s="53">
        <v>1</v>
      </c>
      <c r="C224" s="53">
        <v>1</v>
      </c>
      <c r="D224" s="53">
        <v>0</v>
      </c>
      <c r="E224" s="53">
        <v>45</v>
      </c>
      <c r="F224" s="53">
        <v>23</v>
      </c>
      <c r="G224" s="53">
        <v>0</v>
      </c>
      <c r="H224" s="53">
        <v>2</v>
      </c>
      <c r="I224" s="53">
        <v>0</v>
      </c>
      <c r="J224" s="53">
        <v>1</v>
      </c>
      <c r="K224" s="53">
        <v>5</v>
      </c>
      <c r="L224" s="53">
        <v>3</v>
      </c>
      <c r="M224" s="53">
        <v>1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36</v>
      </c>
      <c r="F225" s="53">
        <v>8</v>
      </c>
      <c r="G225" s="53">
        <v>0</v>
      </c>
      <c r="H225" s="53">
        <v>1</v>
      </c>
      <c r="I225" s="53">
        <v>0</v>
      </c>
      <c r="J225" s="53">
        <v>0</v>
      </c>
      <c r="K225" s="53">
        <v>7</v>
      </c>
      <c r="L225" s="53">
        <v>0</v>
      </c>
      <c r="M225" s="53">
        <v>1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4</v>
      </c>
      <c r="C226" s="53">
        <v>4</v>
      </c>
      <c r="D226" s="53">
        <v>0</v>
      </c>
      <c r="E226" s="53">
        <v>387</v>
      </c>
      <c r="F226" s="53">
        <v>41</v>
      </c>
      <c r="G226" s="53">
        <v>9</v>
      </c>
      <c r="H226" s="53">
        <v>57</v>
      </c>
      <c r="I226" s="53">
        <v>1</v>
      </c>
      <c r="J226" s="53">
        <v>38</v>
      </c>
      <c r="K226" s="53">
        <v>30</v>
      </c>
      <c r="L226" s="53">
        <v>33</v>
      </c>
      <c r="M226" s="53">
        <v>129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16</v>
      </c>
      <c r="F227" s="53">
        <v>2</v>
      </c>
      <c r="G227" s="53">
        <v>1</v>
      </c>
      <c r="H227" s="53">
        <v>6</v>
      </c>
      <c r="I227" s="53">
        <v>0</v>
      </c>
      <c r="J227" s="53">
        <v>1</v>
      </c>
      <c r="K227" s="53">
        <v>2</v>
      </c>
      <c r="L227" s="53">
        <v>0</v>
      </c>
      <c r="M227" s="53">
        <v>1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2</v>
      </c>
      <c r="D228" s="53">
        <v>0</v>
      </c>
      <c r="E228" s="53">
        <v>25</v>
      </c>
      <c r="F228" s="53">
        <v>3</v>
      </c>
      <c r="G228" s="53">
        <v>0</v>
      </c>
      <c r="H228" s="53">
        <v>0</v>
      </c>
      <c r="I228" s="53">
        <v>0</v>
      </c>
      <c r="J228" s="53">
        <v>3</v>
      </c>
      <c r="K228" s="53">
        <v>8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1</v>
      </c>
      <c r="E229" s="53">
        <v>12</v>
      </c>
      <c r="F229" s="53">
        <v>1</v>
      </c>
      <c r="G229" s="53">
        <v>1</v>
      </c>
      <c r="H229" s="53">
        <v>0</v>
      </c>
      <c r="I229" s="53">
        <v>0</v>
      </c>
      <c r="J229" s="53">
        <v>3</v>
      </c>
      <c r="K229" s="53">
        <v>0</v>
      </c>
      <c r="L229" s="53">
        <v>0</v>
      </c>
      <c r="M229" s="53">
        <v>0</v>
      </c>
      <c r="N229" s="53">
        <v>1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166</v>
      </c>
      <c r="F230" s="53">
        <v>1</v>
      </c>
      <c r="G230" s="53">
        <v>27</v>
      </c>
      <c r="H230" s="53">
        <v>28</v>
      </c>
      <c r="I230" s="53">
        <v>12</v>
      </c>
      <c r="J230" s="53">
        <v>39</v>
      </c>
      <c r="K230" s="53">
        <v>1</v>
      </c>
      <c r="L230" s="53">
        <v>37</v>
      </c>
      <c r="M230" s="53">
        <v>3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26</v>
      </c>
      <c r="F231" s="53">
        <v>8</v>
      </c>
      <c r="G231" s="53">
        <v>0</v>
      </c>
      <c r="H231" s="53">
        <v>0</v>
      </c>
      <c r="I231" s="53">
        <v>0</v>
      </c>
      <c r="J231" s="53">
        <v>3</v>
      </c>
      <c r="K231" s="53">
        <v>5</v>
      </c>
      <c r="L231" s="53">
        <v>1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1</v>
      </c>
      <c r="C232" s="53">
        <v>1</v>
      </c>
      <c r="D232" s="53">
        <v>0</v>
      </c>
      <c r="E232" s="53">
        <v>6</v>
      </c>
      <c r="F232" s="53">
        <v>0</v>
      </c>
      <c r="G232" s="53">
        <v>1</v>
      </c>
      <c r="H232" s="53">
        <v>0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23</v>
      </c>
      <c r="F233" s="53">
        <v>3</v>
      </c>
      <c r="G233" s="53">
        <v>2</v>
      </c>
      <c r="H233" s="53">
        <v>1</v>
      </c>
      <c r="I233" s="53">
        <v>0</v>
      </c>
      <c r="J233" s="53">
        <v>1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1</v>
      </c>
      <c r="E234" s="53">
        <v>381</v>
      </c>
      <c r="F234" s="53">
        <v>71</v>
      </c>
      <c r="G234" s="53">
        <v>27</v>
      </c>
      <c r="H234" s="53">
        <v>39</v>
      </c>
      <c r="I234" s="53">
        <v>0</v>
      </c>
      <c r="J234" s="53">
        <v>28</v>
      </c>
      <c r="K234" s="53">
        <v>8</v>
      </c>
      <c r="L234" s="53">
        <v>17</v>
      </c>
      <c r="M234" s="53">
        <v>3</v>
      </c>
      <c r="N234" s="53">
        <v>1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92</v>
      </c>
      <c r="F235" s="53">
        <v>27</v>
      </c>
      <c r="G235" s="53">
        <v>3</v>
      </c>
      <c r="H235" s="53">
        <v>4</v>
      </c>
      <c r="I235" s="53">
        <v>0</v>
      </c>
      <c r="J235" s="53">
        <v>13</v>
      </c>
      <c r="K235" s="53">
        <v>5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2</v>
      </c>
      <c r="C236" s="53">
        <v>2</v>
      </c>
      <c r="D236" s="53">
        <v>0</v>
      </c>
      <c r="E236" s="53">
        <v>47</v>
      </c>
      <c r="F236" s="53">
        <v>16</v>
      </c>
      <c r="G236" s="53">
        <v>2</v>
      </c>
      <c r="H236" s="53">
        <v>3</v>
      </c>
      <c r="I236" s="53">
        <v>0</v>
      </c>
      <c r="J236" s="53">
        <v>1</v>
      </c>
      <c r="K236" s="53">
        <v>1</v>
      </c>
      <c r="L236" s="53">
        <v>0</v>
      </c>
      <c r="M236" s="53">
        <v>4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33</v>
      </c>
      <c r="F237" s="53">
        <v>14</v>
      </c>
      <c r="G237" s="53">
        <v>0</v>
      </c>
      <c r="H237" s="53">
        <v>0</v>
      </c>
      <c r="I237" s="53">
        <v>0</v>
      </c>
      <c r="J237" s="53">
        <v>1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58</v>
      </c>
      <c r="F238" s="53">
        <v>16</v>
      </c>
      <c r="G238" s="53">
        <v>0</v>
      </c>
      <c r="H238" s="53">
        <v>1</v>
      </c>
      <c r="I238" s="53">
        <v>0</v>
      </c>
      <c r="J238" s="53">
        <v>5</v>
      </c>
      <c r="K238" s="53">
        <v>8</v>
      </c>
      <c r="L238" s="53">
        <v>1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2</v>
      </c>
      <c r="C239" s="53">
        <v>2</v>
      </c>
      <c r="D239" s="53">
        <v>0</v>
      </c>
      <c r="E239" s="53">
        <v>320</v>
      </c>
      <c r="F239" s="53">
        <v>45</v>
      </c>
      <c r="G239" s="53">
        <v>2</v>
      </c>
      <c r="H239" s="53">
        <v>27</v>
      </c>
      <c r="I239" s="53">
        <v>4</v>
      </c>
      <c r="J239" s="53">
        <v>29</v>
      </c>
      <c r="K239" s="53">
        <v>13</v>
      </c>
      <c r="L239" s="53">
        <v>7</v>
      </c>
      <c r="M239" s="53">
        <v>9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18</v>
      </c>
      <c r="F240" s="53">
        <v>0</v>
      </c>
      <c r="G240" s="53">
        <v>1</v>
      </c>
      <c r="H240" s="53">
        <v>1</v>
      </c>
      <c r="I240" s="53">
        <v>0</v>
      </c>
      <c r="J240" s="53">
        <v>2</v>
      </c>
      <c r="K240" s="53">
        <v>3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16</v>
      </c>
      <c r="F241" s="53">
        <v>5</v>
      </c>
      <c r="G241" s="53">
        <v>2</v>
      </c>
      <c r="H241" s="53">
        <v>0</v>
      </c>
      <c r="I241" s="53">
        <v>0</v>
      </c>
      <c r="J241" s="53">
        <v>3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2</v>
      </c>
      <c r="E242" s="53">
        <v>578</v>
      </c>
      <c r="F242" s="53">
        <v>46</v>
      </c>
      <c r="G242" s="53">
        <v>17</v>
      </c>
      <c r="H242" s="53">
        <v>52</v>
      </c>
      <c r="I242" s="53">
        <v>10</v>
      </c>
      <c r="J242" s="53">
        <v>51</v>
      </c>
      <c r="K242" s="53">
        <v>25</v>
      </c>
      <c r="L242" s="53">
        <v>41</v>
      </c>
      <c r="M242" s="53">
        <v>18</v>
      </c>
      <c r="N242" s="53">
        <v>2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32</v>
      </c>
      <c r="F243" s="53">
        <v>10</v>
      </c>
      <c r="G243" s="53">
        <v>3</v>
      </c>
      <c r="H243" s="53">
        <v>3</v>
      </c>
      <c r="I243" s="53">
        <v>0</v>
      </c>
      <c r="J243" s="53">
        <v>4</v>
      </c>
      <c r="K243" s="53">
        <v>5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13</v>
      </c>
      <c r="C244" s="53">
        <v>13</v>
      </c>
      <c r="D244" s="53">
        <v>1</v>
      </c>
      <c r="E244" s="53">
        <v>1570</v>
      </c>
      <c r="F244" s="53">
        <v>17</v>
      </c>
      <c r="G244" s="53">
        <v>225</v>
      </c>
      <c r="H244" s="53">
        <v>287</v>
      </c>
      <c r="I244" s="53">
        <v>56</v>
      </c>
      <c r="J244" s="53">
        <v>146</v>
      </c>
      <c r="K244" s="53">
        <v>62</v>
      </c>
      <c r="L244" s="53">
        <v>243</v>
      </c>
      <c r="M244" s="53">
        <v>94</v>
      </c>
      <c r="N244" s="53">
        <v>1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15</v>
      </c>
      <c r="F245" s="53">
        <v>7</v>
      </c>
      <c r="G245" s="53">
        <v>0</v>
      </c>
      <c r="H245" s="53">
        <v>0</v>
      </c>
      <c r="I245" s="53">
        <v>0</v>
      </c>
      <c r="J245" s="53">
        <v>0</v>
      </c>
      <c r="K245" s="53">
        <v>5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73</v>
      </c>
      <c r="F246" s="53">
        <v>14</v>
      </c>
      <c r="G246" s="53">
        <v>2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37</v>
      </c>
      <c r="F247" s="53">
        <v>6</v>
      </c>
      <c r="G247" s="53">
        <v>3</v>
      </c>
      <c r="H247" s="53">
        <v>3</v>
      </c>
      <c r="I247" s="53">
        <v>1</v>
      </c>
      <c r="J247" s="53">
        <v>1</v>
      </c>
      <c r="K247" s="53">
        <v>8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27</v>
      </c>
      <c r="F248" s="53">
        <v>1</v>
      </c>
      <c r="G248" s="53">
        <v>4</v>
      </c>
      <c r="H248" s="53">
        <v>6</v>
      </c>
      <c r="I248" s="53">
        <v>2</v>
      </c>
      <c r="J248" s="53">
        <v>3</v>
      </c>
      <c r="K248" s="53">
        <v>2</v>
      </c>
      <c r="L248" s="53">
        <v>10</v>
      </c>
      <c r="M248" s="53">
        <v>2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6</v>
      </c>
      <c r="F249" s="53">
        <v>0</v>
      </c>
      <c r="G249" s="53">
        <v>1</v>
      </c>
      <c r="H249" s="53">
        <v>1</v>
      </c>
      <c r="I249" s="53">
        <v>0</v>
      </c>
      <c r="J249" s="53">
        <v>0</v>
      </c>
      <c r="K249" s="53">
        <v>0</v>
      </c>
      <c r="L249" s="53">
        <v>1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30</v>
      </c>
      <c r="F250" s="53">
        <v>13</v>
      </c>
      <c r="G250" s="53">
        <v>0</v>
      </c>
      <c r="H250" s="53">
        <v>1</v>
      </c>
      <c r="I250" s="53">
        <v>0</v>
      </c>
      <c r="J250" s="53">
        <v>1</v>
      </c>
      <c r="K250" s="53">
        <v>2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1</v>
      </c>
      <c r="C251" s="53">
        <v>1</v>
      </c>
      <c r="D251" s="53">
        <v>0</v>
      </c>
      <c r="E251" s="53">
        <v>51</v>
      </c>
      <c r="F251" s="53">
        <v>5</v>
      </c>
      <c r="G251" s="53">
        <v>7</v>
      </c>
      <c r="H251" s="53">
        <v>0</v>
      </c>
      <c r="I251" s="53">
        <v>0</v>
      </c>
      <c r="J251" s="53">
        <v>4</v>
      </c>
      <c r="K251" s="53">
        <v>11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11</v>
      </c>
      <c r="F252" s="53">
        <v>0</v>
      </c>
      <c r="G252" s="53">
        <v>0</v>
      </c>
      <c r="H252" s="53">
        <v>3</v>
      </c>
      <c r="I252" s="53">
        <v>0</v>
      </c>
      <c r="J252" s="53">
        <v>0</v>
      </c>
      <c r="K252" s="53">
        <v>2</v>
      </c>
      <c r="L252" s="53">
        <v>1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1</v>
      </c>
      <c r="C253" s="53">
        <v>3</v>
      </c>
      <c r="D253" s="53">
        <v>0</v>
      </c>
      <c r="E253" s="53">
        <v>65</v>
      </c>
      <c r="F253" s="53">
        <v>26</v>
      </c>
      <c r="G253" s="53">
        <v>0</v>
      </c>
      <c r="H253" s="53">
        <v>3</v>
      </c>
      <c r="I253" s="53">
        <v>0</v>
      </c>
      <c r="J253" s="53">
        <v>5</v>
      </c>
      <c r="K253" s="53">
        <v>12</v>
      </c>
      <c r="L253" s="53">
        <v>1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65</v>
      </c>
      <c r="F254" s="53">
        <v>19</v>
      </c>
      <c r="G254" s="53">
        <v>4</v>
      </c>
      <c r="H254" s="53">
        <v>5</v>
      </c>
      <c r="I254" s="53">
        <v>1</v>
      </c>
      <c r="J254" s="53">
        <v>2</v>
      </c>
      <c r="K254" s="53">
        <v>8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11</v>
      </c>
      <c r="F255" s="53">
        <v>1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5</v>
      </c>
      <c r="C256" s="53">
        <v>5</v>
      </c>
      <c r="D256" s="53">
        <v>1</v>
      </c>
      <c r="E256" s="53">
        <v>500</v>
      </c>
      <c r="F256" s="53">
        <v>21</v>
      </c>
      <c r="G256" s="53">
        <v>68</v>
      </c>
      <c r="H256" s="53">
        <v>55</v>
      </c>
      <c r="I256" s="53">
        <v>39</v>
      </c>
      <c r="J256" s="53">
        <v>69</v>
      </c>
      <c r="K256" s="53">
        <v>21</v>
      </c>
      <c r="L256" s="53">
        <v>25</v>
      </c>
      <c r="M256" s="53">
        <v>8</v>
      </c>
      <c r="N256" s="53">
        <v>1</v>
      </c>
      <c r="O256" s="53">
        <v>0</v>
      </c>
    </row>
    <row r="257" spans="1:15" x14ac:dyDescent="0.25">
      <c r="A257" s="57" t="s">
        <v>262</v>
      </c>
      <c r="B257" s="53">
        <v>1</v>
      </c>
      <c r="C257" s="53">
        <v>1</v>
      </c>
      <c r="D257" s="53">
        <v>0</v>
      </c>
      <c r="E257" s="53">
        <v>50</v>
      </c>
      <c r="F257" s="53">
        <v>1</v>
      </c>
      <c r="G257" s="53">
        <v>0</v>
      </c>
      <c r="H257" s="53">
        <v>1</v>
      </c>
      <c r="I257" s="53">
        <v>0</v>
      </c>
      <c r="J257" s="53">
        <v>4</v>
      </c>
      <c r="K257" s="53">
        <v>5</v>
      </c>
      <c r="L257" s="53">
        <v>4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67</v>
      </c>
      <c r="F258" s="53">
        <v>16</v>
      </c>
      <c r="G258" s="53">
        <v>1</v>
      </c>
      <c r="H258" s="53">
        <v>1</v>
      </c>
      <c r="I258" s="53">
        <v>2</v>
      </c>
      <c r="J258" s="53">
        <v>6</v>
      </c>
      <c r="K258" s="53">
        <v>0</v>
      </c>
      <c r="L258" s="53">
        <v>0</v>
      </c>
      <c r="M258" s="53">
        <v>1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5</v>
      </c>
      <c r="F259" s="53">
        <v>0</v>
      </c>
      <c r="G259" s="53">
        <v>0</v>
      </c>
      <c r="H259" s="53">
        <v>1</v>
      </c>
      <c r="I259" s="53">
        <v>0</v>
      </c>
      <c r="J259" s="53">
        <v>1</v>
      </c>
      <c r="K259" s="53">
        <v>6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21</v>
      </c>
      <c r="F260" s="53">
        <v>2</v>
      </c>
      <c r="G260" s="53">
        <v>1</v>
      </c>
      <c r="H260" s="53">
        <v>4</v>
      </c>
      <c r="I260" s="53">
        <v>1</v>
      </c>
      <c r="J260" s="53">
        <v>6</v>
      </c>
      <c r="K260" s="53">
        <v>2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63</v>
      </c>
      <c r="F261" s="53">
        <v>24</v>
      </c>
      <c r="G261" s="53">
        <v>2</v>
      </c>
      <c r="H261" s="53">
        <v>1</v>
      </c>
      <c r="I261" s="53">
        <v>0</v>
      </c>
      <c r="J261" s="53">
        <v>3</v>
      </c>
      <c r="K261" s="53">
        <v>3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45</v>
      </c>
      <c r="F262" s="53">
        <v>3</v>
      </c>
      <c r="G262" s="53">
        <v>2</v>
      </c>
      <c r="H262" s="53">
        <v>6</v>
      </c>
      <c r="I262" s="53">
        <v>4</v>
      </c>
      <c r="J262" s="53">
        <v>0</v>
      </c>
      <c r="K262" s="53">
        <v>7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1</v>
      </c>
      <c r="E263" s="53">
        <v>29</v>
      </c>
      <c r="F263" s="53">
        <v>1</v>
      </c>
      <c r="G263" s="53">
        <v>1</v>
      </c>
      <c r="H263" s="53">
        <v>4</v>
      </c>
      <c r="I263" s="53">
        <v>1</v>
      </c>
      <c r="J263" s="53">
        <v>2</v>
      </c>
      <c r="K263" s="53">
        <v>2</v>
      </c>
      <c r="L263" s="53">
        <v>0</v>
      </c>
      <c r="M263" s="53">
        <v>0</v>
      </c>
      <c r="N263" s="53">
        <v>1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5</v>
      </c>
      <c r="F264" s="53">
        <v>0</v>
      </c>
      <c r="G264" s="53">
        <v>0</v>
      </c>
      <c r="H264" s="53">
        <v>1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43</v>
      </c>
      <c r="F265" s="53">
        <v>4</v>
      </c>
      <c r="G265" s="53">
        <v>1</v>
      </c>
      <c r="H265" s="53">
        <v>2</v>
      </c>
      <c r="I265" s="53">
        <v>0</v>
      </c>
      <c r="J265" s="53">
        <v>6</v>
      </c>
      <c r="K265" s="53">
        <v>12</v>
      </c>
      <c r="L265" s="53">
        <v>0</v>
      </c>
      <c r="M265" s="53">
        <v>1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114</v>
      </c>
      <c r="F266" s="53">
        <v>16</v>
      </c>
      <c r="G266" s="53">
        <v>0</v>
      </c>
      <c r="H266" s="53">
        <v>9</v>
      </c>
      <c r="I266" s="53">
        <v>1</v>
      </c>
      <c r="J266" s="53">
        <v>3</v>
      </c>
      <c r="K266" s="53">
        <v>6</v>
      </c>
      <c r="L266" s="53">
        <v>3</v>
      </c>
      <c r="M266" s="53">
        <v>4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1</v>
      </c>
      <c r="C267" s="53">
        <v>1</v>
      </c>
      <c r="D267" s="53">
        <v>0</v>
      </c>
      <c r="E267" s="53">
        <v>65</v>
      </c>
      <c r="F267" s="53">
        <v>8</v>
      </c>
      <c r="G267" s="53">
        <v>7</v>
      </c>
      <c r="H267" s="53">
        <v>3</v>
      </c>
      <c r="I267" s="53">
        <v>0</v>
      </c>
      <c r="J267" s="53">
        <v>1</v>
      </c>
      <c r="K267" s="53">
        <v>9</v>
      </c>
      <c r="L267" s="53">
        <v>0</v>
      </c>
      <c r="M267" s="53">
        <v>1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1</v>
      </c>
      <c r="G268" s="53">
        <v>0</v>
      </c>
      <c r="H268" s="53">
        <v>1</v>
      </c>
      <c r="I268" s="53">
        <v>1</v>
      </c>
      <c r="J268" s="53">
        <v>0</v>
      </c>
      <c r="K268" s="53">
        <v>2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9</v>
      </c>
      <c r="F269" s="53">
        <v>1</v>
      </c>
      <c r="G269" s="53">
        <v>0</v>
      </c>
      <c r="H269" s="53">
        <v>1</v>
      </c>
      <c r="I269" s="53">
        <v>0</v>
      </c>
      <c r="J269" s="53">
        <v>0</v>
      </c>
      <c r="K269" s="53">
        <v>9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13</v>
      </c>
      <c r="F270" s="53">
        <v>0</v>
      </c>
      <c r="G270" s="53">
        <v>2</v>
      </c>
      <c r="H270" s="53">
        <v>0</v>
      </c>
      <c r="I270" s="53">
        <v>1</v>
      </c>
      <c r="J270" s="53">
        <v>5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3</v>
      </c>
      <c r="C271" s="53">
        <v>3</v>
      </c>
      <c r="D271" s="53">
        <v>0</v>
      </c>
      <c r="E271" s="53">
        <v>764</v>
      </c>
      <c r="F271" s="53">
        <v>17</v>
      </c>
      <c r="G271" s="53">
        <v>51</v>
      </c>
      <c r="H271" s="53">
        <v>98</v>
      </c>
      <c r="I271" s="53">
        <v>21</v>
      </c>
      <c r="J271" s="53">
        <v>81</v>
      </c>
      <c r="K271" s="53">
        <v>24</v>
      </c>
      <c r="L271" s="53">
        <v>316</v>
      </c>
      <c r="M271" s="53">
        <v>54</v>
      </c>
      <c r="N271" s="53">
        <v>0</v>
      </c>
      <c r="O271" s="53">
        <v>2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14</v>
      </c>
      <c r="F272" s="53">
        <v>0</v>
      </c>
      <c r="G272" s="53">
        <v>2</v>
      </c>
      <c r="H272" s="53">
        <v>1</v>
      </c>
      <c r="I272" s="53">
        <v>1</v>
      </c>
      <c r="J272" s="53">
        <v>4</v>
      </c>
      <c r="K272" s="53">
        <v>0</v>
      </c>
      <c r="L272" s="53">
        <v>0</v>
      </c>
      <c r="M272" s="53">
        <v>1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5</v>
      </c>
      <c r="F273" s="53">
        <v>2</v>
      </c>
      <c r="G273" s="53">
        <v>1</v>
      </c>
      <c r="H273" s="53">
        <v>0</v>
      </c>
      <c r="I273" s="53">
        <v>0</v>
      </c>
      <c r="J273" s="53">
        <v>0</v>
      </c>
      <c r="K273" s="53">
        <v>1</v>
      </c>
      <c r="L273" s="53">
        <v>0</v>
      </c>
      <c r="M273" s="53">
        <v>0</v>
      </c>
      <c r="N273" s="53">
        <v>0</v>
      </c>
      <c r="O273" s="53">
        <v>1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55</v>
      </c>
      <c r="F274" s="53">
        <v>18</v>
      </c>
      <c r="G274" s="53">
        <v>2</v>
      </c>
      <c r="H274" s="53">
        <v>2</v>
      </c>
      <c r="I274" s="53">
        <v>0</v>
      </c>
      <c r="J274" s="53">
        <v>1</v>
      </c>
      <c r="K274" s="53">
        <v>4</v>
      </c>
      <c r="L274" s="53">
        <v>1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19</v>
      </c>
      <c r="F275" s="53">
        <v>0</v>
      </c>
      <c r="G275" s="53">
        <v>3</v>
      </c>
      <c r="H275" s="53">
        <v>3</v>
      </c>
      <c r="I275" s="53">
        <v>3</v>
      </c>
      <c r="J275" s="53">
        <v>1</v>
      </c>
      <c r="K275" s="53">
        <v>1</v>
      </c>
      <c r="L275" s="53">
        <v>1</v>
      </c>
      <c r="M275" s="53">
        <v>1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2</v>
      </c>
      <c r="C276" s="53">
        <v>2</v>
      </c>
      <c r="D276" s="53">
        <v>0</v>
      </c>
      <c r="E276" s="53">
        <v>189</v>
      </c>
      <c r="F276" s="53">
        <v>40</v>
      </c>
      <c r="G276" s="53">
        <v>4</v>
      </c>
      <c r="H276" s="53">
        <v>16</v>
      </c>
      <c r="I276" s="53">
        <v>1</v>
      </c>
      <c r="J276" s="53">
        <v>15</v>
      </c>
      <c r="K276" s="53">
        <v>4</v>
      </c>
      <c r="L276" s="53">
        <v>5</v>
      </c>
      <c r="M276" s="53">
        <v>5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1</v>
      </c>
      <c r="C277" s="53">
        <v>1</v>
      </c>
      <c r="D277" s="53">
        <v>0</v>
      </c>
      <c r="E277" s="53">
        <v>52</v>
      </c>
      <c r="F277" s="53">
        <v>4</v>
      </c>
      <c r="G277" s="53">
        <v>7</v>
      </c>
      <c r="H277" s="53">
        <v>4</v>
      </c>
      <c r="I277" s="53">
        <v>0</v>
      </c>
      <c r="J277" s="53">
        <v>4</v>
      </c>
      <c r="K277" s="53">
        <v>1</v>
      </c>
      <c r="L277" s="53">
        <v>3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1</v>
      </c>
      <c r="C278" s="53">
        <v>1</v>
      </c>
      <c r="D278" s="53">
        <v>0</v>
      </c>
      <c r="E278" s="53">
        <v>59</v>
      </c>
      <c r="F278" s="53">
        <v>8</v>
      </c>
      <c r="G278" s="53">
        <v>0</v>
      </c>
      <c r="H278" s="53">
        <v>3</v>
      </c>
      <c r="I278" s="53">
        <v>0</v>
      </c>
      <c r="J278" s="53">
        <v>0</v>
      </c>
      <c r="K278" s="53">
        <v>4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10</v>
      </c>
      <c r="F279" s="53">
        <v>1</v>
      </c>
      <c r="G279" s="53">
        <v>2</v>
      </c>
      <c r="H279" s="53">
        <v>1</v>
      </c>
      <c r="I279" s="53">
        <v>0</v>
      </c>
      <c r="J279" s="53">
        <v>3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319</v>
      </c>
      <c r="F280" s="53">
        <v>13</v>
      </c>
      <c r="G280" s="53">
        <v>41</v>
      </c>
      <c r="H280" s="53">
        <v>27</v>
      </c>
      <c r="I280" s="53">
        <v>8</v>
      </c>
      <c r="J280" s="53">
        <v>21</v>
      </c>
      <c r="K280" s="53">
        <v>9</v>
      </c>
      <c r="L280" s="53">
        <v>16</v>
      </c>
      <c r="M280" s="53">
        <v>10</v>
      </c>
      <c r="N280" s="53">
        <v>0</v>
      </c>
      <c r="O280" s="53">
        <v>1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23</v>
      </c>
      <c r="F281" s="53">
        <v>7</v>
      </c>
      <c r="G281" s="53">
        <v>2</v>
      </c>
      <c r="H281" s="53">
        <v>1</v>
      </c>
      <c r="I281" s="53">
        <v>0</v>
      </c>
      <c r="J281" s="53">
        <v>1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185</v>
      </c>
      <c r="F282" s="53">
        <v>13</v>
      </c>
      <c r="G282" s="53">
        <v>3</v>
      </c>
      <c r="H282" s="53">
        <v>8</v>
      </c>
      <c r="I282" s="53">
        <v>0</v>
      </c>
      <c r="J282" s="53">
        <v>7</v>
      </c>
      <c r="K282" s="53">
        <v>23</v>
      </c>
      <c r="L282" s="53">
        <v>1</v>
      </c>
      <c r="M282" s="53">
        <v>2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14</v>
      </c>
      <c r="F283" s="53">
        <v>6</v>
      </c>
      <c r="G283" s="53">
        <v>0</v>
      </c>
      <c r="H283" s="53">
        <v>4</v>
      </c>
      <c r="I283" s="53">
        <v>0</v>
      </c>
      <c r="J283" s="53">
        <v>5</v>
      </c>
      <c r="K283" s="53">
        <v>2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55</v>
      </c>
      <c r="F284" s="53">
        <v>1</v>
      </c>
      <c r="G284" s="53">
        <v>7</v>
      </c>
      <c r="H284" s="53">
        <v>7</v>
      </c>
      <c r="I284" s="53">
        <v>3</v>
      </c>
      <c r="J284" s="53">
        <v>2</v>
      </c>
      <c r="K284" s="53">
        <v>4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2</v>
      </c>
      <c r="C285" s="53">
        <v>1</v>
      </c>
      <c r="D285" s="53">
        <v>0</v>
      </c>
      <c r="E285" s="53">
        <v>91</v>
      </c>
      <c r="F285" s="53">
        <v>5</v>
      </c>
      <c r="G285" s="53">
        <v>7</v>
      </c>
      <c r="H285" s="53">
        <v>23</v>
      </c>
      <c r="I285" s="53">
        <v>6</v>
      </c>
      <c r="J285" s="53">
        <v>18</v>
      </c>
      <c r="K285" s="53">
        <v>5</v>
      </c>
      <c r="L285" s="53">
        <v>3</v>
      </c>
      <c r="M285" s="53">
        <v>3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9</v>
      </c>
      <c r="F286" s="53">
        <v>3</v>
      </c>
      <c r="G286" s="53">
        <v>0</v>
      </c>
      <c r="H286" s="53">
        <v>0</v>
      </c>
      <c r="I286" s="53">
        <v>0</v>
      </c>
      <c r="J286" s="53">
        <v>1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22</v>
      </c>
      <c r="F287" s="53">
        <v>1</v>
      </c>
      <c r="G287" s="53">
        <v>0</v>
      </c>
      <c r="H287" s="53">
        <v>0</v>
      </c>
      <c r="I287" s="53">
        <v>0</v>
      </c>
      <c r="J287" s="53">
        <v>1</v>
      </c>
      <c r="K287" s="53">
        <v>1</v>
      </c>
      <c r="L287" s="53">
        <v>1</v>
      </c>
      <c r="M287" s="53">
        <v>2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7</v>
      </c>
      <c r="F288" s="53">
        <v>2</v>
      </c>
      <c r="G288" s="53">
        <v>2</v>
      </c>
      <c r="H288" s="53">
        <v>1</v>
      </c>
      <c r="I288" s="53">
        <v>0</v>
      </c>
      <c r="J288" s="53">
        <v>3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46</v>
      </c>
      <c r="F289" s="53">
        <v>5</v>
      </c>
      <c r="G289" s="53">
        <v>0</v>
      </c>
      <c r="H289" s="53">
        <v>1</v>
      </c>
      <c r="I289" s="53">
        <v>0</v>
      </c>
      <c r="J289" s="53">
        <v>7</v>
      </c>
      <c r="K289" s="53">
        <v>0</v>
      </c>
      <c r="L289" s="53">
        <v>2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1</v>
      </c>
      <c r="E290" s="53">
        <v>129</v>
      </c>
      <c r="F290" s="53">
        <v>2</v>
      </c>
      <c r="G290" s="53">
        <v>12</v>
      </c>
      <c r="H290" s="53">
        <v>23</v>
      </c>
      <c r="I290" s="53">
        <v>5</v>
      </c>
      <c r="J290" s="53">
        <v>30</v>
      </c>
      <c r="K290" s="53">
        <v>4</v>
      </c>
      <c r="L290" s="53">
        <v>8</v>
      </c>
      <c r="M290" s="53">
        <v>2</v>
      </c>
      <c r="N290" s="53">
        <v>1</v>
      </c>
      <c r="O290" s="53">
        <v>0</v>
      </c>
    </row>
    <row r="291" spans="1:15" x14ac:dyDescent="0.25">
      <c r="A291" s="57" t="s">
        <v>296</v>
      </c>
      <c r="B291" s="53">
        <v>1</v>
      </c>
      <c r="C291" s="53">
        <v>1</v>
      </c>
      <c r="D291" s="53">
        <v>0</v>
      </c>
      <c r="E291" s="53">
        <v>11</v>
      </c>
      <c r="F291" s="53">
        <v>1</v>
      </c>
      <c r="G291" s="53">
        <v>0</v>
      </c>
      <c r="H291" s="53">
        <v>2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3</v>
      </c>
      <c r="C292" s="53">
        <v>3</v>
      </c>
      <c r="D292" s="53">
        <v>0</v>
      </c>
      <c r="E292" s="53">
        <v>65</v>
      </c>
      <c r="F292" s="53">
        <v>9</v>
      </c>
      <c r="G292" s="53">
        <v>2</v>
      </c>
      <c r="H292" s="53">
        <v>9</v>
      </c>
      <c r="I292" s="53">
        <v>1</v>
      </c>
      <c r="J292" s="53">
        <v>9</v>
      </c>
      <c r="K292" s="53">
        <v>3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161</v>
      </c>
      <c r="F293" s="53">
        <v>1</v>
      </c>
      <c r="G293" s="53">
        <v>7</v>
      </c>
      <c r="H293" s="53">
        <v>19</v>
      </c>
      <c r="I293" s="53">
        <v>1</v>
      </c>
      <c r="J293" s="53">
        <v>50</v>
      </c>
      <c r="K293" s="53">
        <v>7</v>
      </c>
      <c r="L293" s="53">
        <v>14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269</v>
      </c>
      <c r="F294" s="53">
        <v>7</v>
      </c>
      <c r="G294" s="53">
        <v>18</v>
      </c>
      <c r="H294" s="53">
        <v>33</v>
      </c>
      <c r="I294" s="53">
        <v>5</v>
      </c>
      <c r="J294" s="53">
        <v>22</v>
      </c>
      <c r="K294" s="53">
        <v>12</v>
      </c>
      <c r="L294" s="53">
        <v>8</v>
      </c>
      <c r="M294" s="53">
        <v>17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1</v>
      </c>
      <c r="C295" s="53">
        <v>1</v>
      </c>
      <c r="D295" s="53">
        <v>0</v>
      </c>
      <c r="E295" s="53">
        <v>20</v>
      </c>
      <c r="F295" s="53">
        <v>2</v>
      </c>
      <c r="G295" s="53">
        <v>1</v>
      </c>
      <c r="H295" s="53">
        <v>2</v>
      </c>
      <c r="I295" s="53">
        <v>0</v>
      </c>
      <c r="J295" s="53">
        <v>4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26</v>
      </c>
      <c r="F296" s="53">
        <v>1</v>
      </c>
      <c r="G296" s="53">
        <v>0</v>
      </c>
      <c r="H296" s="53">
        <v>1</v>
      </c>
      <c r="I296" s="53">
        <v>0</v>
      </c>
      <c r="J296" s="53">
        <v>4</v>
      </c>
      <c r="K296" s="53">
        <v>2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240</v>
      </c>
      <c r="F297" s="53">
        <v>23</v>
      </c>
      <c r="G297" s="53">
        <v>25</v>
      </c>
      <c r="H297" s="53">
        <v>44</v>
      </c>
      <c r="I297" s="53">
        <v>12</v>
      </c>
      <c r="J297" s="53">
        <v>31</v>
      </c>
      <c r="K297" s="53">
        <v>11</v>
      </c>
      <c r="L297" s="53">
        <v>23</v>
      </c>
      <c r="M297" s="53">
        <v>13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15</v>
      </c>
      <c r="F298" s="53">
        <v>0</v>
      </c>
      <c r="G298" s="53">
        <v>3</v>
      </c>
      <c r="H298" s="53">
        <v>0</v>
      </c>
      <c r="I298" s="53">
        <v>0</v>
      </c>
      <c r="J298" s="53">
        <v>1</v>
      </c>
      <c r="K298" s="53">
        <v>3</v>
      </c>
      <c r="L298" s="53">
        <v>0</v>
      </c>
      <c r="M298" s="53">
        <v>1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26</v>
      </c>
      <c r="F299" s="53">
        <v>2</v>
      </c>
      <c r="G299" s="53">
        <v>2</v>
      </c>
      <c r="H299" s="53">
        <v>1</v>
      </c>
      <c r="I299" s="53">
        <v>0</v>
      </c>
      <c r="J299" s="53">
        <v>3</v>
      </c>
      <c r="K299" s="53">
        <v>4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87</v>
      </c>
      <c r="C300" s="53">
        <v>94</v>
      </c>
      <c r="D300" s="53">
        <v>3</v>
      </c>
      <c r="E300" s="53">
        <v>3907</v>
      </c>
      <c r="F300" s="53">
        <v>39</v>
      </c>
      <c r="G300" s="53">
        <v>1001</v>
      </c>
      <c r="H300" s="53">
        <v>2085</v>
      </c>
      <c r="I300" s="53">
        <v>561</v>
      </c>
      <c r="J300" s="53">
        <v>608</v>
      </c>
      <c r="K300" s="53">
        <v>203</v>
      </c>
      <c r="L300" s="53">
        <v>405</v>
      </c>
      <c r="M300" s="53">
        <v>188</v>
      </c>
      <c r="N300" s="53">
        <v>3</v>
      </c>
      <c r="O300" s="53">
        <v>2</v>
      </c>
    </row>
    <row r="301" spans="1:15" x14ac:dyDescent="0.25">
      <c r="A301" s="57" t="s">
        <v>306</v>
      </c>
      <c r="B301" s="53">
        <v>1</v>
      </c>
      <c r="C301" s="53">
        <v>1</v>
      </c>
      <c r="D301" s="53">
        <v>0</v>
      </c>
      <c r="E301" s="53">
        <v>27</v>
      </c>
      <c r="F301" s="53">
        <v>0</v>
      </c>
      <c r="G301" s="53">
        <v>1</v>
      </c>
      <c r="H301" s="53">
        <v>0</v>
      </c>
      <c r="I301" s="53">
        <v>0</v>
      </c>
      <c r="J301" s="53">
        <v>0</v>
      </c>
      <c r="K301" s="53">
        <v>7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5</v>
      </c>
      <c r="F302" s="53">
        <v>0</v>
      </c>
      <c r="G302" s="53">
        <v>1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1</v>
      </c>
      <c r="C303" s="53">
        <v>2</v>
      </c>
      <c r="D303" s="53">
        <v>0</v>
      </c>
      <c r="E303" s="53">
        <v>4</v>
      </c>
      <c r="F303" s="53">
        <v>1</v>
      </c>
      <c r="G303" s="53">
        <v>1</v>
      </c>
      <c r="H303" s="53">
        <v>1</v>
      </c>
      <c r="I303" s="53">
        <v>0</v>
      </c>
      <c r="J303" s="53">
        <v>0</v>
      </c>
      <c r="K303" s="53">
        <v>1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7</v>
      </c>
      <c r="C304" s="53">
        <v>8</v>
      </c>
      <c r="D304" s="53">
        <v>0</v>
      </c>
      <c r="E304" s="53">
        <v>907</v>
      </c>
      <c r="F304" s="53">
        <v>25</v>
      </c>
      <c r="G304" s="53">
        <v>45</v>
      </c>
      <c r="H304" s="53">
        <v>145</v>
      </c>
      <c r="I304" s="53">
        <v>14</v>
      </c>
      <c r="J304" s="53">
        <v>86</v>
      </c>
      <c r="K304" s="53">
        <v>21</v>
      </c>
      <c r="L304" s="53">
        <v>162</v>
      </c>
      <c r="M304" s="53">
        <v>99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1</v>
      </c>
      <c r="C305" s="53">
        <v>1</v>
      </c>
      <c r="D305" s="53">
        <v>0</v>
      </c>
      <c r="E305" s="53">
        <v>38</v>
      </c>
      <c r="F305" s="53">
        <v>0</v>
      </c>
      <c r="G305" s="53">
        <v>0</v>
      </c>
      <c r="H305" s="53">
        <v>2</v>
      </c>
      <c r="I305" s="53">
        <v>0</v>
      </c>
      <c r="J305" s="53">
        <v>1</v>
      </c>
      <c r="K305" s="53">
        <v>6</v>
      </c>
      <c r="L305" s="53">
        <v>3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3</v>
      </c>
      <c r="C306" s="53">
        <v>2</v>
      </c>
      <c r="D306" s="53">
        <v>0</v>
      </c>
      <c r="E306" s="53">
        <v>266</v>
      </c>
      <c r="F306" s="53">
        <v>16</v>
      </c>
      <c r="G306" s="53">
        <v>9</v>
      </c>
      <c r="H306" s="53">
        <v>14</v>
      </c>
      <c r="I306" s="53">
        <v>3</v>
      </c>
      <c r="J306" s="53">
        <v>24</v>
      </c>
      <c r="K306" s="53">
        <v>9</v>
      </c>
      <c r="L306" s="53">
        <v>6</v>
      </c>
      <c r="M306" s="53">
        <v>11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3</v>
      </c>
      <c r="C307" s="53">
        <v>3</v>
      </c>
      <c r="D307" s="53">
        <v>2</v>
      </c>
      <c r="E307" s="53">
        <v>466</v>
      </c>
      <c r="F307" s="53">
        <v>28</v>
      </c>
      <c r="G307" s="53">
        <v>26</v>
      </c>
      <c r="H307" s="53">
        <v>37</v>
      </c>
      <c r="I307" s="53">
        <v>6</v>
      </c>
      <c r="J307" s="53">
        <v>23</v>
      </c>
      <c r="K307" s="53">
        <v>36</v>
      </c>
      <c r="L307" s="53">
        <v>18</v>
      </c>
      <c r="M307" s="53">
        <v>13</v>
      </c>
      <c r="N307" s="53">
        <v>2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39</v>
      </c>
      <c r="F308" s="53">
        <v>5</v>
      </c>
      <c r="G308" s="53">
        <v>3</v>
      </c>
      <c r="H308" s="53">
        <v>3</v>
      </c>
      <c r="I308" s="53">
        <v>0</v>
      </c>
      <c r="J308" s="53">
        <v>2</v>
      </c>
      <c r="K308" s="53">
        <v>3</v>
      </c>
      <c r="L308" s="53">
        <v>2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2</v>
      </c>
      <c r="E309" s="53">
        <v>311</v>
      </c>
      <c r="F309" s="53">
        <v>21</v>
      </c>
      <c r="G309" s="53">
        <v>28</v>
      </c>
      <c r="H309" s="53">
        <v>29</v>
      </c>
      <c r="I309" s="53">
        <v>3</v>
      </c>
      <c r="J309" s="53">
        <v>36</v>
      </c>
      <c r="K309" s="53">
        <v>19</v>
      </c>
      <c r="L309" s="53">
        <v>18</v>
      </c>
      <c r="M309" s="53">
        <v>16</v>
      </c>
      <c r="N309" s="53">
        <v>2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137</v>
      </c>
      <c r="F310" s="53">
        <v>15</v>
      </c>
      <c r="G310" s="53">
        <v>2</v>
      </c>
      <c r="H310" s="53">
        <v>10</v>
      </c>
      <c r="I310" s="53">
        <v>0</v>
      </c>
      <c r="J310" s="53">
        <v>11</v>
      </c>
      <c r="K310" s="53">
        <v>6</v>
      </c>
      <c r="L310" s="53">
        <v>10</v>
      </c>
      <c r="M310" s="53">
        <v>5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57</v>
      </c>
      <c r="F311" s="53">
        <v>1</v>
      </c>
      <c r="G311" s="53">
        <v>2</v>
      </c>
      <c r="H311" s="53">
        <v>5</v>
      </c>
      <c r="I311" s="53">
        <v>1</v>
      </c>
      <c r="J311" s="53">
        <v>4</v>
      </c>
      <c r="K311" s="53">
        <v>2</v>
      </c>
      <c r="L311" s="53">
        <v>5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1</v>
      </c>
      <c r="C312" s="53">
        <v>1</v>
      </c>
      <c r="D312" s="53">
        <v>0</v>
      </c>
      <c r="E312" s="53">
        <v>55</v>
      </c>
      <c r="F312" s="53">
        <v>2</v>
      </c>
      <c r="G312" s="53">
        <v>1</v>
      </c>
      <c r="H312" s="53">
        <v>1</v>
      </c>
      <c r="I312" s="53">
        <v>0</v>
      </c>
      <c r="J312" s="53">
        <v>2</v>
      </c>
      <c r="K312" s="53">
        <v>3</v>
      </c>
      <c r="L312" s="53">
        <v>2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34</v>
      </c>
      <c r="F313" s="53">
        <v>0</v>
      </c>
      <c r="G313" s="53">
        <v>1</v>
      </c>
      <c r="H313" s="53">
        <v>6</v>
      </c>
      <c r="I313" s="53">
        <v>0</v>
      </c>
      <c r="J313" s="53">
        <v>5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7</v>
      </c>
      <c r="C314" s="53">
        <v>7</v>
      </c>
      <c r="D314" s="53">
        <v>0</v>
      </c>
      <c r="E314" s="53">
        <v>498</v>
      </c>
      <c r="F314" s="53">
        <v>8</v>
      </c>
      <c r="G314" s="53">
        <v>52</v>
      </c>
      <c r="H314" s="53">
        <v>120</v>
      </c>
      <c r="I314" s="53">
        <v>20</v>
      </c>
      <c r="J314" s="53">
        <v>95</v>
      </c>
      <c r="K314" s="53">
        <v>23</v>
      </c>
      <c r="L314" s="53">
        <v>40</v>
      </c>
      <c r="M314" s="53">
        <v>20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2</v>
      </c>
      <c r="C315" s="53">
        <v>2</v>
      </c>
      <c r="D315" s="53">
        <v>0</v>
      </c>
      <c r="E315" s="53">
        <v>46</v>
      </c>
      <c r="F315" s="53">
        <v>4</v>
      </c>
      <c r="G315" s="53">
        <v>1</v>
      </c>
      <c r="H315" s="53">
        <v>3</v>
      </c>
      <c r="I315" s="53">
        <v>0</v>
      </c>
      <c r="J315" s="53">
        <v>3</v>
      </c>
      <c r="K315" s="53">
        <v>11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105</v>
      </c>
      <c r="F316" s="53">
        <v>29</v>
      </c>
      <c r="G316" s="53">
        <v>4</v>
      </c>
      <c r="H316" s="53">
        <v>14</v>
      </c>
      <c r="I316" s="53">
        <v>1</v>
      </c>
      <c r="J316" s="53">
        <v>5</v>
      </c>
      <c r="K316" s="53">
        <v>4</v>
      </c>
      <c r="L316" s="53">
        <v>1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42</v>
      </c>
      <c r="C317" s="53">
        <v>45</v>
      </c>
      <c r="D317" s="53">
        <v>3</v>
      </c>
      <c r="E317" s="53">
        <v>2651</v>
      </c>
      <c r="F317" s="53">
        <v>36</v>
      </c>
      <c r="G317" s="53">
        <v>508</v>
      </c>
      <c r="H317" s="53">
        <v>1041</v>
      </c>
      <c r="I317" s="53">
        <v>259</v>
      </c>
      <c r="J317" s="53">
        <v>402</v>
      </c>
      <c r="K317" s="53">
        <v>221</v>
      </c>
      <c r="L317" s="53">
        <v>147</v>
      </c>
      <c r="M317" s="53">
        <v>120</v>
      </c>
      <c r="N317" s="53">
        <v>3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14</v>
      </c>
      <c r="F318" s="53">
        <v>2</v>
      </c>
      <c r="G318" s="53">
        <v>2</v>
      </c>
      <c r="H318" s="53">
        <v>0</v>
      </c>
      <c r="I318" s="53">
        <v>0</v>
      </c>
      <c r="J318" s="53">
        <v>1</v>
      </c>
      <c r="K318" s="53">
        <v>2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38</v>
      </c>
      <c r="F319" s="53">
        <v>2</v>
      </c>
      <c r="G319" s="53">
        <v>3</v>
      </c>
      <c r="H319" s="53">
        <v>3</v>
      </c>
      <c r="I319" s="53">
        <v>2</v>
      </c>
      <c r="J319" s="53">
        <v>5</v>
      </c>
      <c r="K319" s="53">
        <v>2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63</v>
      </c>
      <c r="F320" s="53">
        <v>45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183</v>
      </c>
      <c r="F321" s="53">
        <v>16</v>
      </c>
      <c r="G321" s="53">
        <v>5</v>
      </c>
      <c r="H321" s="53">
        <v>22</v>
      </c>
      <c r="I321" s="53">
        <v>0</v>
      </c>
      <c r="J321" s="53">
        <v>11</v>
      </c>
      <c r="K321" s="53">
        <v>5</v>
      </c>
      <c r="L321" s="53">
        <v>3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40</v>
      </c>
      <c r="F322" s="53">
        <v>4</v>
      </c>
      <c r="G322" s="53">
        <v>4</v>
      </c>
      <c r="H322" s="53">
        <v>2</v>
      </c>
      <c r="I322" s="53">
        <v>0</v>
      </c>
      <c r="J322" s="53">
        <v>5</v>
      </c>
      <c r="K322" s="53">
        <v>2</v>
      </c>
      <c r="L322" s="53">
        <v>1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55</v>
      </c>
      <c r="C323" s="53">
        <v>56</v>
      </c>
      <c r="D323" s="53">
        <v>2</v>
      </c>
      <c r="E323" s="53">
        <v>4489</v>
      </c>
      <c r="F323" s="53">
        <v>79</v>
      </c>
      <c r="G323" s="53">
        <v>393</v>
      </c>
      <c r="H323" s="53">
        <v>2448</v>
      </c>
      <c r="I323" s="53">
        <v>200</v>
      </c>
      <c r="J323" s="53">
        <v>505</v>
      </c>
      <c r="K323" s="53">
        <v>197</v>
      </c>
      <c r="L323" s="53">
        <v>241</v>
      </c>
      <c r="M323" s="53">
        <v>179</v>
      </c>
      <c r="N323" s="53">
        <v>2</v>
      </c>
      <c r="O323" s="53">
        <v>1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29</v>
      </c>
      <c r="F324" s="53">
        <v>0</v>
      </c>
      <c r="G324" s="53">
        <v>2</v>
      </c>
      <c r="H324" s="53">
        <v>5</v>
      </c>
      <c r="I324" s="53">
        <v>1</v>
      </c>
      <c r="J324" s="53">
        <v>2</v>
      </c>
      <c r="K324" s="53">
        <v>1</v>
      </c>
      <c r="L324" s="53">
        <v>6</v>
      </c>
      <c r="M324" s="53">
        <v>4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24</v>
      </c>
      <c r="F325" s="53">
        <v>2</v>
      </c>
      <c r="G325" s="53">
        <v>1</v>
      </c>
      <c r="H325" s="53">
        <v>2</v>
      </c>
      <c r="I325" s="53">
        <v>1</v>
      </c>
      <c r="J325" s="53">
        <v>4</v>
      </c>
      <c r="K325" s="53">
        <v>0</v>
      </c>
      <c r="L325" s="53">
        <v>0</v>
      </c>
      <c r="M325" s="53">
        <v>1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30</v>
      </c>
      <c r="F326" s="53">
        <v>5</v>
      </c>
      <c r="G326" s="53">
        <v>0</v>
      </c>
      <c r="H326" s="53">
        <v>0</v>
      </c>
      <c r="I326" s="53">
        <v>0</v>
      </c>
      <c r="J326" s="53">
        <v>1</v>
      </c>
      <c r="K326" s="53">
        <v>7</v>
      </c>
      <c r="L326" s="53">
        <v>0</v>
      </c>
      <c r="M326" s="53">
        <v>2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34</v>
      </c>
      <c r="F327" s="53">
        <v>4</v>
      </c>
      <c r="G327" s="53">
        <v>1</v>
      </c>
      <c r="H327" s="53">
        <v>2</v>
      </c>
      <c r="I327" s="53">
        <v>0</v>
      </c>
      <c r="J327" s="53">
        <v>5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1</v>
      </c>
      <c r="C328" s="53">
        <v>1</v>
      </c>
      <c r="D328" s="53">
        <v>0</v>
      </c>
      <c r="E328" s="53">
        <v>23</v>
      </c>
      <c r="F328" s="53">
        <v>6</v>
      </c>
      <c r="G328" s="53">
        <v>1</v>
      </c>
      <c r="H328" s="53">
        <v>0</v>
      </c>
      <c r="I328" s="53">
        <v>0</v>
      </c>
      <c r="J328" s="53">
        <v>2</v>
      </c>
      <c r="K328" s="53">
        <v>2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1</v>
      </c>
      <c r="C329" s="53">
        <v>1</v>
      </c>
      <c r="D329" s="53">
        <v>0</v>
      </c>
      <c r="E329" s="53">
        <v>195</v>
      </c>
      <c r="F329" s="53">
        <v>44</v>
      </c>
      <c r="G329" s="53">
        <v>2</v>
      </c>
      <c r="H329" s="53">
        <v>14</v>
      </c>
      <c r="I329" s="53">
        <v>3</v>
      </c>
      <c r="J329" s="53">
        <v>10</v>
      </c>
      <c r="K329" s="53">
        <v>10</v>
      </c>
      <c r="L329" s="53">
        <v>2</v>
      </c>
      <c r="M329" s="53">
        <v>4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4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41</v>
      </c>
      <c r="F331" s="53">
        <v>21</v>
      </c>
      <c r="G331" s="53">
        <v>0</v>
      </c>
      <c r="H331" s="53">
        <v>5</v>
      </c>
      <c r="I331" s="53">
        <v>0</v>
      </c>
      <c r="J331" s="53">
        <v>0</v>
      </c>
      <c r="K331" s="53">
        <v>10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2</v>
      </c>
      <c r="C332" s="53">
        <v>2</v>
      </c>
      <c r="D332" s="53">
        <v>0</v>
      </c>
      <c r="E332" s="53">
        <v>185</v>
      </c>
      <c r="F332" s="53">
        <v>67</v>
      </c>
      <c r="G332" s="53">
        <v>10</v>
      </c>
      <c r="H332" s="53">
        <v>3</v>
      </c>
      <c r="I332" s="53">
        <v>1</v>
      </c>
      <c r="J332" s="53">
        <v>19</v>
      </c>
      <c r="K332" s="53">
        <v>15</v>
      </c>
      <c r="L332" s="53">
        <v>5</v>
      </c>
      <c r="M332" s="53">
        <v>3</v>
      </c>
      <c r="N332" s="53">
        <v>0</v>
      </c>
      <c r="O332" s="53">
        <v>1</v>
      </c>
    </row>
    <row r="333" spans="1:15" x14ac:dyDescent="0.25">
      <c r="A333" s="57" t="s">
        <v>338</v>
      </c>
      <c r="B333" s="53">
        <v>3</v>
      </c>
      <c r="C333" s="53">
        <v>3</v>
      </c>
      <c r="D333" s="53">
        <v>0</v>
      </c>
      <c r="E333" s="53">
        <v>131</v>
      </c>
      <c r="F333" s="53">
        <v>21</v>
      </c>
      <c r="G333" s="53">
        <v>3</v>
      </c>
      <c r="H333" s="53">
        <v>11</v>
      </c>
      <c r="I333" s="53">
        <v>0</v>
      </c>
      <c r="J333" s="53">
        <v>9</v>
      </c>
      <c r="K333" s="53">
        <v>4</v>
      </c>
      <c r="L333" s="53">
        <v>1</v>
      </c>
      <c r="M333" s="53">
        <v>2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9</v>
      </c>
      <c r="F334" s="53">
        <v>0</v>
      </c>
      <c r="G334" s="53">
        <v>2</v>
      </c>
      <c r="H334" s="53">
        <v>0</v>
      </c>
      <c r="I334" s="53">
        <v>0</v>
      </c>
      <c r="J334" s="53">
        <v>1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44</v>
      </c>
      <c r="F335" s="53">
        <v>5</v>
      </c>
      <c r="G335" s="53">
        <v>2</v>
      </c>
      <c r="H335" s="53">
        <v>3</v>
      </c>
      <c r="I335" s="53">
        <v>2</v>
      </c>
      <c r="J335" s="53">
        <v>3</v>
      </c>
      <c r="K335" s="53">
        <v>4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11</v>
      </c>
      <c r="F336" s="53">
        <v>1</v>
      </c>
      <c r="G336" s="53">
        <v>0</v>
      </c>
      <c r="H336" s="53">
        <v>0</v>
      </c>
      <c r="I336" s="53">
        <v>1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7</v>
      </c>
      <c r="C337" s="53">
        <v>7</v>
      </c>
      <c r="D337" s="53">
        <v>0</v>
      </c>
      <c r="E337" s="53">
        <v>394</v>
      </c>
      <c r="F337" s="53">
        <v>30</v>
      </c>
      <c r="G337" s="53">
        <v>48</v>
      </c>
      <c r="H337" s="53">
        <v>91</v>
      </c>
      <c r="I337" s="53">
        <v>39</v>
      </c>
      <c r="J337" s="53">
        <v>43</v>
      </c>
      <c r="K337" s="53">
        <v>9</v>
      </c>
      <c r="L337" s="53">
        <v>40</v>
      </c>
      <c r="M337" s="53">
        <v>14</v>
      </c>
      <c r="N337" s="53">
        <v>0</v>
      </c>
      <c r="O337" s="53">
        <v>1</v>
      </c>
    </row>
    <row r="338" spans="1:15" x14ac:dyDescent="0.25">
      <c r="A338" s="57" t="s">
        <v>343</v>
      </c>
      <c r="B338" s="53">
        <v>473</v>
      </c>
      <c r="C338" s="53">
        <v>500</v>
      </c>
      <c r="D338" s="53">
        <v>13</v>
      </c>
      <c r="E338" s="53">
        <v>33836</v>
      </c>
      <c r="F338" s="53">
        <v>108</v>
      </c>
      <c r="G338" s="53">
        <v>3591</v>
      </c>
      <c r="H338" s="53">
        <v>15952</v>
      </c>
      <c r="I338" s="53">
        <v>6140</v>
      </c>
      <c r="J338" s="53">
        <v>5367</v>
      </c>
      <c r="K338" s="53">
        <v>886</v>
      </c>
      <c r="L338" s="53">
        <v>1883</v>
      </c>
      <c r="M338" s="53">
        <v>2957</v>
      </c>
      <c r="N338" s="53">
        <v>13</v>
      </c>
      <c r="O338" s="53">
        <v>2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35</v>
      </c>
      <c r="F339" s="53">
        <v>4</v>
      </c>
      <c r="G339" s="53">
        <v>0</v>
      </c>
      <c r="H339" s="53">
        <v>1</v>
      </c>
      <c r="I339" s="53">
        <v>0</v>
      </c>
      <c r="J339" s="53">
        <v>0</v>
      </c>
      <c r="K339" s="53">
        <v>5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47</v>
      </c>
      <c r="F340" s="53">
        <v>6</v>
      </c>
      <c r="G340" s="53">
        <v>0</v>
      </c>
      <c r="H340" s="53">
        <v>0</v>
      </c>
      <c r="I340" s="53">
        <v>0</v>
      </c>
      <c r="J340" s="53">
        <v>1</v>
      </c>
      <c r="K340" s="53">
        <v>7</v>
      </c>
      <c r="L340" s="53">
        <v>1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30</v>
      </c>
      <c r="F341" s="53">
        <v>4</v>
      </c>
      <c r="G341" s="53">
        <v>1</v>
      </c>
      <c r="H341" s="53">
        <v>2</v>
      </c>
      <c r="I341" s="53">
        <v>0</v>
      </c>
      <c r="J341" s="53">
        <v>0</v>
      </c>
      <c r="K341" s="53">
        <v>2</v>
      </c>
      <c r="L341" s="53">
        <v>1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1</v>
      </c>
      <c r="C342" s="53">
        <v>1</v>
      </c>
      <c r="D342" s="53">
        <v>0</v>
      </c>
      <c r="E342" s="53">
        <v>105</v>
      </c>
      <c r="F342" s="53">
        <v>22</v>
      </c>
      <c r="G342" s="53">
        <v>4</v>
      </c>
      <c r="H342" s="53">
        <v>4</v>
      </c>
      <c r="I342" s="53">
        <v>0</v>
      </c>
      <c r="J342" s="53">
        <v>6</v>
      </c>
      <c r="K342" s="53">
        <v>20</v>
      </c>
      <c r="L342" s="53">
        <v>7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24</v>
      </c>
      <c r="F343" s="53">
        <v>3</v>
      </c>
      <c r="G343" s="53">
        <v>1</v>
      </c>
      <c r="H343" s="53">
        <v>1</v>
      </c>
      <c r="I343" s="53">
        <v>0</v>
      </c>
      <c r="J343" s="53">
        <v>2</v>
      </c>
      <c r="K343" s="53">
        <v>3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17</v>
      </c>
      <c r="F344" s="53">
        <v>0</v>
      </c>
      <c r="G344" s="53">
        <v>0</v>
      </c>
      <c r="H344" s="53">
        <v>1</v>
      </c>
      <c r="I344" s="53">
        <v>0</v>
      </c>
      <c r="J344" s="53">
        <v>3</v>
      </c>
      <c r="K344" s="53">
        <v>1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46</v>
      </c>
      <c r="F345" s="53">
        <v>10</v>
      </c>
      <c r="G345" s="53">
        <v>0</v>
      </c>
      <c r="H345" s="53">
        <v>1</v>
      </c>
      <c r="I345" s="53">
        <v>0</v>
      </c>
      <c r="J345" s="53">
        <v>4</v>
      </c>
      <c r="K345" s="53">
        <v>5</v>
      </c>
      <c r="L345" s="53">
        <v>1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1</v>
      </c>
      <c r="C346" s="53">
        <v>1</v>
      </c>
      <c r="D346" s="53">
        <v>0</v>
      </c>
      <c r="E346" s="53">
        <v>10</v>
      </c>
      <c r="F346" s="53">
        <v>3</v>
      </c>
      <c r="G346" s="53">
        <v>0</v>
      </c>
      <c r="H346" s="53">
        <v>1</v>
      </c>
      <c r="I346" s="53">
        <v>0</v>
      </c>
      <c r="J346" s="53">
        <v>1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1</v>
      </c>
      <c r="C347" s="53">
        <v>1</v>
      </c>
      <c r="D347" s="53">
        <v>0</v>
      </c>
      <c r="E347" s="53">
        <v>55</v>
      </c>
      <c r="F347" s="53">
        <v>6</v>
      </c>
      <c r="G347" s="53">
        <v>1</v>
      </c>
      <c r="H347" s="53">
        <v>6</v>
      </c>
      <c r="I347" s="53">
        <v>4</v>
      </c>
      <c r="J347" s="53">
        <v>3</v>
      </c>
      <c r="K347" s="53">
        <v>6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5</v>
      </c>
      <c r="C348" s="53">
        <v>5</v>
      </c>
      <c r="D348" s="53">
        <v>0</v>
      </c>
      <c r="E348" s="53">
        <v>375</v>
      </c>
      <c r="F348" s="53">
        <v>62</v>
      </c>
      <c r="G348" s="53">
        <v>24</v>
      </c>
      <c r="H348" s="53">
        <v>28</v>
      </c>
      <c r="I348" s="53">
        <v>0</v>
      </c>
      <c r="J348" s="53">
        <v>46</v>
      </c>
      <c r="K348" s="53">
        <v>15</v>
      </c>
      <c r="L348" s="53">
        <v>10</v>
      </c>
      <c r="M348" s="53">
        <v>11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14</v>
      </c>
      <c r="F349" s="53">
        <v>1</v>
      </c>
      <c r="G349" s="53">
        <v>1</v>
      </c>
      <c r="H349" s="53">
        <v>1</v>
      </c>
      <c r="I349" s="53">
        <v>0</v>
      </c>
      <c r="J349" s="53">
        <v>0</v>
      </c>
      <c r="K349" s="53">
        <v>3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33</v>
      </c>
      <c r="F350" s="53">
        <v>14</v>
      </c>
      <c r="G350" s="53">
        <v>0</v>
      </c>
      <c r="H350" s="53">
        <v>2</v>
      </c>
      <c r="I350" s="53">
        <v>0</v>
      </c>
      <c r="J350" s="53">
        <v>0</v>
      </c>
      <c r="K350" s="53">
        <v>2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17</v>
      </c>
      <c r="F351" s="53">
        <v>1</v>
      </c>
      <c r="G351" s="53">
        <v>2</v>
      </c>
      <c r="H351" s="53">
        <v>1</v>
      </c>
      <c r="I351" s="53">
        <v>0</v>
      </c>
      <c r="J351" s="53">
        <v>3</v>
      </c>
      <c r="K351" s="53">
        <v>4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47</v>
      </c>
      <c r="F352" s="53">
        <v>4</v>
      </c>
      <c r="G352" s="53">
        <v>7</v>
      </c>
      <c r="H352" s="53">
        <v>2</v>
      </c>
      <c r="I352" s="53">
        <v>0</v>
      </c>
      <c r="J352" s="53">
        <v>5</v>
      </c>
      <c r="K352" s="53">
        <v>5</v>
      </c>
      <c r="L352" s="53">
        <v>0</v>
      </c>
      <c r="M352" s="53">
        <v>3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18</v>
      </c>
      <c r="F353" s="53">
        <v>3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1</v>
      </c>
      <c r="E354" s="53">
        <v>220</v>
      </c>
      <c r="F354" s="53">
        <v>41</v>
      </c>
      <c r="G354" s="53">
        <v>6</v>
      </c>
      <c r="H354" s="53">
        <v>11</v>
      </c>
      <c r="I354" s="53">
        <v>1</v>
      </c>
      <c r="J354" s="53">
        <v>16</v>
      </c>
      <c r="K354" s="53">
        <v>7</v>
      </c>
      <c r="L354" s="53">
        <v>5</v>
      </c>
      <c r="M354" s="53">
        <v>0</v>
      </c>
      <c r="N354" s="53">
        <v>1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26</v>
      </c>
      <c r="F355" s="53">
        <v>9</v>
      </c>
      <c r="G355" s="53">
        <v>0</v>
      </c>
      <c r="H355" s="53">
        <v>0</v>
      </c>
      <c r="I355" s="53">
        <v>0</v>
      </c>
      <c r="J355" s="53">
        <v>0</v>
      </c>
      <c r="K355" s="53">
        <v>8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26</v>
      </c>
      <c r="C356" s="53">
        <v>24</v>
      </c>
      <c r="D356" s="53">
        <v>3</v>
      </c>
      <c r="E356" s="53">
        <v>3253</v>
      </c>
      <c r="F356" s="53">
        <v>155</v>
      </c>
      <c r="G356" s="53">
        <v>179</v>
      </c>
      <c r="H356" s="53">
        <v>1237</v>
      </c>
      <c r="I356" s="53">
        <v>24</v>
      </c>
      <c r="J356" s="53">
        <v>261</v>
      </c>
      <c r="K356" s="53">
        <v>102</v>
      </c>
      <c r="L356" s="53">
        <v>224</v>
      </c>
      <c r="M356" s="53">
        <v>281</v>
      </c>
      <c r="N356" s="53">
        <v>3</v>
      </c>
      <c r="O356" s="53">
        <v>0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1</v>
      </c>
      <c r="E357" s="53">
        <v>583</v>
      </c>
      <c r="F357" s="53">
        <v>58</v>
      </c>
      <c r="G357" s="53">
        <v>22</v>
      </c>
      <c r="H357" s="53">
        <v>57</v>
      </c>
      <c r="I357" s="53">
        <v>2</v>
      </c>
      <c r="J357" s="53">
        <v>43</v>
      </c>
      <c r="K357" s="53">
        <v>21</v>
      </c>
      <c r="L357" s="53">
        <v>39</v>
      </c>
      <c r="M357" s="53">
        <v>15</v>
      </c>
      <c r="N357" s="53">
        <v>1</v>
      </c>
      <c r="O357" s="53">
        <v>0</v>
      </c>
    </row>
    <row r="358" spans="1:15" x14ac:dyDescent="0.25">
      <c r="A358" s="57" t="s">
        <v>363</v>
      </c>
      <c r="B358" s="53">
        <v>1</v>
      </c>
      <c r="C358" s="53">
        <v>1</v>
      </c>
      <c r="D358" s="53">
        <v>0</v>
      </c>
      <c r="E358" s="53">
        <v>34</v>
      </c>
      <c r="F358" s="53">
        <v>1</v>
      </c>
      <c r="G358" s="53">
        <v>4</v>
      </c>
      <c r="H358" s="53">
        <v>6</v>
      </c>
      <c r="I358" s="53">
        <v>0</v>
      </c>
      <c r="J358" s="53">
        <v>6</v>
      </c>
      <c r="K358" s="53">
        <v>4</v>
      </c>
      <c r="L358" s="53">
        <v>22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1</v>
      </c>
      <c r="E359" s="53">
        <v>121</v>
      </c>
      <c r="F359" s="53">
        <v>7</v>
      </c>
      <c r="G359" s="53">
        <v>12</v>
      </c>
      <c r="H359" s="53">
        <v>12</v>
      </c>
      <c r="I359" s="53">
        <v>0</v>
      </c>
      <c r="J359" s="53">
        <v>11</v>
      </c>
      <c r="K359" s="53">
        <v>7</v>
      </c>
      <c r="L359" s="53">
        <v>14</v>
      </c>
      <c r="M359" s="53">
        <v>3</v>
      </c>
      <c r="N359" s="53">
        <v>1</v>
      </c>
      <c r="O359" s="53">
        <v>0</v>
      </c>
    </row>
    <row r="360" spans="1:15" x14ac:dyDescent="0.25">
      <c r="A360" s="57" t="s">
        <v>365</v>
      </c>
      <c r="B360" s="53">
        <v>2</v>
      </c>
      <c r="C360" s="53">
        <v>2</v>
      </c>
      <c r="D360" s="53">
        <v>0</v>
      </c>
      <c r="E360" s="53">
        <v>30</v>
      </c>
      <c r="F360" s="53">
        <v>1</v>
      </c>
      <c r="G360" s="53">
        <v>0</v>
      </c>
      <c r="H360" s="53">
        <v>1</v>
      </c>
      <c r="I360" s="53">
        <v>0</v>
      </c>
      <c r="J360" s="53">
        <v>5</v>
      </c>
      <c r="K360" s="53">
        <v>6</v>
      </c>
      <c r="L360" s="53">
        <v>1</v>
      </c>
      <c r="M360" s="53">
        <v>5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12</v>
      </c>
      <c r="F361" s="53">
        <v>3</v>
      </c>
      <c r="G361" s="53">
        <v>0</v>
      </c>
      <c r="H361" s="53">
        <v>2</v>
      </c>
      <c r="I361" s="53">
        <v>0</v>
      </c>
      <c r="J361" s="53">
        <v>1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7</v>
      </c>
      <c r="C362" s="53">
        <v>7</v>
      </c>
      <c r="D362" s="53">
        <v>0</v>
      </c>
      <c r="E362" s="53">
        <v>162</v>
      </c>
      <c r="F362" s="53">
        <v>5</v>
      </c>
      <c r="G362" s="53">
        <v>4</v>
      </c>
      <c r="H362" s="53">
        <v>41</v>
      </c>
      <c r="I362" s="53">
        <v>9</v>
      </c>
      <c r="J362" s="53">
        <v>11</v>
      </c>
      <c r="K362" s="53">
        <v>10</v>
      </c>
      <c r="L362" s="53">
        <v>23</v>
      </c>
      <c r="M362" s="53">
        <v>2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1</v>
      </c>
      <c r="C363" s="53">
        <v>1</v>
      </c>
      <c r="D363" s="53">
        <v>0</v>
      </c>
      <c r="E363" s="53">
        <v>89</v>
      </c>
      <c r="F363" s="53">
        <v>6</v>
      </c>
      <c r="G363" s="53">
        <v>6</v>
      </c>
      <c r="H363" s="53">
        <v>7</v>
      </c>
      <c r="I363" s="53">
        <v>3</v>
      </c>
      <c r="J363" s="53">
        <v>12</v>
      </c>
      <c r="K363" s="53">
        <v>7</v>
      </c>
      <c r="L363" s="53">
        <v>5</v>
      </c>
      <c r="M363" s="53">
        <v>1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24</v>
      </c>
      <c r="F364" s="53">
        <v>2</v>
      </c>
      <c r="G364" s="53">
        <v>1</v>
      </c>
      <c r="H364" s="53">
        <v>2</v>
      </c>
      <c r="I364" s="53">
        <v>0</v>
      </c>
      <c r="J364" s="53">
        <v>0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1</v>
      </c>
      <c r="C365" s="53">
        <v>1</v>
      </c>
      <c r="D365" s="53">
        <v>0</v>
      </c>
      <c r="E365" s="53">
        <v>69</v>
      </c>
      <c r="F365" s="53">
        <v>14</v>
      </c>
      <c r="G365" s="53">
        <v>3</v>
      </c>
      <c r="H365" s="53">
        <v>1</v>
      </c>
      <c r="I365" s="53">
        <v>1</v>
      </c>
      <c r="J365" s="53">
        <v>5</v>
      </c>
      <c r="K365" s="53">
        <v>6</v>
      </c>
      <c r="L365" s="53">
        <v>2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894</v>
      </c>
      <c r="F366" s="53">
        <v>149</v>
      </c>
      <c r="G366" s="53">
        <v>16</v>
      </c>
      <c r="H366" s="53">
        <v>67</v>
      </c>
      <c r="I366" s="53">
        <v>1</v>
      </c>
      <c r="J366" s="53">
        <v>44</v>
      </c>
      <c r="K366" s="53">
        <v>45</v>
      </c>
      <c r="L366" s="53">
        <v>37</v>
      </c>
      <c r="M366" s="53">
        <v>35</v>
      </c>
      <c r="N366" s="53">
        <v>0</v>
      </c>
      <c r="O366" s="53">
        <v>1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14</v>
      </c>
      <c r="F367" s="53">
        <v>1</v>
      </c>
      <c r="G367" s="53">
        <v>0</v>
      </c>
      <c r="H367" s="53">
        <v>1</v>
      </c>
      <c r="I367" s="53">
        <v>0</v>
      </c>
      <c r="J367" s="53">
        <v>0</v>
      </c>
      <c r="K367" s="53">
        <v>6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11</v>
      </c>
      <c r="F368" s="53">
        <v>0</v>
      </c>
      <c r="G368" s="53">
        <v>2</v>
      </c>
      <c r="H368" s="53">
        <v>2</v>
      </c>
      <c r="I368" s="53">
        <v>0</v>
      </c>
      <c r="J368" s="53">
        <v>2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2</v>
      </c>
      <c r="C369" s="53">
        <v>2</v>
      </c>
      <c r="D369" s="53">
        <v>0</v>
      </c>
      <c r="E369" s="53">
        <v>184</v>
      </c>
      <c r="F369" s="53">
        <v>16</v>
      </c>
      <c r="G369" s="53">
        <v>3</v>
      </c>
      <c r="H369" s="53">
        <v>11</v>
      </c>
      <c r="I369" s="53">
        <v>1</v>
      </c>
      <c r="J369" s="53">
        <v>12</v>
      </c>
      <c r="K369" s="53">
        <v>4</v>
      </c>
      <c r="L369" s="53">
        <v>5</v>
      </c>
      <c r="M369" s="53">
        <v>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16</v>
      </c>
      <c r="F370" s="53">
        <v>2</v>
      </c>
      <c r="G370" s="53">
        <v>1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36</v>
      </c>
      <c r="F371" s="53">
        <v>2</v>
      </c>
      <c r="G371" s="53">
        <v>1</v>
      </c>
      <c r="H371" s="53">
        <v>4</v>
      </c>
      <c r="I371" s="53">
        <v>2</v>
      </c>
      <c r="J371" s="53">
        <v>6</v>
      </c>
      <c r="K371" s="53">
        <v>1</v>
      </c>
      <c r="L371" s="53">
        <v>2</v>
      </c>
      <c r="M371" s="53">
        <v>0</v>
      </c>
      <c r="N371" s="53">
        <v>0</v>
      </c>
      <c r="O371" s="53">
        <v>1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172</v>
      </c>
      <c r="F372" s="53">
        <v>5</v>
      </c>
      <c r="G372" s="53">
        <v>11</v>
      </c>
      <c r="H372" s="53">
        <v>6</v>
      </c>
      <c r="I372" s="53">
        <v>1</v>
      </c>
      <c r="J372" s="53">
        <v>13</v>
      </c>
      <c r="K372" s="53">
        <v>9</v>
      </c>
      <c r="L372" s="53">
        <v>5</v>
      </c>
      <c r="M372" s="53">
        <v>7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2</v>
      </c>
      <c r="C373" s="53">
        <v>2</v>
      </c>
      <c r="D373" s="53">
        <v>0</v>
      </c>
      <c r="E373" s="53">
        <v>113</v>
      </c>
      <c r="F373" s="53">
        <v>11</v>
      </c>
      <c r="G373" s="53">
        <v>8</v>
      </c>
      <c r="H373" s="53">
        <v>8</v>
      </c>
      <c r="I373" s="53">
        <v>2</v>
      </c>
      <c r="J373" s="53">
        <v>18</v>
      </c>
      <c r="K373" s="53">
        <v>4</v>
      </c>
      <c r="L373" s="53">
        <v>5</v>
      </c>
      <c r="M373" s="53">
        <v>4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15</v>
      </c>
      <c r="F374" s="53">
        <v>1</v>
      </c>
      <c r="G374" s="53">
        <v>3</v>
      </c>
      <c r="H374" s="53">
        <v>0</v>
      </c>
      <c r="I374" s="53">
        <v>0</v>
      </c>
      <c r="J374" s="53">
        <v>1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30</v>
      </c>
      <c r="F375" s="53">
        <v>0</v>
      </c>
      <c r="G375" s="53">
        <v>1</v>
      </c>
      <c r="H375" s="53">
        <v>0</v>
      </c>
      <c r="I375" s="53">
        <v>0</v>
      </c>
      <c r="J375" s="53">
        <v>7</v>
      </c>
      <c r="K375" s="53">
        <v>2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15</v>
      </c>
      <c r="C376" s="53">
        <v>14</v>
      </c>
      <c r="D376" s="53">
        <v>1</v>
      </c>
      <c r="E376" s="53">
        <v>1973</v>
      </c>
      <c r="F376" s="53">
        <v>23</v>
      </c>
      <c r="G376" s="53">
        <v>339</v>
      </c>
      <c r="H376" s="53">
        <v>265</v>
      </c>
      <c r="I376" s="53">
        <v>17</v>
      </c>
      <c r="J376" s="53">
        <v>208</v>
      </c>
      <c r="K376" s="53">
        <v>59</v>
      </c>
      <c r="L376" s="53">
        <v>106</v>
      </c>
      <c r="M376" s="53">
        <v>99</v>
      </c>
      <c r="N376" s="53">
        <v>1</v>
      </c>
      <c r="O376" s="53">
        <v>2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30</v>
      </c>
      <c r="F377" s="53">
        <v>13</v>
      </c>
      <c r="G377" s="53">
        <v>0</v>
      </c>
      <c r="H377" s="53">
        <v>0</v>
      </c>
      <c r="I377" s="53">
        <v>0</v>
      </c>
      <c r="J377" s="53">
        <v>1</v>
      </c>
      <c r="K377" s="53">
        <v>5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28</v>
      </c>
      <c r="C378" s="53">
        <v>26</v>
      </c>
      <c r="D378" s="53">
        <v>3</v>
      </c>
      <c r="E378" s="53">
        <v>4200</v>
      </c>
      <c r="F378" s="53">
        <v>148</v>
      </c>
      <c r="G378" s="53">
        <v>199</v>
      </c>
      <c r="H378" s="53">
        <v>771</v>
      </c>
      <c r="I378" s="53">
        <v>20</v>
      </c>
      <c r="J378" s="53">
        <v>633</v>
      </c>
      <c r="K378" s="53">
        <v>152</v>
      </c>
      <c r="L378" s="53">
        <v>355</v>
      </c>
      <c r="M378" s="53">
        <v>168</v>
      </c>
      <c r="N378" s="53">
        <v>3</v>
      </c>
      <c r="O378" s="53">
        <v>1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17</v>
      </c>
      <c r="F379" s="53">
        <v>0</v>
      </c>
      <c r="G379" s="53">
        <v>1</v>
      </c>
      <c r="H379" s="53">
        <v>0</v>
      </c>
      <c r="I379" s="53">
        <v>1</v>
      </c>
      <c r="J379" s="53">
        <v>0</v>
      </c>
      <c r="K379" s="53">
        <v>1</v>
      </c>
      <c r="L379" s="53">
        <v>2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4</v>
      </c>
      <c r="C380" s="53">
        <v>4</v>
      </c>
      <c r="D380" s="53">
        <v>0</v>
      </c>
      <c r="E380" s="53">
        <v>1042</v>
      </c>
      <c r="F380" s="53">
        <v>12</v>
      </c>
      <c r="G380" s="53">
        <v>84</v>
      </c>
      <c r="H380" s="53">
        <v>68</v>
      </c>
      <c r="I380" s="53">
        <v>5</v>
      </c>
      <c r="J380" s="53">
        <v>81</v>
      </c>
      <c r="K380" s="53">
        <v>53</v>
      </c>
      <c r="L380" s="53">
        <v>76</v>
      </c>
      <c r="M380" s="53">
        <v>77</v>
      </c>
      <c r="N380" s="53">
        <v>0</v>
      </c>
      <c r="O380" s="53">
        <v>1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2</v>
      </c>
      <c r="C382" s="53">
        <v>2</v>
      </c>
      <c r="D382" s="53">
        <v>0</v>
      </c>
      <c r="E382" s="53">
        <v>710</v>
      </c>
      <c r="F382" s="53">
        <v>64</v>
      </c>
      <c r="G382" s="53">
        <v>10</v>
      </c>
      <c r="H382" s="53">
        <v>46</v>
      </c>
      <c r="I382" s="53">
        <v>1</v>
      </c>
      <c r="J382" s="53">
        <v>43</v>
      </c>
      <c r="K382" s="53">
        <v>17</v>
      </c>
      <c r="L382" s="53">
        <v>20</v>
      </c>
      <c r="M382" s="53">
        <v>11</v>
      </c>
      <c r="N382" s="53">
        <v>0</v>
      </c>
      <c r="O382" s="53">
        <v>1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71</v>
      </c>
      <c r="F383" s="53">
        <v>12</v>
      </c>
      <c r="G383" s="53">
        <v>2</v>
      </c>
      <c r="H383" s="53">
        <v>6</v>
      </c>
      <c r="I383" s="53">
        <v>3</v>
      </c>
      <c r="J383" s="53">
        <v>3</v>
      </c>
      <c r="K383" s="53">
        <v>5</v>
      </c>
      <c r="L383" s="53">
        <v>1</v>
      </c>
      <c r="M383" s="53">
        <v>1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8</v>
      </c>
      <c r="C384" s="53">
        <v>7</v>
      </c>
      <c r="D384" s="53">
        <v>2</v>
      </c>
      <c r="E384" s="53">
        <v>1169</v>
      </c>
      <c r="F384" s="53">
        <v>228</v>
      </c>
      <c r="G384" s="53">
        <v>60</v>
      </c>
      <c r="H384" s="53">
        <v>119</v>
      </c>
      <c r="I384" s="53">
        <v>5</v>
      </c>
      <c r="J384" s="53">
        <v>127</v>
      </c>
      <c r="K384" s="53">
        <v>48</v>
      </c>
      <c r="L384" s="53">
        <v>37</v>
      </c>
      <c r="M384" s="53">
        <v>17</v>
      </c>
      <c r="N384" s="53">
        <v>2</v>
      </c>
      <c r="O384" s="53">
        <v>0</v>
      </c>
    </row>
    <row r="385" spans="1:15" x14ac:dyDescent="0.25">
      <c r="A385" s="57" t="s">
        <v>390</v>
      </c>
      <c r="B385" s="53">
        <v>4</v>
      </c>
      <c r="C385" s="53">
        <v>4</v>
      </c>
      <c r="D385" s="53">
        <v>0</v>
      </c>
      <c r="E385" s="53">
        <v>678</v>
      </c>
      <c r="F385" s="53">
        <v>36</v>
      </c>
      <c r="G385" s="53">
        <v>14</v>
      </c>
      <c r="H385" s="53">
        <v>73</v>
      </c>
      <c r="I385" s="53">
        <v>2</v>
      </c>
      <c r="J385" s="53">
        <v>118</v>
      </c>
      <c r="K385" s="53">
        <v>47</v>
      </c>
      <c r="L385" s="53">
        <v>41</v>
      </c>
      <c r="M385" s="53">
        <v>44</v>
      </c>
      <c r="N385" s="53">
        <v>0</v>
      </c>
      <c r="O385" s="53">
        <v>1</v>
      </c>
    </row>
    <row r="386" spans="1:15" x14ac:dyDescent="0.25">
      <c r="A386" s="57" t="s">
        <v>391</v>
      </c>
      <c r="B386" s="53">
        <v>9</v>
      </c>
      <c r="C386" s="53">
        <v>9</v>
      </c>
      <c r="D386" s="53">
        <v>0</v>
      </c>
      <c r="E386" s="53">
        <v>1233</v>
      </c>
      <c r="F386" s="53">
        <v>60</v>
      </c>
      <c r="G386" s="53">
        <v>68</v>
      </c>
      <c r="H386" s="53">
        <v>195</v>
      </c>
      <c r="I386" s="53">
        <v>3</v>
      </c>
      <c r="J386" s="53">
        <v>124</v>
      </c>
      <c r="K386" s="53">
        <v>54</v>
      </c>
      <c r="L386" s="53">
        <v>83</v>
      </c>
      <c r="M386" s="53">
        <v>23</v>
      </c>
      <c r="N386" s="53">
        <v>0</v>
      </c>
      <c r="O386" s="53">
        <v>1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474</v>
      </c>
      <c r="F387" s="53">
        <v>37</v>
      </c>
      <c r="G387" s="53">
        <v>23</v>
      </c>
      <c r="H387" s="53">
        <v>62</v>
      </c>
      <c r="I387" s="53">
        <v>5</v>
      </c>
      <c r="J387" s="53">
        <v>43</v>
      </c>
      <c r="K387" s="53">
        <v>23</v>
      </c>
      <c r="L387" s="53">
        <v>62</v>
      </c>
      <c r="M387" s="53">
        <v>18</v>
      </c>
      <c r="N387" s="53">
        <v>0</v>
      </c>
      <c r="O387" s="53">
        <v>1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149</v>
      </c>
      <c r="F388" s="53">
        <v>50</v>
      </c>
      <c r="G388" s="53">
        <v>0</v>
      </c>
      <c r="H388" s="53">
        <v>4</v>
      </c>
      <c r="I388" s="53">
        <v>0</v>
      </c>
      <c r="J388" s="53">
        <v>6</v>
      </c>
      <c r="K388" s="53">
        <v>14</v>
      </c>
      <c r="L388" s="53">
        <v>12</v>
      </c>
      <c r="M388" s="53">
        <v>15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19</v>
      </c>
      <c r="F389" s="53">
        <v>3</v>
      </c>
      <c r="G389" s="53">
        <v>1</v>
      </c>
      <c r="H389" s="53">
        <v>0</v>
      </c>
      <c r="I389" s="53">
        <v>1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18</v>
      </c>
      <c r="F390" s="53">
        <v>0</v>
      </c>
      <c r="G390" s="53">
        <v>2</v>
      </c>
      <c r="H390" s="53">
        <v>2</v>
      </c>
      <c r="I390" s="53">
        <v>0</v>
      </c>
      <c r="J390" s="53">
        <v>2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174</v>
      </c>
      <c r="F391" s="53">
        <v>10</v>
      </c>
      <c r="G391" s="53">
        <v>23</v>
      </c>
      <c r="H391" s="53">
        <v>16</v>
      </c>
      <c r="I391" s="53">
        <v>0</v>
      </c>
      <c r="J391" s="53">
        <v>23</v>
      </c>
      <c r="K391" s="53">
        <v>35</v>
      </c>
      <c r="L391" s="53">
        <v>6</v>
      </c>
      <c r="M391" s="53">
        <v>14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1</v>
      </c>
      <c r="C392" s="53">
        <v>1</v>
      </c>
      <c r="D392" s="53">
        <v>0</v>
      </c>
      <c r="E392" s="53">
        <v>79</v>
      </c>
      <c r="F392" s="53">
        <v>3</v>
      </c>
      <c r="G392" s="53">
        <v>10</v>
      </c>
      <c r="H392" s="53">
        <v>2</v>
      </c>
      <c r="I392" s="53">
        <v>0</v>
      </c>
      <c r="J392" s="53">
        <v>11</v>
      </c>
      <c r="K392" s="53">
        <v>6</v>
      </c>
      <c r="L392" s="53">
        <v>6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11</v>
      </c>
      <c r="F393" s="53">
        <v>1</v>
      </c>
      <c r="G393" s="53">
        <v>0</v>
      </c>
      <c r="H393" s="53">
        <v>0</v>
      </c>
      <c r="I393" s="53">
        <v>0</v>
      </c>
      <c r="J393" s="53">
        <v>1</v>
      </c>
      <c r="K393" s="53">
        <v>2</v>
      </c>
      <c r="L393" s="53">
        <v>1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8</v>
      </c>
      <c r="C394" s="53">
        <v>8</v>
      </c>
      <c r="D394" s="53">
        <v>0</v>
      </c>
      <c r="E394" s="53">
        <v>992</v>
      </c>
      <c r="F394" s="53">
        <v>68</v>
      </c>
      <c r="G394" s="53">
        <v>47</v>
      </c>
      <c r="H394" s="53">
        <v>154</v>
      </c>
      <c r="I394" s="53">
        <v>1</v>
      </c>
      <c r="J394" s="53">
        <v>42</v>
      </c>
      <c r="K394" s="53">
        <v>40</v>
      </c>
      <c r="L394" s="53">
        <v>45</v>
      </c>
      <c r="M394" s="53">
        <v>249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25</v>
      </c>
      <c r="F395" s="53">
        <v>2</v>
      </c>
      <c r="G395" s="53">
        <v>0</v>
      </c>
      <c r="H395" s="53">
        <v>1</v>
      </c>
      <c r="I395" s="53">
        <v>1</v>
      </c>
      <c r="J395" s="53">
        <v>4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3</v>
      </c>
      <c r="C396" s="53">
        <v>3</v>
      </c>
      <c r="D396" s="53">
        <v>0</v>
      </c>
      <c r="E396" s="53">
        <v>180</v>
      </c>
      <c r="F396" s="53">
        <v>43</v>
      </c>
      <c r="G396" s="53">
        <v>0</v>
      </c>
      <c r="H396" s="53">
        <v>9</v>
      </c>
      <c r="I396" s="53">
        <v>1</v>
      </c>
      <c r="J396" s="53">
        <v>24</v>
      </c>
      <c r="K396" s="53">
        <v>26</v>
      </c>
      <c r="L396" s="53">
        <v>12</v>
      </c>
      <c r="M396" s="53">
        <v>4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2</v>
      </c>
      <c r="E397" s="53">
        <v>361</v>
      </c>
      <c r="F397" s="53">
        <v>39</v>
      </c>
      <c r="G397" s="53">
        <v>12</v>
      </c>
      <c r="H397" s="53">
        <v>61</v>
      </c>
      <c r="I397" s="53">
        <v>6</v>
      </c>
      <c r="J397" s="53">
        <v>49</v>
      </c>
      <c r="K397" s="53">
        <v>19</v>
      </c>
      <c r="L397" s="53">
        <v>6</v>
      </c>
      <c r="M397" s="53">
        <v>7</v>
      </c>
      <c r="N397" s="53">
        <v>2</v>
      </c>
      <c r="O397" s="53">
        <v>0</v>
      </c>
    </row>
    <row r="398" spans="1:15" x14ac:dyDescent="0.25">
      <c r="A398" s="57" t="s">
        <v>403</v>
      </c>
      <c r="B398" s="53">
        <v>4</v>
      </c>
      <c r="C398" s="53">
        <v>4</v>
      </c>
      <c r="D398" s="53">
        <v>0</v>
      </c>
      <c r="E398" s="53">
        <v>825</v>
      </c>
      <c r="F398" s="53">
        <v>148</v>
      </c>
      <c r="G398" s="53">
        <v>23</v>
      </c>
      <c r="H398" s="53">
        <v>48</v>
      </c>
      <c r="I398" s="53">
        <v>1</v>
      </c>
      <c r="J398" s="53">
        <v>67</v>
      </c>
      <c r="K398" s="53">
        <v>30</v>
      </c>
      <c r="L398" s="53">
        <v>46</v>
      </c>
      <c r="M398" s="53">
        <v>47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4</v>
      </c>
      <c r="C399" s="53">
        <v>4</v>
      </c>
      <c r="D399" s="53">
        <v>0</v>
      </c>
      <c r="E399" s="53">
        <v>330</v>
      </c>
      <c r="F399" s="53">
        <v>14</v>
      </c>
      <c r="G399" s="53">
        <v>9</v>
      </c>
      <c r="H399" s="53">
        <v>32</v>
      </c>
      <c r="I399" s="53">
        <v>5</v>
      </c>
      <c r="J399" s="53">
        <v>22</v>
      </c>
      <c r="K399" s="53">
        <v>17</v>
      </c>
      <c r="L399" s="53">
        <v>26</v>
      </c>
      <c r="M399" s="53">
        <v>51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17</v>
      </c>
      <c r="F400" s="53">
        <v>0</v>
      </c>
      <c r="G400" s="53">
        <v>0</v>
      </c>
      <c r="H400" s="53">
        <v>0</v>
      </c>
      <c r="I400" s="53">
        <v>0</v>
      </c>
      <c r="J400" s="53">
        <v>2</v>
      </c>
      <c r="K400" s="53">
        <v>7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26</v>
      </c>
      <c r="F401" s="53">
        <v>3</v>
      </c>
      <c r="G401" s="53">
        <v>0</v>
      </c>
      <c r="H401" s="53">
        <v>0</v>
      </c>
      <c r="I401" s="53">
        <v>0</v>
      </c>
      <c r="J401" s="53">
        <v>4</v>
      </c>
      <c r="K401" s="53">
        <v>1</v>
      </c>
      <c r="L401" s="53">
        <v>0</v>
      </c>
      <c r="M401" s="53">
        <v>1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23</v>
      </c>
      <c r="F402" s="53">
        <v>4</v>
      </c>
      <c r="G402" s="53">
        <v>0</v>
      </c>
      <c r="H402" s="53">
        <v>0</v>
      </c>
      <c r="I402" s="53">
        <v>0</v>
      </c>
      <c r="J402" s="53">
        <v>0</v>
      </c>
      <c r="K402" s="53">
        <v>2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5</v>
      </c>
      <c r="F403" s="53">
        <v>2</v>
      </c>
      <c r="G403" s="53">
        <v>0</v>
      </c>
      <c r="H403" s="53">
        <v>1</v>
      </c>
      <c r="I403" s="53">
        <v>1</v>
      </c>
      <c r="J403" s="53">
        <v>2</v>
      </c>
      <c r="K403" s="53">
        <v>5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34</v>
      </c>
      <c r="F404" s="53">
        <v>16</v>
      </c>
      <c r="G404" s="53">
        <v>0</v>
      </c>
      <c r="H404" s="53">
        <v>1</v>
      </c>
      <c r="I404" s="53">
        <v>0</v>
      </c>
      <c r="J404" s="53">
        <v>1</v>
      </c>
      <c r="K404" s="53">
        <v>1</v>
      </c>
      <c r="L404" s="53">
        <v>1</v>
      </c>
      <c r="M404" s="53">
        <v>2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18</v>
      </c>
      <c r="F405" s="53">
        <v>1</v>
      </c>
      <c r="G405" s="53">
        <v>4</v>
      </c>
      <c r="H405" s="53">
        <v>0</v>
      </c>
      <c r="I405" s="53">
        <v>0</v>
      </c>
      <c r="J405" s="53">
        <v>3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6</v>
      </c>
      <c r="F406" s="53">
        <v>1</v>
      </c>
      <c r="G406" s="53">
        <v>1</v>
      </c>
      <c r="H406" s="53">
        <v>0</v>
      </c>
      <c r="I406" s="53">
        <v>0</v>
      </c>
      <c r="J406" s="53">
        <v>1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3</v>
      </c>
      <c r="C407" s="53">
        <v>3</v>
      </c>
      <c r="D407" s="53">
        <v>0</v>
      </c>
      <c r="E407" s="53">
        <v>289</v>
      </c>
      <c r="F407" s="53">
        <v>7</v>
      </c>
      <c r="G407" s="53">
        <v>5</v>
      </c>
      <c r="H407" s="53">
        <v>22</v>
      </c>
      <c r="I407" s="53">
        <v>0</v>
      </c>
      <c r="J407" s="53">
        <v>10</v>
      </c>
      <c r="K407" s="53">
        <v>5</v>
      </c>
      <c r="L407" s="53">
        <v>49</v>
      </c>
      <c r="M407" s="53">
        <v>24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45</v>
      </c>
      <c r="F408" s="53">
        <v>3</v>
      </c>
      <c r="G408" s="53">
        <v>2</v>
      </c>
      <c r="H408" s="53">
        <v>3</v>
      </c>
      <c r="I408" s="53">
        <v>0</v>
      </c>
      <c r="J408" s="53">
        <v>11</v>
      </c>
      <c r="K408" s="53">
        <v>5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11</v>
      </c>
      <c r="F409" s="53">
        <v>0</v>
      </c>
      <c r="G409" s="53">
        <v>1</v>
      </c>
      <c r="H409" s="53">
        <v>1</v>
      </c>
      <c r="I409" s="53">
        <v>1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27</v>
      </c>
      <c r="F410" s="53">
        <v>2</v>
      </c>
      <c r="G410" s="53">
        <v>1</v>
      </c>
      <c r="H410" s="53">
        <v>0</v>
      </c>
      <c r="I410" s="53">
        <v>0</v>
      </c>
      <c r="J410" s="53">
        <v>2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70</v>
      </c>
      <c r="C411" s="53">
        <v>75</v>
      </c>
      <c r="D411" s="53">
        <v>1</v>
      </c>
      <c r="E411" s="53">
        <v>3846</v>
      </c>
      <c r="F411" s="53">
        <v>15</v>
      </c>
      <c r="G411" s="53">
        <v>378</v>
      </c>
      <c r="H411" s="53">
        <v>1500</v>
      </c>
      <c r="I411" s="53">
        <v>357</v>
      </c>
      <c r="J411" s="53">
        <v>395</v>
      </c>
      <c r="K411" s="53">
        <v>161</v>
      </c>
      <c r="L411" s="53">
        <v>648</v>
      </c>
      <c r="M411" s="53">
        <v>232</v>
      </c>
      <c r="N411" s="53">
        <v>1</v>
      </c>
      <c r="O411" s="53">
        <v>1</v>
      </c>
    </row>
    <row r="412" spans="1:15" x14ac:dyDescent="0.25">
      <c r="A412" s="57" t="s">
        <v>417</v>
      </c>
      <c r="B412" s="53">
        <v>2</v>
      </c>
      <c r="C412" s="53">
        <v>2</v>
      </c>
      <c r="D412" s="53">
        <v>0</v>
      </c>
      <c r="E412" s="53">
        <v>394</v>
      </c>
      <c r="F412" s="53">
        <v>31</v>
      </c>
      <c r="G412" s="53">
        <v>15</v>
      </c>
      <c r="H412" s="53">
        <v>35</v>
      </c>
      <c r="I412" s="53">
        <v>0</v>
      </c>
      <c r="J412" s="53">
        <v>44</v>
      </c>
      <c r="K412" s="53">
        <v>12</v>
      </c>
      <c r="L412" s="53">
        <v>21</v>
      </c>
      <c r="M412" s="53">
        <v>16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6</v>
      </c>
      <c r="C413" s="53">
        <v>6</v>
      </c>
      <c r="D413" s="53">
        <v>0</v>
      </c>
      <c r="E413" s="53">
        <v>703</v>
      </c>
      <c r="F413" s="53">
        <v>30</v>
      </c>
      <c r="G413" s="53">
        <v>24</v>
      </c>
      <c r="H413" s="53">
        <v>65</v>
      </c>
      <c r="I413" s="53">
        <v>4</v>
      </c>
      <c r="J413" s="53">
        <v>68</v>
      </c>
      <c r="K413" s="53">
        <v>42</v>
      </c>
      <c r="L413" s="53">
        <v>29</v>
      </c>
      <c r="M413" s="53">
        <v>39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3</v>
      </c>
      <c r="C414" s="53">
        <v>3</v>
      </c>
      <c r="D414" s="53">
        <v>0</v>
      </c>
      <c r="E414" s="53">
        <v>178</v>
      </c>
      <c r="F414" s="53">
        <v>1</v>
      </c>
      <c r="G414" s="53">
        <v>7</v>
      </c>
      <c r="H414" s="53">
        <v>23</v>
      </c>
      <c r="I414" s="53">
        <v>2</v>
      </c>
      <c r="J414" s="53">
        <v>24</v>
      </c>
      <c r="K414" s="53">
        <v>21</v>
      </c>
      <c r="L414" s="53">
        <v>32</v>
      </c>
      <c r="M414" s="53">
        <v>11</v>
      </c>
      <c r="N414" s="53">
        <v>0</v>
      </c>
      <c r="O414" s="53">
        <v>1</v>
      </c>
    </row>
    <row r="415" spans="1:15" x14ac:dyDescent="0.25">
      <c r="A415" s="57" t="s">
        <v>420</v>
      </c>
      <c r="B415" s="53">
        <v>1</v>
      </c>
      <c r="C415" s="53">
        <v>1</v>
      </c>
      <c r="D415" s="53">
        <v>0</v>
      </c>
      <c r="E415" s="53">
        <v>42</v>
      </c>
      <c r="F415" s="53">
        <v>8</v>
      </c>
      <c r="G415" s="53">
        <v>0</v>
      </c>
      <c r="H415" s="53">
        <v>3</v>
      </c>
      <c r="I415" s="53">
        <v>0</v>
      </c>
      <c r="J415" s="53">
        <v>1</v>
      </c>
      <c r="K415" s="53">
        <v>2</v>
      </c>
      <c r="L415" s="53">
        <v>4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48</v>
      </c>
      <c r="F416" s="53">
        <v>22</v>
      </c>
      <c r="G416" s="53">
        <v>0</v>
      </c>
      <c r="H416" s="53">
        <v>2</v>
      </c>
      <c r="I416" s="53">
        <v>0</v>
      </c>
      <c r="J416" s="53">
        <v>2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88</v>
      </c>
      <c r="F417" s="53">
        <v>42</v>
      </c>
      <c r="G417" s="53">
        <v>1</v>
      </c>
      <c r="H417" s="53">
        <v>11</v>
      </c>
      <c r="I417" s="53">
        <v>0</v>
      </c>
      <c r="J417" s="53">
        <v>3</v>
      </c>
      <c r="K417" s="53">
        <v>8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100</v>
      </c>
      <c r="F418" s="53">
        <v>60</v>
      </c>
      <c r="G418" s="53">
        <v>1</v>
      </c>
      <c r="H418" s="53">
        <v>3</v>
      </c>
      <c r="I418" s="53">
        <v>0</v>
      </c>
      <c r="J418" s="53">
        <v>2</v>
      </c>
      <c r="K418" s="53">
        <v>17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22</v>
      </c>
      <c r="F419" s="53">
        <v>9</v>
      </c>
      <c r="G419" s="53">
        <v>2</v>
      </c>
      <c r="H419" s="53">
        <v>2</v>
      </c>
      <c r="I419" s="53">
        <v>0</v>
      </c>
      <c r="J419" s="53">
        <v>2</v>
      </c>
      <c r="K419" s="53">
        <v>6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9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5</v>
      </c>
      <c r="F421" s="53">
        <v>3</v>
      </c>
      <c r="G421" s="53">
        <v>2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10</v>
      </c>
      <c r="F422" s="53">
        <v>0</v>
      </c>
      <c r="G422" s="53">
        <v>2</v>
      </c>
      <c r="H422" s="53">
        <v>0</v>
      </c>
      <c r="I422" s="53">
        <v>0</v>
      </c>
      <c r="J422" s="53">
        <v>4</v>
      </c>
      <c r="K422" s="53">
        <v>1</v>
      </c>
      <c r="L422" s="53">
        <v>1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3</v>
      </c>
      <c r="C423" s="53">
        <v>3</v>
      </c>
      <c r="D423" s="53">
        <v>0</v>
      </c>
      <c r="E423" s="53">
        <v>299</v>
      </c>
      <c r="F423" s="53">
        <v>112</v>
      </c>
      <c r="G423" s="53">
        <v>4</v>
      </c>
      <c r="H423" s="53">
        <v>26</v>
      </c>
      <c r="I423" s="53">
        <v>0</v>
      </c>
      <c r="J423" s="53">
        <v>13</v>
      </c>
      <c r="K423" s="53">
        <v>13</v>
      </c>
      <c r="L423" s="53">
        <v>8</v>
      </c>
      <c r="M423" s="53">
        <v>15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374</v>
      </c>
      <c r="F424" s="53">
        <v>11</v>
      </c>
      <c r="G424" s="53">
        <v>26</v>
      </c>
      <c r="H424" s="53">
        <v>36</v>
      </c>
      <c r="I424" s="53">
        <v>12</v>
      </c>
      <c r="J424" s="53">
        <v>33</v>
      </c>
      <c r="K424" s="53">
        <v>5</v>
      </c>
      <c r="L424" s="53">
        <v>105</v>
      </c>
      <c r="M424" s="53">
        <v>22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611</v>
      </c>
      <c r="F425" s="53">
        <v>58</v>
      </c>
      <c r="G425" s="53">
        <v>10</v>
      </c>
      <c r="H425" s="53">
        <v>18</v>
      </c>
      <c r="I425" s="53">
        <v>3</v>
      </c>
      <c r="J425" s="53">
        <v>22</v>
      </c>
      <c r="K425" s="53">
        <v>29</v>
      </c>
      <c r="L425" s="53">
        <v>21</v>
      </c>
      <c r="M425" s="53">
        <v>34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1</v>
      </c>
      <c r="C426" s="53">
        <v>1</v>
      </c>
      <c r="D426" s="53">
        <v>0</v>
      </c>
      <c r="E426" s="53">
        <v>20</v>
      </c>
      <c r="F426" s="53">
        <v>3</v>
      </c>
      <c r="G426" s="53">
        <v>0</v>
      </c>
      <c r="H426" s="53">
        <v>3</v>
      </c>
      <c r="I426" s="53">
        <v>0</v>
      </c>
      <c r="J426" s="53">
        <v>4</v>
      </c>
      <c r="K426" s="53">
        <v>1</v>
      </c>
      <c r="L426" s="53">
        <v>0</v>
      </c>
      <c r="M426" s="53">
        <v>1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20</v>
      </c>
      <c r="F427" s="53">
        <v>0</v>
      </c>
      <c r="G427" s="53">
        <v>1</v>
      </c>
      <c r="H427" s="53">
        <v>2</v>
      </c>
      <c r="I427" s="53">
        <v>0</v>
      </c>
      <c r="J427" s="53">
        <v>1</v>
      </c>
      <c r="K427" s="53">
        <v>4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16</v>
      </c>
      <c r="F428" s="53">
        <v>2</v>
      </c>
      <c r="G428" s="53">
        <v>0</v>
      </c>
      <c r="H428" s="53">
        <v>0</v>
      </c>
      <c r="I428" s="53">
        <v>0</v>
      </c>
      <c r="J428" s="53">
        <v>0</v>
      </c>
      <c r="K428" s="53">
        <v>10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13</v>
      </c>
      <c r="F429" s="53">
        <v>0</v>
      </c>
      <c r="G429" s="53">
        <v>1</v>
      </c>
      <c r="H429" s="53">
        <v>1</v>
      </c>
      <c r="I429" s="53">
        <v>1</v>
      </c>
      <c r="J429" s="53">
        <v>3</v>
      </c>
      <c r="K429" s="53">
        <v>0</v>
      </c>
      <c r="L429" s="53">
        <v>1</v>
      </c>
      <c r="M429" s="53">
        <v>1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1</v>
      </c>
      <c r="C430" s="53">
        <v>1</v>
      </c>
      <c r="D430" s="53">
        <v>0</v>
      </c>
      <c r="E430" s="53">
        <v>121</v>
      </c>
      <c r="F430" s="53">
        <v>39</v>
      </c>
      <c r="G430" s="53">
        <v>3</v>
      </c>
      <c r="H430" s="53">
        <v>1</v>
      </c>
      <c r="I430" s="53">
        <v>0</v>
      </c>
      <c r="J430" s="53">
        <v>14</v>
      </c>
      <c r="K430" s="53">
        <v>7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11</v>
      </c>
      <c r="C431" s="53">
        <v>12</v>
      </c>
      <c r="D431" s="53">
        <v>2</v>
      </c>
      <c r="E431" s="53">
        <v>975</v>
      </c>
      <c r="F431" s="53">
        <v>12</v>
      </c>
      <c r="G431" s="53">
        <v>195</v>
      </c>
      <c r="H431" s="53">
        <v>259</v>
      </c>
      <c r="I431" s="53">
        <v>58</v>
      </c>
      <c r="J431" s="53">
        <v>63</v>
      </c>
      <c r="K431" s="53">
        <v>27</v>
      </c>
      <c r="L431" s="53">
        <v>114</v>
      </c>
      <c r="M431" s="53">
        <v>43</v>
      </c>
      <c r="N431" s="53">
        <v>2</v>
      </c>
      <c r="O431" s="53">
        <v>1</v>
      </c>
    </row>
    <row r="432" spans="1:15" x14ac:dyDescent="0.25">
      <c r="A432" s="57" t="s">
        <v>437</v>
      </c>
      <c r="B432" s="53">
        <v>32</v>
      </c>
      <c r="C432" s="53">
        <v>33</v>
      </c>
      <c r="D432" s="53">
        <v>1</v>
      </c>
      <c r="E432" s="53">
        <v>2344</v>
      </c>
      <c r="F432" s="53">
        <v>25</v>
      </c>
      <c r="G432" s="53">
        <v>310</v>
      </c>
      <c r="H432" s="53">
        <v>1273</v>
      </c>
      <c r="I432" s="53">
        <v>190</v>
      </c>
      <c r="J432" s="53">
        <v>175</v>
      </c>
      <c r="K432" s="53">
        <v>68</v>
      </c>
      <c r="L432" s="53">
        <v>124</v>
      </c>
      <c r="M432" s="53">
        <v>165</v>
      </c>
      <c r="N432" s="53">
        <v>1</v>
      </c>
      <c r="O432" s="53">
        <v>4</v>
      </c>
    </row>
    <row r="433" spans="1:15" x14ac:dyDescent="0.25">
      <c r="A433" s="57" t="s">
        <v>438</v>
      </c>
      <c r="B433" s="53">
        <v>5</v>
      </c>
      <c r="C433" s="53">
        <v>7</v>
      </c>
      <c r="D433" s="53">
        <v>0</v>
      </c>
      <c r="E433" s="53">
        <v>259</v>
      </c>
      <c r="F433" s="53">
        <v>5</v>
      </c>
      <c r="G433" s="53">
        <v>20</v>
      </c>
      <c r="H433" s="53">
        <v>36</v>
      </c>
      <c r="I433" s="53">
        <v>6</v>
      </c>
      <c r="J433" s="53">
        <v>37</v>
      </c>
      <c r="K433" s="53">
        <v>16</v>
      </c>
      <c r="L433" s="53">
        <v>14</v>
      </c>
      <c r="M433" s="53">
        <v>7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132</v>
      </c>
      <c r="F434" s="53">
        <v>20</v>
      </c>
      <c r="G434" s="53">
        <v>7</v>
      </c>
      <c r="H434" s="53">
        <v>3</v>
      </c>
      <c r="I434" s="53">
        <v>2</v>
      </c>
      <c r="J434" s="53">
        <v>6</v>
      </c>
      <c r="K434" s="53">
        <v>21</v>
      </c>
      <c r="L434" s="53">
        <v>1</v>
      </c>
      <c r="M434" s="53">
        <v>8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8</v>
      </c>
      <c r="F435" s="53">
        <v>1</v>
      </c>
      <c r="G435" s="53">
        <v>0</v>
      </c>
      <c r="H435" s="53">
        <v>0</v>
      </c>
      <c r="I435" s="53">
        <v>0</v>
      </c>
      <c r="J435" s="53">
        <v>1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42</v>
      </c>
      <c r="F436" s="53">
        <v>3</v>
      </c>
      <c r="G436" s="53">
        <v>2</v>
      </c>
      <c r="H436" s="53">
        <v>0</v>
      </c>
      <c r="I436" s="53">
        <v>0</v>
      </c>
      <c r="J436" s="53">
        <v>1</v>
      </c>
      <c r="K436" s="53">
        <v>9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37</v>
      </c>
      <c r="F437" s="53">
        <v>4</v>
      </c>
      <c r="G437" s="53">
        <v>2</v>
      </c>
      <c r="H437" s="53">
        <v>7</v>
      </c>
      <c r="I437" s="53">
        <v>0</v>
      </c>
      <c r="J437" s="53">
        <v>4</v>
      </c>
      <c r="K437" s="53">
        <v>3</v>
      </c>
      <c r="L437" s="53">
        <v>2</v>
      </c>
      <c r="M437" s="53">
        <v>1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16</v>
      </c>
      <c r="F438" s="53">
        <v>2</v>
      </c>
      <c r="G438" s="53">
        <v>2</v>
      </c>
      <c r="H438" s="53">
        <v>1</v>
      </c>
      <c r="I438" s="53">
        <v>0</v>
      </c>
      <c r="J438" s="53">
        <v>1</v>
      </c>
      <c r="K438" s="53">
        <v>2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101</v>
      </c>
      <c r="F439" s="53">
        <v>25</v>
      </c>
      <c r="G439" s="53">
        <v>6</v>
      </c>
      <c r="H439" s="53">
        <v>3</v>
      </c>
      <c r="I439" s="53">
        <v>1</v>
      </c>
      <c r="J439" s="53">
        <v>3</v>
      </c>
      <c r="K439" s="53">
        <v>5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134</v>
      </c>
      <c r="F440" s="53">
        <v>3</v>
      </c>
      <c r="G440" s="53">
        <v>4</v>
      </c>
      <c r="H440" s="53">
        <v>10</v>
      </c>
      <c r="I440" s="53">
        <v>2</v>
      </c>
      <c r="J440" s="53">
        <v>18</v>
      </c>
      <c r="K440" s="53">
        <v>2</v>
      </c>
      <c r="L440" s="53">
        <v>12</v>
      </c>
      <c r="M440" s="53">
        <v>5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7</v>
      </c>
      <c r="F441" s="53">
        <v>0</v>
      </c>
      <c r="G441" s="53">
        <v>1</v>
      </c>
      <c r="H441" s="53">
        <v>1</v>
      </c>
      <c r="I441" s="53">
        <v>0</v>
      </c>
      <c r="J441" s="53">
        <v>1</v>
      </c>
      <c r="K441" s="53">
        <v>4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51</v>
      </c>
      <c r="F442" s="53">
        <v>7</v>
      </c>
      <c r="G442" s="53">
        <v>4</v>
      </c>
      <c r="H442" s="53">
        <v>3</v>
      </c>
      <c r="I442" s="53">
        <v>0</v>
      </c>
      <c r="J442" s="53">
        <v>11</v>
      </c>
      <c r="K442" s="53">
        <v>7</v>
      </c>
      <c r="L442" s="53">
        <v>3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68</v>
      </c>
      <c r="F443" s="53">
        <v>5</v>
      </c>
      <c r="G443" s="53">
        <v>2</v>
      </c>
      <c r="H443" s="53">
        <v>9</v>
      </c>
      <c r="I443" s="53">
        <v>3</v>
      </c>
      <c r="J443" s="53">
        <v>9</v>
      </c>
      <c r="K443" s="53">
        <v>1</v>
      </c>
      <c r="L443" s="53">
        <v>3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1</v>
      </c>
      <c r="C444" s="53">
        <v>1</v>
      </c>
      <c r="D444" s="53">
        <v>0</v>
      </c>
      <c r="E444" s="53">
        <v>24</v>
      </c>
      <c r="F444" s="53">
        <v>10</v>
      </c>
      <c r="G444" s="53">
        <v>1</v>
      </c>
      <c r="H444" s="53">
        <v>0</v>
      </c>
      <c r="I444" s="53">
        <v>0</v>
      </c>
      <c r="J444" s="53">
        <v>1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29</v>
      </c>
      <c r="F445" s="53">
        <v>0</v>
      </c>
      <c r="G445" s="53">
        <v>0</v>
      </c>
      <c r="H445" s="53">
        <v>0</v>
      </c>
      <c r="I445" s="53">
        <v>0</v>
      </c>
      <c r="J445" s="53">
        <v>3</v>
      </c>
      <c r="K445" s="53">
        <v>3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27</v>
      </c>
      <c r="F446" s="53">
        <v>3</v>
      </c>
      <c r="G446" s="53">
        <v>1</v>
      </c>
      <c r="H446" s="53">
        <v>0</v>
      </c>
      <c r="I446" s="53">
        <v>0</v>
      </c>
      <c r="J446" s="53">
        <v>1</v>
      </c>
      <c r="K446" s="53">
        <v>1</v>
      </c>
      <c r="L446" s="53">
        <v>1</v>
      </c>
      <c r="M446" s="53">
        <v>1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3</v>
      </c>
      <c r="C447" s="53">
        <v>3</v>
      </c>
      <c r="D447" s="53">
        <v>0</v>
      </c>
      <c r="E447" s="53">
        <v>35</v>
      </c>
      <c r="F447" s="53">
        <v>1</v>
      </c>
      <c r="G447" s="53">
        <v>2</v>
      </c>
      <c r="H447" s="53">
        <v>4</v>
      </c>
      <c r="I447" s="53">
        <v>0</v>
      </c>
      <c r="J447" s="53">
        <v>9</v>
      </c>
      <c r="K447" s="53">
        <v>4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2</v>
      </c>
      <c r="C448" s="53">
        <v>2</v>
      </c>
      <c r="D448" s="53">
        <v>0</v>
      </c>
      <c r="E448" s="53">
        <v>408</v>
      </c>
      <c r="F448" s="53">
        <v>8</v>
      </c>
      <c r="G448" s="53">
        <v>6</v>
      </c>
      <c r="H448" s="53">
        <v>27</v>
      </c>
      <c r="I448" s="53">
        <v>2</v>
      </c>
      <c r="J448" s="53">
        <v>34</v>
      </c>
      <c r="K448" s="53">
        <v>19</v>
      </c>
      <c r="L448" s="53">
        <v>17</v>
      </c>
      <c r="M448" s="53">
        <v>4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4</v>
      </c>
      <c r="C449" s="53">
        <v>5</v>
      </c>
      <c r="D449" s="53">
        <v>2</v>
      </c>
      <c r="E449" s="53">
        <v>606</v>
      </c>
      <c r="F449" s="53">
        <v>44</v>
      </c>
      <c r="G449" s="53">
        <v>20</v>
      </c>
      <c r="H449" s="53">
        <v>47</v>
      </c>
      <c r="I449" s="53">
        <v>7</v>
      </c>
      <c r="J449" s="53">
        <v>63</v>
      </c>
      <c r="K449" s="53">
        <v>37</v>
      </c>
      <c r="L449" s="53">
        <v>43</v>
      </c>
      <c r="M449" s="53">
        <v>11</v>
      </c>
      <c r="N449" s="53">
        <v>2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39</v>
      </c>
      <c r="F450" s="53">
        <v>5</v>
      </c>
      <c r="G450" s="53">
        <v>4</v>
      </c>
      <c r="H450" s="53">
        <v>13</v>
      </c>
      <c r="I450" s="53">
        <v>1</v>
      </c>
      <c r="J450" s="53">
        <v>0</v>
      </c>
      <c r="K450" s="53">
        <v>2</v>
      </c>
      <c r="L450" s="53">
        <v>2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271</v>
      </c>
      <c r="F451" s="53">
        <v>2</v>
      </c>
      <c r="G451" s="53">
        <v>21</v>
      </c>
      <c r="H451" s="53">
        <v>24</v>
      </c>
      <c r="I451" s="53">
        <v>10</v>
      </c>
      <c r="J451" s="53">
        <v>48</v>
      </c>
      <c r="K451" s="53">
        <v>4</v>
      </c>
      <c r="L451" s="53">
        <v>13</v>
      </c>
      <c r="M451" s="53">
        <v>13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100</v>
      </c>
      <c r="F452" s="53">
        <v>13</v>
      </c>
      <c r="G452" s="53">
        <v>16</v>
      </c>
      <c r="H452" s="53">
        <v>7</v>
      </c>
      <c r="I452" s="53">
        <v>2</v>
      </c>
      <c r="J452" s="53">
        <v>7</v>
      </c>
      <c r="K452" s="53">
        <v>4</v>
      </c>
      <c r="L452" s="53">
        <v>4</v>
      </c>
      <c r="M452" s="53">
        <v>4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2</v>
      </c>
      <c r="C453" s="53">
        <v>2</v>
      </c>
      <c r="D453" s="53">
        <v>0</v>
      </c>
      <c r="E453" s="53">
        <v>442</v>
      </c>
      <c r="F453" s="53">
        <v>41</v>
      </c>
      <c r="G453" s="53">
        <v>9</v>
      </c>
      <c r="H453" s="53">
        <v>39</v>
      </c>
      <c r="I453" s="53">
        <v>4</v>
      </c>
      <c r="J453" s="53">
        <v>18</v>
      </c>
      <c r="K453" s="53">
        <v>18</v>
      </c>
      <c r="L453" s="53">
        <v>11</v>
      </c>
      <c r="M453" s="53">
        <v>8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11</v>
      </c>
      <c r="C454" s="53">
        <v>12</v>
      </c>
      <c r="D454" s="53">
        <v>3</v>
      </c>
      <c r="E454" s="53">
        <v>715</v>
      </c>
      <c r="F454" s="53">
        <v>23</v>
      </c>
      <c r="G454" s="53">
        <v>71</v>
      </c>
      <c r="H454" s="53">
        <v>168</v>
      </c>
      <c r="I454" s="53">
        <v>40</v>
      </c>
      <c r="J454" s="53">
        <v>69</v>
      </c>
      <c r="K454" s="53">
        <v>40</v>
      </c>
      <c r="L454" s="53">
        <v>45</v>
      </c>
      <c r="M454" s="53">
        <v>45</v>
      </c>
      <c r="N454" s="53">
        <v>4</v>
      </c>
      <c r="O454" s="53">
        <v>1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305</v>
      </c>
      <c r="F455" s="53">
        <v>13</v>
      </c>
      <c r="G455" s="53">
        <v>13</v>
      </c>
      <c r="H455" s="53">
        <v>20</v>
      </c>
      <c r="I455" s="53">
        <v>7</v>
      </c>
      <c r="J455" s="53">
        <v>46</v>
      </c>
      <c r="K455" s="53">
        <v>6</v>
      </c>
      <c r="L455" s="53">
        <v>33</v>
      </c>
      <c r="M455" s="53">
        <v>11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10</v>
      </c>
      <c r="F456" s="53">
        <v>0</v>
      </c>
      <c r="G456" s="53">
        <v>3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1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71</v>
      </c>
      <c r="F457" s="53">
        <v>12</v>
      </c>
      <c r="G457" s="53">
        <v>1</v>
      </c>
      <c r="H457" s="53">
        <v>0</v>
      </c>
      <c r="I457" s="53">
        <v>0</v>
      </c>
      <c r="J457" s="53">
        <v>9</v>
      </c>
      <c r="K457" s="53">
        <v>2</v>
      </c>
      <c r="L457" s="53">
        <v>5</v>
      </c>
      <c r="M457" s="53">
        <v>6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4</v>
      </c>
      <c r="C458" s="53">
        <v>5</v>
      </c>
      <c r="D458" s="53">
        <v>0</v>
      </c>
      <c r="E458" s="53">
        <v>152</v>
      </c>
      <c r="F458" s="53">
        <v>10</v>
      </c>
      <c r="G458" s="53">
        <v>10</v>
      </c>
      <c r="H458" s="53">
        <v>8</v>
      </c>
      <c r="I458" s="53">
        <v>0</v>
      </c>
      <c r="J458" s="53">
        <v>16</v>
      </c>
      <c r="K458" s="53">
        <v>7</v>
      </c>
      <c r="L458" s="53">
        <v>6</v>
      </c>
      <c r="M458" s="53">
        <v>11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2</v>
      </c>
      <c r="E459" s="53">
        <v>177</v>
      </c>
      <c r="F459" s="53">
        <v>15</v>
      </c>
      <c r="G459" s="53">
        <v>15</v>
      </c>
      <c r="H459" s="53">
        <v>16</v>
      </c>
      <c r="I459" s="53">
        <v>7</v>
      </c>
      <c r="J459" s="53">
        <v>16</v>
      </c>
      <c r="K459" s="53">
        <v>8</v>
      </c>
      <c r="L459" s="53">
        <v>5</v>
      </c>
      <c r="M459" s="53">
        <v>7</v>
      </c>
      <c r="N459" s="53">
        <v>2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263</v>
      </c>
      <c r="F460" s="53">
        <v>3</v>
      </c>
      <c r="G460" s="53">
        <v>30</v>
      </c>
      <c r="H460" s="53">
        <v>30</v>
      </c>
      <c r="I460" s="53">
        <v>5</v>
      </c>
      <c r="J460" s="53">
        <v>42</v>
      </c>
      <c r="K460" s="53">
        <v>5</v>
      </c>
      <c r="L460" s="53">
        <v>24</v>
      </c>
      <c r="M460" s="53">
        <v>7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35</v>
      </c>
      <c r="F461" s="53">
        <v>5</v>
      </c>
      <c r="G461" s="53">
        <v>6</v>
      </c>
      <c r="H461" s="53">
        <v>4</v>
      </c>
      <c r="I461" s="53">
        <v>4</v>
      </c>
      <c r="J461" s="53">
        <v>1</v>
      </c>
      <c r="K461" s="53">
        <v>3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21</v>
      </c>
      <c r="F462" s="53">
        <v>4</v>
      </c>
      <c r="G462" s="53">
        <v>3</v>
      </c>
      <c r="H462" s="53">
        <v>4</v>
      </c>
      <c r="I462" s="53">
        <v>2</v>
      </c>
      <c r="J462" s="53">
        <v>5</v>
      </c>
      <c r="K462" s="53">
        <v>9</v>
      </c>
      <c r="L462" s="53">
        <v>2</v>
      </c>
      <c r="M462" s="53">
        <v>4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18</v>
      </c>
      <c r="F463" s="53">
        <v>8</v>
      </c>
      <c r="G463" s="53">
        <v>0</v>
      </c>
      <c r="H463" s="53">
        <v>0</v>
      </c>
      <c r="I463" s="53">
        <v>0</v>
      </c>
      <c r="J463" s="53">
        <v>0</v>
      </c>
      <c r="K463" s="53">
        <v>5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9</v>
      </c>
      <c r="C464" s="53">
        <v>9</v>
      </c>
      <c r="D464" s="53">
        <v>0</v>
      </c>
      <c r="E464" s="53">
        <v>899</v>
      </c>
      <c r="F464" s="53">
        <v>9</v>
      </c>
      <c r="G464" s="53">
        <v>61</v>
      </c>
      <c r="H464" s="53">
        <v>80</v>
      </c>
      <c r="I464" s="53">
        <v>5</v>
      </c>
      <c r="J464" s="53">
        <v>82</v>
      </c>
      <c r="K464" s="53">
        <v>16</v>
      </c>
      <c r="L464" s="53">
        <v>175</v>
      </c>
      <c r="M464" s="53">
        <v>87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15</v>
      </c>
      <c r="C465" s="53">
        <v>15</v>
      </c>
      <c r="D465" s="53">
        <v>1</v>
      </c>
      <c r="E465" s="53">
        <v>1640</v>
      </c>
      <c r="F465" s="53">
        <v>38</v>
      </c>
      <c r="G465" s="53">
        <v>155</v>
      </c>
      <c r="H465" s="53">
        <v>216</v>
      </c>
      <c r="I465" s="53">
        <v>22</v>
      </c>
      <c r="J465" s="53">
        <v>122</v>
      </c>
      <c r="K465" s="53">
        <v>41</v>
      </c>
      <c r="L465" s="53">
        <v>97</v>
      </c>
      <c r="M465" s="53">
        <v>111</v>
      </c>
      <c r="N465" s="53">
        <v>1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6</v>
      </c>
      <c r="F466" s="53">
        <v>1</v>
      </c>
      <c r="G466" s="53">
        <v>0</v>
      </c>
      <c r="H466" s="53">
        <v>0</v>
      </c>
      <c r="I466" s="53">
        <v>0</v>
      </c>
      <c r="J466" s="53">
        <v>2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22</v>
      </c>
      <c r="F467" s="53">
        <v>4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1</v>
      </c>
      <c r="C468" s="53">
        <v>1</v>
      </c>
      <c r="D468" s="53">
        <v>0</v>
      </c>
      <c r="E468" s="53">
        <v>86</v>
      </c>
      <c r="F468" s="53">
        <v>2</v>
      </c>
      <c r="G468" s="53">
        <v>5</v>
      </c>
      <c r="H468" s="53">
        <v>8</v>
      </c>
      <c r="I468" s="53">
        <v>4</v>
      </c>
      <c r="J468" s="53">
        <v>4</v>
      </c>
      <c r="K468" s="53">
        <v>1</v>
      </c>
      <c r="L468" s="53">
        <v>0</v>
      </c>
      <c r="M468" s="53">
        <v>2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2</v>
      </c>
      <c r="C469" s="53">
        <v>2</v>
      </c>
      <c r="D469" s="53">
        <v>0</v>
      </c>
      <c r="E469" s="53">
        <v>262</v>
      </c>
      <c r="F469" s="53">
        <v>1</v>
      </c>
      <c r="G469" s="53">
        <v>17</v>
      </c>
      <c r="H469" s="53">
        <v>35</v>
      </c>
      <c r="I469" s="53">
        <v>2</v>
      </c>
      <c r="J469" s="53">
        <v>33</v>
      </c>
      <c r="K469" s="53">
        <v>8</v>
      </c>
      <c r="L469" s="53">
        <v>14</v>
      </c>
      <c r="M469" s="53">
        <v>9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4</v>
      </c>
      <c r="C470" s="53">
        <v>4</v>
      </c>
      <c r="D470" s="53">
        <v>0</v>
      </c>
      <c r="E470" s="53">
        <v>263</v>
      </c>
      <c r="F470" s="53">
        <v>9</v>
      </c>
      <c r="G470" s="53">
        <v>8</v>
      </c>
      <c r="H470" s="53">
        <v>23</v>
      </c>
      <c r="I470" s="53">
        <v>2</v>
      </c>
      <c r="J470" s="53">
        <v>76</v>
      </c>
      <c r="K470" s="53">
        <v>14</v>
      </c>
      <c r="L470" s="53">
        <v>3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14</v>
      </c>
      <c r="F471" s="53">
        <v>2</v>
      </c>
      <c r="G471" s="53">
        <v>0</v>
      </c>
      <c r="H471" s="53">
        <v>1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1</v>
      </c>
      <c r="C472" s="53">
        <v>1</v>
      </c>
      <c r="D472" s="53">
        <v>0</v>
      </c>
      <c r="E472" s="53">
        <v>22</v>
      </c>
      <c r="F472" s="53">
        <v>4</v>
      </c>
      <c r="G472" s="53">
        <v>0</v>
      </c>
      <c r="H472" s="53">
        <v>1</v>
      </c>
      <c r="I472" s="53">
        <v>0</v>
      </c>
      <c r="J472" s="53">
        <v>1</v>
      </c>
      <c r="K472" s="53">
        <v>4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287</v>
      </c>
      <c r="F473" s="53">
        <v>10</v>
      </c>
      <c r="G473" s="53">
        <v>13</v>
      </c>
      <c r="H473" s="53">
        <v>14</v>
      </c>
      <c r="I473" s="53">
        <v>1</v>
      </c>
      <c r="J473" s="53">
        <v>28</v>
      </c>
      <c r="K473" s="53">
        <v>22</v>
      </c>
      <c r="L473" s="53">
        <v>19</v>
      </c>
      <c r="M473" s="53">
        <v>16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44</v>
      </c>
      <c r="F474" s="53">
        <v>11</v>
      </c>
      <c r="G474" s="53">
        <v>7</v>
      </c>
      <c r="H474" s="53">
        <v>2</v>
      </c>
      <c r="I474" s="53">
        <v>1</v>
      </c>
      <c r="J474" s="53">
        <v>2</v>
      </c>
      <c r="K474" s="53">
        <v>9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424</v>
      </c>
      <c r="F475" s="53">
        <v>36</v>
      </c>
      <c r="G475" s="53">
        <v>15</v>
      </c>
      <c r="H475" s="53">
        <v>37</v>
      </c>
      <c r="I475" s="53">
        <v>11</v>
      </c>
      <c r="J475" s="53">
        <v>10</v>
      </c>
      <c r="K475" s="53">
        <v>20</v>
      </c>
      <c r="L475" s="53">
        <v>57</v>
      </c>
      <c r="M475" s="53">
        <v>14</v>
      </c>
      <c r="N475" s="53">
        <v>0</v>
      </c>
      <c r="O475" s="53">
        <v>1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65</v>
      </c>
      <c r="F476" s="53">
        <v>6</v>
      </c>
      <c r="G476" s="53">
        <v>2</v>
      </c>
      <c r="H476" s="53">
        <v>1</v>
      </c>
      <c r="I476" s="53">
        <v>0</v>
      </c>
      <c r="J476" s="53">
        <v>4</v>
      </c>
      <c r="K476" s="53">
        <v>2</v>
      </c>
      <c r="L476" s="53">
        <v>0</v>
      </c>
      <c r="M476" s="53">
        <v>2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1</v>
      </c>
      <c r="C477" s="53">
        <v>1</v>
      </c>
      <c r="D477" s="53">
        <v>0</v>
      </c>
      <c r="E477" s="53">
        <v>20</v>
      </c>
      <c r="F477" s="53">
        <v>5</v>
      </c>
      <c r="G477" s="53">
        <v>0</v>
      </c>
      <c r="H477" s="53">
        <v>2</v>
      </c>
      <c r="I477" s="53">
        <v>0</v>
      </c>
      <c r="J477" s="53">
        <v>4</v>
      </c>
      <c r="K477" s="53">
        <v>12</v>
      </c>
      <c r="L477" s="53">
        <v>1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14</v>
      </c>
      <c r="F478" s="53">
        <v>4</v>
      </c>
      <c r="G478" s="53">
        <v>0</v>
      </c>
      <c r="H478" s="53">
        <v>2</v>
      </c>
      <c r="I478" s="53">
        <v>0</v>
      </c>
      <c r="J478" s="53">
        <v>1</v>
      </c>
      <c r="K478" s="53">
        <v>10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337</v>
      </c>
      <c r="F479" s="53">
        <v>28</v>
      </c>
      <c r="G479" s="53">
        <v>6</v>
      </c>
      <c r="H479" s="53">
        <v>38</v>
      </c>
      <c r="I479" s="53">
        <v>0</v>
      </c>
      <c r="J479" s="53">
        <v>33</v>
      </c>
      <c r="K479" s="53">
        <v>17</v>
      </c>
      <c r="L479" s="53">
        <v>12</v>
      </c>
      <c r="M479" s="53">
        <v>33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12</v>
      </c>
      <c r="F480" s="53">
        <v>0</v>
      </c>
      <c r="G480" s="53">
        <v>3</v>
      </c>
      <c r="H480" s="53">
        <v>6</v>
      </c>
      <c r="I480" s="53">
        <v>1</v>
      </c>
      <c r="J480" s="53">
        <v>2</v>
      </c>
      <c r="K480" s="53">
        <v>2</v>
      </c>
      <c r="L480" s="53">
        <v>3</v>
      </c>
      <c r="M480" s="53">
        <v>1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48</v>
      </c>
      <c r="F481" s="53">
        <v>2</v>
      </c>
      <c r="G481" s="53">
        <v>2</v>
      </c>
      <c r="H481" s="53">
        <v>1</v>
      </c>
      <c r="I481" s="53">
        <v>0</v>
      </c>
      <c r="J481" s="53">
        <v>3</v>
      </c>
      <c r="K481" s="53">
        <v>3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27</v>
      </c>
      <c r="F482" s="53">
        <v>4</v>
      </c>
      <c r="G482" s="53">
        <v>0</v>
      </c>
      <c r="H482" s="53">
        <v>1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11</v>
      </c>
      <c r="F483" s="53">
        <v>0</v>
      </c>
      <c r="G483" s="53">
        <v>1</v>
      </c>
      <c r="H483" s="53">
        <v>0</v>
      </c>
      <c r="I483" s="53">
        <v>0</v>
      </c>
      <c r="J483" s="53">
        <v>2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9</v>
      </c>
      <c r="F484" s="53">
        <v>1</v>
      </c>
      <c r="G484" s="53">
        <v>0</v>
      </c>
      <c r="H484" s="53">
        <v>0</v>
      </c>
      <c r="I484" s="53">
        <v>0</v>
      </c>
      <c r="J484" s="53">
        <v>2</v>
      </c>
      <c r="K484" s="53">
        <v>2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26</v>
      </c>
      <c r="F485" s="53">
        <v>9</v>
      </c>
      <c r="G485" s="53">
        <v>0</v>
      </c>
      <c r="H485" s="53">
        <v>0</v>
      </c>
      <c r="I485" s="53">
        <v>0</v>
      </c>
      <c r="J485" s="53">
        <v>2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18</v>
      </c>
      <c r="C486" s="53">
        <v>17</v>
      </c>
      <c r="D486" s="53">
        <v>2</v>
      </c>
      <c r="E486" s="53">
        <v>2217</v>
      </c>
      <c r="F486" s="53">
        <v>81</v>
      </c>
      <c r="G486" s="53">
        <v>119</v>
      </c>
      <c r="H486" s="53">
        <v>476</v>
      </c>
      <c r="I486" s="53">
        <v>13</v>
      </c>
      <c r="J486" s="53">
        <v>204</v>
      </c>
      <c r="K486" s="53">
        <v>60</v>
      </c>
      <c r="L486" s="53">
        <v>118</v>
      </c>
      <c r="M486" s="53">
        <v>73</v>
      </c>
      <c r="N486" s="53">
        <v>2</v>
      </c>
      <c r="O486" s="53">
        <v>1</v>
      </c>
    </row>
    <row r="487" spans="1:15" x14ac:dyDescent="0.25">
      <c r="A487" s="57" t="s">
        <v>492</v>
      </c>
      <c r="B487" s="53">
        <v>12</v>
      </c>
      <c r="C487" s="53">
        <v>12</v>
      </c>
      <c r="D487" s="53">
        <v>0</v>
      </c>
      <c r="E487" s="53">
        <v>1138</v>
      </c>
      <c r="F487" s="53">
        <v>42</v>
      </c>
      <c r="G487" s="53">
        <v>44</v>
      </c>
      <c r="H487" s="53">
        <v>137</v>
      </c>
      <c r="I487" s="53">
        <v>2</v>
      </c>
      <c r="J487" s="53">
        <v>93</v>
      </c>
      <c r="K487" s="53">
        <v>82</v>
      </c>
      <c r="L487" s="53">
        <v>69</v>
      </c>
      <c r="M487" s="53">
        <v>95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2</v>
      </c>
      <c r="C488" s="53">
        <v>2</v>
      </c>
      <c r="D488" s="53">
        <v>0</v>
      </c>
      <c r="E488" s="53">
        <v>74</v>
      </c>
      <c r="F488" s="53">
        <v>2</v>
      </c>
      <c r="G488" s="53">
        <v>1</v>
      </c>
      <c r="H488" s="53">
        <v>9</v>
      </c>
      <c r="I488" s="53">
        <v>1</v>
      </c>
      <c r="J488" s="53">
        <v>7</v>
      </c>
      <c r="K488" s="53">
        <v>5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35</v>
      </c>
      <c r="F489" s="53">
        <v>1</v>
      </c>
      <c r="G489" s="53">
        <v>2</v>
      </c>
      <c r="H489" s="53">
        <v>4</v>
      </c>
      <c r="I489" s="53">
        <v>2</v>
      </c>
      <c r="J489" s="53">
        <v>6</v>
      </c>
      <c r="K489" s="53">
        <v>5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49</v>
      </c>
      <c r="F490" s="53">
        <v>5</v>
      </c>
      <c r="G490" s="53">
        <v>0</v>
      </c>
      <c r="H490" s="53">
        <v>4</v>
      </c>
      <c r="I490" s="53">
        <v>1</v>
      </c>
      <c r="J490" s="53">
        <v>2</v>
      </c>
      <c r="K490" s="53">
        <v>2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15</v>
      </c>
      <c r="F491" s="53">
        <v>3</v>
      </c>
      <c r="G491" s="53">
        <v>0</v>
      </c>
      <c r="H491" s="53">
        <v>0</v>
      </c>
      <c r="I491" s="53">
        <v>1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3</v>
      </c>
      <c r="C492" s="53">
        <v>3</v>
      </c>
      <c r="D492" s="53">
        <v>1</v>
      </c>
      <c r="E492" s="53">
        <v>754</v>
      </c>
      <c r="F492" s="53">
        <v>28</v>
      </c>
      <c r="G492" s="53">
        <v>50</v>
      </c>
      <c r="H492" s="53">
        <v>75</v>
      </c>
      <c r="I492" s="53">
        <v>13</v>
      </c>
      <c r="J492" s="53">
        <v>57</v>
      </c>
      <c r="K492" s="53">
        <v>35</v>
      </c>
      <c r="L492" s="53">
        <v>65</v>
      </c>
      <c r="M492" s="53">
        <v>20</v>
      </c>
      <c r="N492" s="53">
        <v>1</v>
      </c>
      <c r="O492" s="53">
        <v>1</v>
      </c>
    </row>
    <row r="493" spans="1:15" x14ac:dyDescent="0.25">
      <c r="A493" s="57" t="s">
        <v>498</v>
      </c>
      <c r="B493" s="53">
        <v>3</v>
      </c>
      <c r="C493" s="53">
        <v>3</v>
      </c>
      <c r="D493" s="53">
        <v>1</v>
      </c>
      <c r="E493" s="53">
        <v>184</v>
      </c>
      <c r="F493" s="53">
        <v>12</v>
      </c>
      <c r="G493" s="53">
        <v>12</v>
      </c>
      <c r="H493" s="53">
        <v>24</v>
      </c>
      <c r="I493" s="53">
        <v>3</v>
      </c>
      <c r="J493" s="53">
        <v>20</v>
      </c>
      <c r="K493" s="53">
        <v>11</v>
      </c>
      <c r="L493" s="53">
        <v>7</v>
      </c>
      <c r="M493" s="53">
        <v>1</v>
      </c>
      <c r="N493" s="53">
        <v>1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343</v>
      </c>
      <c r="F494" s="53">
        <v>3</v>
      </c>
      <c r="G494" s="53">
        <v>30</v>
      </c>
      <c r="H494" s="53">
        <v>32</v>
      </c>
      <c r="I494" s="53">
        <v>2</v>
      </c>
      <c r="J494" s="53">
        <v>27</v>
      </c>
      <c r="K494" s="53">
        <v>14</v>
      </c>
      <c r="L494" s="53">
        <v>15</v>
      </c>
      <c r="M494" s="53">
        <v>5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1</v>
      </c>
      <c r="C495" s="53">
        <v>1</v>
      </c>
      <c r="D495" s="53">
        <v>0</v>
      </c>
      <c r="E495" s="53">
        <v>17</v>
      </c>
      <c r="F495" s="53">
        <v>4</v>
      </c>
      <c r="G495" s="53">
        <v>0</v>
      </c>
      <c r="H495" s="53">
        <v>2</v>
      </c>
      <c r="I495" s="53">
        <v>0</v>
      </c>
      <c r="J495" s="53">
        <v>1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29</v>
      </c>
      <c r="F496" s="53">
        <v>1</v>
      </c>
      <c r="G496" s="53">
        <v>2</v>
      </c>
      <c r="H496" s="53">
        <v>0</v>
      </c>
      <c r="I496" s="53">
        <v>0</v>
      </c>
      <c r="J496" s="53">
        <v>3</v>
      </c>
      <c r="K496" s="53">
        <v>2</v>
      </c>
      <c r="L496" s="53">
        <v>3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106</v>
      </c>
      <c r="C497" s="53">
        <v>112</v>
      </c>
      <c r="D497" s="53">
        <v>1</v>
      </c>
      <c r="E497" s="53">
        <v>2608</v>
      </c>
      <c r="F497" s="53">
        <v>80</v>
      </c>
      <c r="G497" s="53">
        <v>348</v>
      </c>
      <c r="H497" s="53">
        <v>1589</v>
      </c>
      <c r="I497" s="53">
        <v>318</v>
      </c>
      <c r="J497" s="53">
        <v>331</v>
      </c>
      <c r="K497" s="53">
        <v>191</v>
      </c>
      <c r="L497" s="53">
        <v>542</v>
      </c>
      <c r="M497" s="53">
        <v>143</v>
      </c>
      <c r="N497" s="53">
        <v>1</v>
      </c>
      <c r="O497" s="53">
        <v>5</v>
      </c>
    </row>
    <row r="498" spans="1:15" x14ac:dyDescent="0.25">
      <c r="A498" s="57" t="s">
        <v>503</v>
      </c>
      <c r="B498" s="53">
        <v>3</v>
      </c>
      <c r="C498" s="53">
        <v>3</v>
      </c>
      <c r="D498" s="53">
        <v>0</v>
      </c>
      <c r="E498" s="53">
        <v>19</v>
      </c>
      <c r="F498" s="53">
        <v>5</v>
      </c>
      <c r="G498" s="53">
        <v>0</v>
      </c>
      <c r="H498" s="53">
        <v>2</v>
      </c>
      <c r="I498" s="53">
        <v>0</v>
      </c>
      <c r="J498" s="53">
        <v>2</v>
      </c>
      <c r="K498" s="53">
        <v>16</v>
      </c>
      <c r="L498" s="53">
        <v>3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31</v>
      </c>
      <c r="F499" s="53">
        <v>4</v>
      </c>
      <c r="G499" s="53">
        <v>3</v>
      </c>
      <c r="H499" s="53">
        <v>5</v>
      </c>
      <c r="I499" s="53">
        <v>4</v>
      </c>
      <c r="J499" s="53">
        <v>2</v>
      </c>
      <c r="K499" s="53">
        <v>2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22</v>
      </c>
      <c r="F500" s="53">
        <v>0</v>
      </c>
      <c r="G500" s="53">
        <v>1</v>
      </c>
      <c r="H500" s="53">
        <v>1</v>
      </c>
      <c r="I500" s="53">
        <v>0</v>
      </c>
      <c r="J500" s="53">
        <v>2</v>
      </c>
      <c r="K500" s="53">
        <v>0</v>
      </c>
      <c r="L500" s="53">
        <v>1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5</v>
      </c>
      <c r="F501" s="53">
        <v>0</v>
      </c>
      <c r="G501" s="53">
        <v>2</v>
      </c>
      <c r="H501" s="53">
        <v>0</v>
      </c>
      <c r="I501" s="53">
        <v>0</v>
      </c>
      <c r="J501" s="53">
        <v>2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44</v>
      </c>
      <c r="F502" s="53">
        <v>3</v>
      </c>
      <c r="G502" s="53">
        <v>7</v>
      </c>
      <c r="H502" s="53">
        <v>15</v>
      </c>
      <c r="I502" s="53">
        <v>6</v>
      </c>
      <c r="J502" s="53">
        <v>5</v>
      </c>
      <c r="K502" s="53">
        <v>3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85</v>
      </c>
      <c r="F503" s="53">
        <v>40</v>
      </c>
      <c r="G503" s="53">
        <v>0</v>
      </c>
      <c r="H503" s="53">
        <v>1</v>
      </c>
      <c r="I503" s="53">
        <v>0</v>
      </c>
      <c r="J503" s="53">
        <v>2</v>
      </c>
      <c r="K503" s="53">
        <v>3</v>
      </c>
      <c r="L503" s="53">
        <v>1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10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15</v>
      </c>
      <c r="F505" s="53">
        <v>2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11</v>
      </c>
      <c r="F506" s="53">
        <v>3</v>
      </c>
      <c r="G506" s="53">
        <v>0</v>
      </c>
      <c r="H506" s="53">
        <v>0</v>
      </c>
      <c r="I506" s="53">
        <v>0</v>
      </c>
      <c r="J506" s="53">
        <v>0</v>
      </c>
      <c r="K506" s="53">
        <v>3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21</v>
      </c>
      <c r="F507" s="53">
        <v>5</v>
      </c>
      <c r="G507" s="53">
        <v>0</v>
      </c>
      <c r="H507" s="53">
        <v>1</v>
      </c>
      <c r="I507" s="53">
        <v>0</v>
      </c>
      <c r="J507" s="53">
        <v>2</v>
      </c>
      <c r="K507" s="53">
        <v>1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3</v>
      </c>
      <c r="C509" s="53">
        <v>4</v>
      </c>
      <c r="D509" s="53">
        <v>0</v>
      </c>
      <c r="E509" s="53">
        <v>982</v>
      </c>
      <c r="F509" s="53">
        <v>6</v>
      </c>
      <c r="G509" s="53">
        <v>18</v>
      </c>
      <c r="H509" s="53">
        <v>108</v>
      </c>
      <c r="I509" s="53">
        <v>5</v>
      </c>
      <c r="J509" s="53">
        <v>26</v>
      </c>
      <c r="K509" s="53">
        <v>8</v>
      </c>
      <c r="L509" s="53">
        <v>57</v>
      </c>
      <c r="M509" s="53">
        <v>15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2026</v>
      </c>
      <c r="C510" s="54">
        <v>2110</v>
      </c>
      <c r="D510" s="54">
        <v>92</v>
      </c>
      <c r="E510" s="54">
        <v>164275</v>
      </c>
      <c r="F510" s="54">
        <v>6989</v>
      </c>
      <c r="G510" s="54">
        <v>15689</v>
      </c>
      <c r="H510" s="54">
        <v>46528</v>
      </c>
      <c r="I510" s="54">
        <v>12059</v>
      </c>
      <c r="J510" s="54">
        <v>18609</v>
      </c>
      <c r="K510" s="54">
        <v>7252</v>
      </c>
      <c r="L510" s="54">
        <v>14562</v>
      </c>
      <c r="M510" s="54">
        <v>9351</v>
      </c>
      <c r="N510" s="54">
        <v>93</v>
      </c>
      <c r="O510" s="54">
        <v>56</v>
      </c>
    </row>
    <row r="512" spans="1:15" x14ac:dyDescent="0.25">
      <c r="A512" s="95" t="str">
        <f>GERAL!B20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t="s">
        <v>532</v>
      </c>
      <c r="B521" s="24">
        <f>SUM(JAN!B511,FEV!B511,MAR!B511,ABR!B511,MAI!B511,JUN!B511,JUL!B511,AGO!B511,SET!B511,OUT!B511,NOV!B511,DEZ!B511)</f>
        <v>2026</v>
      </c>
      <c r="C521" s="24">
        <f>SUM(JAN!C511,FEV!C511,MAR!C511,ABR!C511,MAI!C511,JUN!C511,JUL!C511,AGO!C511,SET!C511,OUT!C511,NOV!C511,DEZ!C511)</f>
        <v>2110</v>
      </c>
      <c r="D521" s="24">
        <f>SUM(JAN!D511,FEV!D511,MAR!D511,ABR!D511,MAI!D511,JUN!D511,JUL!D511,AGO!D511,SET!D511,OUT!D511,NOV!D511,DEZ!D511)</f>
        <v>92</v>
      </c>
      <c r="E521" s="24">
        <f>SUM(JAN!E511,FEV!E511,MAR!E511,ABR!E511,MAI!E511,JUN!E511,JUL!E511,AGO!E511,SET!E511,OUT!E511,NOV!E511,DEZ!E511)</f>
        <v>164275</v>
      </c>
      <c r="F521" s="24">
        <f>SUM(JAN!F511,FEV!F511,MAR!F511,ABR!F511,MAI!F511,JUN!F511,JUL!F511,AGO!F511,SET!F511,OUT!F511,NOV!F511,DEZ!F511)</f>
        <v>6989</v>
      </c>
      <c r="G521" s="24">
        <f>SUM(JAN!G511,FEV!G511,MAR!G511,ABR!G511,MAI!G511,JUN!G511,JUL!G511,AGO!G511,SET!G511,OUT!G511,NOV!G511,DEZ!G511)</f>
        <v>15689</v>
      </c>
      <c r="H521" s="24">
        <f>SUM(JAN!H511,FEV!H511,MAR!H511,ABR!H511,MAI!H511,JUN!H511,JUL!H511,AGO!H511,SET!H511,OUT!H511,NOV!H511,DEZ!H511)</f>
        <v>46528</v>
      </c>
      <c r="I521" s="24">
        <f>SUM(JAN!I511,FEV!I511,MAR!I511,ABR!I511,MAI!I511,JUN!I511,JUL!I511,AGO!I511,SET!I511,OUT!I511,NOV!I511,DEZ!I511)</f>
        <v>12059</v>
      </c>
      <c r="J521" s="24">
        <f>SUM(JAN!J511,FEV!J511,MAR!J511,ABR!J511,MAI!J511,JUN!J511,JUL!J511,AGO!J511,SET!J511,OUT!J511,NOV!J511,DEZ!J511)</f>
        <v>18609</v>
      </c>
      <c r="K521" s="24">
        <f>SUM(JAN!K511,FEV!K511,MAR!K511,ABR!K511,MAI!K511,JUN!K511,JUL!K511,AGO!K511,SET!K511,OUT!K511,NOV!K511,DEZ!K511)</f>
        <v>7252</v>
      </c>
      <c r="L521" s="24">
        <f>SUM(JAN!L511,FEV!L511,MAR!L511,ABR!L511,MAI!L511,JUN!L511,JUL!L511,AGO!L511,SET!L511,OUT!L511,NOV!L511,DEZ!L511)</f>
        <v>14562</v>
      </c>
      <c r="M521" s="24">
        <f>SUM(JAN!M511,FEV!M511,MAR!M511,ABR!M511,MAI!M511,JUN!M511,JUL!M511,AGO!M511,SET!M511,OUT!M511,NOV!M511,DEZ!M511)</f>
        <v>9351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515"/>
  <sheetViews>
    <sheetView workbookViewId="0">
      <selection activeCell="O19" sqref="O19"/>
    </sheetView>
  </sheetViews>
  <sheetFormatPr defaultRowHeight="15" outlineLevelRow="1" x14ac:dyDescent="0.25"/>
  <cols>
    <col min="1" max="1" width="26.7109375" customWidth="1"/>
    <col min="2" max="2" width="9.14062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03" t="s">
        <v>573</v>
      </c>
      <c r="B5" s="103"/>
      <c r="C5" s="103"/>
      <c r="D5" s="103"/>
      <c r="E5" s="103"/>
      <c r="F5" s="103"/>
      <c r="G5" s="103"/>
      <c r="H5" s="103"/>
      <c r="I5" s="103"/>
      <c r="J5" s="4"/>
      <c r="K5" s="4"/>
      <c r="L5" s="4"/>
      <c r="M5" s="4"/>
      <c r="N5" s="4"/>
    </row>
    <row r="6" spans="1:15" x14ac:dyDescent="0.25">
      <c r="J6" s="4"/>
      <c r="K6" s="4"/>
      <c r="L6" s="4"/>
      <c r="M6" s="4"/>
      <c r="N6" s="4"/>
    </row>
    <row r="7" spans="1:15" hidden="1" outlineLevel="1" x14ac:dyDescent="0.25">
      <c r="J7" s="4"/>
      <c r="K7" s="4"/>
      <c r="L7" s="4"/>
      <c r="M7" s="4"/>
      <c r="N7" s="4"/>
    </row>
    <row r="8" spans="1:15" hidden="1" outlineLevel="1" x14ac:dyDescent="0.25">
      <c r="A8" s="23" t="s">
        <v>518</v>
      </c>
      <c r="B8" s="52" t="s">
        <v>560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2</v>
      </c>
      <c r="H15" s="53">
        <v>0</v>
      </c>
      <c r="I15" s="53">
        <v>0</v>
      </c>
      <c r="J15" s="53">
        <v>1</v>
      </c>
      <c r="K15" s="53">
        <v>0</v>
      </c>
      <c r="L15" s="53">
        <v>1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1</v>
      </c>
      <c r="H16" s="53">
        <v>1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0</v>
      </c>
      <c r="G17" s="53">
        <v>0</v>
      </c>
      <c r="H17" s="53">
        <v>2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54</v>
      </c>
      <c r="F18" s="53">
        <v>4</v>
      </c>
      <c r="G18" s="53">
        <v>1</v>
      </c>
      <c r="H18" s="53">
        <v>8</v>
      </c>
      <c r="I18" s="53">
        <v>0</v>
      </c>
      <c r="J18" s="53">
        <v>3</v>
      </c>
      <c r="K18" s="53">
        <v>6</v>
      </c>
      <c r="L18" s="53">
        <v>9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1</v>
      </c>
      <c r="G21" s="53">
        <v>0</v>
      </c>
      <c r="H21" s="53">
        <v>1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14</v>
      </c>
      <c r="D24" s="53">
        <v>1</v>
      </c>
      <c r="E24" s="53">
        <v>195</v>
      </c>
      <c r="F24" s="53">
        <v>4</v>
      </c>
      <c r="G24" s="53">
        <v>46</v>
      </c>
      <c r="H24" s="53">
        <v>127</v>
      </c>
      <c r="I24" s="53">
        <v>18</v>
      </c>
      <c r="J24" s="53">
        <v>30</v>
      </c>
      <c r="K24" s="53">
        <v>11</v>
      </c>
      <c r="L24" s="53">
        <v>45</v>
      </c>
      <c r="M24" s="53">
        <v>16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10</v>
      </c>
      <c r="F25" s="53">
        <v>1</v>
      </c>
      <c r="G25" s="53">
        <v>0</v>
      </c>
      <c r="H25" s="53">
        <v>3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6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1</v>
      </c>
      <c r="G29" s="53">
        <v>0</v>
      </c>
      <c r="H29" s="53">
        <v>1</v>
      </c>
      <c r="I29" s="53">
        <v>0</v>
      </c>
      <c r="J29" s="53">
        <v>0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14</v>
      </c>
      <c r="F30" s="53">
        <v>0</v>
      </c>
      <c r="G30" s="53">
        <v>2</v>
      </c>
      <c r="H30" s="53">
        <v>0</v>
      </c>
      <c r="I30" s="53">
        <v>0</v>
      </c>
      <c r="J30" s="53">
        <v>1</v>
      </c>
      <c r="K30" s="53">
        <v>0</v>
      </c>
      <c r="L30" s="53">
        <v>1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1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1</v>
      </c>
      <c r="C32" s="53">
        <v>2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1</v>
      </c>
      <c r="H33" s="53">
        <v>1</v>
      </c>
      <c r="I33" s="53">
        <v>0</v>
      </c>
      <c r="J33" s="53">
        <v>4</v>
      </c>
      <c r="K33" s="53">
        <v>1</v>
      </c>
      <c r="L33" s="53">
        <v>1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55</v>
      </c>
      <c r="F35" s="53">
        <v>0</v>
      </c>
      <c r="G35" s="53">
        <v>2</v>
      </c>
      <c r="H35" s="53">
        <v>4</v>
      </c>
      <c r="I35" s="53">
        <v>0</v>
      </c>
      <c r="J35" s="53">
        <v>2</v>
      </c>
      <c r="K35" s="53">
        <v>0</v>
      </c>
      <c r="L35" s="53">
        <v>7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14</v>
      </c>
      <c r="F36" s="53">
        <v>3</v>
      </c>
      <c r="G36" s="53">
        <v>0</v>
      </c>
      <c r="H36" s="53">
        <v>0</v>
      </c>
      <c r="I36" s="53">
        <v>0</v>
      </c>
      <c r="J36" s="53">
        <v>2</v>
      </c>
      <c r="K36" s="53">
        <v>0</v>
      </c>
      <c r="L36" s="53">
        <v>1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15</v>
      </c>
      <c r="F37" s="53">
        <v>0</v>
      </c>
      <c r="G37" s="53">
        <v>0</v>
      </c>
      <c r="H37" s="53">
        <v>1</v>
      </c>
      <c r="I37" s="53">
        <v>0</v>
      </c>
      <c r="J37" s="53">
        <v>0</v>
      </c>
      <c r="K37" s="53">
        <v>0</v>
      </c>
      <c r="L37" s="53">
        <v>2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17</v>
      </c>
      <c r="F38" s="53">
        <v>6</v>
      </c>
      <c r="G38" s="53">
        <v>0</v>
      </c>
      <c r="H38" s="53">
        <v>0</v>
      </c>
      <c r="I38" s="53">
        <v>0</v>
      </c>
      <c r="J38" s="53">
        <v>2</v>
      </c>
      <c r="K38" s="53">
        <v>1</v>
      </c>
      <c r="L38" s="53">
        <v>3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0</v>
      </c>
      <c r="G39" s="53">
        <v>0</v>
      </c>
      <c r="H39" s="53">
        <v>0</v>
      </c>
      <c r="I39" s="53">
        <v>0</v>
      </c>
      <c r="J39" s="53">
        <v>5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8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128</v>
      </c>
      <c r="F42" s="53">
        <v>7</v>
      </c>
      <c r="G42" s="53">
        <v>6</v>
      </c>
      <c r="H42" s="53">
        <v>12</v>
      </c>
      <c r="I42" s="53">
        <v>1</v>
      </c>
      <c r="J42" s="53">
        <v>11</v>
      </c>
      <c r="K42" s="53">
        <v>6</v>
      </c>
      <c r="L42" s="53">
        <v>9</v>
      </c>
      <c r="M42" s="53">
        <v>13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34</v>
      </c>
      <c r="F43" s="53">
        <v>0</v>
      </c>
      <c r="G43" s="53">
        <v>9</v>
      </c>
      <c r="H43" s="53">
        <v>14</v>
      </c>
      <c r="I43" s="53">
        <v>0</v>
      </c>
      <c r="J43" s="53">
        <v>2</v>
      </c>
      <c r="K43" s="53">
        <v>1</v>
      </c>
      <c r="L43" s="53">
        <v>6</v>
      </c>
      <c r="M43" s="53">
        <v>5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1</v>
      </c>
      <c r="H47" s="53">
        <v>0</v>
      </c>
      <c r="I47" s="53">
        <v>0</v>
      </c>
      <c r="J47" s="53">
        <v>0</v>
      </c>
      <c r="K47" s="53">
        <v>2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13</v>
      </c>
      <c r="F49" s="53">
        <v>1</v>
      </c>
      <c r="G49" s="53">
        <v>0</v>
      </c>
      <c r="H49" s="53">
        <v>0</v>
      </c>
      <c r="I49" s="53">
        <v>0</v>
      </c>
      <c r="J49" s="53">
        <v>0</v>
      </c>
      <c r="K49" s="53">
        <v>3</v>
      </c>
      <c r="L49" s="53">
        <v>2</v>
      </c>
      <c r="M49" s="53">
        <v>2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</v>
      </c>
      <c r="F53" s="53">
        <v>0</v>
      </c>
      <c r="G53" s="53">
        <v>0</v>
      </c>
      <c r="H53" s="53">
        <v>1</v>
      </c>
      <c r="I53" s="53">
        <v>0</v>
      </c>
      <c r="J53" s="53">
        <v>1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112</v>
      </c>
      <c r="F55" s="53">
        <v>0</v>
      </c>
      <c r="G55" s="53">
        <v>19</v>
      </c>
      <c r="H55" s="53">
        <v>16</v>
      </c>
      <c r="I55" s="53">
        <v>12</v>
      </c>
      <c r="J55" s="53">
        <v>11</v>
      </c>
      <c r="K55" s="53">
        <v>4</v>
      </c>
      <c r="L55" s="53">
        <v>4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1</v>
      </c>
      <c r="I57" s="53">
        <v>0</v>
      </c>
      <c r="J57" s="53">
        <v>3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22</v>
      </c>
      <c r="F61" s="53">
        <v>7</v>
      </c>
      <c r="G61" s="53">
        <v>0</v>
      </c>
      <c r="H61" s="53">
        <v>0</v>
      </c>
      <c r="I61" s="53">
        <v>0</v>
      </c>
      <c r="J61" s="53">
        <v>3</v>
      </c>
      <c r="K61" s="53">
        <v>0</v>
      </c>
      <c r="L61" s="53">
        <v>1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5</v>
      </c>
      <c r="F62" s="53">
        <v>0</v>
      </c>
      <c r="G62" s="53">
        <v>2</v>
      </c>
      <c r="H62" s="53">
        <v>1</v>
      </c>
      <c r="I62" s="53">
        <v>1</v>
      </c>
      <c r="J62" s="53">
        <v>3</v>
      </c>
      <c r="K62" s="53">
        <v>0</v>
      </c>
      <c r="L62" s="53">
        <v>16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12</v>
      </c>
      <c r="F64" s="53">
        <v>0</v>
      </c>
      <c r="G64" s="53">
        <v>0</v>
      </c>
      <c r="H64" s="53">
        <v>2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1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6</v>
      </c>
      <c r="F66" s="53">
        <v>1</v>
      </c>
      <c r="G66" s="53">
        <v>2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0</v>
      </c>
      <c r="H68" s="53">
        <v>1</v>
      </c>
      <c r="I68" s="53">
        <v>0</v>
      </c>
      <c r="J68" s="53">
        <v>0</v>
      </c>
      <c r="K68" s="53">
        <v>0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1</v>
      </c>
      <c r="C69" s="53">
        <v>1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19</v>
      </c>
      <c r="F70" s="53">
        <v>0</v>
      </c>
      <c r="G70" s="53">
        <v>0</v>
      </c>
      <c r="H70" s="53">
        <v>2</v>
      </c>
      <c r="I70" s="53">
        <v>0</v>
      </c>
      <c r="J70" s="53">
        <v>4</v>
      </c>
      <c r="K70" s="53">
        <v>1</v>
      </c>
      <c r="L70" s="53">
        <v>0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40</v>
      </c>
      <c r="F71" s="53">
        <v>5</v>
      </c>
      <c r="G71" s="53">
        <v>1</v>
      </c>
      <c r="H71" s="53">
        <v>1</v>
      </c>
      <c r="I71" s="53">
        <v>0</v>
      </c>
      <c r="J71" s="53">
        <v>4</v>
      </c>
      <c r="K71" s="53">
        <v>3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13</v>
      </c>
      <c r="F72" s="53">
        <v>7</v>
      </c>
      <c r="G72" s="53">
        <v>0</v>
      </c>
      <c r="H72" s="53">
        <v>1</v>
      </c>
      <c r="I72" s="53">
        <v>0</v>
      </c>
      <c r="J72" s="53">
        <v>4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133</v>
      </c>
      <c r="F73" s="53">
        <v>3</v>
      </c>
      <c r="G73" s="53">
        <v>3</v>
      </c>
      <c r="H73" s="53">
        <v>14</v>
      </c>
      <c r="I73" s="53">
        <v>0</v>
      </c>
      <c r="J73" s="53">
        <v>9</v>
      </c>
      <c r="K73" s="53">
        <v>7</v>
      </c>
      <c r="L73" s="53">
        <v>9</v>
      </c>
      <c r="M73" s="53">
        <v>1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0</v>
      </c>
      <c r="E74" s="53">
        <v>143</v>
      </c>
      <c r="F74" s="53">
        <v>3</v>
      </c>
      <c r="G74" s="53">
        <v>16</v>
      </c>
      <c r="H74" s="53">
        <v>57</v>
      </c>
      <c r="I74" s="53">
        <v>25</v>
      </c>
      <c r="J74" s="53">
        <v>17</v>
      </c>
      <c r="K74" s="53">
        <v>8</v>
      </c>
      <c r="L74" s="53">
        <v>71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90</v>
      </c>
      <c r="F78" s="53">
        <v>4</v>
      </c>
      <c r="G78" s="53">
        <v>8</v>
      </c>
      <c r="H78" s="53">
        <v>8</v>
      </c>
      <c r="I78" s="53">
        <v>0</v>
      </c>
      <c r="J78" s="53">
        <v>16</v>
      </c>
      <c r="K78" s="53">
        <v>6</v>
      </c>
      <c r="L78" s="53">
        <v>4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2</v>
      </c>
      <c r="D84" s="53">
        <v>0</v>
      </c>
      <c r="E84" s="53">
        <v>76</v>
      </c>
      <c r="F84" s="53">
        <v>3</v>
      </c>
      <c r="G84" s="53">
        <v>22</v>
      </c>
      <c r="H84" s="53">
        <v>24</v>
      </c>
      <c r="I84" s="53">
        <v>18</v>
      </c>
      <c r="J84" s="53">
        <v>16</v>
      </c>
      <c r="K84" s="53">
        <v>0</v>
      </c>
      <c r="L84" s="53">
        <v>17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1</v>
      </c>
      <c r="I85" s="53">
        <v>0</v>
      </c>
      <c r="J85" s="53">
        <v>1</v>
      </c>
      <c r="K85" s="53">
        <v>2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29</v>
      </c>
      <c r="F87" s="53">
        <v>5</v>
      </c>
      <c r="G87" s="53">
        <v>3</v>
      </c>
      <c r="H87" s="53">
        <v>4</v>
      </c>
      <c r="I87" s="53">
        <v>1</v>
      </c>
      <c r="J87" s="53">
        <v>3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4</v>
      </c>
      <c r="G89" s="53">
        <v>1</v>
      </c>
      <c r="H89" s="53">
        <v>0</v>
      </c>
      <c r="I89" s="53">
        <v>0</v>
      </c>
      <c r="J89" s="53">
        <v>2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60</v>
      </c>
      <c r="F90" s="53">
        <v>0</v>
      </c>
      <c r="G90" s="53">
        <v>1</v>
      </c>
      <c r="H90" s="53">
        <v>2</v>
      </c>
      <c r="I90" s="53">
        <v>0</v>
      </c>
      <c r="J90" s="53">
        <v>3</v>
      </c>
      <c r="K90" s="53">
        <v>0</v>
      </c>
      <c r="L90" s="53">
        <v>1</v>
      </c>
      <c r="M90" s="53">
        <v>0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23</v>
      </c>
      <c r="F91" s="53">
        <v>4</v>
      </c>
      <c r="G91" s="53">
        <v>0</v>
      </c>
      <c r="H91" s="53">
        <v>2</v>
      </c>
      <c r="I91" s="53">
        <v>0</v>
      </c>
      <c r="J91" s="53">
        <v>5</v>
      </c>
      <c r="K91" s="53">
        <v>1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11</v>
      </c>
      <c r="D92" s="53">
        <v>0</v>
      </c>
      <c r="E92" s="53">
        <v>432</v>
      </c>
      <c r="F92" s="53">
        <v>7</v>
      </c>
      <c r="G92" s="53">
        <v>59</v>
      </c>
      <c r="H92" s="53">
        <v>172</v>
      </c>
      <c r="I92" s="53">
        <v>78</v>
      </c>
      <c r="J92" s="53">
        <v>75</v>
      </c>
      <c r="K92" s="53">
        <v>7</v>
      </c>
      <c r="L92" s="53">
        <v>79</v>
      </c>
      <c r="M92" s="53">
        <v>26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243</v>
      </c>
      <c r="F95" s="53">
        <v>5</v>
      </c>
      <c r="G95" s="53">
        <v>16</v>
      </c>
      <c r="H95" s="53">
        <v>47</v>
      </c>
      <c r="I95" s="53">
        <v>4</v>
      </c>
      <c r="J95" s="53">
        <v>17</v>
      </c>
      <c r="K95" s="53">
        <v>3</v>
      </c>
      <c r="L95" s="53">
        <v>43</v>
      </c>
      <c r="M95" s="53">
        <v>17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18</v>
      </c>
      <c r="F97" s="53">
        <v>3</v>
      </c>
      <c r="G97" s="53">
        <v>1</v>
      </c>
      <c r="H97" s="53">
        <v>3</v>
      </c>
      <c r="I97" s="53">
        <v>0</v>
      </c>
      <c r="J97" s="53">
        <v>0</v>
      </c>
      <c r="K97" s="53">
        <v>2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12</v>
      </c>
      <c r="F98" s="53">
        <v>0</v>
      </c>
      <c r="G98" s="53">
        <v>0</v>
      </c>
      <c r="H98" s="53">
        <v>0</v>
      </c>
      <c r="I98" s="53">
        <v>0</v>
      </c>
      <c r="J98" s="53">
        <v>2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7</v>
      </c>
      <c r="F100" s="53">
        <v>1</v>
      </c>
      <c r="G100" s="53">
        <v>1</v>
      </c>
      <c r="H100" s="53">
        <v>1</v>
      </c>
      <c r="I100" s="53">
        <v>0</v>
      </c>
      <c r="J100" s="53">
        <v>1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</v>
      </c>
      <c r="J101" s="53">
        <v>1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84</v>
      </c>
      <c r="F102" s="53">
        <v>1</v>
      </c>
      <c r="G102" s="53">
        <v>9</v>
      </c>
      <c r="H102" s="53">
        <v>13</v>
      </c>
      <c r="I102" s="53">
        <v>0</v>
      </c>
      <c r="J102" s="53">
        <v>11</v>
      </c>
      <c r="K102" s="53">
        <v>6</v>
      </c>
      <c r="L102" s="53">
        <v>4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22</v>
      </c>
      <c r="F103" s="53">
        <v>0</v>
      </c>
      <c r="G103" s="53">
        <v>4</v>
      </c>
      <c r="H103" s="53">
        <v>4</v>
      </c>
      <c r="I103" s="53">
        <v>4</v>
      </c>
      <c r="J103" s="53">
        <v>0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0</v>
      </c>
      <c r="H106" s="53">
        <v>0</v>
      </c>
      <c r="I106" s="53">
        <v>1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3</v>
      </c>
      <c r="G107" s="53">
        <v>1</v>
      </c>
      <c r="H107" s="53">
        <v>0</v>
      </c>
      <c r="I107" s="53">
        <v>0</v>
      </c>
      <c r="J107" s="53">
        <v>2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</v>
      </c>
      <c r="C108" s="53">
        <v>12</v>
      </c>
      <c r="D108" s="53">
        <v>0</v>
      </c>
      <c r="E108" s="53">
        <v>481</v>
      </c>
      <c r="F108" s="53">
        <v>1</v>
      </c>
      <c r="G108" s="53">
        <v>65</v>
      </c>
      <c r="H108" s="53">
        <v>167</v>
      </c>
      <c r="I108" s="53">
        <v>54</v>
      </c>
      <c r="J108" s="53">
        <v>61</v>
      </c>
      <c r="K108" s="53">
        <v>32</v>
      </c>
      <c r="L108" s="53">
        <v>33</v>
      </c>
      <c r="M108" s="53">
        <v>28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1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7</v>
      </c>
      <c r="F113" s="53">
        <v>1</v>
      </c>
      <c r="G113" s="53">
        <v>0</v>
      </c>
      <c r="H113" s="53">
        <v>0</v>
      </c>
      <c r="I113" s="53">
        <v>0</v>
      </c>
      <c r="J113" s="53">
        <v>1</v>
      </c>
      <c r="K113" s="53">
        <v>2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1</v>
      </c>
      <c r="C114" s="53">
        <v>1</v>
      </c>
      <c r="D114" s="53">
        <v>0</v>
      </c>
      <c r="E114" s="53">
        <v>10</v>
      </c>
      <c r="F114" s="53">
        <v>0</v>
      </c>
      <c r="G114" s="53">
        <v>0</v>
      </c>
      <c r="H114" s="53">
        <v>1</v>
      </c>
      <c r="I114" s="53">
        <v>0</v>
      </c>
      <c r="J114" s="53">
        <v>2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3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35</v>
      </c>
      <c r="F116" s="53">
        <v>1</v>
      </c>
      <c r="G116" s="53">
        <v>1</v>
      </c>
      <c r="H116" s="53">
        <v>3</v>
      </c>
      <c r="I116" s="53">
        <v>0</v>
      </c>
      <c r="J116" s="53">
        <v>0</v>
      </c>
      <c r="K116" s="53">
        <v>0</v>
      </c>
      <c r="L116" s="53">
        <v>5</v>
      </c>
      <c r="M116" s="53">
        <v>16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1</v>
      </c>
      <c r="H117" s="53">
        <v>0</v>
      </c>
      <c r="I117" s="53">
        <v>0</v>
      </c>
      <c r="J117" s="53">
        <v>2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22</v>
      </c>
      <c r="F119" s="53">
        <v>2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2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60</v>
      </c>
      <c r="F121" s="53">
        <v>1</v>
      </c>
      <c r="G121" s="53">
        <v>4</v>
      </c>
      <c r="H121" s="53">
        <v>12</v>
      </c>
      <c r="I121" s="53">
        <v>1</v>
      </c>
      <c r="J121" s="53">
        <v>8</v>
      </c>
      <c r="K121" s="53">
        <v>3</v>
      </c>
      <c r="L121" s="53">
        <v>17</v>
      </c>
      <c r="M121" s="53">
        <v>6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1</v>
      </c>
      <c r="G122" s="53">
        <v>0</v>
      </c>
      <c r="H122" s="53">
        <v>0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17</v>
      </c>
      <c r="F134" s="53">
        <v>0</v>
      </c>
      <c r="G134" s="53">
        <v>0</v>
      </c>
      <c r="H134" s="53">
        <v>0</v>
      </c>
      <c r="I134" s="53">
        <v>0</v>
      </c>
      <c r="J134" s="53">
        <v>2</v>
      </c>
      <c r="K134" s="53">
        <v>4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13</v>
      </c>
      <c r="F135" s="53">
        <v>4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89</v>
      </c>
      <c r="F137" s="53">
        <v>1</v>
      </c>
      <c r="G137" s="53">
        <v>2</v>
      </c>
      <c r="H137" s="53">
        <v>16</v>
      </c>
      <c r="I137" s="53">
        <v>0</v>
      </c>
      <c r="J137" s="53">
        <v>7</v>
      </c>
      <c r="K137" s="53">
        <v>6</v>
      </c>
      <c r="L137" s="53">
        <v>3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2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12</v>
      </c>
      <c r="F139" s="53">
        <v>0</v>
      </c>
      <c r="G139" s="53">
        <v>1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1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0</v>
      </c>
      <c r="F143" s="53">
        <v>0</v>
      </c>
      <c r="G143" s="53">
        <v>0</v>
      </c>
      <c r="H143" s="53">
        <v>1</v>
      </c>
      <c r="I143" s="53">
        <v>0</v>
      </c>
      <c r="J143" s="53">
        <v>1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6</v>
      </c>
      <c r="F144" s="53">
        <v>0</v>
      </c>
      <c r="G144" s="53">
        <v>7</v>
      </c>
      <c r="H144" s="53">
        <v>3</v>
      </c>
      <c r="I144" s="53">
        <v>2</v>
      </c>
      <c r="J144" s="53">
        <v>3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6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2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0</v>
      </c>
      <c r="G147" s="53">
        <v>0</v>
      </c>
      <c r="H147" s="53">
        <v>0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2</v>
      </c>
      <c r="C148" s="53">
        <v>2</v>
      </c>
      <c r="D148" s="53">
        <v>0</v>
      </c>
      <c r="E148" s="53">
        <v>32</v>
      </c>
      <c r="F148" s="53">
        <v>6</v>
      </c>
      <c r="G148" s="53">
        <v>3</v>
      </c>
      <c r="H148" s="53">
        <v>4</v>
      </c>
      <c r="I148" s="53">
        <v>0</v>
      </c>
      <c r="J148" s="53">
        <v>10</v>
      </c>
      <c r="K148" s="53">
        <v>4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11</v>
      </c>
      <c r="F150" s="53">
        <v>0</v>
      </c>
      <c r="G150" s="53">
        <v>1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1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1</v>
      </c>
      <c r="H152" s="53">
        <v>1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45</v>
      </c>
      <c r="F153" s="53">
        <v>1</v>
      </c>
      <c r="G153" s="53">
        <v>1</v>
      </c>
      <c r="H153" s="53">
        <v>8</v>
      </c>
      <c r="I153" s="53">
        <v>0</v>
      </c>
      <c r="J153" s="53">
        <v>4</v>
      </c>
      <c r="K153" s="53">
        <v>2</v>
      </c>
      <c r="L153" s="53">
        <v>1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20</v>
      </c>
      <c r="F154" s="53">
        <v>1</v>
      </c>
      <c r="G154" s="53">
        <v>1</v>
      </c>
      <c r="H154" s="53">
        <v>2</v>
      </c>
      <c r="I154" s="53">
        <v>0</v>
      </c>
      <c r="J154" s="53">
        <v>2</v>
      </c>
      <c r="K154" s="53">
        <v>1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21</v>
      </c>
      <c r="F155" s="53">
        <v>7</v>
      </c>
      <c r="G155" s="53">
        <v>0</v>
      </c>
      <c r="H155" s="53">
        <v>5</v>
      </c>
      <c r="I155" s="53">
        <v>1</v>
      </c>
      <c r="J155" s="53">
        <v>5</v>
      </c>
      <c r="K155" s="53">
        <v>1</v>
      </c>
      <c r="L155" s="53">
        <v>0</v>
      </c>
      <c r="M155" s="53">
        <v>4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6</v>
      </c>
      <c r="F157" s="53">
        <v>0</v>
      </c>
      <c r="G157" s="53">
        <v>0</v>
      </c>
      <c r="H157" s="53">
        <v>1</v>
      </c>
      <c r="I157" s="53">
        <v>0</v>
      </c>
      <c r="J157" s="53">
        <v>1</v>
      </c>
      <c r="K157" s="53">
        <v>3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132</v>
      </c>
      <c r="F160" s="53">
        <v>1</v>
      </c>
      <c r="G160" s="53">
        <v>17</v>
      </c>
      <c r="H160" s="53">
        <v>20</v>
      </c>
      <c r="I160" s="53">
        <v>0</v>
      </c>
      <c r="J160" s="53">
        <v>15</v>
      </c>
      <c r="K160" s="53">
        <v>17</v>
      </c>
      <c r="L160" s="53">
        <v>21</v>
      </c>
      <c r="M160" s="53">
        <v>16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2</v>
      </c>
      <c r="H161" s="53">
        <v>1</v>
      </c>
      <c r="I161" s="53">
        <v>1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1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9</v>
      </c>
      <c r="F164" s="53">
        <v>1</v>
      </c>
      <c r="G164" s="53">
        <v>0</v>
      </c>
      <c r="H164" s="53">
        <v>0</v>
      </c>
      <c r="I164" s="53">
        <v>0</v>
      </c>
      <c r="J164" s="53">
        <v>3</v>
      </c>
      <c r="K164" s="53">
        <v>2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6</v>
      </c>
      <c r="F166" s="53">
        <v>0</v>
      </c>
      <c r="G166" s="53">
        <v>1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24</v>
      </c>
      <c r="F168" s="53">
        <v>2</v>
      </c>
      <c r="G168" s="53">
        <v>7</v>
      </c>
      <c r="H168" s="53">
        <v>11</v>
      </c>
      <c r="I168" s="53">
        <v>6</v>
      </c>
      <c r="J168" s="53">
        <v>5</v>
      </c>
      <c r="K168" s="53">
        <v>1</v>
      </c>
      <c r="L168" s="53">
        <v>0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125</v>
      </c>
      <c r="F169" s="53">
        <v>0</v>
      </c>
      <c r="G169" s="53">
        <v>11</v>
      </c>
      <c r="H169" s="53">
        <v>62</v>
      </c>
      <c r="I169" s="53">
        <v>12</v>
      </c>
      <c r="J169" s="53">
        <v>8</v>
      </c>
      <c r="K169" s="53">
        <v>5</v>
      </c>
      <c r="L169" s="53">
        <v>45</v>
      </c>
      <c r="M169" s="53">
        <v>6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43</v>
      </c>
      <c r="F170" s="53">
        <v>0</v>
      </c>
      <c r="G170" s="53">
        <v>1</v>
      </c>
      <c r="H170" s="53">
        <v>9</v>
      </c>
      <c r="I170" s="53">
        <v>0</v>
      </c>
      <c r="J170" s="53">
        <v>2</v>
      </c>
      <c r="K170" s="53">
        <v>0</v>
      </c>
      <c r="L170" s="53">
        <v>3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0</v>
      </c>
      <c r="G171" s="53">
        <v>1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79</v>
      </c>
      <c r="F174" s="53">
        <v>0</v>
      </c>
      <c r="G174" s="53">
        <v>7</v>
      </c>
      <c r="H174" s="53">
        <v>17</v>
      </c>
      <c r="I174" s="53">
        <v>9</v>
      </c>
      <c r="J174" s="53">
        <v>11</v>
      </c>
      <c r="K174" s="53">
        <v>2</v>
      </c>
      <c r="L174" s="53">
        <v>9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0</v>
      </c>
      <c r="I175" s="53">
        <v>2</v>
      </c>
      <c r="J175" s="53">
        <v>1</v>
      </c>
      <c r="K175" s="53">
        <v>1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8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1</v>
      </c>
      <c r="H178" s="53">
        <v>1</v>
      </c>
      <c r="I178" s="53">
        <v>0</v>
      </c>
      <c r="J178" s="53">
        <v>2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29</v>
      </c>
      <c r="F179" s="53">
        <v>0</v>
      </c>
      <c r="G179" s="53">
        <v>1</v>
      </c>
      <c r="H179" s="53">
        <v>7</v>
      </c>
      <c r="I179" s="53">
        <v>0</v>
      </c>
      <c r="J179" s="53">
        <v>1</v>
      </c>
      <c r="K179" s="53">
        <v>2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3</v>
      </c>
      <c r="G181" s="53">
        <v>2</v>
      </c>
      <c r="H181" s="53">
        <v>0</v>
      </c>
      <c r="I181" s="53">
        <v>0</v>
      </c>
      <c r="J181" s="53">
        <v>2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2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1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1</v>
      </c>
      <c r="C184" s="53">
        <v>1</v>
      </c>
      <c r="D184" s="53">
        <v>0</v>
      </c>
      <c r="E184" s="53">
        <v>5</v>
      </c>
      <c r="F184" s="53">
        <v>2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35</v>
      </c>
      <c r="F185" s="53">
        <v>1</v>
      </c>
      <c r="G185" s="53">
        <v>2</v>
      </c>
      <c r="H185" s="53">
        <v>0</v>
      </c>
      <c r="I185" s="53">
        <v>0</v>
      </c>
      <c r="J185" s="53">
        <v>3</v>
      </c>
      <c r="K185" s="53">
        <v>1</v>
      </c>
      <c r="L185" s="53">
        <v>13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0</v>
      </c>
      <c r="G186" s="53">
        <v>3</v>
      </c>
      <c r="H186" s="53">
        <v>7</v>
      </c>
      <c r="I186" s="53">
        <v>0</v>
      </c>
      <c r="J186" s="53">
        <v>0</v>
      </c>
      <c r="K186" s="53">
        <v>1</v>
      </c>
      <c r="L186" s="53">
        <v>3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</v>
      </c>
      <c r="F189" s="53">
        <v>1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1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6</v>
      </c>
      <c r="F191" s="53">
        <v>0</v>
      </c>
      <c r="G191" s="53">
        <v>3</v>
      </c>
      <c r="H191" s="53">
        <v>3</v>
      </c>
      <c r="I191" s="53">
        <v>0</v>
      </c>
      <c r="J191" s="53">
        <v>0</v>
      </c>
      <c r="K191" s="53">
        <v>1</v>
      </c>
      <c r="L191" s="53">
        <v>4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12</v>
      </c>
      <c r="F192" s="53">
        <v>4</v>
      </c>
      <c r="G192" s="53">
        <v>2</v>
      </c>
      <c r="H192" s="53">
        <v>3</v>
      </c>
      <c r="I192" s="53">
        <v>0</v>
      </c>
      <c r="J192" s="53">
        <v>3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1</v>
      </c>
      <c r="G193" s="53">
        <v>0</v>
      </c>
      <c r="H193" s="53">
        <v>1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36</v>
      </c>
      <c r="F194" s="53">
        <v>0</v>
      </c>
      <c r="G194" s="53">
        <v>0</v>
      </c>
      <c r="H194" s="53">
        <v>0</v>
      </c>
      <c r="I194" s="53">
        <v>0</v>
      </c>
      <c r="J194" s="53">
        <v>7</v>
      </c>
      <c r="K194" s="53">
        <v>0</v>
      </c>
      <c r="L194" s="53">
        <v>4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8</v>
      </c>
      <c r="C197" s="53">
        <v>8</v>
      </c>
      <c r="D197" s="53">
        <v>0</v>
      </c>
      <c r="E197" s="53">
        <v>204</v>
      </c>
      <c r="F197" s="53">
        <v>8</v>
      </c>
      <c r="G197" s="53">
        <v>53</v>
      </c>
      <c r="H197" s="53">
        <v>89</v>
      </c>
      <c r="I197" s="53">
        <v>26</v>
      </c>
      <c r="J197" s="53">
        <v>63</v>
      </c>
      <c r="K197" s="53">
        <v>8</v>
      </c>
      <c r="L197" s="53">
        <v>33</v>
      </c>
      <c r="M197" s="53">
        <v>8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1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1</v>
      </c>
      <c r="E199" s="53">
        <v>67</v>
      </c>
      <c r="F199" s="53">
        <v>0</v>
      </c>
      <c r="G199" s="53">
        <v>3</v>
      </c>
      <c r="H199" s="53">
        <v>20</v>
      </c>
      <c r="I199" s="53">
        <v>0</v>
      </c>
      <c r="J199" s="53">
        <v>6</v>
      </c>
      <c r="K199" s="53">
        <v>6</v>
      </c>
      <c r="L199" s="53">
        <v>8</v>
      </c>
      <c r="M199" s="53">
        <v>4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19</v>
      </c>
      <c r="F200" s="53">
        <v>2</v>
      </c>
      <c r="G200" s="53">
        <v>0</v>
      </c>
      <c r="H200" s="53">
        <v>2</v>
      </c>
      <c r="I200" s="53">
        <v>0</v>
      </c>
      <c r="J200" s="53">
        <v>1</v>
      </c>
      <c r="K200" s="53">
        <v>1</v>
      </c>
      <c r="L200" s="53">
        <v>0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5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1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23</v>
      </c>
      <c r="F205" s="53">
        <v>0</v>
      </c>
      <c r="G205" s="53">
        <v>1</v>
      </c>
      <c r="H205" s="53">
        <v>2</v>
      </c>
      <c r="I205" s="53">
        <v>0</v>
      </c>
      <c r="J205" s="53">
        <v>0</v>
      </c>
      <c r="K205" s="53">
        <v>0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3</v>
      </c>
      <c r="G206" s="53">
        <v>1</v>
      </c>
      <c r="H206" s="53">
        <v>2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1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1</v>
      </c>
      <c r="H209" s="53">
        <v>0</v>
      </c>
      <c r="I209" s="53">
        <v>0</v>
      </c>
      <c r="J209" s="53">
        <v>0</v>
      </c>
      <c r="K209" s="53">
        <v>0</v>
      </c>
      <c r="L209" s="53">
        <v>1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11</v>
      </c>
      <c r="F210" s="53">
        <v>0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22</v>
      </c>
      <c r="F212" s="53">
        <v>1</v>
      </c>
      <c r="G212" s="53">
        <v>1</v>
      </c>
      <c r="H212" s="53">
        <v>1</v>
      </c>
      <c r="I212" s="53">
        <v>0</v>
      </c>
      <c r="J212" s="53">
        <v>4</v>
      </c>
      <c r="K212" s="53">
        <v>3</v>
      </c>
      <c r="L212" s="53">
        <v>0</v>
      </c>
      <c r="M212" s="53">
        <v>0</v>
      </c>
      <c r="N212" s="53">
        <v>0</v>
      </c>
      <c r="O212" s="53">
        <v>1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39</v>
      </c>
      <c r="F213" s="53">
        <v>3</v>
      </c>
      <c r="G213" s="53">
        <v>4</v>
      </c>
      <c r="H213" s="53">
        <v>3</v>
      </c>
      <c r="I213" s="53">
        <v>2</v>
      </c>
      <c r="J213" s="53">
        <v>2</v>
      </c>
      <c r="K213" s="53">
        <v>1</v>
      </c>
      <c r="L213" s="53">
        <v>3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83</v>
      </c>
      <c r="F214" s="53">
        <v>2</v>
      </c>
      <c r="G214" s="53">
        <v>7</v>
      </c>
      <c r="H214" s="53">
        <v>9</v>
      </c>
      <c r="I214" s="53">
        <v>1</v>
      </c>
      <c r="J214" s="53">
        <v>7</v>
      </c>
      <c r="K214" s="53">
        <v>6</v>
      </c>
      <c r="L214" s="53">
        <v>9</v>
      </c>
      <c r="M214" s="53">
        <v>11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2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159</v>
      </c>
      <c r="F216" s="53">
        <v>2</v>
      </c>
      <c r="G216" s="53">
        <v>10</v>
      </c>
      <c r="H216" s="53">
        <v>7</v>
      </c>
      <c r="I216" s="53">
        <v>1</v>
      </c>
      <c r="J216" s="53">
        <v>6</v>
      </c>
      <c r="K216" s="53">
        <v>0</v>
      </c>
      <c r="L216" s="53">
        <v>10</v>
      </c>
      <c r="M216" s="53">
        <v>5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1</v>
      </c>
      <c r="C218" s="53">
        <v>1</v>
      </c>
      <c r="D218" s="53">
        <v>0</v>
      </c>
      <c r="E218" s="53">
        <v>8</v>
      </c>
      <c r="F218" s="53">
        <v>0</v>
      </c>
      <c r="G218" s="53">
        <v>2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1</v>
      </c>
      <c r="C219" s="53">
        <v>1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1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1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3</v>
      </c>
      <c r="L222" s="53">
        <v>2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1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1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28</v>
      </c>
      <c r="F226" s="53">
        <v>2</v>
      </c>
      <c r="G226" s="53">
        <v>0</v>
      </c>
      <c r="H226" s="53">
        <v>3</v>
      </c>
      <c r="I226" s="53">
        <v>0</v>
      </c>
      <c r="J226" s="53">
        <v>5</v>
      </c>
      <c r="K226" s="53">
        <v>2</v>
      </c>
      <c r="L226" s="53">
        <v>0</v>
      </c>
      <c r="M226" s="53">
        <v>18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5</v>
      </c>
      <c r="F227" s="53">
        <v>0</v>
      </c>
      <c r="G227" s="53">
        <v>1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0</v>
      </c>
      <c r="G230" s="53">
        <v>2</v>
      </c>
      <c r="H230" s="53">
        <v>6</v>
      </c>
      <c r="I230" s="53">
        <v>1</v>
      </c>
      <c r="J230" s="53">
        <v>2</v>
      </c>
      <c r="K230" s="53">
        <v>1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1</v>
      </c>
      <c r="L231" s="53">
        <v>1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4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37</v>
      </c>
      <c r="F234" s="53">
        <v>6</v>
      </c>
      <c r="G234" s="53">
        <v>1</v>
      </c>
      <c r="H234" s="53">
        <v>2</v>
      </c>
      <c r="I234" s="53">
        <v>0</v>
      </c>
      <c r="J234" s="53">
        <v>2</v>
      </c>
      <c r="K234" s="53">
        <v>1</v>
      </c>
      <c r="L234" s="53">
        <v>3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1</v>
      </c>
      <c r="G235" s="53">
        <v>0</v>
      </c>
      <c r="H235" s="53">
        <v>1</v>
      </c>
      <c r="I235" s="53">
        <v>0</v>
      </c>
      <c r="J235" s="53">
        <v>3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8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24</v>
      </c>
      <c r="F239" s="53">
        <v>3</v>
      </c>
      <c r="G239" s="53">
        <v>0</v>
      </c>
      <c r="H239" s="53">
        <v>1</v>
      </c>
      <c r="I239" s="53">
        <v>0</v>
      </c>
      <c r="J239" s="53">
        <v>4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1</v>
      </c>
      <c r="E242" s="53">
        <v>27</v>
      </c>
      <c r="F242" s="53">
        <v>1</v>
      </c>
      <c r="G242" s="53">
        <v>1</v>
      </c>
      <c r="H242" s="53">
        <v>0</v>
      </c>
      <c r="I242" s="53">
        <v>0</v>
      </c>
      <c r="J242" s="53">
        <v>1</v>
      </c>
      <c r="K242" s="53">
        <v>1</v>
      </c>
      <c r="L242" s="53">
        <v>2</v>
      </c>
      <c r="M242" s="53">
        <v>0</v>
      </c>
      <c r="N242" s="53">
        <v>1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0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95</v>
      </c>
      <c r="F244" s="53">
        <v>2</v>
      </c>
      <c r="G244" s="53">
        <v>13</v>
      </c>
      <c r="H244" s="53">
        <v>16</v>
      </c>
      <c r="I244" s="53">
        <v>1</v>
      </c>
      <c r="J244" s="53">
        <v>10</v>
      </c>
      <c r="K244" s="53">
        <v>3</v>
      </c>
      <c r="L244" s="53">
        <v>19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0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5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0</v>
      </c>
      <c r="L248" s="53">
        <v>5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0</v>
      </c>
      <c r="G251" s="53">
        <v>0</v>
      </c>
      <c r="H251" s="53">
        <v>0</v>
      </c>
      <c r="I251" s="53">
        <v>0</v>
      </c>
      <c r="J251" s="53">
        <v>3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1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1</v>
      </c>
      <c r="G254" s="53">
        <v>1</v>
      </c>
      <c r="H254" s="53">
        <v>2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1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40</v>
      </c>
      <c r="F256" s="53">
        <v>0</v>
      </c>
      <c r="G256" s="53">
        <v>4</v>
      </c>
      <c r="H256" s="53">
        <v>7</v>
      </c>
      <c r="I256" s="53">
        <v>14</v>
      </c>
      <c r="J256" s="53">
        <v>5</v>
      </c>
      <c r="K256" s="53">
        <v>1</v>
      </c>
      <c r="L256" s="53">
        <v>0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2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3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13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6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1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0</v>
      </c>
      <c r="H266" s="53">
        <v>3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80</v>
      </c>
      <c r="F271" s="53">
        <v>1</v>
      </c>
      <c r="G271" s="53">
        <v>3</v>
      </c>
      <c r="H271" s="53">
        <v>5</v>
      </c>
      <c r="I271" s="53">
        <v>0</v>
      </c>
      <c r="J271" s="53">
        <v>10</v>
      </c>
      <c r="K271" s="53">
        <v>4</v>
      </c>
      <c r="L271" s="53">
        <v>8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1</v>
      </c>
      <c r="J275" s="53">
        <v>0</v>
      </c>
      <c r="K275" s="53">
        <v>0</v>
      </c>
      <c r="L275" s="53">
        <v>0</v>
      </c>
      <c r="M275" s="53">
        <v>1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23</v>
      </c>
      <c r="F276" s="53">
        <v>2</v>
      </c>
      <c r="G276" s="53">
        <v>1</v>
      </c>
      <c r="H276" s="53">
        <v>4</v>
      </c>
      <c r="I276" s="53">
        <v>0</v>
      </c>
      <c r="J276" s="53">
        <v>0</v>
      </c>
      <c r="K276" s="53">
        <v>1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22</v>
      </c>
      <c r="F280" s="53">
        <v>2</v>
      </c>
      <c r="G280" s="53">
        <v>3</v>
      </c>
      <c r="H280" s="53">
        <v>2</v>
      </c>
      <c r="I280" s="53">
        <v>1</v>
      </c>
      <c r="J280" s="53">
        <v>2</v>
      </c>
      <c r="K280" s="53">
        <v>0</v>
      </c>
      <c r="L280" s="53">
        <v>2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12</v>
      </c>
      <c r="F282" s="53">
        <v>0</v>
      </c>
      <c r="G282" s="53">
        <v>0</v>
      </c>
      <c r="H282" s="53">
        <v>0</v>
      </c>
      <c r="I282" s="53">
        <v>0</v>
      </c>
      <c r="J282" s="53">
        <v>0</v>
      </c>
      <c r="K282" s="53">
        <v>2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8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0</v>
      </c>
      <c r="G285" s="53">
        <v>0</v>
      </c>
      <c r="H285" s="53">
        <v>1</v>
      </c>
      <c r="I285" s="53">
        <v>0</v>
      </c>
      <c r="J285" s="53">
        <v>0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3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1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1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11</v>
      </c>
      <c r="F290" s="53">
        <v>0</v>
      </c>
      <c r="G290" s="53">
        <v>0</v>
      </c>
      <c r="H290" s="53">
        <v>2</v>
      </c>
      <c r="I290" s="53">
        <v>0</v>
      </c>
      <c r="J290" s="53">
        <v>3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0</v>
      </c>
      <c r="G292" s="53">
        <v>0</v>
      </c>
      <c r="H292" s="53">
        <v>1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</v>
      </c>
      <c r="F293" s="53">
        <v>0</v>
      </c>
      <c r="G293" s="53">
        <v>0</v>
      </c>
      <c r="H293" s="53">
        <v>2</v>
      </c>
      <c r="I293" s="53">
        <v>0</v>
      </c>
      <c r="J293" s="53">
        <v>9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16</v>
      </c>
      <c r="F294" s="53">
        <v>1</v>
      </c>
      <c r="G294" s="53">
        <v>1</v>
      </c>
      <c r="H294" s="53">
        <v>0</v>
      </c>
      <c r="I294" s="53">
        <v>0</v>
      </c>
      <c r="J294" s="53">
        <v>2</v>
      </c>
      <c r="K294" s="53">
        <v>1</v>
      </c>
      <c r="L294" s="53">
        <v>1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1</v>
      </c>
      <c r="C295" s="53">
        <v>1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11</v>
      </c>
      <c r="F297" s="53">
        <v>0</v>
      </c>
      <c r="G297" s="53">
        <v>3</v>
      </c>
      <c r="H297" s="53">
        <v>6</v>
      </c>
      <c r="I297" s="53">
        <v>1</v>
      </c>
      <c r="J297" s="53">
        <v>2</v>
      </c>
      <c r="K297" s="53">
        <v>0</v>
      </c>
      <c r="L297" s="53">
        <v>0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0</v>
      </c>
      <c r="G299" s="53">
        <v>1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14</v>
      </c>
      <c r="C300" s="53">
        <v>16</v>
      </c>
      <c r="D300" s="53">
        <v>0</v>
      </c>
      <c r="E300" s="53">
        <v>337</v>
      </c>
      <c r="F300" s="53">
        <v>3</v>
      </c>
      <c r="G300" s="53">
        <v>85</v>
      </c>
      <c r="H300" s="53">
        <v>173</v>
      </c>
      <c r="I300" s="53">
        <v>50</v>
      </c>
      <c r="J300" s="53">
        <v>50</v>
      </c>
      <c r="K300" s="53">
        <v>10</v>
      </c>
      <c r="L300" s="53">
        <v>22</v>
      </c>
      <c r="M300" s="53">
        <v>9</v>
      </c>
      <c r="N300" s="53">
        <v>0</v>
      </c>
      <c r="O300" s="53">
        <v>1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102</v>
      </c>
      <c r="F304" s="53">
        <v>3</v>
      </c>
      <c r="G304" s="53">
        <v>1</v>
      </c>
      <c r="H304" s="53">
        <v>12</v>
      </c>
      <c r="I304" s="53">
        <v>3</v>
      </c>
      <c r="J304" s="53">
        <v>7</v>
      </c>
      <c r="K304" s="53">
        <v>0</v>
      </c>
      <c r="L304" s="53">
        <v>20</v>
      </c>
      <c r="M304" s="53">
        <v>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26</v>
      </c>
      <c r="F306" s="53">
        <v>0</v>
      </c>
      <c r="G306" s="53">
        <v>1</v>
      </c>
      <c r="H306" s="53">
        <v>2</v>
      </c>
      <c r="I306" s="53">
        <v>1</v>
      </c>
      <c r="J306" s="53">
        <v>4</v>
      </c>
      <c r="K306" s="53">
        <v>0</v>
      </c>
      <c r="L306" s="53">
        <v>1</v>
      </c>
      <c r="M306" s="53">
        <v>5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44</v>
      </c>
      <c r="F307" s="53">
        <v>5</v>
      </c>
      <c r="G307" s="53">
        <v>4</v>
      </c>
      <c r="H307" s="53">
        <v>3</v>
      </c>
      <c r="I307" s="53">
        <v>1</v>
      </c>
      <c r="J307" s="53">
        <v>0</v>
      </c>
      <c r="K307" s="53">
        <v>3</v>
      </c>
      <c r="L307" s="53">
        <v>0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38</v>
      </c>
      <c r="F309" s="53">
        <v>3</v>
      </c>
      <c r="G309" s="53">
        <v>1</v>
      </c>
      <c r="H309" s="53">
        <v>2</v>
      </c>
      <c r="I309" s="53">
        <v>0</v>
      </c>
      <c r="J309" s="53">
        <v>5</v>
      </c>
      <c r="K309" s="53">
        <v>2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8</v>
      </c>
      <c r="F310" s="53">
        <v>1</v>
      </c>
      <c r="G310" s="53">
        <v>0</v>
      </c>
      <c r="H310" s="53">
        <v>2</v>
      </c>
      <c r="I310" s="53">
        <v>0</v>
      </c>
      <c r="J310" s="53">
        <v>1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3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0</v>
      </c>
      <c r="G312" s="53">
        <v>1</v>
      </c>
      <c r="H312" s="53">
        <v>0</v>
      </c>
      <c r="I312" s="53">
        <v>0</v>
      </c>
      <c r="J312" s="53">
        <v>1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1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31</v>
      </c>
      <c r="F314" s="53">
        <v>0</v>
      </c>
      <c r="G314" s="53">
        <v>0</v>
      </c>
      <c r="H314" s="53">
        <v>4</v>
      </c>
      <c r="I314" s="53">
        <v>1</v>
      </c>
      <c r="J314" s="53">
        <v>7</v>
      </c>
      <c r="K314" s="53">
        <v>3</v>
      </c>
      <c r="L314" s="53">
        <v>1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1</v>
      </c>
      <c r="C315" s="53">
        <v>1</v>
      </c>
      <c r="D315" s="53">
        <v>0</v>
      </c>
      <c r="E315" s="53">
        <v>2</v>
      </c>
      <c r="F315" s="53">
        <v>0</v>
      </c>
      <c r="G315" s="53">
        <v>0</v>
      </c>
      <c r="H315" s="53">
        <v>2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10</v>
      </c>
      <c r="F316" s="53">
        <v>3</v>
      </c>
      <c r="G316" s="53">
        <v>0</v>
      </c>
      <c r="H316" s="53">
        <v>2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7</v>
      </c>
      <c r="C317" s="53">
        <v>8</v>
      </c>
      <c r="D317" s="53">
        <v>0</v>
      </c>
      <c r="E317" s="53">
        <v>237</v>
      </c>
      <c r="F317" s="53">
        <v>2</v>
      </c>
      <c r="G317" s="53">
        <v>51</v>
      </c>
      <c r="H317" s="53">
        <v>111</v>
      </c>
      <c r="I317" s="53">
        <v>26</v>
      </c>
      <c r="J317" s="53">
        <v>35</v>
      </c>
      <c r="K317" s="53">
        <v>19</v>
      </c>
      <c r="L317" s="53">
        <v>7</v>
      </c>
      <c r="M317" s="53">
        <v>11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0</v>
      </c>
      <c r="I319" s="53">
        <v>0</v>
      </c>
      <c r="J319" s="53">
        <v>1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11</v>
      </c>
      <c r="F320" s="53">
        <v>9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8</v>
      </c>
      <c r="F321" s="53">
        <v>1</v>
      </c>
      <c r="G321" s="53">
        <v>0</v>
      </c>
      <c r="H321" s="53">
        <v>0</v>
      </c>
      <c r="I321" s="53">
        <v>0</v>
      </c>
      <c r="J321" s="53">
        <v>0</v>
      </c>
      <c r="K321" s="53">
        <v>2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3</v>
      </c>
      <c r="H322" s="53">
        <v>0</v>
      </c>
      <c r="I322" s="53">
        <v>0</v>
      </c>
      <c r="J322" s="53">
        <v>0</v>
      </c>
      <c r="K322" s="53">
        <v>1</v>
      </c>
      <c r="L322" s="53">
        <v>1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5</v>
      </c>
      <c r="D323" s="53">
        <v>0</v>
      </c>
      <c r="E323" s="53">
        <v>342</v>
      </c>
      <c r="F323" s="53">
        <v>4</v>
      </c>
      <c r="G323" s="53">
        <v>17</v>
      </c>
      <c r="H323" s="53">
        <v>175</v>
      </c>
      <c r="I323" s="53">
        <v>10</v>
      </c>
      <c r="J323" s="53">
        <v>44</v>
      </c>
      <c r="K323" s="53">
        <v>13</v>
      </c>
      <c r="L323" s="53">
        <v>18</v>
      </c>
      <c r="M323" s="53">
        <v>15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1</v>
      </c>
      <c r="H324" s="53">
        <v>1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0</v>
      </c>
      <c r="H325" s="53">
        <v>0</v>
      </c>
      <c r="I325" s="53">
        <v>1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5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0</v>
      </c>
      <c r="G327" s="53">
        <v>1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5</v>
      </c>
      <c r="F328" s="53">
        <v>1</v>
      </c>
      <c r="G328" s="53">
        <v>1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13</v>
      </c>
      <c r="F329" s="53">
        <v>3</v>
      </c>
      <c r="G329" s="53">
        <v>0</v>
      </c>
      <c r="H329" s="53">
        <v>2</v>
      </c>
      <c r="I329" s="53">
        <v>1</v>
      </c>
      <c r="J329" s="53">
        <v>1</v>
      </c>
      <c r="K329" s="53">
        <v>2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7</v>
      </c>
      <c r="G332" s="53">
        <v>1</v>
      </c>
      <c r="H332" s="53">
        <v>0</v>
      </c>
      <c r="I332" s="53">
        <v>1</v>
      </c>
      <c r="J332" s="53">
        <v>4</v>
      </c>
      <c r="K332" s="53">
        <v>2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15</v>
      </c>
      <c r="F333" s="53">
        <v>2</v>
      </c>
      <c r="G333" s="53">
        <v>1</v>
      </c>
      <c r="H333" s="53">
        <v>1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1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3</v>
      </c>
      <c r="F336" s="53">
        <v>1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29</v>
      </c>
      <c r="F337" s="53">
        <v>3</v>
      </c>
      <c r="G337" s="53">
        <v>1</v>
      </c>
      <c r="H337" s="53">
        <v>4</v>
      </c>
      <c r="I337" s="53">
        <v>8</v>
      </c>
      <c r="J337" s="53">
        <v>6</v>
      </c>
      <c r="K337" s="53">
        <v>0</v>
      </c>
      <c r="L337" s="53">
        <v>1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41</v>
      </c>
      <c r="C338" s="53">
        <v>43</v>
      </c>
      <c r="D338" s="53">
        <v>0</v>
      </c>
      <c r="E338" s="53">
        <v>2595</v>
      </c>
      <c r="F338" s="53">
        <v>11</v>
      </c>
      <c r="G338" s="53">
        <v>264</v>
      </c>
      <c r="H338" s="53">
        <v>1114</v>
      </c>
      <c r="I338" s="53">
        <v>398</v>
      </c>
      <c r="J338" s="53">
        <v>437</v>
      </c>
      <c r="K338" s="53">
        <v>79</v>
      </c>
      <c r="L338" s="53">
        <v>158</v>
      </c>
      <c r="M338" s="53">
        <v>239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1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12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1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7</v>
      </c>
      <c r="F345" s="53">
        <v>2</v>
      </c>
      <c r="G345" s="53">
        <v>0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7</v>
      </c>
      <c r="F347" s="53">
        <v>0</v>
      </c>
      <c r="G347" s="53">
        <v>0</v>
      </c>
      <c r="H347" s="53">
        <v>0</v>
      </c>
      <c r="I347" s="53">
        <v>1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2</v>
      </c>
      <c r="C348" s="53">
        <v>2</v>
      </c>
      <c r="D348" s="53">
        <v>0</v>
      </c>
      <c r="E348" s="53">
        <v>18</v>
      </c>
      <c r="F348" s="53">
        <v>1</v>
      </c>
      <c r="G348" s="53">
        <v>3</v>
      </c>
      <c r="H348" s="53">
        <v>0</v>
      </c>
      <c r="I348" s="53">
        <v>0</v>
      </c>
      <c r="J348" s="53">
        <v>4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24</v>
      </c>
      <c r="F354" s="53">
        <v>2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1</v>
      </c>
      <c r="E356" s="53">
        <v>289</v>
      </c>
      <c r="F356" s="53">
        <v>20</v>
      </c>
      <c r="G356" s="53">
        <v>14</v>
      </c>
      <c r="H356" s="53">
        <v>108</v>
      </c>
      <c r="I356" s="53">
        <v>1</v>
      </c>
      <c r="J356" s="53">
        <v>23</v>
      </c>
      <c r="K356" s="53">
        <v>5</v>
      </c>
      <c r="L356" s="53">
        <v>18</v>
      </c>
      <c r="M356" s="53">
        <v>27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47</v>
      </c>
      <c r="F357" s="53">
        <v>9</v>
      </c>
      <c r="G357" s="53">
        <v>2</v>
      </c>
      <c r="H357" s="53">
        <v>8</v>
      </c>
      <c r="I357" s="53">
        <v>0</v>
      </c>
      <c r="J357" s="53">
        <v>2</v>
      </c>
      <c r="K357" s="53">
        <v>2</v>
      </c>
      <c r="L357" s="53">
        <v>3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1</v>
      </c>
      <c r="I358" s="53">
        <v>0</v>
      </c>
      <c r="J358" s="53">
        <v>1</v>
      </c>
      <c r="K358" s="53">
        <v>1</v>
      </c>
      <c r="L358" s="53">
        <v>12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11</v>
      </c>
      <c r="F359" s="53">
        <v>1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0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13</v>
      </c>
      <c r="F362" s="53">
        <v>1</v>
      </c>
      <c r="G362" s="53">
        <v>0</v>
      </c>
      <c r="H362" s="53">
        <v>3</v>
      </c>
      <c r="I362" s="53">
        <v>0</v>
      </c>
      <c r="J362" s="53">
        <v>1</v>
      </c>
      <c r="K362" s="53">
        <v>3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0</v>
      </c>
      <c r="H363" s="53">
        <v>0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70</v>
      </c>
      <c r="F366" s="53">
        <v>10</v>
      </c>
      <c r="G366" s="53">
        <v>1</v>
      </c>
      <c r="H366" s="53">
        <v>2</v>
      </c>
      <c r="I366" s="53">
        <v>0</v>
      </c>
      <c r="J366" s="53">
        <v>4</v>
      </c>
      <c r="K366" s="53">
        <v>1</v>
      </c>
      <c r="L366" s="53">
        <v>2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3</v>
      </c>
      <c r="F369" s="53">
        <v>1</v>
      </c>
      <c r="G369" s="53">
        <v>0</v>
      </c>
      <c r="H369" s="53">
        <v>3</v>
      </c>
      <c r="I369" s="53">
        <v>0</v>
      </c>
      <c r="J369" s="53">
        <v>2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1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14</v>
      </c>
      <c r="F372" s="53">
        <v>0</v>
      </c>
      <c r="G372" s="53">
        <v>0</v>
      </c>
      <c r="H372" s="53">
        <v>0</v>
      </c>
      <c r="I372" s="53">
        <v>0</v>
      </c>
      <c r="J372" s="53">
        <v>3</v>
      </c>
      <c r="K372" s="53">
        <v>0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0</v>
      </c>
      <c r="H373" s="53">
        <v>0</v>
      </c>
      <c r="I373" s="53">
        <v>0</v>
      </c>
      <c r="J373" s="53">
        <v>1</v>
      </c>
      <c r="K373" s="53">
        <v>2</v>
      </c>
      <c r="L373" s="53">
        <v>2</v>
      </c>
      <c r="M373" s="53">
        <v>2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184</v>
      </c>
      <c r="F376" s="53">
        <v>2</v>
      </c>
      <c r="G376" s="53">
        <v>38</v>
      </c>
      <c r="H376" s="53">
        <v>20</v>
      </c>
      <c r="I376" s="53">
        <v>2</v>
      </c>
      <c r="J376" s="53">
        <v>19</v>
      </c>
      <c r="K376" s="53">
        <v>6</v>
      </c>
      <c r="L376" s="53">
        <v>11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1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352</v>
      </c>
      <c r="F378" s="53">
        <v>13</v>
      </c>
      <c r="G378" s="53">
        <v>13</v>
      </c>
      <c r="H378" s="53">
        <v>61</v>
      </c>
      <c r="I378" s="53">
        <v>2</v>
      </c>
      <c r="J378" s="53">
        <v>67</v>
      </c>
      <c r="K378" s="53">
        <v>12</v>
      </c>
      <c r="L378" s="53">
        <v>25</v>
      </c>
      <c r="M378" s="53">
        <v>14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74</v>
      </c>
      <c r="F380" s="53">
        <v>0</v>
      </c>
      <c r="G380" s="53">
        <v>9</v>
      </c>
      <c r="H380" s="53">
        <v>7</v>
      </c>
      <c r="I380" s="53">
        <v>0</v>
      </c>
      <c r="J380" s="53">
        <v>7</v>
      </c>
      <c r="K380" s="53">
        <v>4</v>
      </c>
      <c r="L380" s="53">
        <v>8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80</v>
      </c>
      <c r="F382" s="53">
        <v>9</v>
      </c>
      <c r="G382" s="53">
        <v>0</v>
      </c>
      <c r="H382" s="53">
        <v>2</v>
      </c>
      <c r="I382" s="53">
        <v>0</v>
      </c>
      <c r="J382" s="53">
        <v>1</v>
      </c>
      <c r="K382" s="53">
        <v>5</v>
      </c>
      <c r="L382" s="53">
        <v>6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8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94</v>
      </c>
      <c r="F384" s="53">
        <v>14</v>
      </c>
      <c r="G384" s="53">
        <v>5</v>
      </c>
      <c r="H384" s="53">
        <v>11</v>
      </c>
      <c r="I384" s="53">
        <v>0</v>
      </c>
      <c r="J384" s="53">
        <v>11</v>
      </c>
      <c r="K384" s="53">
        <v>5</v>
      </c>
      <c r="L384" s="53">
        <v>1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52</v>
      </c>
      <c r="F385" s="53">
        <v>3</v>
      </c>
      <c r="G385" s="53">
        <v>1</v>
      </c>
      <c r="H385" s="53">
        <v>4</v>
      </c>
      <c r="I385" s="53">
        <v>0</v>
      </c>
      <c r="J385" s="53">
        <v>11</v>
      </c>
      <c r="K385" s="53">
        <v>3</v>
      </c>
      <c r="L385" s="53">
        <v>2</v>
      </c>
      <c r="M385" s="53">
        <v>3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111</v>
      </c>
      <c r="F386" s="53">
        <v>3</v>
      </c>
      <c r="G386" s="53">
        <v>10</v>
      </c>
      <c r="H386" s="53">
        <v>20</v>
      </c>
      <c r="I386" s="53">
        <v>0</v>
      </c>
      <c r="J386" s="53">
        <v>9</v>
      </c>
      <c r="K386" s="53">
        <v>3</v>
      </c>
      <c r="L386" s="53">
        <v>6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46</v>
      </c>
      <c r="F387" s="53">
        <v>4</v>
      </c>
      <c r="G387" s="53">
        <v>0</v>
      </c>
      <c r="H387" s="53">
        <v>4</v>
      </c>
      <c r="I387" s="53">
        <v>1</v>
      </c>
      <c r="J387" s="53">
        <v>4</v>
      </c>
      <c r="K387" s="53">
        <v>1</v>
      </c>
      <c r="L387" s="53">
        <v>5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2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3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16</v>
      </c>
      <c r="F391" s="53">
        <v>2</v>
      </c>
      <c r="G391" s="53">
        <v>2</v>
      </c>
      <c r="H391" s="53">
        <v>0</v>
      </c>
      <c r="I391" s="53">
        <v>0</v>
      </c>
      <c r="J391" s="53">
        <v>0</v>
      </c>
      <c r="K391" s="53">
        <v>1</v>
      </c>
      <c r="L391" s="53">
        <v>2</v>
      </c>
      <c r="M391" s="53">
        <v>5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2</v>
      </c>
      <c r="H392" s="53">
        <v>1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73</v>
      </c>
      <c r="F394" s="53">
        <v>1</v>
      </c>
      <c r="G394" s="53">
        <v>4</v>
      </c>
      <c r="H394" s="53">
        <v>10</v>
      </c>
      <c r="I394" s="53">
        <v>0</v>
      </c>
      <c r="J394" s="53">
        <v>3</v>
      </c>
      <c r="K394" s="53">
        <v>0</v>
      </c>
      <c r="L394" s="53">
        <v>0</v>
      </c>
      <c r="M394" s="53">
        <v>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19</v>
      </c>
      <c r="F396" s="53">
        <v>6</v>
      </c>
      <c r="G396" s="53">
        <v>0</v>
      </c>
      <c r="H396" s="53">
        <v>0</v>
      </c>
      <c r="I396" s="53">
        <v>0</v>
      </c>
      <c r="J396" s="53">
        <v>4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34</v>
      </c>
      <c r="F397" s="53">
        <v>4</v>
      </c>
      <c r="G397" s="53">
        <v>0</v>
      </c>
      <c r="H397" s="53">
        <v>3</v>
      </c>
      <c r="I397" s="53">
        <v>0</v>
      </c>
      <c r="J397" s="53">
        <v>2</v>
      </c>
      <c r="K397" s="53">
        <v>0</v>
      </c>
      <c r="L397" s="53">
        <v>1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68</v>
      </c>
      <c r="F398" s="53">
        <v>13</v>
      </c>
      <c r="G398" s="53">
        <v>0</v>
      </c>
      <c r="H398" s="53">
        <v>4</v>
      </c>
      <c r="I398" s="53">
        <v>1</v>
      </c>
      <c r="J398" s="53">
        <v>5</v>
      </c>
      <c r="K398" s="53">
        <v>2</v>
      </c>
      <c r="L398" s="53">
        <v>5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17</v>
      </c>
      <c r="F399" s="53">
        <v>0</v>
      </c>
      <c r="G399" s="53">
        <v>0</v>
      </c>
      <c r="H399" s="53">
        <v>3</v>
      </c>
      <c r="I399" s="53">
        <v>1</v>
      </c>
      <c r="J399" s="53">
        <v>3</v>
      </c>
      <c r="K399" s="53">
        <v>2</v>
      </c>
      <c r="L399" s="53">
        <v>3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1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5</v>
      </c>
      <c r="F404" s="53">
        <v>2</v>
      </c>
      <c r="G404" s="53">
        <v>0</v>
      </c>
      <c r="H404" s="53">
        <v>0</v>
      </c>
      <c r="I404" s="53">
        <v>0</v>
      </c>
      <c r="J404" s="53">
        <v>1</v>
      </c>
      <c r="K404" s="53">
        <v>0</v>
      </c>
      <c r="L404" s="53">
        <v>0</v>
      </c>
      <c r="M404" s="53">
        <v>1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1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1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26</v>
      </c>
      <c r="F407" s="53">
        <v>0</v>
      </c>
      <c r="G407" s="53">
        <v>1</v>
      </c>
      <c r="H407" s="53">
        <v>3</v>
      </c>
      <c r="I407" s="53">
        <v>0</v>
      </c>
      <c r="J407" s="53">
        <v>0</v>
      </c>
      <c r="K407" s="53">
        <v>2</v>
      </c>
      <c r="L407" s="53">
        <v>11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11</v>
      </c>
      <c r="C411" s="53">
        <v>12</v>
      </c>
      <c r="D411" s="53">
        <v>0</v>
      </c>
      <c r="E411" s="53">
        <v>275</v>
      </c>
      <c r="F411" s="53">
        <v>1</v>
      </c>
      <c r="G411" s="53">
        <v>28</v>
      </c>
      <c r="H411" s="53">
        <v>109</v>
      </c>
      <c r="I411" s="53">
        <v>40</v>
      </c>
      <c r="J411" s="53">
        <v>36</v>
      </c>
      <c r="K411" s="53">
        <v>13</v>
      </c>
      <c r="L411" s="53">
        <v>66</v>
      </c>
      <c r="M411" s="53">
        <v>19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33</v>
      </c>
      <c r="F412" s="53">
        <v>5</v>
      </c>
      <c r="G412" s="53">
        <v>0</v>
      </c>
      <c r="H412" s="53">
        <v>2</v>
      </c>
      <c r="I412" s="53">
        <v>0</v>
      </c>
      <c r="J412" s="53">
        <v>4</v>
      </c>
      <c r="K412" s="53">
        <v>1</v>
      </c>
      <c r="L412" s="53">
        <v>4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39</v>
      </c>
      <c r="F413" s="53">
        <v>2</v>
      </c>
      <c r="G413" s="53">
        <v>4</v>
      </c>
      <c r="H413" s="53">
        <v>5</v>
      </c>
      <c r="I413" s="53">
        <v>0</v>
      </c>
      <c r="J413" s="53">
        <v>6</v>
      </c>
      <c r="K413" s="53">
        <v>2</v>
      </c>
      <c r="L413" s="53">
        <v>2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14</v>
      </c>
      <c r="F414" s="53">
        <v>0</v>
      </c>
      <c r="G414" s="53">
        <v>0</v>
      </c>
      <c r="H414" s="53">
        <v>0</v>
      </c>
      <c r="I414" s="53">
        <v>0</v>
      </c>
      <c r="J414" s="53">
        <v>1</v>
      </c>
      <c r="K414" s="53">
        <v>0</v>
      </c>
      <c r="L414" s="53">
        <v>2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0</v>
      </c>
      <c r="H415" s="53">
        <v>1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28</v>
      </c>
      <c r="F423" s="53">
        <v>9</v>
      </c>
      <c r="G423" s="53">
        <v>0</v>
      </c>
      <c r="H423" s="53">
        <v>2</v>
      </c>
      <c r="I423" s="53">
        <v>0</v>
      </c>
      <c r="J423" s="53">
        <v>2</v>
      </c>
      <c r="K423" s="53">
        <v>2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25</v>
      </c>
      <c r="F424" s="53">
        <v>1</v>
      </c>
      <c r="G424" s="53">
        <v>2</v>
      </c>
      <c r="H424" s="53">
        <v>5</v>
      </c>
      <c r="I424" s="53">
        <v>0</v>
      </c>
      <c r="J424" s="53">
        <v>2</v>
      </c>
      <c r="K424" s="53">
        <v>0</v>
      </c>
      <c r="L424" s="53">
        <v>3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79</v>
      </c>
      <c r="F425" s="53">
        <v>3</v>
      </c>
      <c r="G425" s="53">
        <v>1</v>
      </c>
      <c r="H425" s="53">
        <v>2</v>
      </c>
      <c r="I425" s="53">
        <v>0</v>
      </c>
      <c r="J425" s="53">
        <v>2</v>
      </c>
      <c r="K425" s="53">
        <v>2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4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3</v>
      </c>
      <c r="G430" s="53">
        <v>0</v>
      </c>
      <c r="H430" s="53">
        <v>0</v>
      </c>
      <c r="I430" s="53">
        <v>0</v>
      </c>
      <c r="J430" s="53">
        <v>2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73</v>
      </c>
      <c r="F431" s="53">
        <v>0</v>
      </c>
      <c r="G431" s="53">
        <v>12</v>
      </c>
      <c r="H431" s="53">
        <v>18</v>
      </c>
      <c r="I431" s="53">
        <v>3</v>
      </c>
      <c r="J431" s="53">
        <v>4</v>
      </c>
      <c r="K431" s="53">
        <v>1</v>
      </c>
      <c r="L431" s="53">
        <v>10</v>
      </c>
      <c r="M431" s="53">
        <v>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1</v>
      </c>
      <c r="C432" s="53">
        <v>1</v>
      </c>
      <c r="D432" s="53">
        <v>0</v>
      </c>
      <c r="E432" s="53">
        <v>197</v>
      </c>
      <c r="F432" s="53">
        <v>2</v>
      </c>
      <c r="G432" s="53">
        <v>22</v>
      </c>
      <c r="H432" s="53">
        <v>102</v>
      </c>
      <c r="I432" s="53">
        <v>21</v>
      </c>
      <c r="J432" s="53">
        <v>13</v>
      </c>
      <c r="K432" s="53">
        <v>7</v>
      </c>
      <c r="L432" s="53">
        <v>16</v>
      </c>
      <c r="M432" s="53">
        <v>14</v>
      </c>
      <c r="N432" s="53">
        <v>0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16</v>
      </c>
      <c r="F433" s="53">
        <v>0</v>
      </c>
      <c r="G433" s="53">
        <v>0</v>
      </c>
      <c r="H433" s="53">
        <v>5</v>
      </c>
      <c r="I433" s="53">
        <v>0</v>
      </c>
      <c r="J433" s="53">
        <v>5</v>
      </c>
      <c r="K433" s="53">
        <v>4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2</v>
      </c>
      <c r="G434" s="53">
        <v>3</v>
      </c>
      <c r="H434" s="53">
        <v>1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1</v>
      </c>
      <c r="G437" s="53">
        <v>0</v>
      </c>
      <c r="H437" s="53">
        <v>0</v>
      </c>
      <c r="I437" s="53">
        <v>0</v>
      </c>
      <c r="J437" s="53">
        <v>1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2</v>
      </c>
      <c r="G439" s="53">
        <v>0</v>
      </c>
      <c r="H439" s="53">
        <v>0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15</v>
      </c>
      <c r="F440" s="53">
        <v>0</v>
      </c>
      <c r="G440" s="53">
        <v>2</v>
      </c>
      <c r="H440" s="53">
        <v>2</v>
      </c>
      <c r="I440" s="53">
        <v>0</v>
      </c>
      <c r="J440" s="53">
        <v>0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1</v>
      </c>
      <c r="H442" s="53">
        <v>0</v>
      </c>
      <c r="I442" s="53">
        <v>0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10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6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31</v>
      </c>
      <c r="F448" s="53">
        <v>1</v>
      </c>
      <c r="G448" s="53">
        <v>1</v>
      </c>
      <c r="H448" s="53">
        <v>3</v>
      </c>
      <c r="I448" s="53">
        <v>0</v>
      </c>
      <c r="J448" s="53">
        <v>0</v>
      </c>
      <c r="K448" s="53">
        <v>1</v>
      </c>
      <c r="L448" s="53">
        <v>4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60</v>
      </c>
      <c r="F449" s="53">
        <v>1</v>
      </c>
      <c r="G449" s="53">
        <v>3</v>
      </c>
      <c r="H449" s="53">
        <v>3</v>
      </c>
      <c r="I449" s="53">
        <v>0</v>
      </c>
      <c r="J449" s="53">
        <v>5</v>
      </c>
      <c r="K449" s="53">
        <v>3</v>
      </c>
      <c r="L449" s="53">
        <v>4</v>
      </c>
      <c r="M449" s="53">
        <v>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1</v>
      </c>
      <c r="I450" s="53">
        <v>0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16</v>
      </c>
      <c r="F451" s="53">
        <v>0</v>
      </c>
      <c r="G451" s="53">
        <v>2</v>
      </c>
      <c r="H451" s="53">
        <v>0</v>
      </c>
      <c r="I451" s="53">
        <v>0</v>
      </c>
      <c r="J451" s="53">
        <v>7</v>
      </c>
      <c r="K451" s="53">
        <v>0</v>
      </c>
      <c r="L451" s="53">
        <v>0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2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22</v>
      </c>
      <c r="F453" s="53">
        <v>3</v>
      </c>
      <c r="G453" s="53">
        <v>1</v>
      </c>
      <c r="H453" s="53">
        <v>2</v>
      </c>
      <c r="I453" s="53">
        <v>0</v>
      </c>
      <c r="J453" s="53">
        <v>1</v>
      </c>
      <c r="K453" s="53">
        <v>3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66</v>
      </c>
      <c r="F454" s="53">
        <v>3</v>
      </c>
      <c r="G454" s="53">
        <v>5</v>
      </c>
      <c r="H454" s="53">
        <v>14</v>
      </c>
      <c r="I454" s="53">
        <v>2</v>
      </c>
      <c r="J454" s="53">
        <v>7</v>
      </c>
      <c r="K454" s="53">
        <v>2</v>
      </c>
      <c r="L454" s="53">
        <v>3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22</v>
      </c>
      <c r="F455" s="53">
        <v>2</v>
      </c>
      <c r="G455" s="53">
        <v>0</v>
      </c>
      <c r="H455" s="53">
        <v>0</v>
      </c>
      <c r="I455" s="53">
        <v>0</v>
      </c>
      <c r="J455" s="53">
        <v>4</v>
      </c>
      <c r="K455" s="53">
        <v>1</v>
      </c>
      <c r="L455" s="53">
        <v>9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2</v>
      </c>
      <c r="G457" s="53">
        <v>1</v>
      </c>
      <c r="H457" s="53">
        <v>0</v>
      </c>
      <c r="I457" s="53">
        <v>0</v>
      </c>
      <c r="J457" s="53">
        <v>0</v>
      </c>
      <c r="K457" s="53">
        <v>1</v>
      </c>
      <c r="L457" s="53">
        <v>2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2</v>
      </c>
      <c r="D458" s="53">
        <v>0</v>
      </c>
      <c r="E458" s="53">
        <v>13</v>
      </c>
      <c r="F458" s="53">
        <v>1</v>
      </c>
      <c r="G458" s="53">
        <v>0</v>
      </c>
      <c r="H458" s="53">
        <v>2</v>
      </c>
      <c r="I458" s="53">
        <v>0</v>
      </c>
      <c r="J458" s="53">
        <v>3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23</v>
      </c>
      <c r="F459" s="53">
        <v>1</v>
      </c>
      <c r="G459" s="53">
        <v>2</v>
      </c>
      <c r="H459" s="53">
        <v>1</v>
      </c>
      <c r="I459" s="53">
        <v>2</v>
      </c>
      <c r="J459" s="53">
        <v>2</v>
      </c>
      <c r="K459" s="53">
        <v>0</v>
      </c>
      <c r="L459" s="53">
        <v>0</v>
      </c>
      <c r="M459" s="53">
        <v>0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</v>
      </c>
      <c r="F460" s="53">
        <v>0</v>
      </c>
      <c r="G460" s="53">
        <v>2</v>
      </c>
      <c r="H460" s="53">
        <v>3</v>
      </c>
      <c r="I460" s="53">
        <v>0</v>
      </c>
      <c r="J460" s="53">
        <v>2</v>
      </c>
      <c r="K460" s="53">
        <v>0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0</v>
      </c>
      <c r="H462" s="53">
        <v>1</v>
      </c>
      <c r="I462" s="53">
        <v>1</v>
      </c>
      <c r="J462" s="53">
        <v>1</v>
      </c>
      <c r="K462" s="53">
        <v>1</v>
      </c>
      <c r="L462" s="53">
        <v>1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110</v>
      </c>
      <c r="F464" s="53">
        <v>0</v>
      </c>
      <c r="G464" s="53">
        <v>13</v>
      </c>
      <c r="H464" s="53">
        <v>9</v>
      </c>
      <c r="I464" s="53">
        <v>2</v>
      </c>
      <c r="J464" s="53">
        <v>15</v>
      </c>
      <c r="K464" s="53">
        <v>2</v>
      </c>
      <c r="L464" s="53">
        <v>16</v>
      </c>
      <c r="M464" s="53">
        <v>17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5</v>
      </c>
      <c r="C465" s="53">
        <v>5</v>
      </c>
      <c r="D465" s="53">
        <v>0</v>
      </c>
      <c r="E465" s="53">
        <v>245</v>
      </c>
      <c r="F465" s="53">
        <v>5</v>
      </c>
      <c r="G465" s="53">
        <v>22</v>
      </c>
      <c r="H465" s="53">
        <v>35</v>
      </c>
      <c r="I465" s="53">
        <v>2</v>
      </c>
      <c r="J465" s="53">
        <v>13</v>
      </c>
      <c r="K465" s="53">
        <v>5</v>
      </c>
      <c r="L465" s="53">
        <v>15</v>
      </c>
      <c r="M465" s="53">
        <v>15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1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1</v>
      </c>
      <c r="H469" s="53">
        <v>7</v>
      </c>
      <c r="I469" s="53">
        <v>1</v>
      </c>
      <c r="J469" s="53">
        <v>3</v>
      </c>
      <c r="K469" s="53">
        <v>2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11</v>
      </c>
      <c r="F470" s="53">
        <v>0</v>
      </c>
      <c r="G470" s="53">
        <v>3</v>
      </c>
      <c r="H470" s="53">
        <v>1</v>
      </c>
      <c r="I470" s="53">
        <v>0</v>
      </c>
      <c r="J470" s="53">
        <v>0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11</v>
      </c>
      <c r="F473" s="53">
        <v>0</v>
      </c>
      <c r="G473" s="53">
        <v>0</v>
      </c>
      <c r="H473" s="53">
        <v>0</v>
      </c>
      <c r="I473" s="53">
        <v>0</v>
      </c>
      <c r="J473" s="53">
        <v>2</v>
      </c>
      <c r="K473" s="53">
        <v>3</v>
      </c>
      <c r="L473" s="53">
        <v>0</v>
      </c>
      <c r="M473" s="53">
        <v>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30</v>
      </c>
      <c r="F475" s="53">
        <v>2</v>
      </c>
      <c r="G475" s="53">
        <v>1</v>
      </c>
      <c r="H475" s="53">
        <v>2</v>
      </c>
      <c r="I475" s="53">
        <v>1</v>
      </c>
      <c r="J475" s="53">
        <v>1</v>
      </c>
      <c r="K475" s="53">
        <v>2</v>
      </c>
      <c r="L475" s="53">
        <v>9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0</v>
      </c>
      <c r="H476" s="53">
        <v>1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37</v>
      </c>
      <c r="F479" s="53">
        <v>2</v>
      </c>
      <c r="G479" s="53">
        <v>2</v>
      </c>
      <c r="H479" s="53">
        <v>2</v>
      </c>
      <c r="I479" s="53">
        <v>0</v>
      </c>
      <c r="J479" s="53">
        <v>4</v>
      </c>
      <c r="K479" s="53">
        <v>3</v>
      </c>
      <c r="L479" s="53">
        <v>3</v>
      </c>
      <c r="M479" s="53">
        <v>4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1</v>
      </c>
      <c r="H480" s="53">
        <v>1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3</v>
      </c>
      <c r="C486" s="53">
        <v>3</v>
      </c>
      <c r="D486" s="53">
        <v>0</v>
      </c>
      <c r="E486" s="53">
        <v>140</v>
      </c>
      <c r="F486" s="53">
        <v>7</v>
      </c>
      <c r="G486" s="53">
        <v>7</v>
      </c>
      <c r="H486" s="53">
        <v>32</v>
      </c>
      <c r="I486" s="53">
        <v>2</v>
      </c>
      <c r="J486" s="53">
        <v>12</v>
      </c>
      <c r="K486" s="53">
        <v>6</v>
      </c>
      <c r="L486" s="53">
        <v>8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100</v>
      </c>
      <c r="F487" s="53">
        <v>1</v>
      </c>
      <c r="G487" s="53">
        <v>1</v>
      </c>
      <c r="H487" s="53">
        <v>8</v>
      </c>
      <c r="I487" s="53">
        <v>0</v>
      </c>
      <c r="J487" s="53">
        <v>5</v>
      </c>
      <c r="K487" s="53">
        <v>7</v>
      </c>
      <c r="L487" s="53">
        <v>5</v>
      </c>
      <c r="M487" s="53">
        <v>10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8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55</v>
      </c>
      <c r="F492" s="53">
        <v>4</v>
      </c>
      <c r="G492" s="53">
        <v>6</v>
      </c>
      <c r="H492" s="53">
        <v>3</v>
      </c>
      <c r="I492" s="53">
        <v>2</v>
      </c>
      <c r="J492" s="53">
        <v>6</v>
      </c>
      <c r="K492" s="53">
        <v>4</v>
      </c>
      <c r="L492" s="53">
        <v>1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13</v>
      </c>
      <c r="F493" s="53">
        <v>1</v>
      </c>
      <c r="G493" s="53">
        <v>1</v>
      </c>
      <c r="H493" s="53">
        <v>4</v>
      </c>
      <c r="I493" s="53">
        <v>1</v>
      </c>
      <c r="J493" s="53">
        <v>0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20</v>
      </c>
      <c r="F494" s="53">
        <v>0</v>
      </c>
      <c r="G494" s="53">
        <v>2</v>
      </c>
      <c r="H494" s="53">
        <v>2</v>
      </c>
      <c r="I494" s="53">
        <v>0</v>
      </c>
      <c r="J494" s="53">
        <v>0</v>
      </c>
      <c r="K494" s="53">
        <v>1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4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6</v>
      </c>
      <c r="C497" s="53">
        <v>7</v>
      </c>
      <c r="D497" s="53">
        <v>0</v>
      </c>
      <c r="E497" s="53">
        <v>205</v>
      </c>
      <c r="F497" s="53">
        <v>5</v>
      </c>
      <c r="G497" s="53">
        <v>35</v>
      </c>
      <c r="H497" s="53">
        <v>113</v>
      </c>
      <c r="I497" s="53">
        <v>25</v>
      </c>
      <c r="J497" s="53">
        <v>22</v>
      </c>
      <c r="K497" s="53">
        <v>7</v>
      </c>
      <c r="L497" s="53">
        <v>31</v>
      </c>
      <c r="M497" s="53">
        <v>9</v>
      </c>
      <c r="N497" s="53">
        <v>0</v>
      </c>
      <c r="O497" s="53">
        <v>2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2</v>
      </c>
      <c r="H502" s="53">
        <v>1</v>
      </c>
      <c r="I502" s="53">
        <v>0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11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1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2</v>
      </c>
      <c r="C509" s="53">
        <v>3</v>
      </c>
      <c r="D509" s="53">
        <v>0</v>
      </c>
      <c r="E509" s="53">
        <v>174</v>
      </c>
      <c r="F509" s="53">
        <v>0</v>
      </c>
      <c r="G509" s="53">
        <v>3</v>
      </c>
      <c r="H509" s="53">
        <v>11</v>
      </c>
      <c r="I509" s="53">
        <v>0</v>
      </c>
      <c r="J509" s="53">
        <v>7</v>
      </c>
      <c r="K509" s="53">
        <v>3</v>
      </c>
      <c r="L509" s="53">
        <v>11</v>
      </c>
      <c r="M509" s="53">
        <v>1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202</v>
      </c>
      <c r="C510" s="54">
        <v>218</v>
      </c>
      <c r="D510" s="54">
        <v>5</v>
      </c>
      <c r="E510" s="54">
        <v>13563</v>
      </c>
      <c r="F510" s="54">
        <v>527</v>
      </c>
      <c r="G510" s="54">
        <v>1261</v>
      </c>
      <c r="H510" s="54">
        <v>3537</v>
      </c>
      <c r="I510" s="54">
        <v>919</v>
      </c>
      <c r="J510" s="54">
        <v>1633</v>
      </c>
      <c r="K510" s="54">
        <v>587</v>
      </c>
      <c r="L510" s="54">
        <v>1237</v>
      </c>
      <c r="M510" s="54">
        <v>779</v>
      </c>
      <c r="N510" s="54">
        <v>5</v>
      </c>
      <c r="O510" s="54">
        <v>7</v>
      </c>
    </row>
    <row r="511" spans="1:15" x14ac:dyDescent="0.25">
      <c r="B511" s="54">
        <v>202</v>
      </c>
      <c r="C511" s="54">
        <v>218</v>
      </c>
      <c r="D511" s="54">
        <v>5</v>
      </c>
      <c r="E511" s="54">
        <v>13563</v>
      </c>
      <c r="F511" s="54">
        <v>527</v>
      </c>
      <c r="G511" s="54">
        <v>1261</v>
      </c>
      <c r="H511" s="54">
        <v>3537</v>
      </c>
      <c r="I511" s="54">
        <v>919</v>
      </c>
      <c r="J511" s="54">
        <v>1633</v>
      </c>
      <c r="K511" s="54">
        <v>587</v>
      </c>
      <c r="L511" s="54">
        <v>1237</v>
      </c>
      <c r="M511" s="54">
        <v>779</v>
      </c>
      <c r="N511" s="54">
        <v>5</v>
      </c>
      <c r="O511" s="54">
        <v>7</v>
      </c>
    </row>
    <row r="512" spans="1:15" x14ac:dyDescent="0.25">
      <c r="A512" s="95" t="str">
        <f>'2012'!A512:M512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6"/>
    </row>
    <row r="513" spans="1:14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  <c r="N513" s="6"/>
    </row>
    <row r="514" spans="1:14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6"/>
    </row>
    <row r="515" spans="1:14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15"/>
  <sheetViews>
    <sheetView workbookViewId="0">
      <selection activeCell="E18" sqref="E18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574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3" t="s">
        <v>519</v>
      </c>
    </row>
    <row r="12" spans="1:15" ht="45" collapsed="1" x14ac:dyDescent="0.25">
      <c r="A12" s="55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81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81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81" t="s">
        <v>20</v>
      </c>
      <c r="B15" s="53">
        <v>0</v>
      </c>
      <c r="C15" s="53">
        <v>0</v>
      </c>
      <c r="D15" s="53">
        <v>0</v>
      </c>
      <c r="E15" s="53">
        <v>7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81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81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2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81" t="s">
        <v>23</v>
      </c>
      <c r="B18" s="53">
        <v>0</v>
      </c>
      <c r="C18" s="53">
        <v>0</v>
      </c>
      <c r="D18" s="53">
        <v>0</v>
      </c>
      <c r="E18" s="53">
        <v>61</v>
      </c>
      <c r="F18" s="53">
        <v>5</v>
      </c>
      <c r="G18" s="53">
        <v>2</v>
      </c>
      <c r="H18" s="53">
        <v>5</v>
      </c>
      <c r="I18" s="53">
        <v>0</v>
      </c>
      <c r="J18" s="53">
        <v>10</v>
      </c>
      <c r="K18" s="53">
        <v>6</v>
      </c>
      <c r="L18" s="53">
        <v>10</v>
      </c>
      <c r="M18" s="53">
        <v>5</v>
      </c>
      <c r="N18" s="53">
        <v>0</v>
      </c>
      <c r="O18" s="53">
        <v>0</v>
      </c>
    </row>
    <row r="19" spans="1:15" x14ac:dyDescent="0.25">
      <c r="A19" s="81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81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81" t="s">
        <v>26</v>
      </c>
      <c r="B21" s="53">
        <v>1</v>
      </c>
      <c r="C21" s="53">
        <v>1</v>
      </c>
      <c r="D21" s="53">
        <v>0</v>
      </c>
      <c r="E21" s="53">
        <v>6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81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81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81" t="s">
        <v>29</v>
      </c>
      <c r="B24" s="53">
        <v>5</v>
      </c>
      <c r="C24" s="53">
        <v>6</v>
      </c>
      <c r="D24" s="53">
        <v>0</v>
      </c>
      <c r="E24" s="53">
        <v>186</v>
      </c>
      <c r="F24" s="53">
        <v>1</v>
      </c>
      <c r="G24" s="53">
        <v>30</v>
      </c>
      <c r="H24" s="53">
        <v>145</v>
      </c>
      <c r="I24" s="53">
        <v>20</v>
      </c>
      <c r="J24" s="53">
        <v>25</v>
      </c>
      <c r="K24" s="53">
        <v>9</v>
      </c>
      <c r="L24" s="53">
        <v>44</v>
      </c>
      <c r="M24" s="53">
        <v>20</v>
      </c>
      <c r="N24" s="53">
        <v>0</v>
      </c>
      <c r="O24" s="53">
        <v>1</v>
      </c>
    </row>
    <row r="25" spans="1:15" x14ac:dyDescent="0.25">
      <c r="A25" s="81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81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81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81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81" t="s">
        <v>34</v>
      </c>
      <c r="B29" s="53">
        <v>0</v>
      </c>
      <c r="C29" s="53">
        <v>0</v>
      </c>
      <c r="D29" s="53">
        <v>0</v>
      </c>
      <c r="E29" s="53">
        <v>8</v>
      </c>
      <c r="F29" s="53">
        <v>1</v>
      </c>
      <c r="G29" s="53">
        <v>0</v>
      </c>
      <c r="H29" s="53">
        <v>2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81" t="s">
        <v>35</v>
      </c>
      <c r="B30" s="53">
        <v>0</v>
      </c>
      <c r="C30" s="53">
        <v>0</v>
      </c>
      <c r="D30" s="53">
        <v>0</v>
      </c>
      <c r="E30" s="53">
        <v>19</v>
      </c>
      <c r="F30" s="53">
        <v>2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81" t="s">
        <v>36</v>
      </c>
      <c r="B31" s="53">
        <v>0</v>
      </c>
      <c r="C31" s="53">
        <v>0</v>
      </c>
      <c r="D31" s="53">
        <v>0</v>
      </c>
      <c r="E31" s="53">
        <v>5</v>
      </c>
      <c r="F31" s="53">
        <v>1</v>
      </c>
      <c r="G31" s="53">
        <v>0</v>
      </c>
      <c r="H31" s="53">
        <v>3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81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81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1</v>
      </c>
      <c r="G33" s="53">
        <v>2</v>
      </c>
      <c r="H33" s="53">
        <v>0</v>
      </c>
      <c r="I33" s="53">
        <v>1</v>
      </c>
      <c r="J33" s="53">
        <v>1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81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81" t="s">
        <v>40</v>
      </c>
      <c r="B35" s="53">
        <v>0</v>
      </c>
      <c r="C35" s="53">
        <v>0</v>
      </c>
      <c r="D35" s="53">
        <v>0</v>
      </c>
      <c r="E35" s="53">
        <v>56</v>
      </c>
      <c r="F35" s="53">
        <v>0</v>
      </c>
      <c r="G35" s="53">
        <v>1</v>
      </c>
      <c r="H35" s="53">
        <v>1</v>
      </c>
      <c r="I35" s="53">
        <v>0</v>
      </c>
      <c r="J35" s="53">
        <v>1</v>
      </c>
      <c r="K35" s="53">
        <v>1</v>
      </c>
      <c r="L35" s="53">
        <v>7</v>
      </c>
      <c r="M35" s="53">
        <v>4</v>
      </c>
      <c r="N35" s="53">
        <v>0</v>
      </c>
      <c r="O35" s="53">
        <v>0</v>
      </c>
    </row>
    <row r="36" spans="1:15" x14ac:dyDescent="0.25">
      <c r="A36" s="81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1</v>
      </c>
      <c r="G36" s="53">
        <v>0</v>
      </c>
      <c r="H36" s="53">
        <v>1</v>
      </c>
      <c r="I36" s="53">
        <v>0</v>
      </c>
      <c r="J36" s="53">
        <v>1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81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1</v>
      </c>
      <c r="G37" s="53">
        <v>1</v>
      </c>
      <c r="H37" s="53">
        <v>0</v>
      </c>
      <c r="I37" s="53">
        <v>0</v>
      </c>
      <c r="J37" s="53">
        <v>1</v>
      </c>
      <c r="K37" s="53">
        <v>0</v>
      </c>
      <c r="L37" s="53">
        <v>0</v>
      </c>
      <c r="M37" s="53">
        <v>5</v>
      </c>
      <c r="N37" s="53">
        <v>0</v>
      </c>
      <c r="O37" s="53">
        <v>0</v>
      </c>
    </row>
    <row r="38" spans="1:15" x14ac:dyDescent="0.25">
      <c r="A38" s="81" t="s">
        <v>43</v>
      </c>
      <c r="B38" s="53">
        <v>0</v>
      </c>
      <c r="C38" s="53">
        <v>0</v>
      </c>
      <c r="D38" s="53">
        <v>0</v>
      </c>
      <c r="E38" s="53">
        <v>13</v>
      </c>
      <c r="F38" s="53">
        <v>4</v>
      </c>
      <c r="G38" s="53">
        <v>2</v>
      </c>
      <c r="H38" s="53">
        <v>2</v>
      </c>
      <c r="I38" s="53">
        <v>0</v>
      </c>
      <c r="J38" s="53">
        <v>1</v>
      </c>
      <c r="K38" s="53">
        <v>1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81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0</v>
      </c>
      <c r="G39" s="53">
        <v>0</v>
      </c>
      <c r="H39" s="53">
        <v>1</v>
      </c>
      <c r="I39" s="53">
        <v>0</v>
      </c>
      <c r="J39" s="53">
        <v>3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81" t="s">
        <v>45</v>
      </c>
      <c r="B40" s="53">
        <v>0</v>
      </c>
      <c r="C40" s="53">
        <v>0</v>
      </c>
      <c r="D40" s="53">
        <v>0</v>
      </c>
      <c r="E40" s="53">
        <v>8</v>
      </c>
      <c r="F40" s="53">
        <v>0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81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81" t="s">
        <v>47</v>
      </c>
      <c r="B42" s="53">
        <v>0</v>
      </c>
      <c r="C42" s="53">
        <v>0</v>
      </c>
      <c r="D42" s="53">
        <v>1</v>
      </c>
      <c r="E42" s="53">
        <v>96</v>
      </c>
      <c r="F42" s="53">
        <v>18</v>
      </c>
      <c r="G42" s="53">
        <v>6</v>
      </c>
      <c r="H42" s="53">
        <v>17</v>
      </c>
      <c r="I42" s="53">
        <v>0</v>
      </c>
      <c r="J42" s="53">
        <v>10</v>
      </c>
      <c r="K42" s="53">
        <v>3</v>
      </c>
      <c r="L42" s="53">
        <v>6</v>
      </c>
      <c r="M42" s="53">
        <v>5</v>
      </c>
      <c r="N42" s="53">
        <v>1</v>
      </c>
      <c r="O42" s="53">
        <v>0</v>
      </c>
    </row>
    <row r="43" spans="1:15" x14ac:dyDescent="0.25">
      <c r="A43" s="81" t="s">
        <v>48</v>
      </c>
      <c r="B43" s="53">
        <v>1</v>
      </c>
      <c r="C43" s="53">
        <v>1</v>
      </c>
      <c r="D43" s="53">
        <v>0</v>
      </c>
      <c r="E43" s="53">
        <v>49</v>
      </c>
      <c r="F43" s="53">
        <v>0</v>
      </c>
      <c r="G43" s="53">
        <v>11</v>
      </c>
      <c r="H43" s="53">
        <v>5</v>
      </c>
      <c r="I43" s="53">
        <v>1</v>
      </c>
      <c r="J43" s="53">
        <v>5</v>
      </c>
      <c r="K43" s="53">
        <v>3</v>
      </c>
      <c r="L43" s="53">
        <v>12</v>
      </c>
      <c r="M43" s="53">
        <v>6</v>
      </c>
      <c r="N43" s="53">
        <v>0</v>
      </c>
      <c r="O43" s="53">
        <v>0</v>
      </c>
    </row>
    <row r="44" spans="1:15" x14ac:dyDescent="0.25">
      <c r="A44" s="81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81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81" t="s">
        <v>51</v>
      </c>
      <c r="B46" s="53">
        <v>0</v>
      </c>
      <c r="C46" s="53">
        <v>0</v>
      </c>
      <c r="D46" s="53">
        <v>0</v>
      </c>
      <c r="E46" s="53">
        <v>1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81" t="s">
        <v>52</v>
      </c>
      <c r="B47" s="53">
        <v>1</v>
      </c>
      <c r="C47" s="53">
        <v>1</v>
      </c>
      <c r="D47" s="53">
        <v>0</v>
      </c>
      <c r="E47" s="53">
        <v>5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81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81" t="s">
        <v>54</v>
      </c>
      <c r="B49" s="53">
        <v>0</v>
      </c>
      <c r="C49" s="53">
        <v>0</v>
      </c>
      <c r="D49" s="53">
        <v>0</v>
      </c>
      <c r="E49" s="53">
        <v>15</v>
      </c>
      <c r="F49" s="53">
        <v>2</v>
      </c>
      <c r="G49" s="53">
        <v>0</v>
      </c>
      <c r="H49" s="53">
        <v>2</v>
      </c>
      <c r="I49" s="53">
        <v>0</v>
      </c>
      <c r="J49" s="53">
        <v>1</v>
      </c>
      <c r="K49" s="53">
        <v>1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81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81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81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81" t="s">
        <v>58</v>
      </c>
      <c r="B53" s="53">
        <v>0</v>
      </c>
      <c r="C53" s="53">
        <v>0</v>
      </c>
      <c r="D53" s="53">
        <v>0</v>
      </c>
      <c r="E53" s="53">
        <v>1</v>
      </c>
      <c r="F53" s="53">
        <v>0</v>
      </c>
      <c r="G53" s="53">
        <v>1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81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81" t="s">
        <v>60</v>
      </c>
      <c r="B55" s="53">
        <v>2</v>
      </c>
      <c r="C55" s="53">
        <v>2</v>
      </c>
      <c r="D55" s="53">
        <v>0</v>
      </c>
      <c r="E55" s="53">
        <v>120</v>
      </c>
      <c r="F55" s="53">
        <v>0</v>
      </c>
      <c r="G55" s="53">
        <v>16</v>
      </c>
      <c r="H55" s="53">
        <v>16</v>
      </c>
      <c r="I55" s="53">
        <v>5</v>
      </c>
      <c r="J55" s="53">
        <v>14</v>
      </c>
      <c r="K55" s="53">
        <v>3</v>
      </c>
      <c r="L55" s="53">
        <v>8</v>
      </c>
      <c r="M55" s="53">
        <v>3</v>
      </c>
      <c r="N55" s="53">
        <v>0</v>
      </c>
      <c r="O55" s="53">
        <v>0</v>
      </c>
    </row>
    <row r="56" spans="1:15" x14ac:dyDescent="0.25">
      <c r="A56" s="81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81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1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81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81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81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81" t="s">
        <v>66</v>
      </c>
      <c r="B61" s="53">
        <v>0</v>
      </c>
      <c r="C61" s="53">
        <v>0</v>
      </c>
      <c r="D61" s="53">
        <v>0</v>
      </c>
      <c r="E61" s="53">
        <v>19</v>
      </c>
      <c r="F61" s="53">
        <v>3</v>
      </c>
      <c r="G61" s="53">
        <v>0</v>
      </c>
      <c r="H61" s="53">
        <v>1</v>
      </c>
      <c r="I61" s="53">
        <v>0</v>
      </c>
      <c r="J61" s="53">
        <v>0</v>
      </c>
      <c r="K61" s="53">
        <v>3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81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1</v>
      </c>
      <c r="H62" s="53">
        <v>0</v>
      </c>
      <c r="I62" s="53">
        <v>3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81" t="s">
        <v>68</v>
      </c>
      <c r="B63" s="53">
        <v>1</v>
      </c>
      <c r="C63" s="53">
        <v>1</v>
      </c>
      <c r="D63" s="53">
        <v>0</v>
      </c>
      <c r="E63" s="53">
        <v>5</v>
      </c>
      <c r="F63" s="53">
        <v>0</v>
      </c>
      <c r="G63" s="53">
        <v>0</v>
      </c>
      <c r="H63" s="53">
        <v>1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81" t="s">
        <v>69</v>
      </c>
      <c r="B64" s="53">
        <v>0</v>
      </c>
      <c r="C64" s="53">
        <v>0</v>
      </c>
      <c r="D64" s="53">
        <v>0</v>
      </c>
      <c r="E64" s="53">
        <v>13</v>
      </c>
      <c r="F64" s="53">
        <v>1</v>
      </c>
      <c r="G64" s="53">
        <v>0</v>
      </c>
      <c r="H64" s="53">
        <v>3</v>
      </c>
      <c r="I64" s="53">
        <v>0</v>
      </c>
      <c r="J64" s="53">
        <v>0</v>
      </c>
      <c r="K64" s="53">
        <v>0</v>
      </c>
      <c r="L64" s="53">
        <v>1</v>
      </c>
      <c r="M64" s="53">
        <v>1</v>
      </c>
      <c r="N64" s="53">
        <v>0</v>
      </c>
      <c r="O64" s="53">
        <v>0</v>
      </c>
    </row>
    <row r="65" spans="1:15" x14ac:dyDescent="0.25">
      <c r="A65" s="81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81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81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81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1</v>
      </c>
      <c r="H68" s="53">
        <v>0</v>
      </c>
      <c r="I68" s="53">
        <v>0</v>
      </c>
      <c r="J68" s="53">
        <v>0</v>
      </c>
      <c r="K68" s="53">
        <v>1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81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1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81" t="s">
        <v>75</v>
      </c>
      <c r="B70" s="53">
        <v>0</v>
      </c>
      <c r="C70" s="53">
        <v>0</v>
      </c>
      <c r="D70" s="53">
        <v>0</v>
      </c>
      <c r="E70" s="53">
        <v>33</v>
      </c>
      <c r="F70" s="53">
        <v>4</v>
      </c>
      <c r="G70" s="53">
        <v>0</v>
      </c>
      <c r="H70" s="53">
        <v>1</v>
      </c>
      <c r="I70" s="53">
        <v>1</v>
      </c>
      <c r="J70" s="53">
        <v>1</v>
      </c>
      <c r="K70" s="53">
        <v>1</v>
      </c>
      <c r="L70" s="53">
        <v>2</v>
      </c>
      <c r="M70" s="53">
        <v>1</v>
      </c>
      <c r="N70" s="53">
        <v>0</v>
      </c>
      <c r="O70" s="53">
        <v>0</v>
      </c>
    </row>
    <row r="71" spans="1:15" x14ac:dyDescent="0.25">
      <c r="A71" s="81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3</v>
      </c>
      <c r="G71" s="53">
        <v>2</v>
      </c>
      <c r="H71" s="53">
        <v>0</v>
      </c>
      <c r="I71" s="53">
        <v>0</v>
      </c>
      <c r="J71" s="53">
        <v>5</v>
      </c>
      <c r="K71" s="53">
        <v>0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81" t="s">
        <v>77</v>
      </c>
      <c r="B72" s="53">
        <v>0</v>
      </c>
      <c r="C72" s="53">
        <v>0</v>
      </c>
      <c r="D72" s="53">
        <v>0</v>
      </c>
      <c r="E72" s="53">
        <v>14</v>
      </c>
      <c r="F72" s="53">
        <v>4</v>
      </c>
      <c r="G72" s="53">
        <v>0</v>
      </c>
      <c r="H72" s="53">
        <v>0</v>
      </c>
      <c r="I72" s="53">
        <v>0</v>
      </c>
      <c r="J72" s="53">
        <v>1</v>
      </c>
      <c r="K72" s="53">
        <v>0</v>
      </c>
      <c r="L72" s="53">
        <v>2</v>
      </c>
      <c r="M72" s="53">
        <v>0</v>
      </c>
      <c r="N72" s="53">
        <v>0</v>
      </c>
      <c r="O72" s="53">
        <v>0</v>
      </c>
    </row>
    <row r="73" spans="1:15" x14ac:dyDescent="0.25">
      <c r="A73" s="81" t="s">
        <v>78</v>
      </c>
      <c r="B73" s="53">
        <v>1</v>
      </c>
      <c r="C73" s="53">
        <v>1</v>
      </c>
      <c r="D73" s="53">
        <v>0</v>
      </c>
      <c r="E73" s="53">
        <v>100</v>
      </c>
      <c r="F73" s="53">
        <v>3</v>
      </c>
      <c r="G73" s="53">
        <v>4</v>
      </c>
      <c r="H73" s="53">
        <v>10</v>
      </c>
      <c r="I73" s="53">
        <v>0</v>
      </c>
      <c r="J73" s="53">
        <v>9</v>
      </c>
      <c r="K73" s="53">
        <v>2</v>
      </c>
      <c r="L73" s="53">
        <v>11</v>
      </c>
      <c r="M73" s="53">
        <v>8</v>
      </c>
      <c r="N73" s="53">
        <v>0</v>
      </c>
      <c r="O73" s="53">
        <v>0</v>
      </c>
    </row>
    <row r="74" spans="1:15" x14ac:dyDescent="0.25">
      <c r="A74" s="81" t="s">
        <v>79</v>
      </c>
      <c r="B74" s="53">
        <v>1</v>
      </c>
      <c r="C74" s="53">
        <v>1</v>
      </c>
      <c r="D74" s="53">
        <v>0</v>
      </c>
      <c r="E74" s="53">
        <v>132</v>
      </c>
      <c r="F74" s="53">
        <v>0</v>
      </c>
      <c r="G74" s="53">
        <v>14</v>
      </c>
      <c r="H74" s="53">
        <v>48</v>
      </c>
      <c r="I74" s="53">
        <v>27</v>
      </c>
      <c r="J74" s="53">
        <v>28</v>
      </c>
      <c r="K74" s="53">
        <v>4</v>
      </c>
      <c r="L74" s="53">
        <v>73</v>
      </c>
      <c r="M74" s="53">
        <v>9</v>
      </c>
      <c r="N74" s="53">
        <v>0</v>
      </c>
      <c r="O74" s="53">
        <v>0</v>
      </c>
    </row>
    <row r="75" spans="1:15" x14ac:dyDescent="0.25">
      <c r="A75" s="81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81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81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81" t="s">
        <v>83</v>
      </c>
      <c r="B78" s="53">
        <v>0</v>
      </c>
      <c r="C78" s="53">
        <v>0</v>
      </c>
      <c r="D78" s="53">
        <v>0</v>
      </c>
      <c r="E78" s="53">
        <v>120</v>
      </c>
      <c r="F78" s="53">
        <v>4</v>
      </c>
      <c r="G78" s="53">
        <v>5</v>
      </c>
      <c r="H78" s="53">
        <v>10</v>
      </c>
      <c r="I78" s="53">
        <v>1</v>
      </c>
      <c r="J78" s="53">
        <v>6</v>
      </c>
      <c r="K78" s="53">
        <v>3</v>
      </c>
      <c r="L78" s="53">
        <v>2</v>
      </c>
      <c r="M78" s="53">
        <v>2</v>
      </c>
      <c r="N78" s="53">
        <v>0</v>
      </c>
      <c r="O78" s="53">
        <v>0</v>
      </c>
    </row>
    <row r="79" spans="1:15" x14ac:dyDescent="0.25">
      <c r="A79" s="81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81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81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81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6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81" t="s">
        <v>88</v>
      </c>
      <c r="B83" s="53">
        <v>0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81" t="s">
        <v>89</v>
      </c>
      <c r="B84" s="53">
        <v>0</v>
      </c>
      <c r="C84" s="53">
        <v>0</v>
      </c>
      <c r="D84" s="53">
        <v>0</v>
      </c>
      <c r="E84" s="53">
        <v>86</v>
      </c>
      <c r="F84" s="53">
        <v>3</v>
      </c>
      <c r="G84" s="53">
        <v>6</v>
      </c>
      <c r="H84" s="53">
        <v>35</v>
      </c>
      <c r="I84" s="53">
        <v>9</v>
      </c>
      <c r="J84" s="53">
        <v>8</v>
      </c>
      <c r="K84" s="53">
        <v>1</v>
      </c>
      <c r="L84" s="53">
        <v>16</v>
      </c>
      <c r="M84" s="53">
        <v>5</v>
      </c>
      <c r="N84" s="53">
        <v>0</v>
      </c>
      <c r="O84" s="53">
        <v>0</v>
      </c>
    </row>
    <row r="85" spans="1:15" x14ac:dyDescent="0.25">
      <c r="A85" s="81" t="s">
        <v>90</v>
      </c>
      <c r="B85" s="53">
        <v>0</v>
      </c>
      <c r="C85" s="53">
        <v>0</v>
      </c>
      <c r="D85" s="53">
        <v>0</v>
      </c>
      <c r="E85" s="53">
        <v>1</v>
      </c>
      <c r="F85" s="53">
        <v>0</v>
      </c>
      <c r="G85" s="53">
        <v>1</v>
      </c>
      <c r="H85" s="53">
        <v>0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81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81" t="s">
        <v>92</v>
      </c>
      <c r="B87" s="53">
        <v>2</v>
      </c>
      <c r="C87" s="53">
        <v>2</v>
      </c>
      <c r="D87" s="53">
        <v>0</v>
      </c>
      <c r="E87" s="53">
        <v>22</v>
      </c>
      <c r="F87" s="53">
        <v>5</v>
      </c>
      <c r="G87" s="53">
        <v>0</v>
      </c>
      <c r="H87" s="53">
        <v>1</v>
      </c>
      <c r="I87" s="53">
        <v>1</v>
      </c>
      <c r="J87" s="53">
        <v>4</v>
      </c>
      <c r="K87" s="53">
        <v>2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81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81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1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81" t="s">
        <v>95</v>
      </c>
      <c r="B90" s="53">
        <v>0</v>
      </c>
      <c r="C90" s="53">
        <v>0</v>
      </c>
      <c r="D90" s="53">
        <v>0</v>
      </c>
      <c r="E90" s="53">
        <v>56</v>
      </c>
      <c r="F90" s="53">
        <v>1</v>
      </c>
      <c r="G90" s="53">
        <v>2</v>
      </c>
      <c r="H90" s="53">
        <v>4</v>
      </c>
      <c r="I90" s="53">
        <v>0</v>
      </c>
      <c r="J90" s="53">
        <v>5</v>
      </c>
      <c r="K90" s="53">
        <v>3</v>
      </c>
      <c r="L90" s="53">
        <v>1</v>
      </c>
      <c r="M90" s="53">
        <v>1</v>
      </c>
      <c r="N90" s="53">
        <v>0</v>
      </c>
      <c r="O90" s="53">
        <v>0</v>
      </c>
    </row>
    <row r="91" spans="1:15" x14ac:dyDescent="0.25">
      <c r="A91" s="81" t="s">
        <v>96</v>
      </c>
      <c r="B91" s="53">
        <v>1</v>
      </c>
      <c r="C91" s="53">
        <v>1</v>
      </c>
      <c r="D91" s="53">
        <v>0</v>
      </c>
      <c r="E91" s="53">
        <v>20</v>
      </c>
      <c r="F91" s="53">
        <v>5</v>
      </c>
      <c r="G91" s="53">
        <v>1</v>
      </c>
      <c r="H91" s="53">
        <v>3</v>
      </c>
      <c r="I91" s="53">
        <v>0</v>
      </c>
      <c r="J91" s="53">
        <v>0</v>
      </c>
      <c r="K91" s="53">
        <v>0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81" t="s">
        <v>97</v>
      </c>
      <c r="B92" s="53">
        <v>6</v>
      </c>
      <c r="C92" s="53">
        <v>6</v>
      </c>
      <c r="D92" s="53">
        <v>1</v>
      </c>
      <c r="E92" s="53">
        <v>470</v>
      </c>
      <c r="F92" s="53">
        <v>3</v>
      </c>
      <c r="G92" s="53">
        <v>33</v>
      </c>
      <c r="H92" s="53">
        <v>209</v>
      </c>
      <c r="I92" s="53">
        <v>96</v>
      </c>
      <c r="J92" s="53">
        <v>46</v>
      </c>
      <c r="K92" s="53">
        <v>15</v>
      </c>
      <c r="L92" s="53">
        <v>84</v>
      </c>
      <c r="M92" s="53">
        <v>15</v>
      </c>
      <c r="N92" s="53">
        <v>1</v>
      </c>
      <c r="O92" s="53">
        <v>0</v>
      </c>
    </row>
    <row r="93" spans="1:15" x14ac:dyDescent="0.25">
      <c r="A93" s="81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81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81" t="s">
        <v>100</v>
      </c>
      <c r="B95" s="53">
        <v>0</v>
      </c>
      <c r="C95" s="53">
        <v>0</v>
      </c>
      <c r="D95" s="53">
        <v>0</v>
      </c>
      <c r="E95" s="53">
        <v>187</v>
      </c>
      <c r="F95" s="53">
        <v>2</v>
      </c>
      <c r="G95" s="53">
        <v>20</v>
      </c>
      <c r="H95" s="53">
        <v>40</v>
      </c>
      <c r="I95" s="53">
        <v>3</v>
      </c>
      <c r="J95" s="53">
        <v>14</v>
      </c>
      <c r="K95" s="53">
        <v>4</v>
      </c>
      <c r="L95" s="53">
        <v>35</v>
      </c>
      <c r="M95" s="53">
        <v>14</v>
      </c>
      <c r="N95" s="53">
        <v>0</v>
      </c>
      <c r="O95" s="53">
        <v>0</v>
      </c>
    </row>
    <row r="96" spans="1:15" x14ac:dyDescent="0.25">
      <c r="A96" s="81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81" t="s">
        <v>102</v>
      </c>
      <c r="B97" s="53">
        <v>0</v>
      </c>
      <c r="C97" s="53">
        <v>0</v>
      </c>
      <c r="D97" s="53">
        <v>0</v>
      </c>
      <c r="E97" s="53">
        <v>18</v>
      </c>
      <c r="F97" s="53">
        <v>1</v>
      </c>
      <c r="G97" s="53">
        <v>0</v>
      </c>
      <c r="H97" s="53">
        <v>4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81" t="s">
        <v>103</v>
      </c>
      <c r="B98" s="53">
        <v>0</v>
      </c>
      <c r="C98" s="53">
        <v>0</v>
      </c>
      <c r="D98" s="53">
        <v>0</v>
      </c>
      <c r="E98" s="53">
        <v>14</v>
      </c>
      <c r="F98" s="53">
        <v>1</v>
      </c>
      <c r="G98" s="53">
        <v>0</v>
      </c>
      <c r="H98" s="53">
        <v>1</v>
      </c>
      <c r="I98" s="53">
        <v>2</v>
      </c>
      <c r="J98" s="53">
        <v>1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81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81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81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81" t="s">
        <v>107</v>
      </c>
      <c r="B102" s="53">
        <v>1</v>
      </c>
      <c r="C102" s="53">
        <v>1</v>
      </c>
      <c r="D102" s="53">
        <v>0</v>
      </c>
      <c r="E102" s="53">
        <v>75</v>
      </c>
      <c r="F102" s="53">
        <v>1</v>
      </c>
      <c r="G102" s="53">
        <v>3</v>
      </c>
      <c r="H102" s="53">
        <v>12</v>
      </c>
      <c r="I102" s="53">
        <v>1</v>
      </c>
      <c r="J102" s="53">
        <v>4</v>
      </c>
      <c r="K102" s="53">
        <v>9</v>
      </c>
      <c r="L102" s="53">
        <v>3</v>
      </c>
      <c r="M102" s="53">
        <v>2</v>
      </c>
      <c r="N102" s="53">
        <v>0</v>
      </c>
      <c r="O102" s="53">
        <v>0</v>
      </c>
    </row>
    <row r="103" spans="1:15" x14ac:dyDescent="0.25">
      <c r="A103" s="81" t="s">
        <v>108</v>
      </c>
      <c r="B103" s="53">
        <v>0</v>
      </c>
      <c r="C103" s="53">
        <v>0</v>
      </c>
      <c r="D103" s="53">
        <v>0</v>
      </c>
      <c r="E103" s="53">
        <v>10</v>
      </c>
      <c r="F103" s="53">
        <v>0</v>
      </c>
      <c r="G103" s="53">
        <v>4</v>
      </c>
      <c r="H103" s="53">
        <v>4</v>
      </c>
      <c r="I103" s="53">
        <v>0</v>
      </c>
      <c r="J103" s="53">
        <v>1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81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2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81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0</v>
      </c>
      <c r="G105" s="53">
        <v>0</v>
      </c>
      <c r="H105" s="53">
        <v>0</v>
      </c>
      <c r="I105" s="53">
        <v>4</v>
      </c>
      <c r="J105" s="53">
        <v>1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81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81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1</v>
      </c>
      <c r="G107" s="53">
        <v>1</v>
      </c>
      <c r="H107" s="53">
        <v>0</v>
      </c>
      <c r="I107" s="53">
        <v>0</v>
      </c>
      <c r="J107" s="53">
        <v>1</v>
      </c>
      <c r="K107" s="53">
        <v>1</v>
      </c>
      <c r="L107" s="53">
        <v>1</v>
      </c>
      <c r="M107" s="53">
        <v>5</v>
      </c>
      <c r="N107" s="53">
        <v>0</v>
      </c>
      <c r="O107" s="53">
        <v>0</v>
      </c>
    </row>
    <row r="108" spans="1:15" x14ac:dyDescent="0.25">
      <c r="A108" s="81" t="s">
        <v>113</v>
      </c>
      <c r="B108" s="53">
        <v>7</v>
      </c>
      <c r="C108" s="53">
        <v>7</v>
      </c>
      <c r="D108" s="53">
        <v>0</v>
      </c>
      <c r="E108" s="53">
        <v>461</v>
      </c>
      <c r="F108" s="53">
        <v>4</v>
      </c>
      <c r="G108" s="53">
        <v>72</v>
      </c>
      <c r="H108" s="53">
        <v>208</v>
      </c>
      <c r="I108" s="53">
        <v>53</v>
      </c>
      <c r="J108" s="53">
        <v>67</v>
      </c>
      <c r="K108" s="53">
        <v>20</v>
      </c>
      <c r="L108" s="53">
        <v>21</v>
      </c>
      <c r="M108" s="53">
        <v>26</v>
      </c>
      <c r="N108" s="53">
        <v>0</v>
      </c>
      <c r="O108" s="53">
        <v>0</v>
      </c>
    </row>
    <row r="109" spans="1:15" x14ac:dyDescent="0.25">
      <c r="A109" s="81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81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1</v>
      </c>
      <c r="M110" s="53">
        <v>0</v>
      </c>
      <c r="N110" s="53">
        <v>0</v>
      </c>
      <c r="O110" s="53">
        <v>0</v>
      </c>
    </row>
    <row r="111" spans="1:15" x14ac:dyDescent="0.25">
      <c r="A111" s="81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81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81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0</v>
      </c>
      <c r="G113" s="53">
        <v>1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81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0</v>
      </c>
      <c r="H114" s="53">
        <v>1</v>
      </c>
      <c r="I114" s="53">
        <v>0</v>
      </c>
      <c r="J114" s="53">
        <v>0</v>
      </c>
      <c r="K114" s="53">
        <v>1</v>
      </c>
      <c r="L114" s="53">
        <v>1</v>
      </c>
      <c r="M114" s="53">
        <v>2</v>
      </c>
      <c r="N114" s="53">
        <v>0</v>
      </c>
      <c r="O114" s="53">
        <v>0</v>
      </c>
    </row>
    <row r="115" spans="1:15" x14ac:dyDescent="0.25">
      <c r="A115" s="81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81" t="s">
        <v>121</v>
      </c>
      <c r="B116" s="53">
        <v>0</v>
      </c>
      <c r="C116" s="53">
        <v>0</v>
      </c>
      <c r="D116" s="53">
        <v>0</v>
      </c>
      <c r="E116" s="53">
        <v>25</v>
      </c>
      <c r="F116" s="53">
        <v>0</v>
      </c>
      <c r="G116" s="53">
        <v>0</v>
      </c>
      <c r="H116" s="53">
        <v>2</v>
      </c>
      <c r="I116" s="53">
        <v>0</v>
      </c>
      <c r="J116" s="53">
        <v>0</v>
      </c>
      <c r="K116" s="53">
        <v>4</v>
      </c>
      <c r="L116" s="53">
        <v>10</v>
      </c>
      <c r="M116" s="53">
        <v>9</v>
      </c>
      <c r="N116" s="53">
        <v>0</v>
      </c>
      <c r="O116" s="53">
        <v>0</v>
      </c>
    </row>
    <row r="117" spans="1:15" x14ac:dyDescent="0.25">
      <c r="A117" s="81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81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81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1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81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4</v>
      </c>
      <c r="G120" s="53">
        <v>0</v>
      </c>
      <c r="H120" s="53">
        <v>1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81" t="s">
        <v>126</v>
      </c>
      <c r="B121" s="53">
        <v>1</v>
      </c>
      <c r="C121" s="53">
        <v>1</v>
      </c>
      <c r="D121" s="53">
        <v>0</v>
      </c>
      <c r="E121" s="53">
        <v>41</v>
      </c>
      <c r="F121" s="53">
        <v>0</v>
      </c>
      <c r="G121" s="53">
        <v>13</v>
      </c>
      <c r="H121" s="53">
        <v>15</v>
      </c>
      <c r="I121" s="53">
        <v>1</v>
      </c>
      <c r="J121" s="53">
        <v>3</v>
      </c>
      <c r="K121" s="53">
        <v>1</v>
      </c>
      <c r="L121" s="53">
        <v>11</v>
      </c>
      <c r="M121" s="53">
        <v>1</v>
      </c>
      <c r="N121" s="53">
        <v>0</v>
      </c>
      <c r="O121" s="53">
        <v>0</v>
      </c>
    </row>
    <row r="122" spans="1:15" x14ac:dyDescent="0.25">
      <c r="A122" s="81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4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81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81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81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3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81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1</v>
      </c>
      <c r="G126" s="53">
        <v>0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81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1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81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81" t="s">
        <v>134</v>
      </c>
      <c r="B129" s="53">
        <v>0</v>
      </c>
      <c r="C129" s="53">
        <v>0</v>
      </c>
      <c r="D129" s="53">
        <v>0</v>
      </c>
      <c r="E129" s="53">
        <v>4</v>
      </c>
      <c r="F129" s="53">
        <v>0</v>
      </c>
      <c r="G129" s="53">
        <v>1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81" t="s">
        <v>135</v>
      </c>
      <c r="B130" s="53">
        <v>0</v>
      </c>
      <c r="C130" s="53">
        <v>0</v>
      </c>
      <c r="D130" s="53">
        <v>0</v>
      </c>
      <c r="E130" s="53">
        <v>4</v>
      </c>
      <c r="F130" s="53">
        <v>1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81" t="s">
        <v>136</v>
      </c>
      <c r="B131" s="53">
        <v>0</v>
      </c>
      <c r="C131" s="53">
        <v>0</v>
      </c>
      <c r="D131" s="53">
        <v>0</v>
      </c>
      <c r="E131" s="53">
        <v>4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81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81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81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0</v>
      </c>
      <c r="I134" s="53">
        <v>0</v>
      </c>
      <c r="J134" s="53">
        <v>3</v>
      </c>
      <c r="K134" s="53">
        <v>2</v>
      </c>
      <c r="L134" s="53">
        <v>0</v>
      </c>
      <c r="M134" s="53">
        <v>1</v>
      </c>
      <c r="N134" s="53">
        <v>0</v>
      </c>
      <c r="O134" s="53">
        <v>0</v>
      </c>
    </row>
    <row r="135" spans="1:15" x14ac:dyDescent="0.25">
      <c r="A135" s="81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2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81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81" t="s">
        <v>142</v>
      </c>
      <c r="B137" s="53">
        <v>1</v>
      </c>
      <c r="C137" s="53">
        <v>1</v>
      </c>
      <c r="D137" s="53">
        <v>0</v>
      </c>
      <c r="E137" s="53">
        <v>109</v>
      </c>
      <c r="F137" s="53">
        <v>3</v>
      </c>
      <c r="G137" s="53">
        <v>4</v>
      </c>
      <c r="H137" s="53">
        <v>13</v>
      </c>
      <c r="I137" s="53">
        <v>2</v>
      </c>
      <c r="J137" s="53">
        <v>12</v>
      </c>
      <c r="K137" s="53">
        <v>4</v>
      </c>
      <c r="L137" s="53">
        <v>3</v>
      </c>
      <c r="M137" s="53">
        <v>0</v>
      </c>
      <c r="N137" s="53">
        <v>0</v>
      </c>
      <c r="O137" s="53">
        <v>0</v>
      </c>
    </row>
    <row r="138" spans="1:15" x14ac:dyDescent="0.25">
      <c r="A138" s="81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81" t="s">
        <v>144</v>
      </c>
      <c r="B139" s="53">
        <v>0</v>
      </c>
      <c r="C139" s="53">
        <v>0</v>
      </c>
      <c r="D139" s="53">
        <v>0</v>
      </c>
      <c r="E139" s="53">
        <v>19</v>
      </c>
      <c r="F139" s="53">
        <v>1</v>
      </c>
      <c r="G139" s="53">
        <v>1</v>
      </c>
      <c r="H139" s="53">
        <v>1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81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1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81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81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2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81" t="s">
        <v>148</v>
      </c>
      <c r="B143" s="53">
        <v>0</v>
      </c>
      <c r="C143" s="53">
        <v>0</v>
      </c>
      <c r="D143" s="53">
        <v>0</v>
      </c>
      <c r="E143" s="53">
        <v>2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81" t="s">
        <v>149</v>
      </c>
      <c r="B144" s="53">
        <v>0</v>
      </c>
      <c r="C144" s="53">
        <v>0</v>
      </c>
      <c r="D144" s="53">
        <v>0</v>
      </c>
      <c r="E144" s="53">
        <v>13</v>
      </c>
      <c r="F144" s="53">
        <v>0</v>
      </c>
      <c r="G144" s="53">
        <v>7</v>
      </c>
      <c r="H144" s="53">
        <v>2</v>
      </c>
      <c r="I144" s="53">
        <v>1</v>
      </c>
      <c r="J144" s="53">
        <v>2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81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1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81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81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0</v>
      </c>
      <c r="G147" s="53">
        <v>1</v>
      </c>
      <c r="H147" s="53">
        <v>1</v>
      </c>
      <c r="I147" s="53">
        <v>0</v>
      </c>
      <c r="J147" s="53">
        <v>2</v>
      </c>
      <c r="K147" s="53">
        <v>2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81" t="s">
        <v>153</v>
      </c>
      <c r="B148" s="53">
        <v>0</v>
      </c>
      <c r="C148" s="53">
        <v>0</v>
      </c>
      <c r="D148" s="53">
        <v>0</v>
      </c>
      <c r="E148" s="53">
        <v>28</v>
      </c>
      <c r="F148" s="53">
        <v>7</v>
      </c>
      <c r="G148" s="53">
        <v>0</v>
      </c>
      <c r="H148" s="53">
        <v>2</v>
      </c>
      <c r="I148" s="53">
        <v>0</v>
      </c>
      <c r="J148" s="53">
        <v>2</v>
      </c>
      <c r="K148" s="53">
        <v>4</v>
      </c>
      <c r="L148" s="53">
        <v>3</v>
      </c>
      <c r="M148" s="53">
        <v>1</v>
      </c>
      <c r="N148" s="53">
        <v>0</v>
      </c>
      <c r="O148" s="53">
        <v>0</v>
      </c>
    </row>
    <row r="149" spans="1:15" x14ac:dyDescent="0.25">
      <c r="A149" s="81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81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81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81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81" t="s">
        <v>158</v>
      </c>
      <c r="B153" s="53">
        <v>1</v>
      </c>
      <c r="C153" s="53">
        <v>1</v>
      </c>
      <c r="D153" s="53">
        <v>0</v>
      </c>
      <c r="E153" s="53">
        <v>53</v>
      </c>
      <c r="F153" s="53">
        <v>3</v>
      </c>
      <c r="G153" s="53">
        <v>0</v>
      </c>
      <c r="H153" s="53">
        <v>7</v>
      </c>
      <c r="I153" s="53">
        <v>1</v>
      </c>
      <c r="J153" s="53">
        <v>2</v>
      </c>
      <c r="K153" s="53">
        <v>3</v>
      </c>
      <c r="L153" s="53">
        <v>3</v>
      </c>
      <c r="M153" s="53">
        <v>5</v>
      </c>
      <c r="N153" s="53">
        <v>0</v>
      </c>
      <c r="O153" s="53">
        <v>0</v>
      </c>
    </row>
    <row r="154" spans="1:15" x14ac:dyDescent="0.25">
      <c r="A154" s="81" t="s">
        <v>159</v>
      </c>
      <c r="B154" s="53">
        <v>0</v>
      </c>
      <c r="C154" s="53">
        <v>0</v>
      </c>
      <c r="D154" s="53">
        <v>0</v>
      </c>
      <c r="E154" s="53">
        <v>47</v>
      </c>
      <c r="F154" s="53">
        <v>1</v>
      </c>
      <c r="G154" s="53">
        <v>0</v>
      </c>
      <c r="H154" s="53">
        <v>0</v>
      </c>
      <c r="I154" s="53">
        <v>1</v>
      </c>
      <c r="J154" s="53">
        <v>1</v>
      </c>
      <c r="K154" s="53">
        <v>1</v>
      </c>
      <c r="L154" s="53">
        <v>7</v>
      </c>
      <c r="M154" s="53">
        <v>0</v>
      </c>
      <c r="N154" s="53">
        <v>0</v>
      </c>
      <c r="O154" s="53">
        <v>0</v>
      </c>
    </row>
    <row r="155" spans="1:15" x14ac:dyDescent="0.25">
      <c r="A155" s="81" t="s">
        <v>160</v>
      </c>
      <c r="B155" s="53">
        <v>0</v>
      </c>
      <c r="C155" s="53">
        <v>0</v>
      </c>
      <c r="D155" s="53">
        <v>0</v>
      </c>
      <c r="E155" s="53">
        <v>25</v>
      </c>
      <c r="F155" s="53">
        <v>2</v>
      </c>
      <c r="G155" s="53">
        <v>3</v>
      </c>
      <c r="H155" s="53">
        <v>5</v>
      </c>
      <c r="I155" s="53">
        <v>0</v>
      </c>
      <c r="J155" s="53">
        <v>5</v>
      </c>
      <c r="K155" s="53">
        <v>1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81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1</v>
      </c>
      <c r="I156" s="53">
        <v>0</v>
      </c>
      <c r="J156" s="53">
        <v>1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81" t="s">
        <v>162</v>
      </c>
      <c r="B157" s="53">
        <v>0</v>
      </c>
      <c r="C157" s="53">
        <v>0</v>
      </c>
      <c r="D157" s="53">
        <v>0</v>
      </c>
      <c r="E157" s="53">
        <v>9</v>
      </c>
      <c r="F157" s="53">
        <v>4</v>
      </c>
      <c r="G157" s="53">
        <v>0</v>
      </c>
      <c r="H157" s="53">
        <v>0</v>
      </c>
      <c r="I157" s="53">
        <v>0</v>
      </c>
      <c r="J157" s="53">
        <v>0</v>
      </c>
      <c r="K157" s="53">
        <v>3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81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</row>
    <row r="159" spans="1:15" x14ac:dyDescent="0.25">
      <c r="A159" s="81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1</v>
      </c>
      <c r="N159" s="53">
        <v>0</v>
      </c>
      <c r="O159" s="53">
        <v>0</v>
      </c>
    </row>
    <row r="160" spans="1:15" x14ac:dyDescent="0.25">
      <c r="A160" s="81" t="s">
        <v>165</v>
      </c>
      <c r="B160" s="53">
        <v>2</v>
      </c>
      <c r="C160" s="53">
        <v>2</v>
      </c>
      <c r="D160" s="53">
        <v>0</v>
      </c>
      <c r="E160" s="53">
        <v>115</v>
      </c>
      <c r="F160" s="53">
        <v>0</v>
      </c>
      <c r="G160" s="53">
        <v>6</v>
      </c>
      <c r="H160" s="53">
        <v>17</v>
      </c>
      <c r="I160" s="53">
        <v>2</v>
      </c>
      <c r="J160" s="53">
        <v>13</v>
      </c>
      <c r="K160" s="53">
        <v>16</v>
      </c>
      <c r="L160" s="53">
        <v>10</v>
      </c>
      <c r="M160" s="53">
        <v>9</v>
      </c>
      <c r="N160" s="53">
        <v>0</v>
      </c>
      <c r="O160" s="53">
        <v>0</v>
      </c>
    </row>
    <row r="161" spans="1:15" x14ac:dyDescent="0.25">
      <c r="A161" s="81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81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2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81" t="s">
        <v>168</v>
      </c>
      <c r="B163" s="53">
        <v>0</v>
      </c>
      <c r="C163" s="53">
        <v>0</v>
      </c>
      <c r="D163" s="53">
        <v>0</v>
      </c>
      <c r="E163" s="53">
        <v>8</v>
      </c>
      <c r="F163" s="53">
        <v>0</v>
      </c>
      <c r="G163" s="53">
        <v>0</v>
      </c>
      <c r="H163" s="53">
        <v>0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81" t="s">
        <v>169</v>
      </c>
      <c r="B164" s="53">
        <v>0</v>
      </c>
      <c r="C164" s="53">
        <v>0</v>
      </c>
      <c r="D164" s="53">
        <v>0</v>
      </c>
      <c r="E164" s="53">
        <v>9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81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81" t="s">
        <v>171</v>
      </c>
      <c r="B166" s="53">
        <v>0</v>
      </c>
      <c r="C166" s="53">
        <v>0</v>
      </c>
      <c r="D166" s="53">
        <v>0</v>
      </c>
      <c r="E166" s="53">
        <v>5</v>
      </c>
      <c r="F166" s="53">
        <v>1</v>
      </c>
      <c r="G166" s="53">
        <v>0</v>
      </c>
      <c r="H166" s="53">
        <v>0</v>
      </c>
      <c r="I166" s="53">
        <v>0</v>
      </c>
      <c r="J166" s="53">
        <v>2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81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81" t="s">
        <v>173</v>
      </c>
      <c r="B168" s="53">
        <v>0</v>
      </c>
      <c r="C168" s="53">
        <v>0</v>
      </c>
      <c r="D168" s="53">
        <v>0</v>
      </c>
      <c r="E168" s="53">
        <v>24</v>
      </c>
      <c r="F168" s="53">
        <v>0</v>
      </c>
      <c r="G168" s="53">
        <v>12</v>
      </c>
      <c r="H168" s="53">
        <v>13</v>
      </c>
      <c r="I168" s="53">
        <v>12</v>
      </c>
      <c r="J168" s="53">
        <v>3</v>
      </c>
      <c r="K168" s="53">
        <v>0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81" t="s">
        <v>174</v>
      </c>
      <c r="B169" s="53">
        <v>1</v>
      </c>
      <c r="C169" s="53">
        <v>1</v>
      </c>
      <c r="D169" s="53">
        <v>0</v>
      </c>
      <c r="E169" s="53">
        <v>141</v>
      </c>
      <c r="F169" s="53">
        <v>2</v>
      </c>
      <c r="G169" s="53">
        <v>17</v>
      </c>
      <c r="H169" s="53">
        <v>41</v>
      </c>
      <c r="I169" s="53">
        <v>12</v>
      </c>
      <c r="J169" s="53">
        <v>9</v>
      </c>
      <c r="K169" s="53">
        <v>6</v>
      </c>
      <c r="L169" s="53">
        <v>44</v>
      </c>
      <c r="M169" s="53">
        <v>7</v>
      </c>
      <c r="N169" s="53">
        <v>0</v>
      </c>
      <c r="O169" s="53">
        <v>0</v>
      </c>
    </row>
    <row r="170" spans="1:15" x14ac:dyDescent="0.25">
      <c r="A170" s="81" t="s">
        <v>175</v>
      </c>
      <c r="B170" s="53">
        <v>1</v>
      </c>
      <c r="C170" s="53">
        <v>1</v>
      </c>
      <c r="D170" s="53">
        <v>0</v>
      </c>
      <c r="E170" s="53">
        <v>42</v>
      </c>
      <c r="F170" s="53">
        <v>1</v>
      </c>
      <c r="G170" s="53">
        <v>1</v>
      </c>
      <c r="H170" s="53">
        <v>9</v>
      </c>
      <c r="I170" s="53">
        <v>0</v>
      </c>
      <c r="J170" s="53">
        <v>3</v>
      </c>
      <c r="K170" s="53">
        <v>1</v>
      </c>
      <c r="L170" s="53">
        <v>6</v>
      </c>
      <c r="M170" s="53">
        <v>0</v>
      </c>
      <c r="N170" s="53">
        <v>0</v>
      </c>
      <c r="O170" s="53">
        <v>0</v>
      </c>
    </row>
    <row r="171" spans="1:15" x14ac:dyDescent="0.25">
      <c r="A171" s="81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81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81" t="s">
        <v>178</v>
      </c>
      <c r="B173" s="53">
        <v>0</v>
      </c>
      <c r="C173" s="53">
        <v>0</v>
      </c>
      <c r="D173" s="53">
        <v>0</v>
      </c>
      <c r="E173" s="53">
        <v>5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81" t="s">
        <v>179</v>
      </c>
      <c r="B174" s="53">
        <v>0</v>
      </c>
      <c r="C174" s="53">
        <v>0</v>
      </c>
      <c r="D174" s="53">
        <v>0</v>
      </c>
      <c r="E174" s="53">
        <v>52</v>
      </c>
      <c r="F174" s="53">
        <v>1</v>
      </c>
      <c r="G174" s="53">
        <v>9</v>
      </c>
      <c r="H174" s="53">
        <v>15</v>
      </c>
      <c r="I174" s="53">
        <v>6</v>
      </c>
      <c r="J174" s="53">
        <v>3</v>
      </c>
      <c r="K174" s="53">
        <v>1</v>
      </c>
      <c r="L174" s="53">
        <v>7</v>
      </c>
      <c r="M174" s="53">
        <v>3</v>
      </c>
      <c r="N174" s="53">
        <v>0</v>
      </c>
      <c r="O174" s="53">
        <v>0</v>
      </c>
    </row>
    <row r="175" spans="1:15" x14ac:dyDescent="0.25">
      <c r="A175" s="81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1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81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81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81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2</v>
      </c>
      <c r="H178" s="53">
        <v>1</v>
      </c>
      <c r="I178" s="53">
        <v>0</v>
      </c>
      <c r="J178" s="53">
        <v>0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81" t="s">
        <v>184</v>
      </c>
      <c r="B179" s="53">
        <v>0</v>
      </c>
      <c r="C179" s="53">
        <v>0</v>
      </c>
      <c r="D179" s="53">
        <v>0</v>
      </c>
      <c r="E179" s="53">
        <v>17</v>
      </c>
      <c r="F179" s="53">
        <v>1</v>
      </c>
      <c r="G179" s="53">
        <v>2</v>
      </c>
      <c r="H179" s="53">
        <v>3</v>
      </c>
      <c r="I179" s="53">
        <v>0</v>
      </c>
      <c r="J179" s="53">
        <v>2</v>
      </c>
      <c r="K179" s="53">
        <v>3</v>
      </c>
      <c r="L179" s="53">
        <v>1</v>
      </c>
      <c r="M179" s="53">
        <v>1</v>
      </c>
      <c r="N179" s="53">
        <v>0</v>
      </c>
      <c r="O179" s="53">
        <v>0</v>
      </c>
    </row>
    <row r="180" spans="1:15" x14ac:dyDescent="0.25">
      <c r="A180" s="81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81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1</v>
      </c>
      <c r="G181" s="53">
        <v>0</v>
      </c>
      <c r="H181" s="53">
        <v>0</v>
      </c>
      <c r="I181" s="53">
        <v>0</v>
      </c>
      <c r="J181" s="53">
        <v>1</v>
      </c>
      <c r="K181" s="53">
        <v>3</v>
      </c>
      <c r="L181" s="53">
        <v>1</v>
      </c>
      <c r="M181" s="53">
        <v>1</v>
      </c>
      <c r="N181" s="53">
        <v>0</v>
      </c>
      <c r="O181" s="53">
        <v>0</v>
      </c>
    </row>
    <row r="182" spans="1:15" x14ac:dyDescent="0.25">
      <c r="A182" s="81" t="s">
        <v>187</v>
      </c>
      <c r="B182" s="53">
        <v>0</v>
      </c>
      <c r="C182" s="53">
        <v>0</v>
      </c>
      <c r="D182" s="53">
        <v>0</v>
      </c>
      <c r="E182" s="53">
        <v>12</v>
      </c>
      <c r="F182" s="53">
        <v>0</v>
      </c>
      <c r="G182" s="53">
        <v>0</v>
      </c>
      <c r="H182" s="53">
        <v>0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81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81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81" t="s">
        <v>190</v>
      </c>
      <c r="B185" s="53">
        <v>0</v>
      </c>
      <c r="C185" s="53">
        <v>0</v>
      </c>
      <c r="D185" s="53">
        <v>0</v>
      </c>
      <c r="E185" s="53">
        <v>31</v>
      </c>
      <c r="F185" s="53">
        <v>2</v>
      </c>
      <c r="G185" s="53">
        <v>2</v>
      </c>
      <c r="H185" s="53">
        <v>3</v>
      </c>
      <c r="I185" s="53">
        <v>1</v>
      </c>
      <c r="J185" s="53">
        <v>3</v>
      </c>
      <c r="K185" s="53">
        <v>4</v>
      </c>
      <c r="L185" s="53">
        <v>4</v>
      </c>
      <c r="M185" s="53">
        <v>1</v>
      </c>
      <c r="N185" s="53">
        <v>0</v>
      </c>
      <c r="O185" s="53">
        <v>0</v>
      </c>
    </row>
    <row r="186" spans="1:15" x14ac:dyDescent="0.25">
      <c r="A186" s="81" t="s">
        <v>191</v>
      </c>
      <c r="B186" s="53">
        <v>0</v>
      </c>
      <c r="C186" s="53">
        <v>0</v>
      </c>
      <c r="D186" s="53">
        <v>0</v>
      </c>
      <c r="E186" s="53">
        <v>23</v>
      </c>
      <c r="F186" s="53">
        <v>2</v>
      </c>
      <c r="G186" s="53">
        <v>4</v>
      </c>
      <c r="H186" s="53">
        <v>4</v>
      </c>
      <c r="I186" s="53">
        <v>0</v>
      </c>
      <c r="J186" s="53">
        <v>1</v>
      </c>
      <c r="K186" s="53">
        <v>0</v>
      </c>
      <c r="L186" s="53">
        <v>3</v>
      </c>
      <c r="M186" s="53">
        <v>0</v>
      </c>
      <c r="N186" s="53">
        <v>0</v>
      </c>
      <c r="O186" s="53">
        <v>0</v>
      </c>
    </row>
    <row r="187" spans="1:15" x14ac:dyDescent="0.25">
      <c r="A187" s="81" t="s">
        <v>192</v>
      </c>
      <c r="B187" s="53">
        <v>1</v>
      </c>
      <c r="C187" s="53">
        <v>1</v>
      </c>
      <c r="D187" s="53">
        <v>0</v>
      </c>
      <c r="E187" s="53">
        <v>9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81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81" t="s">
        <v>194</v>
      </c>
      <c r="B189" s="53">
        <v>0</v>
      </c>
      <c r="C189" s="53">
        <v>0</v>
      </c>
      <c r="D189" s="53">
        <v>0</v>
      </c>
      <c r="E189" s="53">
        <v>6</v>
      </c>
      <c r="F189" s="53">
        <v>0</v>
      </c>
      <c r="G189" s="53">
        <v>1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81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81" t="s">
        <v>196</v>
      </c>
      <c r="B191" s="53">
        <v>0</v>
      </c>
      <c r="C191" s="53">
        <v>0</v>
      </c>
      <c r="D191" s="53">
        <v>0</v>
      </c>
      <c r="E191" s="53">
        <v>7</v>
      </c>
      <c r="F191" s="53">
        <v>1</v>
      </c>
      <c r="G191" s="53">
        <v>3</v>
      </c>
      <c r="H191" s="53">
        <v>1</v>
      </c>
      <c r="I191" s="53">
        <v>0</v>
      </c>
      <c r="J191" s="53">
        <v>1</v>
      </c>
      <c r="K191" s="53">
        <v>1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81" t="s">
        <v>197</v>
      </c>
      <c r="B192" s="53">
        <v>0</v>
      </c>
      <c r="C192" s="53">
        <v>0</v>
      </c>
      <c r="D192" s="53">
        <v>0</v>
      </c>
      <c r="E192" s="53">
        <v>15</v>
      </c>
      <c r="F192" s="53">
        <v>1</v>
      </c>
      <c r="G192" s="53">
        <v>1</v>
      </c>
      <c r="H192" s="53">
        <v>4</v>
      </c>
      <c r="I192" s="53">
        <v>0</v>
      </c>
      <c r="J192" s="53">
        <v>4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81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0</v>
      </c>
      <c r="G193" s="53">
        <v>1</v>
      </c>
      <c r="H193" s="53">
        <v>0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81" t="s">
        <v>199</v>
      </c>
      <c r="B194" s="53">
        <v>0</v>
      </c>
      <c r="C194" s="53">
        <v>0</v>
      </c>
      <c r="D194" s="53">
        <v>0</v>
      </c>
      <c r="E194" s="53">
        <v>34</v>
      </c>
      <c r="F194" s="53">
        <v>0</v>
      </c>
      <c r="G194" s="53">
        <v>1</v>
      </c>
      <c r="H194" s="53">
        <v>4</v>
      </c>
      <c r="I194" s="53">
        <v>0</v>
      </c>
      <c r="J194" s="53">
        <v>6</v>
      </c>
      <c r="K194" s="53">
        <v>1</v>
      </c>
      <c r="L194" s="53">
        <v>1</v>
      </c>
      <c r="M194" s="53">
        <v>0</v>
      </c>
      <c r="N194" s="53">
        <v>0</v>
      </c>
      <c r="O194" s="53">
        <v>0</v>
      </c>
    </row>
    <row r="195" spans="1:15" x14ac:dyDescent="0.25">
      <c r="A195" s="81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81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81" t="s">
        <v>202</v>
      </c>
      <c r="B197" s="53">
        <v>6</v>
      </c>
      <c r="C197" s="53">
        <v>6</v>
      </c>
      <c r="D197" s="53">
        <v>0</v>
      </c>
      <c r="E197" s="53">
        <v>210</v>
      </c>
      <c r="F197" s="53">
        <v>4</v>
      </c>
      <c r="G197" s="53">
        <v>37</v>
      </c>
      <c r="H197" s="53">
        <v>85</v>
      </c>
      <c r="I197" s="53">
        <v>24</v>
      </c>
      <c r="J197" s="53">
        <v>41</v>
      </c>
      <c r="K197" s="53">
        <v>13</v>
      </c>
      <c r="L197" s="53">
        <v>44</v>
      </c>
      <c r="M197" s="53">
        <v>8</v>
      </c>
      <c r="N197" s="53">
        <v>0</v>
      </c>
      <c r="O197" s="53">
        <v>2</v>
      </c>
    </row>
    <row r="198" spans="1:15" x14ac:dyDescent="0.25">
      <c r="A198" s="81" t="s">
        <v>203</v>
      </c>
      <c r="B198" s="53">
        <v>0</v>
      </c>
      <c r="C198" s="53">
        <v>0</v>
      </c>
      <c r="D198" s="53">
        <v>0</v>
      </c>
      <c r="E198" s="53">
        <v>3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81" t="s">
        <v>204</v>
      </c>
      <c r="B199" s="53">
        <v>1</v>
      </c>
      <c r="C199" s="53">
        <v>1</v>
      </c>
      <c r="D199" s="53">
        <v>0</v>
      </c>
      <c r="E199" s="53">
        <v>90</v>
      </c>
      <c r="F199" s="53">
        <v>1</v>
      </c>
      <c r="G199" s="53">
        <v>3</v>
      </c>
      <c r="H199" s="53">
        <v>22</v>
      </c>
      <c r="I199" s="53">
        <v>2</v>
      </c>
      <c r="J199" s="53">
        <v>4</v>
      </c>
      <c r="K199" s="53">
        <v>5</v>
      </c>
      <c r="L199" s="53">
        <v>5</v>
      </c>
      <c r="M199" s="53">
        <v>3</v>
      </c>
      <c r="N199" s="53">
        <v>0</v>
      </c>
      <c r="O199" s="53">
        <v>0</v>
      </c>
    </row>
    <row r="200" spans="1:15" x14ac:dyDescent="0.25">
      <c r="A200" s="81" t="s">
        <v>205</v>
      </c>
      <c r="B200" s="53">
        <v>0</v>
      </c>
      <c r="C200" s="53">
        <v>0</v>
      </c>
      <c r="D200" s="53">
        <v>0</v>
      </c>
      <c r="E200" s="53">
        <v>28</v>
      </c>
      <c r="F200" s="53">
        <v>1</v>
      </c>
      <c r="G200" s="53">
        <v>0</v>
      </c>
      <c r="H200" s="53">
        <v>1</v>
      </c>
      <c r="I200" s="53">
        <v>1</v>
      </c>
      <c r="J200" s="53">
        <v>6</v>
      </c>
      <c r="K200" s="53">
        <v>0</v>
      </c>
      <c r="L200" s="53">
        <v>2</v>
      </c>
      <c r="M200" s="53">
        <v>0</v>
      </c>
      <c r="N200" s="53">
        <v>0</v>
      </c>
      <c r="O200" s="53">
        <v>0</v>
      </c>
    </row>
    <row r="201" spans="1:15" x14ac:dyDescent="0.25">
      <c r="A201" s="81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81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81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81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1</v>
      </c>
    </row>
    <row r="205" spans="1:15" x14ac:dyDescent="0.25">
      <c r="A205" s="81" t="s">
        <v>210</v>
      </c>
      <c r="B205" s="53">
        <v>0</v>
      </c>
      <c r="C205" s="53">
        <v>0</v>
      </c>
      <c r="D205" s="53">
        <v>0</v>
      </c>
      <c r="E205" s="53">
        <v>24</v>
      </c>
      <c r="F205" s="53">
        <v>0</v>
      </c>
      <c r="G205" s="53">
        <v>1</v>
      </c>
      <c r="H205" s="53">
        <v>2</v>
      </c>
      <c r="I205" s="53">
        <v>0</v>
      </c>
      <c r="J205" s="53">
        <v>0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81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81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81" t="s">
        <v>213</v>
      </c>
      <c r="B208" s="53">
        <v>0</v>
      </c>
      <c r="C208" s="53">
        <v>0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81" t="s">
        <v>214</v>
      </c>
      <c r="B209" s="53">
        <v>0</v>
      </c>
      <c r="C209" s="53">
        <v>0</v>
      </c>
      <c r="D209" s="53">
        <v>0</v>
      </c>
      <c r="E209" s="53">
        <v>22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1</v>
      </c>
      <c r="L209" s="53">
        <v>1</v>
      </c>
      <c r="M209" s="53">
        <v>0</v>
      </c>
      <c r="N209" s="53">
        <v>0</v>
      </c>
      <c r="O209" s="53">
        <v>0</v>
      </c>
    </row>
    <row r="210" spans="1:15" x14ac:dyDescent="0.25">
      <c r="A210" s="81" t="s">
        <v>215</v>
      </c>
      <c r="B210" s="53">
        <v>0</v>
      </c>
      <c r="C210" s="53">
        <v>0</v>
      </c>
      <c r="D210" s="53">
        <v>0</v>
      </c>
      <c r="E210" s="53">
        <v>5</v>
      </c>
      <c r="F210" s="53">
        <v>0</v>
      </c>
      <c r="G210" s="53">
        <v>1</v>
      </c>
      <c r="H210" s="53">
        <v>0</v>
      </c>
      <c r="I210" s="53">
        <v>1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81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81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0</v>
      </c>
      <c r="G212" s="53">
        <v>0</v>
      </c>
      <c r="H212" s="53">
        <v>0</v>
      </c>
      <c r="I212" s="53">
        <v>0</v>
      </c>
      <c r="J212" s="53">
        <v>3</v>
      </c>
      <c r="K212" s="53">
        <v>2</v>
      </c>
      <c r="L212" s="53">
        <v>0</v>
      </c>
      <c r="M212" s="53">
        <v>2</v>
      </c>
      <c r="N212" s="53">
        <v>0</v>
      </c>
      <c r="O212" s="53">
        <v>0</v>
      </c>
    </row>
    <row r="213" spans="1:15" x14ac:dyDescent="0.25">
      <c r="A213" s="81" t="s">
        <v>218</v>
      </c>
      <c r="B213" s="53">
        <v>0</v>
      </c>
      <c r="C213" s="53">
        <v>0</v>
      </c>
      <c r="D213" s="53">
        <v>0</v>
      </c>
      <c r="E213" s="53">
        <v>37</v>
      </c>
      <c r="F213" s="53">
        <v>0</v>
      </c>
      <c r="G213" s="53">
        <v>1</v>
      </c>
      <c r="H213" s="53">
        <v>5</v>
      </c>
      <c r="I213" s="53">
        <v>0</v>
      </c>
      <c r="J213" s="53">
        <v>4</v>
      </c>
      <c r="K213" s="53">
        <v>1</v>
      </c>
      <c r="L213" s="53">
        <v>2</v>
      </c>
      <c r="M213" s="53">
        <v>1</v>
      </c>
      <c r="N213" s="53">
        <v>0</v>
      </c>
      <c r="O213" s="53">
        <v>0</v>
      </c>
    </row>
    <row r="214" spans="1:15" x14ac:dyDescent="0.25">
      <c r="A214" s="81" t="s">
        <v>219</v>
      </c>
      <c r="B214" s="53">
        <v>0</v>
      </c>
      <c r="C214" s="53">
        <v>0</v>
      </c>
      <c r="D214" s="53">
        <v>1</v>
      </c>
      <c r="E214" s="53">
        <v>106</v>
      </c>
      <c r="F214" s="53">
        <v>0</v>
      </c>
      <c r="G214" s="53">
        <v>8</v>
      </c>
      <c r="H214" s="53">
        <v>25</v>
      </c>
      <c r="I214" s="53">
        <v>3</v>
      </c>
      <c r="J214" s="53">
        <v>9</v>
      </c>
      <c r="K214" s="53">
        <v>5</v>
      </c>
      <c r="L214" s="53">
        <v>3</v>
      </c>
      <c r="M214" s="53">
        <v>13</v>
      </c>
      <c r="N214" s="53">
        <v>1</v>
      </c>
      <c r="O214" s="53">
        <v>1</v>
      </c>
    </row>
    <row r="215" spans="1:15" x14ac:dyDescent="0.25">
      <c r="A215" s="81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1</v>
      </c>
      <c r="N215" s="53">
        <v>0</v>
      </c>
      <c r="O215" s="53">
        <v>0</v>
      </c>
    </row>
    <row r="216" spans="1:15" x14ac:dyDescent="0.25">
      <c r="A216" s="81" t="s">
        <v>221</v>
      </c>
      <c r="B216" s="53">
        <v>0</v>
      </c>
      <c r="C216" s="53">
        <v>0</v>
      </c>
      <c r="D216" s="53">
        <v>0</v>
      </c>
      <c r="E216" s="53">
        <v>145</v>
      </c>
      <c r="F216" s="53">
        <v>0</v>
      </c>
      <c r="G216" s="53">
        <v>6</v>
      </c>
      <c r="H216" s="53">
        <v>9</v>
      </c>
      <c r="I216" s="53">
        <v>1</v>
      </c>
      <c r="J216" s="53">
        <v>3</v>
      </c>
      <c r="K216" s="53">
        <v>4</v>
      </c>
      <c r="L216" s="53">
        <v>6</v>
      </c>
      <c r="M216" s="53">
        <v>3</v>
      </c>
      <c r="N216" s="53">
        <v>0</v>
      </c>
      <c r="O216" s="53">
        <v>1</v>
      </c>
    </row>
    <row r="217" spans="1:15" x14ac:dyDescent="0.25">
      <c r="A217" s="81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81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0</v>
      </c>
      <c r="G218" s="53">
        <v>0</v>
      </c>
      <c r="H218" s="53">
        <v>0</v>
      </c>
      <c r="I218" s="53">
        <v>0</v>
      </c>
      <c r="J218" s="53">
        <v>4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81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81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1</v>
      </c>
      <c r="G220" s="53">
        <v>1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81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1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81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3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81" t="s">
        <v>228</v>
      </c>
      <c r="B223" s="53">
        <v>1</v>
      </c>
      <c r="C223" s="53">
        <v>1</v>
      </c>
      <c r="D223" s="53">
        <v>0</v>
      </c>
      <c r="E223" s="53">
        <v>7</v>
      </c>
      <c r="F223" s="53">
        <v>1</v>
      </c>
      <c r="G223" s="53">
        <v>0</v>
      </c>
      <c r="H223" s="53">
        <v>1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81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1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81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81" t="s">
        <v>231</v>
      </c>
      <c r="B226" s="53">
        <v>1</v>
      </c>
      <c r="C226" s="53">
        <v>1</v>
      </c>
      <c r="D226" s="53">
        <v>0</v>
      </c>
      <c r="E226" s="53">
        <v>33</v>
      </c>
      <c r="F226" s="53">
        <v>4</v>
      </c>
      <c r="G226" s="53">
        <v>1</v>
      </c>
      <c r="H226" s="53">
        <v>2</v>
      </c>
      <c r="I226" s="53">
        <v>0</v>
      </c>
      <c r="J226" s="53">
        <v>2</v>
      </c>
      <c r="K226" s="53">
        <v>1</v>
      </c>
      <c r="L226" s="53">
        <v>3</v>
      </c>
      <c r="M226" s="53">
        <v>2</v>
      </c>
      <c r="N226" s="53">
        <v>0</v>
      </c>
      <c r="O226" s="53">
        <v>0</v>
      </c>
    </row>
    <row r="227" spans="1:15" x14ac:dyDescent="0.25">
      <c r="A227" s="81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1</v>
      </c>
      <c r="N227" s="53">
        <v>0</v>
      </c>
      <c r="O227" s="53">
        <v>0</v>
      </c>
    </row>
    <row r="228" spans="1:15" x14ac:dyDescent="0.25">
      <c r="A228" s="81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81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81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0</v>
      </c>
      <c r="G230" s="53">
        <v>4</v>
      </c>
      <c r="H230" s="53">
        <v>1</v>
      </c>
      <c r="I230" s="53">
        <v>1</v>
      </c>
      <c r="J230" s="53">
        <v>3</v>
      </c>
      <c r="K230" s="53">
        <v>0</v>
      </c>
      <c r="L230" s="53">
        <v>3</v>
      </c>
      <c r="M230" s="53">
        <v>1</v>
      </c>
      <c r="N230" s="53">
        <v>0</v>
      </c>
      <c r="O230" s="53">
        <v>0</v>
      </c>
    </row>
    <row r="231" spans="1:15" x14ac:dyDescent="0.25">
      <c r="A231" s="81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81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81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81" t="s">
        <v>239</v>
      </c>
      <c r="B234" s="53">
        <v>0</v>
      </c>
      <c r="C234" s="53">
        <v>0</v>
      </c>
      <c r="D234" s="53">
        <v>0</v>
      </c>
      <c r="E234" s="53">
        <v>36</v>
      </c>
      <c r="F234" s="53">
        <v>2</v>
      </c>
      <c r="G234" s="53">
        <v>2</v>
      </c>
      <c r="H234" s="53">
        <v>1</v>
      </c>
      <c r="I234" s="53">
        <v>0</v>
      </c>
      <c r="J234" s="53">
        <v>4</v>
      </c>
      <c r="K234" s="53">
        <v>0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81" t="s">
        <v>240</v>
      </c>
      <c r="B235" s="53">
        <v>0</v>
      </c>
      <c r="C235" s="53">
        <v>0</v>
      </c>
      <c r="D235" s="53">
        <v>0</v>
      </c>
      <c r="E235" s="53">
        <v>13</v>
      </c>
      <c r="F235" s="53">
        <v>4</v>
      </c>
      <c r="G235" s="53">
        <v>0</v>
      </c>
      <c r="H235" s="53">
        <v>0</v>
      </c>
      <c r="I235" s="53">
        <v>0</v>
      </c>
      <c r="J235" s="53">
        <v>2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81" t="s">
        <v>241</v>
      </c>
      <c r="B236" s="53">
        <v>0</v>
      </c>
      <c r="C236" s="53">
        <v>0</v>
      </c>
      <c r="D236" s="53">
        <v>0</v>
      </c>
      <c r="E236" s="53">
        <v>4</v>
      </c>
      <c r="F236" s="53">
        <v>3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81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81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3</v>
      </c>
      <c r="G238" s="53">
        <v>0</v>
      </c>
      <c r="H238" s="53">
        <v>0</v>
      </c>
      <c r="I238" s="53">
        <v>0</v>
      </c>
      <c r="J238" s="53">
        <v>1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81" t="s">
        <v>244</v>
      </c>
      <c r="B239" s="53">
        <v>0</v>
      </c>
      <c r="C239" s="53">
        <v>0</v>
      </c>
      <c r="D239" s="53">
        <v>0</v>
      </c>
      <c r="E239" s="53">
        <v>22</v>
      </c>
      <c r="F239" s="53">
        <v>2</v>
      </c>
      <c r="G239" s="53">
        <v>0</v>
      </c>
      <c r="H239" s="53">
        <v>0</v>
      </c>
      <c r="I239" s="53">
        <v>0</v>
      </c>
      <c r="J239" s="53">
        <v>1</v>
      </c>
      <c r="K239" s="53">
        <v>1</v>
      </c>
      <c r="L239" s="53">
        <v>1</v>
      </c>
      <c r="M239" s="53">
        <v>1</v>
      </c>
      <c r="N239" s="53">
        <v>0</v>
      </c>
      <c r="O239" s="53">
        <v>0</v>
      </c>
    </row>
    <row r="240" spans="1:15" x14ac:dyDescent="0.25">
      <c r="A240" s="81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81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81" t="s">
        <v>247</v>
      </c>
      <c r="B242" s="53">
        <v>0</v>
      </c>
      <c r="C242" s="53">
        <v>0</v>
      </c>
      <c r="D242" s="53">
        <v>0</v>
      </c>
      <c r="E242" s="53">
        <v>42</v>
      </c>
      <c r="F242" s="53">
        <v>7</v>
      </c>
      <c r="G242" s="53">
        <v>1</v>
      </c>
      <c r="H242" s="53">
        <v>2</v>
      </c>
      <c r="I242" s="53">
        <v>0</v>
      </c>
      <c r="J242" s="53">
        <v>4</v>
      </c>
      <c r="K242" s="53">
        <v>2</v>
      </c>
      <c r="L242" s="53">
        <v>1</v>
      </c>
      <c r="M242" s="53">
        <v>0</v>
      </c>
      <c r="N242" s="53">
        <v>0</v>
      </c>
      <c r="O242" s="53">
        <v>0</v>
      </c>
    </row>
    <row r="243" spans="1:15" x14ac:dyDescent="0.25">
      <c r="A243" s="81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81" t="s">
        <v>249</v>
      </c>
      <c r="B244" s="53">
        <v>1</v>
      </c>
      <c r="C244" s="53">
        <v>1</v>
      </c>
      <c r="D244" s="53">
        <v>0</v>
      </c>
      <c r="E244" s="53">
        <v>124</v>
      </c>
      <c r="F244" s="53">
        <v>1</v>
      </c>
      <c r="G244" s="53">
        <v>6</v>
      </c>
      <c r="H244" s="53">
        <v>14</v>
      </c>
      <c r="I244" s="53">
        <v>1</v>
      </c>
      <c r="J244" s="53">
        <v>8</v>
      </c>
      <c r="K244" s="53">
        <v>3</v>
      </c>
      <c r="L244" s="53">
        <v>14</v>
      </c>
      <c r="M244" s="53">
        <v>9</v>
      </c>
      <c r="N244" s="53">
        <v>0</v>
      </c>
      <c r="O244" s="53">
        <v>0</v>
      </c>
    </row>
    <row r="245" spans="1:15" x14ac:dyDescent="0.25">
      <c r="A245" s="81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81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81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81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2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81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81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81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81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81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81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1</v>
      </c>
      <c r="G254" s="53">
        <v>0</v>
      </c>
      <c r="H254" s="53">
        <v>2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81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81" t="s">
        <v>261</v>
      </c>
      <c r="B256" s="53">
        <v>1</v>
      </c>
      <c r="C256" s="53">
        <v>1</v>
      </c>
      <c r="D256" s="53">
        <v>0</v>
      </c>
      <c r="E256" s="53">
        <v>35</v>
      </c>
      <c r="F256" s="53">
        <v>1</v>
      </c>
      <c r="G256" s="53">
        <v>6</v>
      </c>
      <c r="H256" s="53">
        <v>4</v>
      </c>
      <c r="I256" s="53">
        <v>2</v>
      </c>
      <c r="J256" s="53">
        <v>10</v>
      </c>
      <c r="K256" s="53">
        <v>2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81" t="s">
        <v>262</v>
      </c>
      <c r="B257" s="53">
        <v>0</v>
      </c>
      <c r="C257" s="53">
        <v>0</v>
      </c>
      <c r="D257" s="53">
        <v>0</v>
      </c>
      <c r="E257" s="53">
        <v>7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2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81" t="s">
        <v>263</v>
      </c>
      <c r="B258" s="53">
        <v>0</v>
      </c>
      <c r="C258" s="53">
        <v>0</v>
      </c>
      <c r="D258" s="53">
        <v>0</v>
      </c>
      <c r="E258" s="53">
        <v>1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81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81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1</v>
      </c>
      <c r="I260" s="53">
        <v>0</v>
      </c>
      <c r="J260" s="53">
        <v>3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81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81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81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81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81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81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81" t="s">
        <v>272</v>
      </c>
      <c r="B267" s="53">
        <v>0</v>
      </c>
      <c r="C267" s="53">
        <v>0</v>
      </c>
      <c r="D267" s="53">
        <v>0</v>
      </c>
      <c r="E267" s="53">
        <v>11</v>
      </c>
      <c r="F267" s="53">
        <v>1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81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1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81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3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81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81" t="s">
        <v>276</v>
      </c>
      <c r="B271" s="53">
        <v>0</v>
      </c>
      <c r="C271" s="53">
        <v>0</v>
      </c>
      <c r="D271" s="53">
        <v>0</v>
      </c>
      <c r="E271" s="53">
        <v>51</v>
      </c>
      <c r="F271" s="53">
        <v>0</v>
      </c>
      <c r="G271" s="53">
        <v>8</v>
      </c>
      <c r="H271" s="53">
        <v>10</v>
      </c>
      <c r="I271" s="53">
        <v>3</v>
      </c>
      <c r="J271" s="53">
        <v>9</v>
      </c>
      <c r="K271" s="53">
        <v>2</v>
      </c>
      <c r="L271" s="53">
        <v>3</v>
      </c>
      <c r="M271" s="53">
        <v>3</v>
      </c>
      <c r="N271" s="53">
        <v>0</v>
      </c>
      <c r="O271" s="53">
        <v>1</v>
      </c>
    </row>
    <row r="272" spans="1:15" x14ac:dyDescent="0.25">
      <c r="A272" s="81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81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81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81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1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81" t="s">
        <v>281</v>
      </c>
      <c r="B276" s="53">
        <v>0</v>
      </c>
      <c r="C276" s="53">
        <v>0</v>
      </c>
      <c r="D276" s="53">
        <v>0</v>
      </c>
      <c r="E276" s="53">
        <v>16</v>
      </c>
      <c r="F276" s="53">
        <v>1</v>
      </c>
      <c r="G276" s="53">
        <v>1</v>
      </c>
      <c r="H276" s="53">
        <v>1</v>
      </c>
      <c r="I276" s="53">
        <v>0</v>
      </c>
      <c r="J276" s="53">
        <v>4</v>
      </c>
      <c r="K276" s="53">
        <v>1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81" t="s">
        <v>282</v>
      </c>
      <c r="B277" s="53">
        <v>1</v>
      </c>
      <c r="C277" s="53">
        <v>1</v>
      </c>
      <c r="D277" s="53">
        <v>0</v>
      </c>
      <c r="E277" s="53">
        <v>7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81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81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81" t="s">
        <v>285</v>
      </c>
      <c r="B280" s="53">
        <v>0</v>
      </c>
      <c r="C280" s="53">
        <v>0</v>
      </c>
      <c r="D280" s="53">
        <v>0</v>
      </c>
      <c r="E280" s="53">
        <v>29</v>
      </c>
      <c r="F280" s="53">
        <v>0</v>
      </c>
      <c r="G280" s="53">
        <v>2</v>
      </c>
      <c r="H280" s="53">
        <v>3</v>
      </c>
      <c r="I280" s="53">
        <v>2</v>
      </c>
      <c r="J280" s="53">
        <v>1</v>
      </c>
      <c r="K280" s="53">
        <v>1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81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1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81" t="s">
        <v>287</v>
      </c>
      <c r="B282" s="53">
        <v>0</v>
      </c>
      <c r="C282" s="53">
        <v>0</v>
      </c>
      <c r="D282" s="53">
        <v>0</v>
      </c>
      <c r="E282" s="53">
        <v>13</v>
      </c>
      <c r="F282" s="53">
        <v>1</v>
      </c>
      <c r="G282" s="53">
        <v>0</v>
      </c>
      <c r="H282" s="53">
        <v>0</v>
      </c>
      <c r="I282" s="53">
        <v>0</v>
      </c>
      <c r="J282" s="53">
        <v>1</v>
      </c>
      <c r="K282" s="53">
        <v>2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81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81" t="s">
        <v>289</v>
      </c>
      <c r="B284" s="53">
        <v>0</v>
      </c>
      <c r="C284" s="53">
        <v>0</v>
      </c>
      <c r="D284" s="53">
        <v>0</v>
      </c>
      <c r="E284" s="53">
        <v>7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81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0</v>
      </c>
      <c r="G285" s="53">
        <v>2</v>
      </c>
      <c r="H285" s="53">
        <v>3</v>
      </c>
      <c r="I285" s="53">
        <v>0</v>
      </c>
      <c r="J285" s="53">
        <v>1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81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81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1</v>
      </c>
      <c r="N287" s="53">
        <v>0</v>
      </c>
      <c r="O287" s="53">
        <v>0</v>
      </c>
    </row>
    <row r="288" spans="1:15" x14ac:dyDescent="0.25">
      <c r="A288" s="81" t="s">
        <v>293</v>
      </c>
      <c r="B288" s="53">
        <v>0</v>
      </c>
      <c r="C288" s="53">
        <v>0</v>
      </c>
      <c r="D288" s="53">
        <v>0</v>
      </c>
      <c r="E288" s="53">
        <v>3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81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81" t="s">
        <v>295</v>
      </c>
      <c r="B290" s="53">
        <v>0</v>
      </c>
      <c r="C290" s="53">
        <v>0</v>
      </c>
      <c r="D290" s="53">
        <v>0</v>
      </c>
      <c r="E290" s="53">
        <v>5</v>
      </c>
      <c r="F290" s="53">
        <v>0</v>
      </c>
      <c r="G290" s="53">
        <v>1</v>
      </c>
      <c r="H290" s="53">
        <v>1</v>
      </c>
      <c r="I290" s="53">
        <v>0</v>
      </c>
      <c r="J290" s="53">
        <v>1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81" t="s">
        <v>296</v>
      </c>
      <c r="B291" s="53">
        <v>0</v>
      </c>
      <c r="C291" s="53">
        <v>0</v>
      </c>
      <c r="D291" s="53">
        <v>0</v>
      </c>
      <c r="E291" s="53">
        <v>5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81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1</v>
      </c>
      <c r="G292" s="53">
        <v>0</v>
      </c>
      <c r="H292" s="53">
        <v>1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81" t="s">
        <v>298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3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81" t="s">
        <v>299</v>
      </c>
      <c r="B294" s="53">
        <v>0</v>
      </c>
      <c r="C294" s="53">
        <v>0</v>
      </c>
      <c r="D294" s="53">
        <v>0</v>
      </c>
      <c r="E294" s="53">
        <v>20</v>
      </c>
      <c r="F294" s="53">
        <v>1</v>
      </c>
      <c r="G294" s="53">
        <v>1</v>
      </c>
      <c r="H294" s="53">
        <v>3</v>
      </c>
      <c r="I294" s="53">
        <v>1</v>
      </c>
      <c r="J294" s="53">
        <v>3</v>
      </c>
      <c r="K294" s="53">
        <v>0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81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81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81" t="s">
        <v>302</v>
      </c>
      <c r="B297" s="53">
        <v>0</v>
      </c>
      <c r="C297" s="53">
        <v>0</v>
      </c>
      <c r="D297" s="53">
        <v>0</v>
      </c>
      <c r="E297" s="53">
        <v>15</v>
      </c>
      <c r="F297" s="53">
        <v>2</v>
      </c>
      <c r="G297" s="53">
        <v>0</v>
      </c>
      <c r="H297" s="53">
        <v>3</v>
      </c>
      <c r="I297" s="53">
        <v>0</v>
      </c>
      <c r="J297" s="53">
        <v>1</v>
      </c>
      <c r="K297" s="53">
        <v>1</v>
      </c>
      <c r="L297" s="53">
        <v>1</v>
      </c>
      <c r="M297" s="53">
        <v>0</v>
      </c>
      <c r="N297" s="53">
        <v>0</v>
      </c>
      <c r="O297" s="53">
        <v>0</v>
      </c>
    </row>
    <row r="298" spans="1:15" x14ac:dyDescent="0.25">
      <c r="A298" s="81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81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1</v>
      </c>
      <c r="G299" s="53">
        <v>0</v>
      </c>
      <c r="H299" s="53">
        <v>0</v>
      </c>
      <c r="I299" s="53">
        <v>0</v>
      </c>
      <c r="J299" s="53">
        <v>2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81" t="s">
        <v>305</v>
      </c>
      <c r="B300" s="53">
        <v>6</v>
      </c>
      <c r="C300" s="53">
        <v>6</v>
      </c>
      <c r="D300" s="53">
        <v>0</v>
      </c>
      <c r="E300" s="53">
        <v>288</v>
      </c>
      <c r="F300" s="53">
        <v>2</v>
      </c>
      <c r="G300" s="53">
        <v>65</v>
      </c>
      <c r="H300" s="53">
        <v>166</v>
      </c>
      <c r="I300" s="53">
        <v>46</v>
      </c>
      <c r="J300" s="53">
        <v>42</v>
      </c>
      <c r="K300" s="53">
        <v>20</v>
      </c>
      <c r="L300" s="53">
        <v>7</v>
      </c>
      <c r="M300" s="53">
        <v>14</v>
      </c>
      <c r="N300" s="53">
        <v>0</v>
      </c>
      <c r="O300" s="53">
        <v>0</v>
      </c>
    </row>
    <row r="301" spans="1:15" x14ac:dyDescent="0.25">
      <c r="A301" s="81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3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81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81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81" t="s">
        <v>309</v>
      </c>
      <c r="B304" s="53">
        <v>0</v>
      </c>
      <c r="C304" s="53">
        <v>0</v>
      </c>
      <c r="D304" s="53">
        <v>0</v>
      </c>
      <c r="E304" s="53">
        <v>69</v>
      </c>
      <c r="F304" s="53">
        <v>3</v>
      </c>
      <c r="G304" s="53">
        <v>0</v>
      </c>
      <c r="H304" s="53">
        <v>7</v>
      </c>
      <c r="I304" s="53">
        <v>2</v>
      </c>
      <c r="J304" s="53">
        <v>6</v>
      </c>
      <c r="K304" s="53">
        <v>3</v>
      </c>
      <c r="L304" s="53">
        <v>20</v>
      </c>
      <c r="M304" s="53">
        <v>7</v>
      </c>
      <c r="N304" s="53">
        <v>0</v>
      </c>
      <c r="O304" s="53">
        <v>0</v>
      </c>
    </row>
    <row r="305" spans="1:15" x14ac:dyDescent="0.25">
      <c r="A305" s="81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1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81" t="s">
        <v>311</v>
      </c>
      <c r="B306" s="53">
        <v>0</v>
      </c>
      <c r="C306" s="53">
        <v>0</v>
      </c>
      <c r="D306" s="53">
        <v>0</v>
      </c>
      <c r="E306" s="53">
        <v>22</v>
      </c>
      <c r="F306" s="53">
        <v>3</v>
      </c>
      <c r="G306" s="53">
        <v>2</v>
      </c>
      <c r="H306" s="53">
        <v>3</v>
      </c>
      <c r="I306" s="53">
        <v>0</v>
      </c>
      <c r="J306" s="53">
        <v>3</v>
      </c>
      <c r="K306" s="53">
        <v>0</v>
      </c>
      <c r="L306" s="53">
        <v>2</v>
      </c>
      <c r="M306" s="53">
        <v>1</v>
      </c>
      <c r="N306" s="53">
        <v>0</v>
      </c>
      <c r="O306" s="53">
        <v>0</v>
      </c>
    </row>
    <row r="307" spans="1:15" x14ac:dyDescent="0.25">
      <c r="A307" s="81" t="s">
        <v>312</v>
      </c>
      <c r="B307" s="53">
        <v>0</v>
      </c>
      <c r="C307" s="53">
        <v>0</v>
      </c>
      <c r="D307" s="53">
        <v>0</v>
      </c>
      <c r="E307" s="53">
        <v>46</v>
      </c>
      <c r="F307" s="53">
        <v>2</v>
      </c>
      <c r="G307" s="53">
        <v>2</v>
      </c>
      <c r="H307" s="53">
        <v>2</v>
      </c>
      <c r="I307" s="53">
        <v>0</v>
      </c>
      <c r="J307" s="53">
        <v>4</v>
      </c>
      <c r="K307" s="53">
        <v>2</v>
      </c>
      <c r="L307" s="53">
        <v>0</v>
      </c>
      <c r="M307" s="53">
        <v>1</v>
      </c>
      <c r="N307" s="53">
        <v>0</v>
      </c>
      <c r="O307" s="53">
        <v>0</v>
      </c>
    </row>
    <row r="308" spans="1:15" x14ac:dyDescent="0.25">
      <c r="A308" s="81" t="s">
        <v>313</v>
      </c>
      <c r="B308" s="53">
        <v>0</v>
      </c>
      <c r="C308" s="53">
        <v>0</v>
      </c>
      <c r="D308" s="53">
        <v>0</v>
      </c>
      <c r="E308" s="53">
        <v>11</v>
      </c>
      <c r="F308" s="53">
        <v>1</v>
      </c>
      <c r="G308" s="53">
        <v>0</v>
      </c>
      <c r="H308" s="53">
        <v>1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81" t="s">
        <v>314</v>
      </c>
      <c r="B309" s="53">
        <v>0</v>
      </c>
      <c r="C309" s="53">
        <v>0</v>
      </c>
      <c r="D309" s="53">
        <v>0</v>
      </c>
      <c r="E309" s="53">
        <v>28</v>
      </c>
      <c r="F309" s="53">
        <v>1</v>
      </c>
      <c r="G309" s="53">
        <v>3</v>
      </c>
      <c r="H309" s="53">
        <v>1</v>
      </c>
      <c r="I309" s="53">
        <v>2</v>
      </c>
      <c r="J309" s="53">
        <v>4</v>
      </c>
      <c r="K309" s="53">
        <v>0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81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0</v>
      </c>
      <c r="G310" s="53">
        <v>0</v>
      </c>
      <c r="H310" s="53">
        <v>0</v>
      </c>
      <c r="I310" s="53">
        <v>0</v>
      </c>
      <c r="J310" s="53">
        <v>0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81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0</v>
      </c>
      <c r="G311" s="53">
        <v>0</v>
      </c>
      <c r="H311" s="53">
        <v>0</v>
      </c>
      <c r="I311" s="53">
        <v>1</v>
      </c>
      <c r="J311" s="53">
        <v>0</v>
      </c>
      <c r="K311" s="53">
        <v>2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81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81" t="s">
        <v>318</v>
      </c>
      <c r="B313" s="53">
        <v>0</v>
      </c>
      <c r="C313" s="53">
        <v>0</v>
      </c>
      <c r="D313" s="53">
        <v>0</v>
      </c>
      <c r="E313" s="53">
        <v>8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81" t="s">
        <v>319</v>
      </c>
      <c r="B314" s="53">
        <v>1</v>
      </c>
      <c r="C314" s="53">
        <v>1</v>
      </c>
      <c r="D314" s="53">
        <v>0</v>
      </c>
      <c r="E314" s="53">
        <v>38</v>
      </c>
      <c r="F314" s="53">
        <v>0</v>
      </c>
      <c r="G314" s="53">
        <v>2</v>
      </c>
      <c r="H314" s="53">
        <v>6</v>
      </c>
      <c r="I314" s="53">
        <v>1</v>
      </c>
      <c r="J314" s="53">
        <v>2</v>
      </c>
      <c r="K314" s="53">
        <v>0</v>
      </c>
      <c r="L314" s="53">
        <v>3</v>
      </c>
      <c r="M314" s="53">
        <v>2</v>
      </c>
      <c r="N314" s="53">
        <v>0</v>
      </c>
      <c r="O314" s="53">
        <v>0</v>
      </c>
    </row>
    <row r="315" spans="1:15" x14ac:dyDescent="0.25">
      <c r="A315" s="81" t="s">
        <v>320</v>
      </c>
      <c r="B315" s="53">
        <v>0</v>
      </c>
      <c r="C315" s="53">
        <v>0</v>
      </c>
      <c r="D315" s="53">
        <v>0</v>
      </c>
      <c r="E315" s="53">
        <v>2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81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1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81" t="s">
        <v>322</v>
      </c>
      <c r="B317" s="53">
        <v>3</v>
      </c>
      <c r="C317" s="53">
        <v>4</v>
      </c>
      <c r="D317" s="53">
        <v>0</v>
      </c>
      <c r="E317" s="53">
        <v>238</v>
      </c>
      <c r="F317" s="53">
        <v>4</v>
      </c>
      <c r="G317" s="53">
        <v>39</v>
      </c>
      <c r="H317" s="53">
        <v>92</v>
      </c>
      <c r="I317" s="53">
        <v>14</v>
      </c>
      <c r="J317" s="53">
        <v>48</v>
      </c>
      <c r="K317" s="53">
        <v>19</v>
      </c>
      <c r="L317" s="53">
        <v>8</v>
      </c>
      <c r="M317" s="53">
        <v>14</v>
      </c>
      <c r="N317" s="53">
        <v>0</v>
      </c>
      <c r="O317" s="53">
        <v>0</v>
      </c>
    </row>
    <row r="318" spans="1:15" x14ac:dyDescent="0.25">
      <c r="A318" s="81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1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81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81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81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2</v>
      </c>
      <c r="G321" s="53">
        <v>0</v>
      </c>
      <c r="H321" s="53">
        <v>1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81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81" t="s">
        <v>328</v>
      </c>
      <c r="B323" s="53">
        <v>6</v>
      </c>
      <c r="C323" s="53">
        <v>6</v>
      </c>
      <c r="D323" s="53">
        <v>0</v>
      </c>
      <c r="E323" s="53">
        <v>314</v>
      </c>
      <c r="F323" s="53">
        <v>8</v>
      </c>
      <c r="G323" s="53">
        <v>20</v>
      </c>
      <c r="H323" s="53">
        <v>139</v>
      </c>
      <c r="I323" s="53">
        <v>19</v>
      </c>
      <c r="J323" s="53">
        <v>34</v>
      </c>
      <c r="K323" s="53">
        <v>19</v>
      </c>
      <c r="L323" s="53">
        <v>20</v>
      </c>
      <c r="M323" s="53">
        <v>15</v>
      </c>
      <c r="N323" s="53">
        <v>0</v>
      </c>
      <c r="O323" s="53">
        <v>1</v>
      </c>
    </row>
    <row r="324" spans="1:15" x14ac:dyDescent="0.25">
      <c r="A324" s="81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1</v>
      </c>
      <c r="H324" s="53">
        <v>0</v>
      </c>
      <c r="I324" s="53">
        <v>0</v>
      </c>
      <c r="J324" s="53">
        <v>0</v>
      </c>
      <c r="K324" s="53">
        <v>0</v>
      </c>
      <c r="L324" s="53">
        <v>3</v>
      </c>
      <c r="M324" s="53">
        <v>2</v>
      </c>
      <c r="N324" s="53">
        <v>0</v>
      </c>
      <c r="O324" s="53">
        <v>0</v>
      </c>
    </row>
    <row r="325" spans="1:15" x14ac:dyDescent="0.25">
      <c r="A325" s="81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4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81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81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81" t="s">
        <v>333</v>
      </c>
      <c r="B328" s="53">
        <v>1</v>
      </c>
      <c r="C328" s="53">
        <v>1</v>
      </c>
      <c r="D328" s="53">
        <v>0</v>
      </c>
      <c r="E328" s="53">
        <v>2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81" t="s">
        <v>334</v>
      </c>
      <c r="B329" s="53">
        <v>0</v>
      </c>
      <c r="C329" s="53">
        <v>0</v>
      </c>
      <c r="D329" s="53">
        <v>0</v>
      </c>
      <c r="E329" s="53">
        <v>16</v>
      </c>
      <c r="F329" s="53">
        <v>4</v>
      </c>
      <c r="G329" s="53">
        <v>0</v>
      </c>
      <c r="H329" s="53">
        <v>1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81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81" t="s">
        <v>336</v>
      </c>
      <c r="B331" s="53">
        <v>0</v>
      </c>
      <c r="C331" s="53">
        <v>0</v>
      </c>
      <c r="D331" s="53">
        <v>0</v>
      </c>
      <c r="E331" s="53">
        <v>6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81" t="s">
        <v>337</v>
      </c>
      <c r="B332" s="53">
        <v>0</v>
      </c>
      <c r="C332" s="53">
        <v>0</v>
      </c>
      <c r="D332" s="53">
        <v>0</v>
      </c>
      <c r="E332" s="53">
        <v>9</v>
      </c>
      <c r="F332" s="53">
        <v>4</v>
      </c>
      <c r="G332" s="53">
        <v>1</v>
      </c>
      <c r="H332" s="53">
        <v>0</v>
      </c>
      <c r="I332" s="53">
        <v>0</v>
      </c>
      <c r="J332" s="53">
        <v>0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81" t="s">
        <v>338</v>
      </c>
      <c r="B333" s="53">
        <v>1</v>
      </c>
      <c r="C333" s="53">
        <v>1</v>
      </c>
      <c r="D333" s="53">
        <v>0</v>
      </c>
      <c r="E333" s="53">
        <v>8</v>
      </c>
      <c r="F333" s="53">
        <v>0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81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81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1</v>
      </c>
      <c r="I335" s="53">
        <v>1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81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81" t="s">
        <v>342</v>
      </c>
      <c r="B337" s="53">
        <v>2</v>
      </c>
      <c r="C337" s="53">
        <v>2</v>
      </c>
      <c r="D337" s="53">
        <v>0</v>
      </c>
      <c r="E337" s="53">
        <v>26</v>
      </c>
      <c r="F337" s="53">
        <v>0</v>
      </c>
      <c r="G337" s="53">
        <v>1</v>
      </c>
      <c r="H337" s="53">
        <v>10</v>
      </c>
      <c r="I337" s="53">
        <v>2</v>
      </c>
      <c r="J337" s="53">
        <v>4</v>
      </c>
      <c r="K337" s="53">
        <v>0</v>
      </c>
      <c r="L337" s="53">
        <v>1</v>
      </c>
      <c r="M337" s="53">
        <v>2</v>
      </c>
      <c r="N337" s="53">
        <v>0</v>
      </c>
      <c r="O337" s="53">
        <v>0</v>
      </c>
    </row>
    <row r="338" spans="1:15" x14ac:dyDescent="0.25">
      <c r="A338" s="81" t="s">
        <v>343</v>
      </c>
      <c r="B338" s="53">
        <v>32</v>
      </c>
      <c r="C338" s="53">
        <v>33</v>
      </c>
      <c r="D338" s="53">
        <v>1</v>
      </c>
      <c r="E338" s="53">
        <v>2518</v>
      </c>
      <c r="F338" s="53">
        <v>10</v>
      </c>
      <c r="G338" s="53">
        <v>224</v>
      </c>
      <c r="H338" s="53">
        <v>1099</v>
      </c>
      <c r="I338" s="53">
        <v>486</v>
      </c>
      <c r="J338" s="53">
        <v>370</v>
      </c>
      <c r="K338" s="53">
        <v>66</v>
      </c>
      <c r="L338" s="53">
        <v>112</v>
      </c>
      <c r="M338" s="53">
        <v>230</v>
      </c>
      <c r="N338" s="53">
        <v>1</v>
      </c>
      <c r="O338" s="53">
        <v>1</v>
      </c>
    </row>
    <row r="339" spans="1:15" x14ac:dyDescent="0.25">
      <c r="A339" s="81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81" t="s">
        <v>345</v>
      </c>
      <c r="B340" s="53">
        <v>0</v>
      </c>
      <c r="C340" s="53">
        <v>0</v>
      </c>
      <c r="D340" s="53">
        <v>0</v>
      </c>
      <c r="E340" s="53">
        <v>7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81" t="s">
        <v>346</v>
      </c>
      <c r="B341" s="53">
        <v>0</v>
      </c>
      <c r="C341" s="53">
        <v>0</v>
      </c>
      <c r="D341" s="53">
        <v>0</v>
      </c>
      <c r="E341" s="53">
        <v>4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81" t="s">
        <v>347</v>
      </c>
      <c r="B342" s="53">
        <v>0</v>
      </c>
      <c r="C342" s="53">
        <v>0</v>
      </c>
      <c r="D342" s="53">
        <v>0</v>
      </c>
      <c r="E342" s="53">
        <v>12</v>
      </c>
      <c r="F342" s="53">
        <v>3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81" t="s">
        <v>348</v>
      </c>
      <c r="B343" s="53">
        <v>0</v>
      </c>
      <c r="C343" s="53">
        <v>0</v>
      </c>
      <c r="D343" s="53">
        <v>0</v>
      </c>
      <c r="E343" s="53">
        <v>5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81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81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81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81" t="s">
        <v>352</v>
      </c>
      <c r="B347" s="53">
        <v>0</v>
      </c>
      <c r="C347" s="53">
        <v>0</v>
      </c>
      <c r="D347" s="53">
        <v>0</v>
      </c>
      <c r="E347" s="53">
        <v>7</v>
      </c>
      <c r="F347" s="53">
        <v>1</v>
      </c>
      <c r="G347" s="53">
        <v>0</v>
      </c>
      <c r="H347" s="53">
        <v>3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81" t="s">
        <v>353</v>
      </c>
      <c r="B348" s="53">
        <v>1</v>
      </c>
      <c r="C348" s="53">
        <v>1</v>
      </c>
      <c r="D348" s="53">
        <v>0</v>
      </c>
      <c r="E348" s="53">
        <v>29</v>
      </c>
      <c r="F348" s="53">
        <v>5</v>
      </c>
      <c r="G348" s="53">
        <v>1</v>
      </c>
      <c r="H348" s="53">
        <v>4</v>
      </c>
      <c r="I348" s="53">
        <v>0</v>
      </c>
      <c r="J348" s="53">
        <v>1</v>
      </c>
      <c r="K348" s="53">
        <v>0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81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81" t="s">
        <v>355</v>
      </c>
      <c r="B350" s="53">
        <v>0</v>
      </c>
      <c r="C350" s="53">
        <v>0</v>
      </c>
      <c r="D350" s="53">
        <v>0</v>
      </c>
      <c r="E350" s="53">
        <v>7</v>
      </c>
      <c r="F350" s="53">
        <v>3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81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81" t="s">
        <v>357</v>
      </c>
      <c r="B352" s="53">
        <v>0</v>
      </c>
      <c r="C352" s="53">
        <v>0</v>
      </c>
      <c r="D352" s="53">
        <v>0</v>
      </c>
      <c r="E352" s="53">
        <v>5</v>
      </c>
      <c r="F352" s="53">
        <v>0</v>
      </c>
      <c r="G352" s="53">
        <v>1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81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81" t="s">
        <v>359</v>
      </c>
      <c r="B354" s="53">
        <v>0</v>
      </c>
      <c r="C354" s="53">
        <v>0</v>
      </c>
      <c r="D354" s="53">
        <v>0</v>
      </c>
      <c r="E354" s="53">
        <v>18</v>
      </c>
      <c r="F354" s="53">
        <v>3</v>
      </c>
      <c r="G354" s="53">
        <v>0</v>
      </c>
      <c r="H354" s="53">
        <v>3</v>
      </c>
      <c r="I354" s="53">
        <v>0</v>
      </c>
      <c r="J354" s="53">
        <v>2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81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2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81" t="s">
        <v>361</v>
      </c>
      <c r="B356" s="53">
        <v>2</v>
      </c>
      <c r="C356" s="53">
        <v>2</v>
      </c>
      <c r="D356" s="53">
        <v>0</v>
      </c>
      <c r="E356" s="53">
        <v>268</v>
      </c>
      <c r="F356" s="53">
        <v>8</v>
      </c>
      <c r="G356" s="53">
        <v>8</v>
      </c>
      <c r="H356" s="53">
        <v>140</v>
      </c>
      <c r="I356" s="53">
        <v>1</v>
      </c>
      <c r="J356" s="53">
        <v>19</v>
      </c>
      <c r="K356" s="53">
        <v>14</v>
      </c>
      <c r="L356" s="53">
        <v>29</v>
      </c>
      <c r="M356" s="53">
        <v>26</v>
      </c>
      <c r="N356" s="53">
        <v>0</v>
      </c>
      <c r="O356" s="53">
        <v>0</v>
      </c>
    </row>
    <row r="357" spans="1:15" x14ac:dyDescent="0.25">
      <c r="A357" s="81" t="s">
        <v>362</v>
      </c>
      <c r="B357" s="53">
        <v>0</v>
      </c>
      <c r="C357" s="53">
        <v>0</v>
      </c>
      <c r="D357" s="53">
        <v>0</v>
      </c>
      <c r="E357" s="53">
        <v>55</v>
      </c>
      <c r="F357" s="53">
        <v>5</v>
      </c>
      <c r="G357" s="53">
        <v>1</v>
      </c>
      <c r="H357" s="53">
        <v>4</v>
      </c>
      <c r="I357" s="53">
        <v>0</v>
      </c>
      <c r="J357" s="53">
        <v>6</v>
      </c>
      <c r="K357" s="53">
        <v>2</v>
      </c>
      <c r="L357" s="53">
        <v>3</v>
      </c>
      <c r="M357" s="53">
        <v>4</v>
      </c>
      <c r="N357" s="53">
        <v>0</v>
      </c>
      <c r="O357" s="53">
        <v>0</v>
      </c>
    </row>
    <row r="358" spans="1:15" x14ac:dyDescent="0.25">
      <c r="A358" s="81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1</v>
      </c>
      <c r="I358" s="53">
        <v>0</v>
      </c>
      <c r="J358" s="53">
        <v>1</v>
      </c>
      <c r="K358" s="53">
        <v>1</v>
      </c>
      <c r="L358" s="53">
        <v>8</v>
      </c>
      <c r="M358" s="53">
        <v>0</v>
      </c>
      <c r="N358" s="53">
        <v>0</v>
      </c>
      <c r="O358" s="53">
        <v>0</v>
      </c>
    </row>
    <row r="359" spans="1:15" x14ac:dyDescent="0.25">
      <c r="A359" s="81" t="s">
        <v>364</v>
      </c>
      <c r="B359" s="53">
        <v>0</v>
      </c>
      <c r="C359" s="53">
        <v>0</v>
      </c>
      <c r="D359" s="53">
        <v>0</v>
      </c>
      <c r="E359" s="53">
        <v>5</v>
      </c>
      <c r="F359" s="53">
        <v>0</v>
      </c>
      <c r="G359" s="53">
        <v>0</v>
      </c>
      <c r="H359" s="53">
        <v>2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81" t="s">
        <v>365</v>
      </c>
      <c r="B360" s="53">
        <v>1</v>
      </c>
      <c r="C360" s="53">
        <v>1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2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81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81" t="s">
        <v>367</v>
      </c>
      <c r="B362" s="53">
        <v>0</v>
      </c>
      <c r="C362" s="53">
        <v>0</v>
      </c>
      <c r="D362" s="53">
        <v>0</v>
      </c>
      <c r="E362" s="53">
        <v>14</v>
      </c>
      <c r="F362" s="53">
        <v>0</v>
      </c>
      <c r="G362" s="53">
        <v>1</v>
      </c>
      <c r="H362" s="53">
        <v>0</v>
      </c>
      <c r="I362" s="53">
        <v>1</v>
      </c>
      <c r="J362" s="53">
        <v>2</v>
      </c>
      <c r="K362" s="53">
        <v>0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81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81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81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2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81" t="s">
        <v>371</v>
      </c>
      <c r="B366" s="53">
        <v>0</v>
      </c>
      <c r="C366" s="53">
        <v>0</v>
      </c>
      <c r="D366" s="53">
        <v>0</v>
      </c>
      <c r="E366" s="53">
        <v>65</v>
      </c>
      <c r="F366" s="53">
        <v>4</v>
      </c>
      <c r="G366" s="53">
        <v>1</v>
      </c>
      <c r="H366" s="53">
        <v>5</v>
      </c>
      <c r="I366" s="53">
        <v>0</v>
      </c>
      <c r="J366" s="53">
        <v>2</v>
      </c>
      <c r="K366" s="53">
        <v>6</v>
      </c>
      <c r="L366" s="53">
        <v>4</v>
      </c>
      <c r="M366" s="53">
        <v>1</v>
      </c>
      <c r="N366" s="53">
        <v>0</v>
      </c>
      <c r="O366" s="53">
        <v>1</v>
      </c>
    </row>
    <row r="367" spans="1:15" x14ac:dyDescent="0.25">
      <c r="A367" s="81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81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81" t="s">
        <v>374</v>
      </c>
      <c r="B369" s="53">
        <v>0</v>
      </c>
      <c r="C369" s="53">
        <v>0</v>
      </c>
      <c r="D369" s="53">
        <v>0</v>
      </c>
      <c r="E369" s="53">
        <v>12</v>
      </c>
      <c r="F369" s="53">
        <v>0</v>
      </c>
      <c r="G369" s="53">
        <v>0</v>
      </c>
      <c r="H369" s="53">
        <v>0</v>
      </c>
      <c r="I369" s="53">
        <v>0</v>
      </c>
      <c r="J369" s="53">
        <v>1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81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81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81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2</v>
      </c>
      <c r="H372" s="53">
        <v>0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81" t="s">
        <v>378</v>
      </c>
      <c r="B373" s="53">
        <v>0</v>
      </c>
      <c r="C373" s="53">
        <v>0</v>
      </c>
      <c r="D373" s="53">
        <v>0</v>
      </c>
      <c r="E373" s="53">
        <v>16</v>
      </c>
      <c r="F373" s="53">
        <v>2</v>
      </c>
      <c r="G373" s="53">
        <v>0</v>
      </c>
      <c r="H373" s="53">
        <v>0</v>
      </c>
      <c r="I373" s="53">
        <v>0</v>
      </c>
      <c r="J373" s="53">
        <v>0</v>
      </c>
      <c r="K373" s="53">
        <v>1</v>
      </c>
      <c r="L373" s="53">
        <v>1</v>
      </c>
      <c r="M373" s="53">
        <v>1</v>
      </c>
      <c r="N373" s="53">
        <v>0</v>
      </c>
      <c r="O373" s="53">
        <v>0</v>
      </c>
    </row>
    <row r="374" spans="1:15" x14ac:dyDescent="0.25">
      <c r="A374" s="81" t="s">
        <v>379</v>
      </c>
      <c r="B374" s="53">
        <v>0</v>
      </c>
      <c r="C374" s="53">
        <v>0</v>
      </c>
      <c r="D374" s="53">
        <v>0</v>
      </c>
      <c r="E374" s="53">
        <v>3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81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81" t="s">
        <v>381</v>
      </c>
      <c r="B376" s="53">
        <v>2</v>
      </c>
      <c r="C376" s="53">
        <v>2</v>
      </c>
      <c r="D376" s="53">
        <v>0</v>
      </c>
      <c r="E376" s="53">
        <v>144</v>
      </c>
      <c r="F376" s="53">
        <v>1</v>
      </c>
      <c r="G376" s="53">
        <v>44</v>
      </c>
      <c r="H376" s="53">
        <v>20</v>
      </c>
      <c r="I376" s="53">
        <v>2</v>
      </c>
      <c r="J376" s="53">
        <v>20</v>
      </c>
      <c r="K376" s="53">
        <v>8</v>
      </c>
      <c r="L376" s="53">
        <v>9</v>
      </c>
      <c r="M376" s="53">
        <v>3</v>
      </c>
      <c r="N376" s="53">
        <v>0</v>
      </c>
      <c r="O376" s="53">
        <v>1</v>
      </c>
    </row>
    <row r="377" spans="1:15" x14ac:dyDescent="0.25">
      <c r="A377" s="81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81" t="s">
        <v>383</v>
      </c>
      <c r="B378" s="53">
        <v>6</v>
      </c>
      <c r="C378" s="53">
        <v>6</v>
      </c>
      <c r="D378" s="53">
        <v>0</v>
      </c>
      <c r="E378" s="53">
        <v>267</v>
      </c>
      <c r="F378" s="53">
        <v>3</v>
      </c>
      <c r="G378" s="53">
        <v>13</v>
      </c>
      <c r="H378" s="53">
        <v>73</v>
      </c>
      <c r="I378" s="53">
        <v>3</v>
      </c>
      <c r="J378" s="53">
        <v>40</v>
      </c>
      <c r="K378" s="53">
        <v>8</v>
      </c>
      <c r="L378" s="53">
        <v>21</v>
      </c>
      <c r="M378" s="53">
        <v>12</v>
      </c>
      <c r="N378" s="53">
        <v>0</v>
      </c>
      <c r="O378" s="53">
        <v>0</v>
      </c>
    </row>
    <row r="379" spans="1:15" x14ac:dyDescent="0.25">
      <c r="A379" s="81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1</v>
      </c>
      <c r="H379" s="53">
        <v>0</v>
      </c>
      <c r="I379" s="53">
        <v>0</v>
      </c>
      <c r="J379" s="53">
        <v>0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81" t="s">
        <v>385</v>
      </c>
      <c r="B380" s="53">
        <v>0</v>
      </c>
      <c r="C380" s="53">
        <v>0</v>
      </c>
      <c r="D380" s="53">
        <v>0</v>
      </c>
      <c r="E380" s="53">
        <v>100</v>
      </c>
      <c r="F380" s="53">
        <v>0</v>
      </c>
      <c r="G380" s="53">
        <v>12</v>
      </c>
      <c r="H380" s="53">
        <v>4</v>
      </c>
      <c r="I380" s="53">
        <v>0</v>
      </c>
      <c r="J380" s="53">
        <v>8</v>
      </c>
      <c r="K380" s="53">
        <v>2</v>
      </c>
      <c r="L380" s="53">
        <v>2</v>
      </c>
      <c r="M380" s="53">
        <v>6</v>
      </c>
      <c r="N380" s="53">
        <v>0</v>
      </c>
      <c r="O380" s="53">
        <v>0</v>
      </c>
    </row>
    <row r="381" spans="1:15" x14ac:dyDescent="0.25">
      <c r="A381" s="81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81" t="s">
        <v>387</v>
      </c>
      <c r="B382" s="53">
        <v>0</v>
      </c>
      <c r="C382" s="53">
        <v>0</v>
      </c>
      <c r="D382" s="53">
        <v>0</v>
      </c>
      <c r="E382" s="53">
        <v>45</v>
      </c>
      <c r="F382" s="53">
        <v>7</v>
      </c>
      <c r="G382" s="53">
        <v>1</v>
      </c>
      <c r="H382" s="53">
        <v>9</v>
      </c>
      <c r="I382" s="53">
        <v>0</v>
      </c>
      <c r="J382" s="53">
        <v>1</v>
      </c>
      <c r="K382" s="53">
        <v>2</v>
      </c>
      <c r="L382" s="53">
        <v>2</v>
      </c>
      <c r="M382" s="53">
        <v>0</v>
      </c>
      <c r="N382" s="53">
        <v>0</v>
      </c>
      <c r="O382" s="53">
        <v>0</v>
      </c>
    </row>
    <row r="383" spans="1:15" x14ac:dyDescent="0.25">
      <c r="A383" s="81" t="s">
        <v>388</v>
      </c>
      <c r="B383" s="53">
        <v>1</v>
      </c>
      <c r="C383" s="53">
        <v>1</v>
      </c>
      <c r="D383" s="53">
        <v>0</v>
      </c>
      <c r="E383" s="53">
        <v>4</v>
      </c>
      <c r="F383" s="53">
        <v>0</v>
      </c>
      <c r="G383" s="53">
        <v>1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81" t="s">
        <v>389</v>
      </c>
      <c r="B384" s="53">
        <v>1</v>
      </c>
      <c r="C384" s="53">
        <v>1</v>
      </c>
      <c r="D384" s="53">
        <v>0</v>
      </c>
      <c r="E384" s="53">
        <v>77</v>
      </c>
      <c r="F384" s="53">
        <v>10</v>
      </c>
      <c r="G384" s="53">
        <v>4</v>
      </c>
      <c r="H384" s="53">
        <v>13</v>
      </c>
      <c r="I384" s="53">
        <v>0</v>
      </c>
      <c r="J384" s="53">
        <v>9</v>
      </c>
      <c r="K384" s="53">
        <v>3</v>
      </c>
      <c r="L384" s="53">
        <v>0</v>
      </c>
      <c r="M384" s="53">
        <v>1</v>
      </c>
      <c r="N384" s="53">
        <v>0</v>
      </c>
      <c r="O384" s="53">
        <v>0</v>
      </c>
    </row>
    <row r="385" spans="1:15" x14ac:dyDescent="0.25">
      <c r="A385" s="81" t="s">
        <v>390</v>
      </c>
      <c r="B385" s="53">
        <v>0</v>
      </c>
      <c r="C385" s="53">
        <v>0</v>
      </c>
      <c r="D385" s="53">
        <v>0</v>
      </c>
      <c r="E385" s="53">
        <v>59</v>
      </c>
      <c r="F385" s="53">
        <v>5</v>
      </c>
      <c r="G385" s="53">
        <v>1</v>
      </c>
      <c r="H385" s="53">
        <v>6</v>
      </c>
      <c r="I385" s="53">
        <v>0</v>
      </c>
      <c r="J385" s="53">
        <v>9</v>
      </c>
      <c r="K385" s="53">
        <v>2</v>
      </c>
      <c r="L385" s="53">
        <v>2</v>
      </c>
      <c r="M385" s="53">
        <v>2</v>
      </c>
      <c r="N385" s="53">
        <v>0</v>
      </c>
      <c r="O385" s="53">
        <v>0</v>
      </c>
    </row>
    <row r="386" spans="1:15" x14ac:dyDescent="0.25">
      <c r="A386" s="81" t="s">
        <v>391</v>
      </c>
      <c r="B386" s="53">
        <v>3</v>
      </c>
      <c r="C386" s="53">
        <v>3</v>
      </c>
      <c r="D386" s="53">
        <v>0</v>
      </c>
      <c r="E386" s="53">
        <v>91</v>
      </c>
      <c r="F386" s="53">
        <v>3</v>
      </c>
      <c r="G386" s="53">
        <v>8</v>
      </c>
      <c r="H386" s="53">
        <v>26</v>
      </c>
      <c r="I386" s="53">
        <v>0</v>
      </c>
      <c r="J386" s="53">
        <v>8</v>
      </c>
      <c r="K386" s="53">
        <v>6</v>
      </c>
      <c r="L386" s="53">
        <v>10</v>
      </c>
      <c r="M386" s="53">
        <v>2</v>
      </c>
      <c r="N386" s="53">
        <v>0</v>
      </c>
      <c r="O386" s="53">
        <v>0</v>
      </c>
    </row>
    <row r="387" spans="1:15" x14ac:dyDescent="0.25">
      <c r="A387" s="81" t="s">
        <v>392</v>
      </c>
      <c r="B387" s="53">
        <v>0</v>
      </c>
      <c r="C387" s="53">
        <v>0</v>
      </c>
      <c r="D387" s="53">
        <v>0</v>
      </c>
      <c r="E387" s="53">
        <v>21</v>
      </c>
      <c r="F387" s="53">
        <v>2</v>
      </c>
      <c r="G387" s="53">
        <v>0</v>
      </c>
      <c r="H387" s="53">
        <v>2</v>
      </c>
      <c r="I387" s="53">
        <v>0</v>
      </c>
      <c r="J387" s="53">
        <v>4</v>
      </c>
      <c r="K387" s="53">
        <v>2</v>
      </c>
      <c r="L387" s="53">
        <v>5</v>
      </c>
      <c r="M387" s="53">
        <v>2</v>
      </c>
      <c r="N387" s="53">
        <v>0</v>
      </c>
      <c r="O387" s="53">
        <v>0</v>
      </c>
    </row>
    <row r="388" spans="1:15" x14ac:dyDescent="0.25">
      <c r="A388" s="81" t="s">
        <v>393</v>
      </c>
      <c r="B388" s="53">
        <v>0</v>
      </c>
      <c r="C388" s="53">
        <v>0</v>
      </c>
      <c r="D388" s="53">
        <v>0</v>
      </c>
      <c r="E388" s="53">
        <v>8</v>
      </c>
      <c r="F388" s="53">
        <v>4</v>
      </c>
      <c r="G388" s="53">
        <v>0</v>
      </c>
      <c r="H388" s="53">
        <v>0</v>
      </c>
      <c r="I388" s="53">
        <v>0</v>
      </c>
      <c r="J388" s="53">
        <v>1</v>
      </c>
      <c r="K388" s="53">
        <v>2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81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1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81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81" t="s">
        <v>396</v>
      </c>
      <c r="B391" s="53">
        <v>0</v>
      </c>
      <c r="C391" s="53">
        <v>0</v>
      </c>
      <c r="D391" s="53">
        <v>0</v>
      </c>
      <c r="E391" s="53">
        <v>9</v>
      </c>
      <c r="F391" s="53">
        <v>1</v>
      </c>
      <c r="G391" s="53">
        <v>0</v>
      </c>
      <c r="H391" s="53">
        <v>0</v>
      </c>
      <c r="I391" s="53">
        <v>0</v>
      </c>
      <c r="J391" s="53">
        <v>4</v>
      </c>
      <c r="K391" s="53">
        <v>1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81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1</v>
      </c>
      <c r="H392" s="53">
        <v>1</v>
      </c>
      <c r="I392" s="53">
        <v>0</v>
      </c>
      <c r="J392" s="53">
        <v>0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</row>
    <row r="393" spans="1:15" x14ac:dyDescent="0.25">
      <c r="A393" s="81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81" t="s">
        <v>399</v>
      </c>
      <c r="B394" s="53">
        <v>1</v>
      </c>
      <c r="C394" s="53">
        <v>1</v>
      </c>
      <c r="D394" s="53">
        <v>0</v>
      </c>
      <c r="E394" s="53">
        <v>70</v>
      </c>
      <c r="F394" s="53">
        <v>3</v>
      </c>
      <c r="G394" s="53">
        <v>5</v>
      </c>
      <c r="H394" s="53">
        <v>7</v>
      </c>
      <c r="I394" s="53">
        <v>0</v>
      </c>
      <c r="J394" s="53">
        <v>3</v>
      </c>
      <c r="K394" s="53">
        <v>2</v>
      </c>
      <c r="L394" s="53">
        <v>2</v>
      </c>
      <c r="M394" s="53">
        <v>10</v>
      </c>
      <c r="N394" s="53">
        <v>0</v>
      </c>
      <c r="O394" s="53">
        <v>0</v>
      </c>
    </row>
    <row r="395" spans="1:15" x14ac:dyDescent="0.25">
      <c r="A395" s="81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1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81" t="s">
        <v>401</v>
      </c>
      <c r="B396" s="53">
        <v>0</v>
      </c>
      <c r="C396" s="53">
        <v>0</v>
      </c>
      <c r="D396" s="53">
        <v>0</v>
      </c>
      <c r="E396" s="53">
        <v>21</v>
      </c>
      <c r="F396" s="53">
        <v>3</v>
      </c>
      <c r="G396" s="53">
        <v>0</v>
      </c>
      <c r="H396" s="53">
        <v>0</v>
      </c>
      <c r="I396" s="53">
        <v>0</v>
      </c>
      <c r="J396" s="53">
        <v>0</v>
      </c>
      <c r="K396" s="53">
        <v>2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81" t="s">
        <v>402</v>
      </c>
      <c r="B397" s="53">
        <v>0</v>
      </c>
      <c r="C397" s="53">
        <v>0</v>
      </c>
      <c r="D397" s="53">
        <v>0</v>
      </c>
      <c r="E397" s="53">
        <v>30</v>
      </c>
      <c r="F397" s="53">
        <v>2</v>
      </c>
      <c r="G397" s="53">
        <v>1</v>
      </c>
      <c r="H397" s="53">
        <v>0</v>
      </c>
      <c r="I397" s="53">
        <v>0</v>
      </c>
      <c r="J397" s="53">
        <v>4</v>
      </c>
      <c r="K397" s="53">
        <v>1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81" t="s">
        <v>403</v>
      </c>
      <c r="B398" s="53">
        <v>0</v>
      </c>
      <c r="C398" s="53">
        <v>0</v>
      </c>
      <c r="D398" s="53">
        <v>0</v>
      </c>
      <c r="E398" s="53">
        <v>38</v>
      </c>
      <c r="F398" s="53">
        <v>7</v>
      </c>
      <c r="G398" s="53">
        <v>2</v>
      </c>
      <c r="H398" s="53">
        <v>4</v>
      </c>
      <c r="I398" s="53">
        <v>0</v>
      </c>
      <c r="J398" s="53">
        <v>3</v>
      </c>
      <c r="K398" s="53">
        <v>1</v>
      </c>
      <c r="L398" s="53">
        <v>5</v>
      </c>
      <c r="M398" s="53">
        <v>3</v>
      </c>
      <c r="N398" s="53">
        <v>0</v>
      </c>
      <c r="O398" s="53">
        <v>0</v>
      </c>
    </row>
    <row r="399" spans="1:15" x14ac:dyDescent="0.25">
      <c r="A399" s="81" t="s">
        <v>404</v>
      </c>
      <c r="B399" s="53">
        <v>0</v>
      </c>
      <c r="C399" s="53">
        <v>0</v>
      </c>
      <c r="D399" s="53">
        <v>0</v>
      </c>
      <c r="E399" s="53">
        <v>31</v>
      </c>
      <c r="F399" s="53">
        <v>0</v>
      </c>
      <c r="G399" s="53">
        <v>0</v>
      </c>
      <c r="H399" s="53">
        <v>2</v>
      </c>
      <c r="I399" s="53">
        <v>1</v>
      </c>
      <c r="J399" s="53">
        <v>2</v>
      </c>
      <c r="K399" s="53">
        <v>0</v>
      </c>
      <c r="L399" s="53">
        <v>3</v>
      </c>
      <c r="M399" s="53">
        <v>7</v>
      </c>
      <c r="N399" s="53">
        <v>0</v>
      </c>
      <c r="O399" s="53">
        <v>0</v>
      </c>
    </row>
    <row r="400" spans="1:15" x14ac:dyDescent="0.25">
      <c r="A400" s="81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81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81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81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81" t="s">
        <v>409</v>
      </c>
      <c r="B404" s="53">
        <v>0</v>
      </c>
      <c r="C404" s="53">
        <v>0</v>
      </c>
      <c r="D404" s="53">
        <v>0</v>
      </c>
      <c r="E404" s="53">
        <v>4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81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81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81" t="s">
        <v>412</v>
      </c>
      <c r="B407" s="53">
        <v>0</v>
      </c>
      <c r="C407" s="53">
        <v>0</v>
      </c>
      <c r="D407" s="53">
        <v>0</v>
      </c>
      <c r="E407" s="53">
        <v>36</v>
      </c>
      <c r="F407" s="53">
        <v>0</v>
      </c>
      <c r="G407" s="53">
        <v>2</v>
      </c>
      <c r="H407" s="53">
        <v>1</v>
      </c>
      <c r="I407" s="53">
        <v>0</v>
      </c>
      <c r="J407" s="53">
        <v>1</v>
      </c>
      <c r="K407" s="53">
        <v>0</v>
      </c>
      <c r="L407" s="53">
        <v>6</v>
      </c>
      <c r="M407" s="53">
        <v>2</v>
      </c>
      <c r="N407" s="53">
        <v>0</v>
      </c>
      <c r="O407" s="53">
        <v>0</v>
      </c>
    </row>
    <row r="408" spans="1:15" x14ac:dyDescent="0.25">
      <c r="A408" s="81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81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81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81" t="s">
        <v>416</v>
      </c>
      <c r="B411" s="53">
        <v>5</v>
      </c>
      <c r="C411" s="53">
        <v>5</v>
      </c>
      <c r="D411" s="53">
        <v>0</v>
      </c>
      <c r="E411" s="53">
        <v>320</v>
      </c>
      <c r="F411" s="53">
        <v>1</v>
      </c>
      <c r="G411" s="53">
        <v>33</v>
      </c>
      <c r="H411" s="53">
        <v>93</v>
      </c>
      <c r="I411" s="53">
        <v>45</v>
      </c>
      <c r="J411" s="53">
        <v>38</v>
      </c>
      <c r="K411" s="53">
        <v>11</v>
      </c>
      <c r="L411" s="53">
        <v>44</v>
      </c>
      <c r="M411" s="53">
        <v>19</v>
      </c>
      <c r="N411" s="53">
        <v>0</v>
      </c>
      <c r="O411" s="53">
        <v>0</v>
      </c>
    </row>
    <row r="412" spans="1:15" x14ac:dyDescent="0.25">
      <c r="A412" s="81" t="s">
        <v>417</v>
      </c>
      <c r="B412" s="53">
        <v>0</v>
      </c>
      <c r="C412" s="53">
        <v>0</v>
      </c>
      <c r="D412" s="53">
        <v>0</v>
      </c>
      <c r="E412" s="53">
        <v>24</v>
      </c>
      <c r="F412" s="53">
        <v>1</v>
      </c>
      <c r="G412" s="53">
        <v>1</v>
      </c>
      <c r="H412" s="53">
        <v>4</v>
      </c>
      <c r="I412" s="53">
        <v>0</v>
      </c>
      <c r="J412" s="53">
        <v>6</v>
      </c>
      <c r="K412" s="53">
        <v>2</v>
      </c>
      <c r="L412" s="53">
        <v>4</v>
      </c>
      <c r="M412" s="53">
        <v>1</v>
      </c>
      <c r="N412" s="53">
        <v>0</v>
      </c>
      <c r="O412" s="53">
        <v>0</v>
      </c>
    </row>
    <row r="413" spans="1:15" x14ac:dyDescent="0.25">
      <c r="A413" s="81" t="s">
        <v>418</v>
      </c>
      <c r="B413" s="53">
        <v>0</v>
      </c>
      <c r="C413" s="53">
        <v>0</v>
      </c>
      <c r="D413" s="53">
        <v>0</v>
      </c>
      <c r="E413" s="53">
        <v>45</v>
      </c>
      <c r="F413" s="53">
        <v>7</v>
      </c>
      <c r="G413" s="53">
        <v>0</v>
      </c>
      <c r="H413" s="53">
        <v>4</v>
      </c>
      <c r="I413" s="53">
        <v>0</v>
      </c>
      <c r="J413" s="53">
        <v>7</v>
      </c>
      <c r="K413" s="53">
        <v>4</v>
      </c>
      <c r="L413" s="53">
        <v>3</v>
      </c>
      <c r="M413" s="53">
        <v>2</v>
      </c>
      <c r="N413" s="53">
        <v>0</v>
      </c>
      <c r="O413" s="53">
        <v>0</v>
      </c>
    </row>
    <row r="414" spans="1:15" x14ac:dyDescent="0.25">
      <c r="A414" s="81" t="s">
        <v>419</v>
      </c>
      <c r="B414" s="53">
        <v>0</v>
      </c>
      <c r="C414" s="53">
        <v>0</v>
      </c>
      <c r="D414" s="53">
        <v>0</v>
      </c>
      <c r="E414" s="53">
        <v>15</v>
      </c>
      <c r="F414" s="53">
        <v>0</v>
      </c>
      <c r="G414" s="53">
        <v>0</v>
      </c>
      <c r="H414" s="53">
        <v>3</v>
      </c>
      <c r="I414" s="53">
        <v>0</v>
      </c>
      <c r="J414" s="53">
        <v>2</v>
      </c>
      <c r="K414" s="53">
        <v>1</v>
      </c>
      <c r="L414" s="53">
        <v>2</v>
      </c>
      <c r="M414" s="53">
        <v>1</v>
      </c>
      <c r="N414" s="53">
        <v>0</v>
      </c>
      <c r="O414" s="53">
        <v>0</v>
      </c>
    </row>
    <row r="415" spans="1:15" x14ac:dyDescent="0.25">
      <c r="A415" s="81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81" t="s">
        <v>421</v>
      </c>
      <c r="B416" s="53">
        <v>0</v>
      </c>
      <c r="C416" s="53">
        <v>0</v>
      </c>
      <c r="D416" s="53">
        <v>0</v>
      </c>
      <c r="E416" s="53">
        <v>4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81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4</v>
      </c>
      <c r="G417" s="53">
        <v>0</v>
      </c>
      <c r="H417" s="53">
        <v>0</v>
      </c>
      <c r="I417" s="53">
        <v>0</v>
      </c>
      <c r="J417" s="53">
        <v>1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81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2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81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81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81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81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81" t="s">
        <v>428</v>
      </c>
      <c r="B423" s="53">
        <v>1</v>
      </c>
      <c r="C423" s="53">
        <v>1</v>
      </c>
      <c r="D423" s="53">
        <v>0</v>
      </c>
      <c r="E423" s="53">
        <v>39</v>
      </c>
      <c r="F423" s="53">
        <v>11</v>
      </c>
      <c r="G423" s="53">
        <v>2</v>
      </c>
      <c r="H423" s="53">
        <v>2</v>
      </c>
      <c r="I423" s="53">
        <v>0</v>
      </c>
      <c r="J423" s="53">
        <v>0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81" t="s">
        <v>429</v>
      </c>
      <c r="B424" s="53">
        <v>0</v>
      </c>
      <c r="C424" s="53">
        <v>0</v>
      </c>
      <c r="D424" s="53">
        <v>0</v>
      </c>
      <c r="E424" s="53">
        <v>32</v>
      </c>
      <c r="F424" s="53">
        <v>1</v>
      </c>
      <c r="G424" s="53">
        <v>1</v>
      </c>
      <c r="H424" s="53">
        <v>2</v>
      </c>
      <c r="I424" s="53">
        <v>3</v>
      </c>
      <c r="J424" s="53">
        <v>2</v>
      </c>
      <c r="K424" s="53">
        <v>0</v>
      </c>
      <c r="L424" s="53">
        <v>7</v>
      </c>
      <c r="M424" s="53">
        <v>1</v>
      </c>
      <c r="N424" s="53">
        <v>0</v>
      </c>
      <c r="O424" s="53">
        <v>0</v>
      </c>
    </row>
    <row r="425" spans="1:15" x14ac:dyDescent="0.25">
      <c r="A425" s="81" t="s">
        <v>430</v>
      </c>
      <c r="B425" s="53">
        <v>0</v>
      </c>
      <c r="C425" s="53">
        <v>0</v>
      </c>
      <c r="D425" s="53">
        <v>0</v>
      </c>
      <c r="E425" s="53">
        <v>69</v>
      </c>
      <c r="F425" s="53">
        <v>6</v>
      </c>
      <c r="G425" s="53">
        <v>4</v>
      </c>
      <c r="H425" s="53">
        <v>4</v>
      </c>
      <c r="I425" s="53">
        <v>0</v>
      </c>
      <c r="J425" s="53">
        <v>4</v>
      </c>
      <c r="K425" s="53">
        <v>1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81" t="s">
        <v>431</v>
      </c>
      <c r="B426" s="53">
        <v>0</v>
      </c>
      <c r="C426" s="53">
        <v>0</v>
      </c>
      <c r="D426" s="53">
        <v>0</v>
      </c>
      <c r="E426" s="53">
        <v>6</v>
      </c>
      <c r="F426" s="53">
        <v>1</v>
      </c>
      <c r="G426" s="53">
        <v>0</v>
      </c>
      <c r="H426" s="53">
        <v>0</v>
      </c>
      <c r="I426" s="53">
        <v>0</v>
      </c>
      <c r="J426" s="53">
        <v>2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81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81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81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81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1</v>
      </c>
      <c r="G430" s="53">
        <v>1</v>
      </c>
      <c r="H430" s="53">
        <v>0</v>
      </c>
      <c r="I430" s="53">
        <v>0</v>
      </c>
      <c r="J430" s="53">
        <v>0</v>
      </c>
      <c r="K430" s="53">
        <v>2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81" t="s">
        <v>436</v>
      </c>
      <c r="B431" s="53">
        <v>1</v>
      </c>
      <c r="C431" s="53">
        <v>1</v>
      </c>
      <c r="D431" s="53">
        <v>0</v>
      </c>
      <c r="E431" s="53">
        <v>67</v>
      </c>
      <c r="F431" s="53">
        <v>0</v>
      </c>
      <c r="G431" s="53">
        <v>20</v>
      </c>
      <c r="H431" s="53">
        <v>13</v>
      </c>
      <c r="I431" s="53">
        <v>3</v>
      </c>
      <c r="J431" s="53">
        <v>8</v>
      </c>
      <c r="K431" s="53">
        <v>1</v>
      </c>
      <c r="L431" s="53">
        <v>6</v>
      </c>
      <c r="M431" s="53">
        <v>1</v>
      </c>
      <c r="N431" s="53">
        <v>0</v>
      </c>
      <c r="O431" s="53">
        <v>1</v>
      </c>
    </row>
    <row r="432" spans="1:15" x14ac:dyDescent="0.25">
      <c r="A432" s="81" t="s">
        <v>437</v>
      </c>
      <c r="B432" s="53">
        <v>8</v>
      </c>
      <c r="C432" s="53">
        <v>8</v>
      </c>
      <c r="D432" s="53">
        <v>0</v>
      </c>
      <c r="E432" s="53">
        <v>193</v>
      </c>
      <c r="F432" s="53">
        <v>1</v>
      </c>
      <c r="G432" s="53">
        <v>20</v>
      </c>
      <c r="H432" s="53">
        <v>97</v>
      </c>
      <c r="I432" s="53">
        <v>23</v>
      </c>
      <c r="J432" s="53">
        <v>12</v>
      </c>
      <c r="K432" s="53">
        <v>4</v>
      </c>
      <c r="L432" s="53">
        <v>19</v>
      </c>
      <c r="M432" s="53">
        <v>14</v>
      </c>
      <c r="N432" s="53">
        <v>0</v>
      </c>
      <c r="O432" s="53">
        <v>0</v>
      </c>
    </row>
    <row r="433" spans="1:15" x14ac:dyDescent="0.25">
      <c r="A433" s="81" t="s">
        <v>438</v>
      </c>
      <c r="B433" s="53">
        <v>0</v>
      </c>
      <c r="C433" s="53">
        <v>0</v>
      </c>
      <c r="D433" s="53">
        <v>0</v>
      </c>
      <c r="E433" s="53">
        <v>18</v>
      </c>
      <c r="F433" s="53">
        <v>0</v>
      </c>
      <c r="G433" s="53">
        <v>0</v>
      </c>
      <c r="H433" s="53">
        <v>7</v>
      </c>
      <c r="I433" s="53">
        <v>1</v>
      </c>
      <c r="J433" s="53">
        <v>3</v>
      </c>
      <c r="K433" s="53">
        <v>1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81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1</v>
      </c>
      <c r="G434" s="53">
        <v>0</v>
      </c>
      <c r="H434" s="53">
        <v>0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81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81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81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81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81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3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81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1</v>
      </c>
      <c r="H440" s="53">
        <v>2</v>
      </c>
      <c r="I440" s="53">
        <v>1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81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1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81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81" t="s">
        <v>448</v>
      </c>
      <c r="B443" s="53">
        <v>0</v>
      </c>
      <c r="C443" s="53">
        <v>0</v>
      </c>
      <c r="D443" s="53">
        <v>0</v>
      </c>
      <c r="E443" s="53">
        <v>9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81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81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81" t="s">
        <v>451</v>
      </c>
      <c r="B446" s="53">
        <v>0</v>
      </c>
      <c r="C446" s="53">
        <v>0</v>
      </c>
      <c r="D446" s="53">
        <v>0</v>
      </c>
      <c r="E446" s="53">
        <v>6</v>
      </c>
      <c r="F446" s="53">
        <v>1</v>
      </c>
      <c r="G446" s="53">
        <v>1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81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81" t="s">
        <v>453</v>
      </c>
      <c r="B448" s="53">
        <v>0</v>
      </c>
      <c r="C448" s="53">
        <v>0</v>
      </c>
      <c r="D448" s="53">
        <v>0</v>
      </c>
      <c r="E448" s="53">
        <v>28</v>
      </c>
      <c r="F448" s="53">
        <v>0</v>
      </c>
      <c r="G448" s="53">
        <v>0</v>
      </c>
      <c r="H448" s="53">
        <v>2</v>
      </c>
      <c r="I448" s="53">
        <v>1</v>
      </c>
      <c r="J448" s="53">
        <v>0</v>
      </c>
      <c r="K448" s="53">
        <v>3</v>
      </c>
      <c r="L448" s="53">
        <v>2</v>
      </c>
      <c r="M448" s="53">
        <v>1</v>
      </c>
      <c r="N448" s="53">
        <v>0</v>
      </c>
      <c r="O448" s="53">
        <v>0</v>
      </c>
    </row>
    <row r="449" spans="1:15" x14ac:dyDescent="0.25">
      <c r="A449" s="81" t="s">
        <v>454</v>
      </c>
      <c r="B449" s="53">
        <v>0</v>
      </c>
      <c r="C449" s="53">
        <v>0</v>
      </c>
      <c r="D449" s="53">
        <v>0</v>
      </c>
      <c r="E449" s="53">
        <v>69</v>
      </c>
      <c r="F449" s="53">
        <v>0</v>
      </c>
      <c r="G449" s="53">
        <v>1</v>
      </c>
      <c r="H449" s="53">
        <v>8</v>
      </c>
      <c r="I449" s="53">
        <v>0</v>
      </c>
      <c r="J449" s="53">
        <v>4</v>
      </c>
      <c r="K449" s="53">
        <v>2</v>
      </c>
      <c r="L449" s="53">
        <v>2</v>
      </c>
      <c r="M449" s="53">
        <v>0</v>
      </c>
      <c r="N449" s="53">
        <v>0</v>
      </c>
      <c r="O449" s="53">
        <v>0</v>
      </c>
    </row>
    <row r="450" spans="1:15" x14ac:dyDescent="0.25">
      <c r="A450" s="81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1</v>
      </c>
      <c r="G450" s="53">
        <v>0</v>
      </c>
      <c r="H450" s="53">
        <v>0</v>
      </c>
      <c r="I450" s="53">
        <v>1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81" t="s">
        <v>456</v>
      </c>
      <c r="B451" s="53">
        <v>0</v>
      </c>
      <c r="C451" s="53">
        <v>0</v>
      </c>
      <c r="D451" s="53">
        <v>0</v>
      </c>
      <c r="E451" s="53">
        <v>23</v>
      </c>
      <c r="F451" s="53">
        <v>0</v>
      </c>
      <c r="G451" s="53">
        <v>1</v>
      </c>
      <c r="H451" s="53">
        <v>3</v>
      </c>
      <c r="I451" s="53">
        <v>0</v>
      </c>
      <c r="J451" s="53">
        <v>0</v>
      </c>
      <c r="K451" s="53">
        <v>1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81" t="s">
        <v>457</v>
      </c>
      <c r="B452" s="53">
        <v>0</v>
      </c>
      <c r="C452" s="53">
        <v>0</v>
      </c>
      <c r="D452" s="53">
        <v>0</v>
      </c>
      <c r="E452" s="53">
        <v>17</v>
      </c>
      <c r="F452" s="53">
        <v>1</v>
      </c>
      <c r="G452" s="53">
        <v>1</v>
      </c>
      <c r="H452" s="53">
        <v>1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81" t="s">
        <v>458</v>
      </c>
      <c r="B453" s="53">
        <v>0</v>
      </c>
      <c r="C453" s="53">
        <v>0</v>
      </c>
      <c r="D453" s="53">
        <v>0</v>
      </c>
      <c r="E453" s="53">
        <v>32</v>
      </c>
      <c r="F453" s="53">
        <v>4</v>
      </c>
      <c r="G453" s="53">
        <v>1</v>
      </c>
      <c r="H453" s="53">
        <v>0</v>
      </c>
      <c r="I453" s="53">
        <v>0</v>
      </c>
      <c r="J453" s="53">
        <v>1</v>
      </c>
      <c r="K453" s="53">
        <v>3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81" t="s">
        <v>459</v>
      </c>
      <c r="B454" s="53">
        <v>3</v>
      </c>
      <c r="C454" s="53">
        <v>3</v>
      </c>
      <c r="D454" s="53">
        <v>1</v>
      </c>
      <c r="E454" s="53">
        <v>49</v>
      </c>
      <c r="F454" s="53">
        <v>2</v>
      </c>
      <c r="G454" s="53">
        <v>5</v>
      </c>
      <c r="H454" s="53">
        <v>11</v>
      </c>
      <c r="I454" s="53">
        <v>1</v>
      </c>
      <c r="J454" s="53">
        <v>4</v>
      </c>
      <c r="K454" s="53">
        <v>1</v>
      </c>
      <c r="L454" s="53">
        <v>5</v>
      </c>
      <c r="M454" s="53">
        <v>2</v>
      </c>
      <c r="N454" s="53">
        <v>1</v>
      </c>
      <c r="O454" s="53">
        <v>0</v>
      </c>
    </row>
    <row r="455" spans="1:15" x14ac:dyDescent="0.25">
      <c r="A455" s="81" t="s">
        <v>460</v>
      </c>
      <c r="B455" s="53">
        <v>0</v>
      </c>
      <c r="C455" s="53">
        <v>0</v>
      </c>
      <c r="D455" s="53">
        <v>0</v>
      </c>
      <c r="E455" s="53">
        <v>23</v>
      </c>
      <c r="F455" s="53">
        <v>0</v>
      </c>
      <c r="G455" s="53">
        <v>3</v>
      </c>
      <c r="H455" s="53">
        <v>1</v>
      </c>
      <c r="I455" s="53">
        <v>0</v>
      </c>
      <c r="J455" s="53">
        <v>3</v>
      </c>
      <c r="K455" s="53">
        <v>0</v>
      </c>
      <c r="L455" s="53">
        <v>4</v>
      </c>
      <c r="M455" s="53">
        <v>2</v>
      </c>
      <c r="N455" s="53">
        <v>0</v>
      </c>
      <c r="O455" s="53">
        <v>0</v>
      </c>
    </row>
    <row r="456" spans="1:15" x14ac:dyDescent="0.25">
      <c r="A456" s="81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81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81" t="s">
        <v>463</v>
      </c>
      <c r="B458" s="53">
        <v>0</v>
      </c>
      <c r="C458" s="53">
        <v>0</v>
      </c>
      <c r="D458" s="53">
        <v>0</v>
      </c>
      <c r="E458" s="53">
        <v>21</v>
      </c>
      <c r="F458" s="53">
        <v>1</v>
      </c>
      <c r="G458" s="53">
        <v>1</v>
      </c>
      <c r="H458" s="53">
        <v>0</v>
      </c>
      <c r="I458" s="53">
        <v>0</v>
      </c>
      <c r="J458" s="53">
        <v>0</v>
      </c>
      <c r="K458" s="53">
        <v>1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81" t="s">
        <v>464</v>
      </c>
      <c r="B459" s="53">
        <v>0</v>
      </c>
      <c r="C459" s="53">
        <v>0</v>
      </c>
      <c r="D459" s="53">
        <v>0</v>
      </c>
      <c r="E459" s="53">
        <v>14</v>
      </c>
      <c r="F459" s="53">
        <v>1</v>
      </c>
      <c r="G459" s="53">
        <v>2</v>
      </c>
      <c r="H459" s="53">
        <v>2</v>
      </c>
      <c r="I459" s="53">
        <v>0</v>
      </c>
      <c r="J459" s="53">
        <v>1</v>
      </c>
      <c r="K459" s="53">
        <v>0</v>
      </c>
      <c r="L459" s="53">
        <v>1</v>
      </c>
      <c r="M459" s="53">
        <v>2</v>
      </c>
      <c r="N459" s="53">
        <v>0</v>
      </c>
      <c r="O459" s="53">
        <v>0</v>
      </c>
    </row>
    <row r="460" spans="1:15" x14ac:dyDescent="0.25">
      <c r="A460" s="81" t="s">
        <v>465</v>
      </c>
      <c r="B460" s="53">
        <v>0</v>
      </c>
      <c r="C460" s="53">
        <v>0</v>
      </c>
      <c r="D460" s="53">
        <v>0</v>
      </c>
      <c r="E460" s="53">
        <v>26</v>
      </c>
      <c r="F460" s="53">
        <v>0</v>
      </c>
      <c r="G460" s="53">
        <v>2</v>
      </c>
      <c r="H460" s="53">
        <v>5</v>
      </c>
      <c r="I460" s="53">
        <v>0</v>
      </c>
      <c r="J460" s="53">
        <v>2</v>
      </c>
      <c r="K460" s="53">
        <v>1</v>
      </c>
      <c r="L460" s="53">
        <v>3</v>
      </c>
      <c r="M460" s="53">
        <v>1</v>
      </c>
      <c r="N460" s="53">
        <v>0</v>
      </c>
      <c r="O460" s="53">
        <v>0</v>
      </c>
    </row>
    <row r="461" spans="1:15" x14ac:dyDescent="0.25">
      <c r="A461" s="81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81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1</v>
      </c>
      <c r="M462" s="53">
        <v>1</v>
      </c>
      <c r="N462" s="53">
        <v>0</v>
      </c>
      <c r="O462" s="53">
        <v>0</v>
      </c>
    </row>
    <row r="463" spans="1:15" x14ac:dyDescent="0.25">
      <c r="A463" s="81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81" t="s">
        <v>469</v>
      </c>
      <c r="B464" s="53">
        <v>3</v>
      </c>
      <c r="C464" s="53">
        <v>3</v>
      </c>
      <c r="D464" s="53">
        <v>0</v>
      </c>
      <c r="E464" s="53">
        <v>85</v>
      </c>
      <c r="F464" s="53">
        <v>2</v>
      </c>
      <c r="G464" s="53">
        <v>4</v>
      </c>
      <c r="H464" s="53">
        <v>4</v>
      </c>
      <c r="I464" s="53">
        <v>2</v>
      </c>
      <c r="J464" s="53">
        <v>13</v>
      </c>
      <c r="K464" s="53">
        <v>1</v>
      </c>
      <c r="L464" s="53">
        <v>22</v>
      </c>
      <c r="M464" s="53">
        <v>9</v>
      </c>
      <c r="N464" s="53">
        <v>0</v>
      </c>
      <c r="O464" s="53">
        <v>0</v>
      </c>
    </row>
    <row r="465" spans="1:15" x14ac:dyDescent="0.25">
      <c r="A465" s="81" t="s">
        <v>470</v>
      </c>
      <c r="B465" s="53">
        <v>0</v>
      </c>
      <c r="C465" s="53">
        <v>0</v>
      </c>
      <c r="D465" s="53">
        <v>0</v>
      </c>
      <c r="E465" s="53">
        <v>214</v>
      </c>
      <c r="F465" s="53">
        <v>4</v>
      </c>
      <c r="G465" s="53">
        <v>26</v>
      </c>
      <c r="H465" s="53">
        <v>24</v>
      </c>
      <c r="I465" s="53">
        <v>3</v>
      </c>
      <c r="J465" s="53">
        <v>12</v>
      </c>
      <c r="K465" s="53">
        <v>5</v>
      </c>
      <c r="L465" s="53">
        <v>15</v>
      </c>
      <c r="M465" s="53">
        <v>8</v>
      </c>
      <c r="N465" s="53">
        <v>0</v>
      </c>
      <c r="O465" s="53">
        <v>0</v>
      </c>
    </row>
    <row r="466" spans="1:15" x14ac:dyDescent="0.25">
      <c r="A466" s="81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81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81" t="s">
        <v>473</v>
      </c>
      <c r="B468" s="53">
        <v>0</v>
      </c>
      <c r="C468" s="53">
        <v>0</v>
      </c>
      <c r="D468" s="53">
        <v>0</v>
      </c>
      <c r="E468" s="53">
        <v>8</v>
      </c>
      <c r="F468" s="53">
        <v>0</v>
      </c>
      <c r="G468" s="53">
        <v>0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81" t="s">
        <v>474</v>
      </c>
      <c r="B469" s="53">
        <v>0</v>
      </c>
      <c r="C469" s="53">
        <v>0</v>
      </c>
      <c r="D469" s="53">
        <v>0</v>
      </c>
      <c r="E469" s="53">
        <v>16</v>
      </c>
      <c r="F469" s="53">
        <v>0</v>
      </c>
      <c r="G469" s="53">
        <v>0</v>
      </c>
      <c r="H469" s="53">
        <v>1</v>
      </c>
      <c r="I469" s="53">
        <v>0</v>
      </c>
      <c r="J469" s="53">
        <v>0</v>
      </c>
      <c r="K469" s="53">
        <v>1</v>
      </c>
      <c r="L469" s="53">
        <v>0</v>
      </c>
      <c r="M469" s="53">
        <v>2</v>
      </c>
      <c r="N469" s="53">
        <v>0</v>
      </c>
      <c r="O469" s="53">
        <v>0</v>
      </c>
    </row>
    <row r="470" spans="1:15" x14ac:dyDescent="0.25">
      <c r="A470" s="81" t="s">
        <v>475</v>
      </c>
      <c r="B470" s="53">
        <v>0</v>
      </c>
      <c r="C470" s="53">
        <v>0</v>
      </c>
      <c r="D470" s="53">
        <v>0</v>
      </c>
      <c r="E470" s="53">
        <v>21</v>
      </c>
      <c r="F470" s="53">
        <v>0</v>
      </c>
      <c r="G470" s="53">
        <v>2</v>
      </c>
      <c r="H470" s="53">
        <v>3</v>
      </c>
      <c r="I470" s="53">
        <v>0</v>
      </c>
      <c r="J470" s="53">
        <v>4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81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81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81" t="s">
        <v>478</v>
      </c>
      <c r="B473" s="53">
        <v>0</v>
      </c>
      <c r="C473" s="53">
        <v>0</v>
      </c>
      <c r="D473" s="53">
        <v>0</v>
      </c>
      <c r="E473" s="53">
        <v>14</v>
      </c>
      <c r="F473" s="53">
        <v>0</v>
      </c>
      <c r="G473" s="53">
        <v>2</v>
      </c>
      <c r="H473" s="53">
        <v>1</v>
      </c>
      <c r="I473" s="53">
        <v>0</v>
      </c>
      <c r="J473" s="53">
        <v>2</v>
      </c>
      <c r="K473" s="53">
        <v>1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81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0</v>
      </c>
      <c r="G474" s="53">
        <v>0</v>
      </c>
      <c r="H474" s="53">
        <v>0</v>
      </c>
      <c r="I474" s="53">
        <v>1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81" t="s">
        <v>480</v>
      </c>
      <c r="B475" s="53">
        <v>0</v>
      </c>
      <c r="C475" s="53">
        <v>0</v>
      </c>
      <c r="D475" s="53">
        <v>0</v>
      </c>
      <c r="E475" s="53">
        <v>33</v>
      </c>
      <c r="F475" s="53">
        <v>3</v>
      </c>
      <c r="G475" s="53">
        <v>1</v>
      </c>
      <c r="H475" s="53">
        <v>5</v>
      </c>
      <c r="I475" s="53">
        <v>2</v>
      </c>
      <c r="J475" s="53">
        <v>1</v>
      </c>
      <c r="K475" s="53">
        <v>1</v>
      </c>
      <c r="L475" s="53">
        <v>5</v>
      </c>
      <c r="M475" s="53">
        <v>1</v>
      </c>
      <c r="N475" s="53">
        <v>0</v>
      </c>
      <c r="O475" s="53">
        <v>1</v>
      </c>
    </row>
    <row r="476" spans="1:15" x14ac:dyDescent="0.25">
      <c r="A476" s="81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1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81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81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81" t="s">
        <v>484</v>
      </c>
      <c r="B479" s="53">
        <v>0</v>
      </c>
      <c r="C479" s="53">
        <v>0</v>
      </c>
      <c r="D479" s="53">
        <v>0</v>
      </c>
      <c r="E479" s="53">
        <v>25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3</v>
      </c>
      <c r="N479" s="53">
        <v>0</v>
      </c>
      <c r="O479" s="53">
        <v>0</v>
      </c>
    </row>
    <row r="480" spans="1:15" x14ac:dyDescent="0.25">
      <c r="A480" s="81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81" t="s">
        <v>486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1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81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81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81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81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81" t="s">
        <v>491</v>
      </c>
      <c r="B486" s="53">
        <v>0</v>
      </c>
      <c r="C486" s="53">
        <v>0</v>
      </c>
      <c r="D486" s="53">
        <v>1</v>
      </c>
      <c r="E486" s="53">
        <v>156</v>
      </c>
      <c r="F486" s="53">
        <v>7</v>
      </c>
      <c r="G486" s="53">
        <v>8</v>
      </c>
      <c r="H486" s="53">
        <v>47</v>
      </c>
      <c r="I486" s="53">
        <v>1</v>
      </c>
      <c r="J486" s="53">
        <v>22</v>
      </c>
      <c r="K486" s="53">
        <v>3</v>
      </c>
      <c r="L486" s="53">
        <v>2</v>
      </c>
      <c r="M486" s="53">
        <v>1</v>
      </c>
      <c r="N486" s="53">
        <v>1</v>
      </c>
      <c r="O486" s="53">
        <v>0</v>
      </c>
    </row>
    <row r="487" spans="1:15" x14ac:dyDescent="0.25">
      <c r="A487" s="81" t="s">
        <v>492</v>
      </c>
      <c r="B487" s="53">
        <v>0</v>
      </c>
      <c r="C487" s="53">
        <v>0</v>
      </c>
      <c r="D487" s="53">
        <v>0</v>
      </c>
      <c r="E487" s="53">
        <v>91</v>
      </c>
      <c r="F487" s="53">
        <v>3</v>
      </c>
      <c r="G487" s="53">
        <v>2</v>
      </c>
      <c r="H487" s="53">
        <v>13</v>
      </c>
      <c r="I487" s="53">
        <v>0</v>
      </c>
      <c r="J487" s="53">
        <v>9</v>
      </c>
      <c r="K487" s="53">
        <v>4</v>
      </c>
      <c r="L487" s="53">
        <v>5</v>
      </c>
      <c r="M487" s="53">
        <v>5</v>
      </c>
      <c r="N487" s="53">
        <v>0</v>
      </c>
      <c r="O487" s="53">
        <v>0</v>
      </c>
    </row>
    <row r="488" spans="1:15" x14ac:dyDescent="0.25">
      <c r="A488" s="81" t="s">
        <v>493</v>
      </c>
      <c r="B488" s="53">
        <v>1</v>
      </c>
      <c r="C488" s="53">
        <v>1</v>
      </c>
      <c r="D488" s="53">
        <v>0</v>
      </c>
      <c r="E488" s="53">
        <v>6</v>
      </c>
      <c r="F488" s="53">
        <v>0</v>
      </c>
      <c r="G488" s="53">
        <v>0</v>
      </c>
      <c r="H488" s="53">
        <v>0</v>
      </c>
      <c r="I488" s="53">
        <v>1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81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81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0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81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81" t="s">
        <v>497</v>
      </c>
      <c r="B492" s="53">
        <v>0</v>
      </c>
      <c r="C492" s="53">
        <v>0</v>
      </c>
      <c r="D492" s="53">
        <v>0</v>
      </c>
      <c r="E492" s="53">
        <v>73</v>
      </c>
      <c r="F492" s="53">
        <v>2</v>
      </c>
      <c r="G492" s="53">
        <v>7</v>
      </c>
      <c r="H492" s="53">
        <v>5</v>
      </c>
      <c r="I492" s="53">
        <v>4</v>
      </c>
      <c r="J492" s="53">
        <v>1</v>
      </c>
      <c r="K492" s="53">
        <v>3</v>
      </c>
      <c r="L492" s="53">
        <v>1</v>
      </c>
      <c r="M492" s="53">
        <v>2</v>
      </c>
      <c r="N492" s="53">
        <v>0</v>
      </c>
      <c r="O492" s="53">
        <v>0</v>
      </c>
    </row>
    <row r="493" spans="1:15" x14ac:dyDescent="0.25">
      <c r="A493" s="81" t="s">
        <v>498</v>
      </c>
      <c r="B493" s="53">
        <v>1</v>
      </c>
      <c r="C493" s="53">
        <v>1</v>
      </c>
      <c r="D493" s="53">
        <v>0</v>
      </c>
      <c r="E493" s="53">
        <v>12</v>
      </c>
      <c r="F493" s="53">
        <v>1</v>
      </c>
      <c r="G493" s="53">
        <v>1</v>
      </c>
      <c r="H493" s="53">
        <v>2</v>
      </c>
      <c r="I493" s="53">
        <v>1</v>
      </c>
      <c r="J493" s="53">
        <v>0</v>
      </c>
      <c r="K493" s="53">
        <v>0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81" t="s">
        <v>499</v>
      </c>
      <c r="B494" s="53">
        <v>0</v>
      </c>
      <c r="C494" s="53">
        <v>0</v>
      </c>
      <c r="D494" s="53">
        <v>0</v>
      </c>
      <c r="E494" s="53">
        <v>23</v>
      </c>
      <c r="F494" s="53">
        <v>0</v>
      </c>
      <c r="G494" s="53">
        <v>2</v>
      </c>
      <c r="H494" s="53">
        <v>2</v>
      </c>
      <c r="I494" s="53">
        <v>1</v>
      </c>
      <c r="J494" s="53">
        <v>3</v>
      </c>
      <c r="K494" s="53">
        <v>1</v>
      </c>
      <c r="L494" s="53">
        <v>0</v>
      </c>
      <c r="M494" s="53">
        <v>1</v>
      </c>
      <c r="N494" s="53">
        <v>0</v>
      </c>
      <c r="O494" s="53">
        <v>0</v>
      </c>
    </row>
    <row r="495" spans="1:15" x14ac:dyDescent="0.25">
      <c r="A495" s="81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81" t="s">
        <v>501</v>
      </c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81" t="s">
        <v>502</v>
      </c>
      <c r="B497" s="53">
        <v>13</v>
      </c>
      <c r="C497" s="53">
        <v>15</v>
      </c>
      <c r="D497" s="53">
        <v>0</v>
      </c>
      <c r="E497" s="53">
        <v>212</v>
      </c>
      <c r="F497" s="53">
        <v>5</v>
      </c>
      <c r="G497" s="53">
        <v>22</v>
      </c>
      <c r="H497" s="53">
        <v>102</v>
      </c>
      <c r="I497" s="53">
        <v>27</v>
      </c>
      <c r="J497" s="53">
        <v>18</v>
      </c>
      <c r="K497" s="53">
        <v>17</v>
      </c>
      <c r="L497" s="53">
        <v>47</v>
      </c>
      <c r="M497" s="53">
        <v>8</v>
      </c>
      <c r="N497" s="53">
        <v>0</v>
      </c>
      <c r="O497" s="53">
        <v>1</v>
      </c>
    </row>
    <row r="498" spans="1:15" x14ac:dyDescent="0.25">
      <c r="A498" s="81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1</v>
      </c>
      <c r="K498" s="53">
        <v>0</v>
      </c>
      <c r="L498" s="53">
        <v>2</v>
      </c>
      <c r="M498" s="53">
        <v>0</v>
      </c>
      <c r="N498" s="53">
        <v>0</v>
      </c>
      <c r="O498" s="53">
        <v>0</v>
      </c>
    </row>
    <row r="499" spans="1:15" x14ac:dyDescent="0.25">
      <c r="A499" s="81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81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1</v>
      </c>
      <c r="M500" s="53">
        <v>0</v>
      </c>
      <c r="N500" s="53">
        <v>0</v>
      </c>
      <c r="O500" s="53">
        <v>0</v>
      </c>
    </row>
    <row r="501" spans="1:15" x14ac:dyDescent="0.25">
      <c r="A501" s="81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81" t="s">
        <v>507</v>
      </c>
      <c r="B502" s="53">
        <v>0</v>
      </c>
      <c r="C502" s="53">
        <v>0</v>
      </c>
      <c r="D502" s="53">
        <v>0</v>
      </c>
      <c r="E502" s="53">
        <v>5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81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81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81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81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81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81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81" t="s">
        <v>514</v>
      </c>
      <c r="B509" s="53">
        <v>0</v>
      </c>
      <c r="C509" s="53">
        <v>0</v>
      </c>
      <c r="D509" s="53">
        <v>0</v>
      </c>
      <c r="E509" s="53">
        <v>260</v>
      </c>
      <c r="F509" s="53">
        <v>3</v>
      </c>
      <c r="G509" s="53">
        <v>2</v>
      </c>
      <c r="H509" s="53">
        <v>39</v>
      </c>
      <c r="I509" s="53">
        <v>1</v>
      </c>
      <c r="J509" s="53">
        <v>3</v>
      </c>
      <c r="K509" s="53">
        <v>0</v>
      </c>
      <c r="L509" s="53">
        <v>37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81" t="s">
        <v>14</v>
      </c>
      <c r="B510" s="53">
        <v>156</v>
      </c>
      <c r="C510" s="53">
        <v>161</v>
      </c>
      <c r="D510" s="53">
        <v>6</v>
      </c>
      <c r="E510" s="53">
        <v>13175</v>
      </c>
      <c r="F510" s="53">
        <v>484</v>
      </c>
      <c r="G510" s="53">
        <v>1095</v>
      </c>
      <c r="H510" s="53">
        <v>3554</v>
      </c>
      <c r="I510" s="53">
        <v>1017</v>
      </c>
      <c r="J510" s="53">
        <v>1411</v>
      </c>
      <c r="K510" s="53">
        <v>551</v>
      </c>
      <c r="L510" s="53">
        <v>1121</v>
      </c>
      <c r="M510" s="53">
        <v>702</v>
      </c>
      <c r="N510" s="53">
        <v>6</v>
      </c>
      <c r="O510" s="53">
        <v>14</v>
      </c>
    </row>
    <row r="511" spans="1:15" x14ac:dyDescent="0.25">
      <c r="B511" s="83">
        <v>156</v>
      </c>
      <c r="C511" s="83">
        <v>161</v>
      </c>
      <c r="D511" s="83">
        <v>6</v>
      </c>
      <c r="E511" s="83">
        <v>13175</v>
      </c>
      <c r="F511" s="83">
        <v>484</v>
      </c>
      <c r="G511" s="83">
        <v>1095</v>
      </c>
      <c r="H511" s="83">
        <v>3554</v>
      </c>
      <c r="I511" s="83">
        <v>1017</v>
      </c>
      <c r="J511" s="83">
        <v>1411</v>
      </c>
      <c r="K511" s="83">
        <v>551</v>
      </c>
      <c r="L511" s="83">
        <v>1121</v>
      </c>
      <c r="M511" s="83">
        <v>702</v>
      </c>
      <c r="N511" s="83">
        <v>6</v>
      </c>
      <c r="O511" s="83">
        <v>14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15"/>
  <sheetViews>
    <sheetView workbookViewId="0">
      <selection activeCell="B12" sqref="B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575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22</v>
      </c>
      <c r="F15" s="53">
        <v>0</v>
      </c>
      <c r="G15" s="53">
        <v>0</v>
      </c>
      <c r="H15" s="53">
        <v>1</v>
      </c>
      <c r="I15" s="53">
        <v>0</v>
      </c>
      <c r="J15" s="53">
        <v>3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3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62</v>
      </c>
      <c r="F18" s="53">
        <v>10</v>
      </c>
      <c r="G18" s="53">
        <v>2</v>
      </c>
      <c r="H18" s="53">
        <v>11</v>
      </c>
      <c r="I18" s="53">
        <v>0</v>
      </c>
      <c r="J18" s="53">
        <v>9</v>
      </c>
      <c r="K18" s="53">
        <v>8</v>
      </c>
      <c r="L18" s="53">
        <v>11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3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2</v>
      </c>
      <c r="C21" s="53">
        <v>2</v>
      </c>
      <c r="D21" s="53">
        <v>0</v>
      </c>
      <c r="E21" s="53">
        <v>8</v>
      </c>
      <c r="F21" s="53">
        <v>4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1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10</v>
      </c>
      <c r="D24" s="53">
        <v>0</v>
      </c>
      <c r="E24" s="53">
        <v>203</v>
      </c>
      <c r="F24" s="53">
        <v>3</v>
      </c>
      <c r="G24" s="53">
        <v>7</v>
      </c>
      <c r="H24" s="53">
        <v>166</v>
      </c>
      <c r="I24" s="53">
        <v>35</v>
      </c>
      <c r="J24" s="53">
        <v>19</v>
      </c>
      <c r="K24" s="53">
        <v>13</v>
      </c>
      <c r="L24" s="53">
        <v>38</v>
      </c>
      <c r="M24" s="53">
        <v>19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2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1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8</v>
      </c>
      <c r="F29" s="53">
        <v>0</v>
      </c>
      <c r="G29" s="53">
        <v>0</v>
      </c>
      <c r="H29" s="53">
        <v>0</v>
      </c>
      <c r="I29" s="53">
        <v>0</v>
      </c>
      <c r="J29" s="53">
        <v>1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6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1</v>
      </c>
      <c r="I31" s="53">
        <v>2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1</v>
      </c>
      <c r="E33" s="53">
        <v>19</v>
      </c>
      <c r="F33" s="53">
        <v>0</v>
      </c>
      <c r="G33" s="53">
        <v>0</v>
      </c>
      <c r="H33" s="53">
        <v>2</v>
      </c>
      <c r="I33" s="53">
        <v>0</v>
      </c>
      <c r="J33" s="53">
        <v>0</v>
      </c>
      <c r="K33" s="53">
        <v>0</v>
      </c>
      <c r="L33" s="53">
        <v>2</v>
      </c>
      <c r="M33" s="53">
        <v>0</v>
      </c>
      <c r="N33" s="53">
        <v>1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15</v>
      </c>
      <c r="F35" s="53">
        <v>1</v>
      </c>
      <c r="G35" s="53">
        <v>1</v>
      </c>
      <c r="H35" s="53">
        <v>1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0</v>
      </c>
      <c r="G36" s="53">
        <v>0</v>
      </c>
      <c r="H36" s="53">
        <v>2</v>
      </c>
      <c r="I36" s="53">
        <v>0</v>
      </c>
      <c r="J36" s="53">
        <v>1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1</v>
      </c>
      <c r="G37" s="53">
        <v>0</v>
      </c>
      <c r="H37" s="53">
        <v>0</v>
      </c>
      <c r="I37" s="53">
        <v>1</v>
      </c>
      <c r="J37" s="53">
        <v>0</v>
      </c>
      <c r="K37" s="53">
        <v>1</v>
      </c>
      <c r="L37" s="53">
        <v>0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14</v>
      </c>
      <c r="F38" s="53">
        <v>6</v>
      </c>
      <c r="G38" s="53">
        <v>0</v>
      </c>
      <c r="H38" s="53">
        <v>1</v>
      </c>
      <c r="I38" s="53">
        <v>0</v>
      </c>
      <c r="J38" s="53">
        <v>5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2</v>
      </c>
      <c r="G39" s="53">
        <v>1</v>
      </c>
      <c r="H39" s="53">
        <v>0</v>
      </c>
      <c r="I39" s="53">
        <v>0</v>
      </c>
      <c r="J39" s="53">
        <v>3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92</v>
      </c>
      <c r="F42" s="53">
        <v>11</v>
      </c>
      <c r="G42" s="53">
        <v>7</v>
      </c>
      <c r="H42" s="53">
        <v>18</v>
      </c>
      <c r="I42" s="53">
        <v>0</v>
      </c>
      <c r="J42" s="53">
        <v>15</v>
      </c>
      <c r="K42" s="53">
        <v>4</v>
      </c>
      <c r="L42" s="53">
        <v>7</v>
      </c>
      <c r="M42" s="53">
        <v>3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25</v>
      </c>
      <c r="F43" s="53">
        <v>0</v>
      </c>
      <c r="G43" s="53">
        <v>0</v>
      </c>
      <c r="H43" s="53">
        <v>2</v>
      </c>
      <c r="I43" s="53">
        <v>0</v>
      </c>
      <c r="J43" s="53">
        <v>2</v>
      </c>
      <c r="K43" s="53">
        <v>1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6</v>
      </c>
      <c r="F46" s="53">
        <v>1</v>
      </c>
      <c r="G46" s="53">
        <v>0</v>
      </c>
      <c r="H46" s="53">
        <v>1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27</v>
      </c>
      <c r="F49" s="53">
        <v>5</v>
      </c>
      <c r="G49" s="53">
        <v>0</v>
      </c>
      <c r="H49" s="53">
        <v>2</v>
      </c>
      <c r="I49" s="53">
        <v>2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8</v>
      </c>
      <c r="F52" s="53">
        <v>2</v>
      </c>
      <c r="G52" s="53">
        <v>0</v>
      </c>
      <c r="H52" s="53">
        <v>0</v>
      </c>
      <c r="I52" s="53">
        <v>0</v>
      </c>
      <c r="J52" s="53">
        <v>2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4</v>
      </c>
      <c r="F53" s="53">
        <v>1</v>
      </c>
      <c r="G53" s="53">
        <v>1</v>
      </c>
      <c r="H53" s="53">
        <v>1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121</v>
      </c>
      <c r="F55" s="53">
        <v>0</v>
      </c>
      <c r="G55" s="53">
        <v>27</v>
      </c>
      <c r="H55" s="53">
        <v>23</v>
      </c>
      <c r="I55" s="53">
        <v>5</v>
      </c>
      <c r="J55" s="53">
        <v>15</v>
      </c>
      <c r="K55" s="53">
        <v>8</v>
      </c>
      <c r="L55" s="53">
        <v>10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7</v>
      </c>
      <c r="F60" s="53">
        <v>0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13</v>
      </c>
      <c r="F61" s="53">
        <v>3</v>
      </c>
      <c r="G61" s="53">
        <v>1</v>
      </c>
      <c r="H61" s="53">
        <v>1</v>
      </c>
      <c r="I61" s="53">
        <v>0</v>
      </c>
      <c r="J61" s="53">
        <v>0</v>
      </c>
      <c r="K61" s="53">
        <v>1</v>
      </c>
      <c r="L61" s="53">
        <v>2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15</v>
      </c>
      <c r="F62" s="53">
        <v>0</v>
      </c>
      <c r="G62" s="53">
        <v>2</v>
      </c>
      <c r="H62" s="53">
        <v>1</v>
      </c>
      <c r="I62" s="53">
        <v>1</v>
      </c>
      <c r="J62" s="53">
        <v>1</v>
      </c>
      <c r="K62" s="53">
        <v>0</v>
      </c>
      <c r="L62" s="53">
        <v>7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5</v>
      </c>
      <c r="F63" s="53">
        <v>1</v>
      </c>
      <c r="G63" s="53">
        <v>0</v>
      </c>
      <c r="H63" s="53">
        <v>1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0</v>
      </c>
      <c r="G64" s="53">
        <v>0</v>
      </c>
      <c r="H64" s="53">
        <v>4</v>
      </c>
      <c r="I64" s="53">
        <v>0</v>
      </c>
      <c r="J64" s="53">
        <v>1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2</v>
      </c>
      <c r="F66" s="53">
        <v>1</v>
      </c>
      <c r="G66" s="53">
        <v>0</v>
      </c>
      <c r="H66" s="53">
        <v>1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1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20</v>
      </c>
      <c r="F70" s="53">
        <v>0</v>
      </c>
      <c r="G70" s="53">
        <v>0</v>
      </c>
      <c r="H70" s="53">
        <v>2</v>
      </c>
      <c r="I70" s="53">
        <v>1</v>
      </c>
      <c r="J70" s="53">
        <v>3</v>
      </c>
      <c r="K70" s="53">
        <v>0</v>
      </c>
      <c r="L70" s="53">
        <v>3</v>
      </c>
      <c r="M70" s="53">
        <v>5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51</v>
      </c>
      <c r="F71" s="53">
        <v>7</v>
      </c>
      <c r="G71" s="53">
        <v>0</v>
      </c>
      <c r="H71" s="53">
        <v>2</v>
      </c>
      <c r="I71" s="53">
        <v>0</v>
      </c>
      <c r="J71" s="53">
        <v>1</v>
      </c>
      <c r="K71" s="53">
        <v>1</v>
      </c>
      <c r="L71" s="53">
        <v>3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20</v>
      </c>
      <c r="F72" s="53">
        <v>10</v>
      </c>
      <c r="G72" s="53">
        <v>0</v>
      </c>
      <c r="H72" s="53">
        <v>0</v>
      </c>
      <c r="I72" s="53">
        <v>0</v>
      </c>
      <c r="J72" s="53">
        <v>3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99</v>
      </c>
      <c r="F73" s="53">
        <v>4</v>
      </c>
      <c r="G73" s="53">
        <v>4</v>
      </c>
      <c r="H73" s="53">
        <v>4</v>
      </c>
      <c r="I73" s="53">
        <v>0</v>
      </c>
      <c r="J73" s="53">
        <v>14</v>
      </c>
      <c r="K73" s="53">
        <v>4</v>
      </c>
      <c r="L73" s="53">
        <v>12</v>
      </c>
      <c r="M73" s="53">
        <v>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0</v>
      </c>
      <c r="E74" s="53">
        <v>133</v>
      </c>
      <c r="F74" s="53">
        <v>1</v>
      </c>
      <c r="G74" s="53">
        <v>20</v>
      </c>
      <c r="H74" s="53">
        <v>63</v>
      </c>
      <c r="I74" s="53">
        <v>20</v>
      </c>
      <c r="J74" s="53">
        <v>27</v>
      </c>
      <c r="K74" s="53">
        <v>10</v>
      </c>
      <c r="L74" s="53">
        <v>26</v>
      </c>
      <c r="M74" s="53">
        <v>13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1</v>
      </c>
      <c r="I76" s="53">
        <v>0</v>
      </c>
      <c r="J76" s="53">
        <v>1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153</v>
      </c>
      <c r="F78" s="53">
        <v>2</v>
      </c>
      <c r="G78" s="53">
        <v>14</v>
      </c>
      <c r="H78" s="53">
        <v>14</v>
      </c>
      <c r="I78" s="53">
        <v>0</v>
      </c>
      <c r="J78" s="53">
        <v>12</v>
      </c>
      <c r="K78" s="53">
        <v>4</v>
      </c>
      <c r="L78" s="53">
        <v>8</v>
      </c>
      <c r="M78" s="53">
        <v>3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1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4</v>
      </c>
      <c r="G80" s="53">
        <v>0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5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2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83</v>
      </c>
      <c r="F84" s="53">
        <v>0</v>
      </c>
      <c r="G84" s="53">
        <v>8</v>
      </c>
      <c r="H84" s="53">
        <v>24</v>
      </c>
      <c r="I84" s="53">
        <v>6</v>
      </c>
      <c r="J84" s="53">
        <v>11</v>
      </c>
      <c r="K84" s="53">
        <v>2</v>
      </c>
      <c r="L84" s="53">
        <v>29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12</v>
      </c>
      <c r="F85" s="53">
        <v>1</v>
      </c>
      <c r="G85" s="53">
        <v>1</v>
      </c>
      <c r="H85" s="53">
        <v>1</v>
      </c>
      <c r="I85" s="53">
        <v>0</v>
      </c>
      <c r="J85" s="53">
        <v>0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20</v>
      </c>
      <c r="F87" s="53">
        <v>2</v>
      </c>
      <c r="G87" s="53">
        <v>2</v>
      </c>
      <c r="H87" s="53">
        <v>7</v>
      </c>
      <c r="I87" s="53">
        <v>0</v>
      </c>
      <c r="J87" s="53">
        <v>1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0</v>
      </c>
      <c r="G88" s="53">
        <v>2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10</v>
      </c>
      <c r="F89" s="53">
        <v>3</v>
      </c>
      <c r="G89" s="53">
        <v>0</v>
      </c>
      <c r="H89" s="53">
        <v>1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63</v>
      </c>
      <c r="F90" s="53">
        <v>1</v>
      </c>
      <c r="G90" s="53">
        <v>1</v>
      </c>
      <c r="H90" s="53">
        <v>2</v>
      </c>
      <c r="I90" s="53">
        <v>0</v>
      </c>
      <c r="J90" s="53">
        <v>7</v>
      </c>
      <c r="K90" s="53">
        <v>0</v>
      </c>
      <c r="L90" s="53">
        <v>4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21</v>
      </c>
      <c r="F91" s="53">
        <v>4</v>
      </c>
      <c r="G91" s="53">
        <v>3</v>
      </c>
      <c r="H91" s="53">
        <v>0</v>
      </c>
      <c r="I91" s="53">
        <v>0</v>
      </c>
      <c r="J91" s="53">
        <v>2</v>
      </c>
      <c r="K91" s="53">
        <v>2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7</v>
      </c>
      <c r="C92" s="53">
        <v>7</v>
      </c>
      <c r="D92" s="53">
        <v>0</v>
      </c>
      <c r="E92" s="53">
        <v>486</v>
      </c>
      <c r="F92" s="53">
        <v>2</v>
      </c>
      <c r="G92" s="53">
        <v>54</v>
      </c>
      <c r="H92" s="53">
        <v>235</v>
      </c>
      <c r="I92" s="53">
        <v>90</v>
      </c>
      <c r="J92" s="53">
        <v>66</v>
      </c>
      <c r="K92" s="53">
        <v>9</v>
      </c>
      <c r="L92" s="53">
        <v>82</v>
      </c>
      <c r="M92" s="53">
        <v>22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122</v>
      </c>
      <c r="F95" s="53">
        <v>2</v>
      </c>
      <c r="G95" s="53">
        <v>24</v>
      </c>
      <c r="H95" s="53">
        <v>19</v>
      </c>
      <c r="I95" s="53">
        <v>1</v>
      </c>
      <c r="J95" s="53">
        <v>10</v>
      </c>
      <c r="K95" s="53">
        <v>0</v>
      </c>
      <c r="L95" s="53">
        <v>7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15</v>
      </c>
      <c r="F97" s="53">
        <v>6</v>
      </c>
      <c r="G97" s="53">
        <v>1</v>
      </c>
      <c r="H97" s="53">
        <v>1</v>
      </c>
      <c r="I97" s="53">
        <v>0</v>
      </c>
      <c r="J97" s="53">
        <v>3</v>
      </c>
      <c r="K97" s="53">
        <v>2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14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97</v>
      </c>
      <c r="F102" s="53">
        <v>1</v>
      </c>
      <c r="G102" s="53">
        <v>4</v>
      </c>
      <c r="H102" s="53">
        <v>15</v>
      </c>
      <c r="I102" s="53">
        <v>3</v>
      </c>
      <c r="J102" s="53">
        <v>6</v>
      </c>
      <c r="K102" s="53">
        <v>1</v>
      </c>
      <c r="L102" s="53">
        <v>2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22</v>
      </c>
      <c r="F103" s="53">
        <v>0</v>
      </c>
      <c r="G103" s="53">
        <v>3</v>
      </c>
      <c r="H103" s="53">
        <v>1</v>
      </c>
      <c r="I103" s="53">
        <v>2</v>
      </c>
      <c r="J103" s="53">
        <v>2</v>
      </c>
      <c r="K103" s="53">
        <v>2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12</v>
      </c>
      <c r="F105" s="53">
        <v>0</v>
      </c>
      <c r="G105" s="53">
        <v>0</v>
      </c>
      <c r="H105" s="53">
        <v>1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1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0</v>
      </c>
      <c r="G107" s="53">
        <v>0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12</v>
      </c>
      <c r="C108" s="53">
        <v>11</v>
      </c>
      <c r="D108" s="53">
        <v>1</v>
      </c>
      <c r="E108" s="53">
        <v>521</v>
      </c>
      <c r="F108" s="53">
        <v>3</v>
      </c>
      <c r="G108" s="53">
        <v>125</v>
      </c>
      <c r="H108" s="53">
        <v>188</v>
      </c>
      <c r="I108" s="53">
        <v>41</v>
      </c>
      <c r="J108" s="53">
        <v>58</v>
      </c>
      <c r="K108" s="53">
        <v>27</v>
      </c>
      <c r="L108" s="53">
        <v>22</v>
      </c>
      <c r="M108" s="53">
        <v>30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5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0</v>
      </c>
      <c r="G113" s="53">
        <v>3</v>
      </c>
      <c r="H113" s="53">
        <v>0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8</v>
      </c>
      <c r="F114" s="53">
        <v>1</v>
      </c>
      <c r="G114" s="53">
        <v>0</v>
      </c>
      <c r="H114" s="53">
        <v>5</v>
      </c>
      <c r="I114" s="53">
        <v>0</v>
      </c>
      <c r="J114" s="53">
        <v>2</v>
      </c>
      <c r="K114" s="53">
        <v>1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2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32</v>
      </c>
      <c r="F116" s="53">
        <v>0</v>
      </c>
      <c r="G116" s="53">
        <v>0</v>
      </c>
      <c r="H116" s="53">
        <v>1</v>
      </c>
      <c r="I116" s="53">
        <v>1</v>
      </c>
      <c r="J116" s="53">
        <v>6</v>
      </c>
      <c r="K116" s="53">
        <v>1</v>
      </c>
      <c r="L116" s="53">
        <v>18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30</v>
      </c>
      <c r="F119" s="53">
        <v>0</v>
      </c>
      <c r="G119" s="53">
        <v>1</v>
      </c>
      <c r="H119" s="53">
        <v>0</v>
      </c>
      <c r="I119" s="53">
        <v>0</v>
      </c>
      <c r="J119" s="53">
        <v>1</v>
      </c>
      <c r="K119" s="53">
        <v>1</v>
      </c>
      <c r="L119" s="53">
        <v>2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2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3</v>
      </c>
      <c r="D121" s="53">
        <v>0</v>
      </c>
      <c r="E121" s="53">
        <v>38</v>
      </c>
      <c r="F121" s="53">
        <v>0</v>
      </c>
      <c r="G121" s="53">
        <v>1</v>
      </c>
      <c r="H121" s="53">
        <v>2</v>
      </c>
      <c r="I121" s="53">
        <v>0</v>
      </c>
      <c r="J121" s="53">
        <v>0</v>
      </c>
      <c r="K121" s="53">
        <v>1</v>
      </c>
      <c r="L121" s="53">
        <v>3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10</v>
      </c>
      <c r="F122" s="53">
        <v>1</v>
      </c>
      <c r="G122" s="53">
        <v>0</v>
      </c>
      <c r="H122" s="53">
        <v>0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7</v>
      </c>
      <c r="F124" s="53">
        <v>1</v>
      </c>
      <c r="G124" s="53">
        <v>0</v>
      </c>
      <c r="H124" s="53">
        <v>0</v>
      </c>
      <c r="I124" s="53">
        <v>0</v>
      </c>
      <c r="J124" s="53">
        <v>2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1</v>
      </c>
      <c r="G125" s="53">
        <v>1</v>
      </c>
      <c r="H125" s="53">
        <v>0</v>
      </c>
      <c r="I125" s="53">
        <v>0</v>
      </c>
      <c r="J125" s="53">
        <v>0</v>
      </c>
      <c r="K125" s="53">
        <v>3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3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1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7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1</v>
      </c>
      <c r="G134" s="53">
        <v>2</v>
      </c>
      <c r="H134" s="53">
        <v>0</v>
      </c>
      <c r="I134" s="53">
        <v>0</v>
      </c>
      <c r="J134" s="53">
        <v>1</v>
      </c>
      <c r="K134" s="53">
        <v>3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115</v>
      </c>
      <c r="F137" s="53">
        <v>3</v>
      </c>
      <c r="G137" s="53">
        <v>3</v>
      </c>
      <c r="H137" s="53">
        <v>7</v>
      </c>
      <c r="I137" s="53">
        <v>1</v>
      </c>
      <c r="J137" s="53">
        <v>5</v>
      </c>
      <c r="K137" s="53">
        <v>4</v>
      </c>
      <c r="L137" s="53">
        <v>5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16</v>
      </c>
      <c r="F139" s="53">
        <v>0</v>
      </c>
      <c r="G139" s="53">
        <v>2</v>
      </c>
      <c r="H139" s="53">
        <v>2</v>
      </c>
      <c r="I139" s="53">
        <v>1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9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17</v>
      </c>
      <c r="F144" s="53">
        <v>1</v>
      </c>
      <c r="G144" s="53">
        <v>6</v>
      </c>
      <c r="H144" s="53">
        <v>3</v>
      </c>
      <c r="I144" s="53">
        <v>0</v>
      </c>
      <c r="J144" s="53">
        <v>1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10</v>
      </c>
      <c r="F147" s="53">
        <v>2</v>
      </c>
      <c r="G147" s="53">
        <v>1</v>
      </c>
      <c r="H147" s="53">
        <v>1</v>
      </c>
      <c r="I147" s="53">
        <v>0</v>
      </c>
      <c r="J147" s="53">
        <v>3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27</v>
      </c>
      <c r="F148" s="53">
        <v>8</v>
      </c>
      <c r="G148" s="53">
        <v>0</v>
      </c>
      <c r="H148" s="53">
        <v>4</v>
      </c>
      <c r="I148" s="53">
        <v>0</v>
      </c>
      <c r="J148" s="53">
        <v>0</v>
      </c>
      <c r="K148" s="53">
        <v>1</v>
      </c>
      <c r="L148" s="53">
        <v>6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2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4</v>
      </c>
      <c r="F151" s="53">
        <v>0</v>
      </c>
      <c r="G151" s="53">
        <v>0</v>
      </c>
      <c r="H151" s="53">
        <v>0</v>
      </c>
      <c r="I151" s="53">
        <v>0</v>
      </c>
      <c r="J151" s="53">
        <v>1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58</v>
      </c>
      <c r="F153" s="53">
        <v>0</v>
      </c>
      <c r="G153" s="53">
        <v>2</v>
      </c>
      <c r="H153" s="53">
        <v>8</v>
      </c>
      <c r="I153" s="53">
        <v>1</v>
      </c>
      <c r="J153" s="53">
        <v>5</v>
      </c>
      <c r="K153" s="53">
        <v>3</v>
      </c>
      <c r="L153" s="53">
        <v>1</v>
      </c>
      <c r="M153" s="53">
        <v>13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42</v>
      </c>
      <c r="F154" s="53">
        <v>0</v>
      </c>
      <c r="G154" s="53">
        <v>1</v>
      </c>
      <c r="H154" s="53">
        <v>2</v>
      </c>
      <c r="I154" s="53">
        <v>0</v>
      </c>
      <c r="J154" s="53">
        <v>0</v>
      </c>
      <c r="K154" s="53">
        <v>0</v>
      </c>
      <c r="L154" s="53">
        <v>4</v>
      </c>
      <c r="M154" s="53">
        <v>4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24</v>
      </c>
      <c r="F155" s="53">
        <v>5</v>
      </c>
      <c r="G155" s="53">
        <v>0</v>
      </c>
      <c r="H155" s="53">
        <v>6</v>
      </c>
      <c r="I155" s="53">
        <v>0</v>
      </c>
      <c r="J155" s="53">
        <v>4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3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8</v>
      </c>
      <c r="F158" s="53">
        <v>3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113</v>
      </c>
      <c r="F160" s="53">
        <v>3</v>
      </c>
      <c r="G160" s="53">
        <v>5</v>
      </c>
      <c r="H160" s="53">
        <v>14</v>
      </c>
      <c r="I160" s="53">
        <v>2</v>
      </c>
      <c r="J160" s="53">
        <v>12</v>
      </c>
      <c r="K160" s="53">
        <v>10</v>
      </c>
      <c r="L160" s="53">
        <v>15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4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2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0</v>
      </c>
      <c r="G163" s="53">
        <v>0</v>
      </c>
      <c r="H163" s="53">
        <v>0</v>
      </c>
      <c r="I163" s="53">
        <v>0</v>
      </c>
      <c r="J163" s="53">
        <v>1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2</v>
      </c>
      <c r="G164" s="53">
        <v>0</v>
      </c>
      <c r="H164" s="53">
        <v>0</v>
      </c>
      <c r="I164" s="53">
        <v>0</v>
      </c>
      <c r="J164" s="53">
        <v>0</v>
      </c>
      <c r="K164" s="53">
        <v>2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5</v>
      </c>
      <c r="F166" s="53">
        <v>1</v>
      </c>
      <c r="G166" s="53">
        <v>1</v>
      </c>
      <c r="H166" s="53">
        <v>1</v>
      </c>
      <c r="I166" s="53">
        <v>0</v>
      </c>
      <c r="J166" s="53">
        <v>1</v>
      </c>
      <c r="K166" s="53">
        <v>1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7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26</v>
      </c>
      <c r="F168" s="53">
        <v>1</v>
      </c>
      <c r="G168" s="53">
        <v>16</v>
      </c>
      <c r="H168" s="53">
        <v>18</v>
      </c>
      <c r="I168" s="53">
        <v>4</v>
      </c>
      <c r="J168" s="53">
        <v>5</v>
      </c>
      <c r="K168" s="53">
        <v>0</v>
      </c>
      <c r="L168" s="53">
        <v>4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202</v>
      </c>
      <c r="F169" s="53">
        <v>1</v>
      </c>
      <c r="G169" s="53">
        <v>13</v>
      </c>
      <c r="H169" s="53">
        <v>66</v>
      </c>
      <c r="I169" s="53">
        <v>5</v>
      </c>
      <c r="J169" s="53">
        <v>13</v>
      </c>
      <c r="K169" s="53">
        <v>5</v>
      </c>
      <c r="L169" s="53">
        <v>38</v>
      </c>
      <c r="M169" s="53">
        <v>10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48</v>
      </c>
      <c r="F170" s="53">
        <v>0</v>
      </c>
      <c r="G170" s="53">
        <v>2</v>
      </c>
      <c r="H170" s="53">
        <v>6</v>
      </c>
      <c r="I170" s="53">
        <v>0</v>
      </c>
      <c r="J170" s="53">
        <v>4</v>
      </c>
      <c r="K170" s="53">
        <v>1</v>
      </c>
      <c r="L170" s="53">
        <v>4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53</v>
      </c>
      <c r="F174" s="53">
        <v>0</v>
      </c>
      <c r="G174" s="53">
        <v>6</v>
      </c>
      <c r="H174" s="53">
        <v>29</v>
      </c>
      <c r="I174" s="53">
        <v>3</v>
      </c>
      <c r="J174" s="53">
        <v>12</v>
      </c>
      <c r="K174" s="53">
        <v>7</v>
      </c>
      <c r="L174" s="53">
        <v>6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1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1</v>
      </c>
      <c r="C177" s="53">
        <v>1</v>
      </c>
      <c r="D177" s="53">
        <v>0</v>
      </c>
      <c r="E177" s="53">
        <v>6</v>
      </c>
      <c r="F177" s="53">
        <v>0</v>
      </c>
      <c r="G177" s="53">
        <v>4</v>
      </c>
      <c r="H177" s="53">
        <v>1</v>
      </c>
      <c r="I177" s="53">
        <v>0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1</v>
      </c>
      <c r="I178" s="53">
        <v>0</v>
      </c>
      <c r="J178" s="53">
        <v>1</v>
      </c>
      <c r="K178" s="53">
        <v>1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26</v>
      </c>
      <c r="F179" s="53">
        <v>1</v>
      </c>
      <c r="G179" s="53">
        <v>3</v>
      </c>
      <c r="H179" s="53">
        <v>4</v>
      </c>
      <c r="I179" s="53">
        <v>1</v>
      </c>
      <c r="J179" s="53">
        <v>5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3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0</v>
      </c>
      <c r="G181" s="53">
        <v>0</v>
      </c>
      <c r="H181" s="53">
        <v>0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2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30</v>
      </c>
      <c r="F185" s="53">
        <v>1</v>
      </c>
      <c r="G185" s="53">
        <v>0</v>
      </c>
      <c r="H185" s="53">
        <v>2</v>
      </c>
      <c r="I185" s="53">
        <v>0</v>
      </c>
      <c r="J185" s="53">
        <v>4</v>
      </c>
      <c r="K185" s="53">
        <v>2</v>
      </c>
      <c r="L185" s="53">
        <v>3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35</v>
      </c>
      <c r="F186" s="53">
        <v>0</v>
      </c>
      <c r="G186" s="53">
        <v>6</v>
      </c>
      <c r="H186" s="53">
        <v>3</v>
      </c>
      <c r="I186" s="53">
        <v>2</v>
      </c>
      <c r="J186" s="53">
        <v>1</v>
      </c>
      <c r="K186" s="53">
        <v>0</v>
      </c>
      <c r="L186" s="53">
        <v>2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3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8</v>
      </c>
      <c r="F191" s="53">
        <v>0</v>
      </c>
      <c r="G191" s="53">
        <v>3</v>
      </c>
      <c r="H191" s="53">
        <v>1</v>
      </c>
      <c r="I191" s="53">
        <v>0</v>
      </c>
      <c r="J191" s="53">
        <v>2</v>
      </c>
      <c r="K191" s="53">
        <v>0</v>
      </c>
      <c r="L191" s="53">
        <v>0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17</v>
      </c>
      <c r="F192" s="53">
        <v>0</v>
      </c>
      <c r="G192" s="53">
        <v>0</v>
      </c>
      <c r="H192" s="53">
        <v>0</v>
      </c>
      <c r="I192" s="53">
        <v>0</v>
      </c>
      <c r="J192" s="53">
        <v>2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10</v>
      </c>
      <c r="F193" s="53">
        <v>0</v>
      </c>
      <c r="G193" s="53">
        <v>0</v>
      </c>
      <c r="H193" s="53">
        <v>0</v>
      </c>
      <c r="I193" s="53">
        <v>0</v>
      </c>
      <c r="J193" s="53">
        <v>0</v>
      </c>
      <c r="K193" s="53">
        <v>1</v>
      </c>
      <c r="L193" s="53">
        <v>2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37</v>
      </c>
      <c r="F194" s="53">
        <v>0</v>
      </c>
      <c r="G194" s="53">
        <v>1</v>
      </c>
      <c r="H194" s="53">
        <v>3</v>
      </c>
      <c r="I194" s="53">
        <v>0</v>
      </c>
      <c r="J194" s="53">
        <v>13</v>
      </c>
      <c r="K194" s="53">
        <v>1</v>
      </c>
      <c r="L194" s="53">
        <v>2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3</v>
      </c>
      <c r="F195" s="53">
        <v>2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262</v>
      </c>
      <c r="F197" s="53">
        <v>6</v>
      </c>
      <c r="G197" s="53">
        <v>61</v>
      </c>
      <c r="H197" s="53">
        <v>79</v>
      </c>
      <c r="I197" s="53">
        <v>33</v>
      </c>
      <c r="J197" s="53">
        <v>48</v>
      </c>
      <c r="K197" s="53">
        <v>17</v>
      </c>
      <c r="L197" s="53">
        <v>65</v>
      </c>
      <c r="M197" s="53">
        <v>11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5</v>
      </c>
      <c r="D199" s="53">
        <v>0</v>
      </c>
      <c r="E199" s="53">
        <v>87</v>
      </c>
      <c r="F199" s="53">
        <v>0</v>
      </c>
      <c r="G199" s="53">
        <v>6</v>
      </c>
      <c r="H199" s="53">
        <v>27</v>
      </c>
      <c r="I199" s="53">
        <v>1</v>
      </c>
      <c r="J199" s="53">
        <v>19</v>
      </c>
      <c r="K199" s="53">
        <v>8</v>
      </c>
      <c r="L199" s="53">
        <v>14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18</v>
      </c>
      <c r="F200" s="53">
        <v>0</v>
      </c>
      <c r="G200" s="53">
        <v>0</v>
      </c>
      <c r="H200" s="53">
        <v>1</v>
      </c>
      <c r="I200" s="53">
        <v>1</v>
      </c>
      <c r="J200" s="53">
        <v>6</v>
      </c>
      <c r="K200" s="53">
        <v>1</v>
      </c>
      <c r="L200" s="53">
        <v>3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26</v>
      </c>
      <c r="F201" s="53">
        <v>2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7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4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16</v>
      </c>
      <c r="F205" s="53">
        <v>0</v>
      </c>
      <c r="G205" s="53">
        <v>1</v>
      </c>
      <c r="H205" s="53">
        <v>0</v>
      </c>
      <c r="I205" s="53">
        <v>0</v>
      </c>
      <c r="J205" s="53">
        <v>0</v>
      </c>
      <c r="K205" s="53">
        <v>0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1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10</v>
      </c>
      <c r="F210" s="53">
        <v>1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23</v>
      </c>
      <c r="F212" s="53">
        <v>0</v>
      </c>
      <c r="G212" s="53">
        <v>1</v>
      </c>
      <c r="H212" s="53">
        <v>2</v>
      </c>
      <c r="I212" s="53">
        <v>0</v>
      </c>
      <c r="J212" s="53">
        <v>4</v>
      </c>
      <c r="K212" s="53">
        <v>1</v>
      </c>
      <c r="L212" s="53">
        <v>1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34</v>
      </c>
      <c r="F213" s="53">
        <v>0</v>
      </c>
      <c r="G213" s="53">
        <v>1</v>
      </c>
      <c r="H213" s="53">
        <v>6</v>
      </c>
      <c r="I213" s="53">
        <v>1</v>
      </c>
      <c r="J213" s="53">
        <v>6</v>
      </c>
      <c r="K213" s="53">
        <v>1</v>
      </c>
      <c r="L213" s="53">
        <v>3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103</v>
      </c>
      <c r="F214" s="53">
        <v>4</v>
      </c>
      <c r="G214" s="53">
        <v>5</v>
      </c>
      <c r="H214" s="53">
        <v>13</v>
      </c>
      <c r="I214" s="53">
        <v>0</v>
      </c>
      <c r="J214" s="53">
        <v>8</v>
      </c>
      <c r="K214" s="53">
        <v>1</v>
      </c>
      <c r="L214" s="53">
        <v>8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75</v>
      </c>
      <c r="F216" s="53">
        <v>1</v>
      </c>
      <c r="G216" s="53">
        <v>3</v>
      </c>
      <c r="H216" s="53">
        <v>3</v>
      </c>
      <c r="I216" s="53">
        <v>1</v>
      </c>
      <c r="J216" s="53">
        <v>1</v>
      </c>
      <c r="K216" s="53">
        <v>0</v>
      </c>
      <c r="L216" s="53">
        <v>3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10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1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1</v>
      </c>
      <c r="L222" s="53">
        <v>2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7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25</v>
      </c>
      <c r="F226" s="53">
        <v>1</v>
      </c>
      <c r="G226" s="53">
        <v>0</v>
      </c>
      <c r="H226" s="53">
        <v>6</v>
      </c>
      <c r="I226" s="53">
        <v>0</v>
      </c>
      <c r="J226" s="53">
        <v>5</v>
      </c>
      <c r="K226" s="53">
        <v>3</v>
      </c>
      <c r="L226" s="53">
        <v>3</v>
      </c>
      <c r="M226" s="53">
        <v>4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11</v>
      </c>
      <c r="F230" s="53">
        <v>0</v>
      </c>
      <c r="G230" s="53">
        <v>2</v>
      </c>
      <c r="H230" s="53">
        <v>3</v>
      </c>
      <c r="I230" s="53">
        <v>3</v>
      </c>
      <c r="J230" s="53">
        <v>5</v>
      </c>
      <c r="K230" s="53">
        <v>0</v>
      </c>
      <c r="L230" s="53">
        <v>3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30</v>
      </c>
      <c r="F234" s="53">
        <v>6</v>
      </c>
      <c r="G234" s="53">
        <v>4</v>
      </c>
      <c r="H234" s="53">
        <v>7</v>
      </c>
      <c r="I234" s="53">
        <v>0</v>
      </c>
      <c r="J234" s="53">
        <v>1</v>
      </c>
      <c r="K234" s="53">
        <v>1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8</v>
      </c>
      <c r="F235" s="53">
        <v>4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4</v>
      </c>
      <c r="F236" s="53">
        <v>0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1</v>
      </c>
      <c r="G238" s="53">
        <v>0</v>
      </c>
      <c r="H238" s="53">
        <v>1</v>
      </c>
      <c r="I238" s="53">
        <v>0</v>
      </c>
      <c r="J238" s="53">
        <v>0</v>
      </c>
      <c r="K238" s="53">
        <v>0</v>
      </c>
      <c r="L238" s="53">
        <v>1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21</v>
      </c>
      <c r="F239" s="53">
        <v>2</v>
      </c>
      <c r="G239" s="53">
        <v>0</v>
      </c>
      <c r="H239" s="53">
        <v>4</v>
      </c>
      <c r="I239" s="53">
        <v>0</v>
      </c>
      <c r="J239" s="53">
        <v>3</v>
      </c>
      <c r="K239" s="53">
        <v>1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1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1</v>
      </c>
      <c r="E242" s="53">
        <v>47</v>
      </c>
      <c r="F242" s="53">
        <v>4</v>
      </c>
      <c r="G242" s="53">
        <v>1</v>
      </c>
      <c r="H242" s="53">
        <v>1</v>
      </c>
      <c r="I242" s="53">
        <v>1</v>
      </c>
      <c r="J242" s="53">
        <v>2</v>
      </c>
      <c r="K242" s="53">
        <v>2</v>
      </c>
      <c r="L242" s="53">
        <v>2</v>
      </c>
      <c r="M242" s="53">
        <v>0</v>
      </c>
      <c r="N242" s="53">
        <v>1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1</v>
      </c>
      <c r="H243" s="53">
        <v>1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117</v>
      </c>
      <c r="F244" s="53">
        <v>1</v>
      </c>
      <c r="G244" s="53">
        <v>12</v>
      </c>
      <c r="H244" s="53">
        <v>13</v>
      </c>
      <c r="I244" s="53">
        <v>3</v>
      </c>
      <c r="J244" s="53">
        <v>19</v>
      </c>
      <c r="K244" s="53">
        <v>2</v>
      </c>
      <c r="L244" s="53">
        <v>34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7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1</v>
      </c>
      <c r="H248" s="53">
        <v>0</v>
      </c>
      <c r="I248" s="53">
        <v>0</v>
      </c>
      <c r="J248" s="53">
        <v>1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1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3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1</v>
      </c>
      <c r="C253" s="53">
        <v>3</v>
      </c>
      <c r="D253" s="53">
        <v>0</v>
      </c>
      <c r="E253" s="53">
        <v>10</v>
      </c>
      <c r="F253" s="53">
        <v>4</v>
      </c>
      <c r="G253" s="53">
        <v>0</v>
      </c>
      <c r="H253" s="53">
        <v>0</v>
      </c>
      <c r="I253" s="53">
        <v>0</v>
      </c>
      <c r="J253" s="53">
        <v>1</v>
      </c>
      <c r="K253" s="53">
        <v>2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0</v>
      </c>
      <c r="G254" s="53">
        <v>0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29</v>
      </c>
      <c r="F256" s="53">
        <v>1</v>
      </c>
      <c r="G256" s="53">
        <v>6</v>
      </c>
      <c r="H256" s="53">
        <v>1</v>
      </c>
      <c r="I256" s="53">
        <v>1</v>
      </c>
      <c r="J256" s="53">
        <v>4</v>
      </c>
      <c r="K256" s="53">
        <v>0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1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3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0</v>
      </c>
      <c r="F260" s="53">
        <v>0</v>
      </c>
      <c r="G260" s="53">
        <v>0</v>
      </c>
      <c r="H260" s="53">
        <v>2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6</v>
      </c>
      <c r="F262" s="53">
        <v>0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1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1</v>
      </c>
      <c r="C267" s="53">
        <v>1</v>
      </c>
      <c r="D267" s="53">
        <v>0</v>
      </c>
      <c r="E267" s="53">
        <v>9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66</v>
      </c>
      <c r="F271" s="53">
        <v>1</v>
      </c>
      <c r="G271" s="53">
        <v>4</v>
      </c>
      <c r="H271" s="53">
        <v>21</v>
      </c>
      <c r="I271" s="53">
        <v>2</v>
      </c>
      <c r="J271" s="53">
        <v>9</v>
      </c>
      <c r="K271" s="53">
        <v>3</v>
      </c>
      <c r="L271" s="53">
        <v>20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1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0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13</v>
      </c>
      <c r="F276" s="53">
        <v>2</v>
      </c>
      <c r="G276" s="53">
        <v>0</v>
      </c>
      <c r="H276" s="53">
        <v>0</v>
      </c>
      <c r="I276" s="53">
        <v>0</v>
      </c>
      <c r="J276" s="53">
        <v>0</v>
      </c>
      <c r="K276" s="53">
        <v>0</v>
      </c>
      <c r="L276" s="53">
        <v>3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1</v>
      </c>
      <c r="C278" s="53">
        <v>1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42</v>
      </c>
      <c r="F280" s="53">
        <v>3</v>
      </c>
      <c r="G280" s="53">
        <v>4</v>
      </c>
      <c r="H280" s="53">
        <v>2</v>
      </c>
      <c r="I280" s="53">
        <v>2</v>
      </c>
      <c r="J280" s="53">
        <v>1</v>
      </c>
      <c r="K280" s="53">
        <v>2</v>
      </c>
      <c r="L280" s="53">
        <v>2</v>
      </c>
      <c r="M280" s="53">
        <v>1</v>
      </c>
      <c r="N280" s="53">
        <v>0</v>
      </c>
      <c r="O280" s="53">
        <v>1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17</v>
      </c>
      <c r="F282" s="53">
        <v>1</v>
      </c>
      <c r="G282" s="53">
        <v>0</v>
      </c>
      <c r="H282" s="53">
        <v>1</v>
      </c>
      <c r="I282" s="53">
        <v>0</v>
      </c>
      <c r="J282" s="53">
        <v>0</v>
      </c>
      <c r="K282" s="53">
        <v>3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8</v>
      </c>
      <c r="F284" s="53">
        <v>0</v>
      </c>
      <c r="G284" s="53">
        <v>0</v>
      </c>
      <c r="H284" s="53">
        <v>2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0</v>
      </c>
      <c r="I285" s="53">
        <v>0</v>
      </c>
      <c r="J285" s="53">
        <v>3</v>
      </c>
      <c r="K285" s="53">
        <v>1</v>
      </c>
      <c r="L285" s="53">
        <v>1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1</v>
      </c>
      <c r="G286" s="53">
        <v>0</v>
      </c>
      <c r="H286" s="53">
        <v>0</v>
      </c>
      <c r="I286" s="53">
        <v>0</v>
      </c>
      <c r="J286" s="53">
        <v>1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6</v>
      </c>
      <c r="F290" s="53">
        <v>0</v>
      </c>
      <c r="G290" s="53">
        <v>2</v>
      </c>
      <c r="H290" s="53">
        <v>4</v>
      </c>
      <c r="I290" s="53">
        <v>0</v>
      </c>
      <c r="J290" s="53">
        <v>5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1</v>
      </c>
      <c r="G292" s="53">
        <v>1</v>
      </c>
      <c r="H292" s="53">
        <v>2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0</v>
      </c>
      <c r="G293" s="53">
        <v>0</v>
      </c>
      <c r="H293" s="53">
        <v>3</v>
      </c>
      <c r="I293" s="53">
        <v>1</v>
      </c>
      <c r="J293" s="53">
        <v>5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30</v>
      </c>
      <c r="F294" s="53">
        <v>0</v>
      </c>
      <c r="G294" s="53">
        <v>1</v>
      </c>
      <c r="H294" s="53">
        <v>3</v>
      </c>
      <c r="I294" s="53">
        <v>1</v>
      </c>
      <c r="J294" s="53">
        <v>0</v>
      </c>
      <c r="K294" s="53">
        <v>1</v>
      </c>
      <c r="L294" s="53">
        <v>4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1</v>
      </c>
      <c r="I295" s="53">
        <v>0</v>
      </c>
      <c r="J295" s="53">
        <v>1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27</v>
      </c>
      <c r="F297" s="53">
        <v>3</v>
      </c>
      <c r="G297" s="53">
        <v>1</v>
      </c>
      <c r="H297" s="53">
        <v>4</v>
      </c>
      <c r="I297" s="53">
        <v>1</v>
      </c>
      <c r="J297" s="53">
        <v>10</v>
      </c>
      <c r="K297" s="53">
        <v>0</v>
      </c>
      <c r="L297" s="53">
        <v>0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1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7</v>
      </c>
      <c r="C300" s="53">
        <v>7</v>
      </c>
      <c r="D300" s="53">
        <v>0</v>
      </c>
      <c r="E300" s="53">
        <v>314</v>
      </c>
      <c r="F300" s="53">
        <v>5</v>
      </c>
      <c r="G300" s="53">
        <v>63</v>
      </c>
      <c r="H300" s="53">
        <v>185</v>
      </c>
      <c r="I300" s="53">
        <v>40</v>
      </c>
      <c r="J300" s="53">
        <v>47</v>
      </c>
      <c r="K300" s="53">
        <v>23</v>
      </c>
      <c r="L300" s="53">
        <v>28</v>
      </c>
      <c r="M300" s="53">
        <v>17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1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1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1</v>
      </c>
      <c r="C303" s="53">
        <v>2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71</v>
      </c>
      <c r="F304" s="53">
        <v>1</v>
      </c>
      <c r="G304" s="53">
        <v>8</v>
      </c>
      <c r="H304" s="53">
        <v>9</v>
      </c>
      <c r="I304" s="53">
        <v>0</v>
      </c>
      <c r="J304" s="53">
        <v>4</v>
      </c>
      <c r="K304" s="53">
        <v>4</v>
      </c>
      <c r="L304" s="53">
        <v>11</v>
      </c>
      <c r="M304" s="53">
        <v>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16</v>
      </c>
      <c r="F306" s="53">
        <v>0</v>
      </c>
      <c r="G306" s="53">
        <v>0</v>
      </c>
      <c r="H306" s="53">
        <v>0</v>
      </c>
      <c r="I306" s="53">
        <v>0</v>
      </c>
      <c r="J306" s="53">
        <v>2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38</v>
      </c>
      <c r="F307" s="53">
        <v>4</v>
      </c>
      <c r="G307" s="53">
        <v>4</v>
      </c>
      <c r="H307" s="53">
        <v>6</v>
      </c>
      <c r="I307" s="53">
        <v>0</v>
      </c>
      <c r="J307" s="53">
        <v>5</v>
      </c>
      <c r="K307" s="53">
        <v>5</v>
      </c>
      <c r="L307" s="53">
        <v>0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1</v>
      </c>
      <c r="G308" s="53">
        <v>0</v>
      </c>
      <c r="H308" s="53">
        <v>1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40</v>
      </c>
      <c r="F309" s="53">
        <v>1</v>
      </c>
      <c r="G309" s="53">
        <v>4</v>
      </c>
      <c r="H309" s="53">
        <v>2</v>
      </c>
      <c r="I309" s="53">
        <v>0</v>
      </c>
      <c r="J309" s="53">
        <v>4</v>
      </c>
      <c r="K309" s="53">
        <v>0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1</v>
      </c>
      <c r="G310" s="53">
        <v>0</v>
      </c>
      <c r="H310" s="53">
        <v>1</v>
      </c>
      <c r="I310" s="53">
        <v>0</v>
      </c>
      <c r="J310" s="53">
        <v>1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0</v>
      </c>
      <c r="G311" s="53">
        <v>0</v>
      </c>
      <c r="H311" s="53">
        <v>1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1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43</v>
      </c>
      <c r="F314" s="53">
        <v>0</v>
      </c>
      <c r="G314" s="53">
        <v>5</v>
      </c>
      <c r="H314" s="53">
        <v>7</v>
      </c>
      <c r="I314" s="53">
        <v>0</v>
      </c>
      <c r="J314" s="53">
        <v>9</v>
      </c>
      <c r="K314" s="53">
        <v>3</v>
      </c>
      <c r="L314" s="53">
        <v>1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2</v>
      </c>
      <c r="F315" s="53">
        <v>0</v>
      </c>
      <c r="G315" s="53">
        <v>0</v>
      </c>
      <c r="H315" s="53">
        <v>1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9</v>
      </c>
      <c r="F316" s="53">
        <v>1</v>
      </c>
      <c r="G316" s="53">
        <v>1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246</v>
      </c>
      <c r="F317" s="53">
        <v>1</v>
      </c>
      <c r="G317" s="53">
        <v>52</v>
      </c>
      <c r="H317" s="53">
        <v>101</v>
      </c>
      <c r="I317" s="53">
        <v>24</v>
      </c>
      <c r="J317" s="53">
        <v>47</v>
      </c>
      <c r="K317" s="53">
        <v>9</v>
      </c>
      <c r="L317" s="53">
        <v>9</v>
      </c>
      <c r="M317" s="53">
        <v>13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1</v>
      </c>
      <c r="I319" s="53">
        <v>1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22</v>
      </c>
      <c r="F321" s="53">
        <v>2</v>
      </c>
      <c r="G321" s="53">
        <v>0</v>
      </c>
      <c r="H321" s="53">
        <v>1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9</v>
      </c>
      <c r="C323" s="53">
        <v>9</v>
      </c>
      <c r="D323" s="53">
        <v>0</v>
      </c>
      <c r="E323" s="53">
        <v>359</v>
      </c>
      <c r="F323" s="53">
        <v>6</v>
      </c>
      <c r="G323" s="53">
        <v>26</v>
      </c>
      <c r="H323" s="53">
        <v>221</v>
      </c>
      <c r="I323" s="53">
        <v>20</v>
      </c>
      <c r="J323" s="53">
        <v>41</v>
      </c>
      <c r="K323" s="53">
        <v>12</v>
      </c>
      <c r="L323" s="53">
        <v>17</v>
      </c>
      <c r="M323" s="53">
        <v>20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17</v>
      </c>
      <c r="F329" s="53">
        <v>1</v>
      </c>
      <c r="G329" s="53">
        <v>0</v>
      </c>
      <c r="H329" s="53">
        <v>2</v>
      </c>
      <c r="I329" s="53">
        <v>0</v>
      </c>
      <c r="J329" s="53">
        <v>2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12</v>
      </c>
      <c r="F332" s="53">
        <v>3</v>
      </c>
      <c r="G332" s="53">
        <v>4</v>
      </c>
      <c r="H332" s="53">
        <v>1</v>
      </c>
      <c r="I332" s="53">
        <v>0</v>
      </c>
      <c r="J332" s="53">
        <v>2</v>
      </c>
      <c r="K332" s="53">
        <v>0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8</v>
      </c>
      <c r="F333" s="53">
        <v>3</v>
      </c>
      <c r="G333" s="53">
        <v>0</v>
      </c>
      <c r="H333" s="53">
        <v>1</v>
      </c>
      <c r="I333" s="53">
        <v>0</v>
      </c>
      <c r="J333" s="53">
        <v>3</v>
      </c>
      <c r="K333" s="53">
        <v>1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24</v>
      </c>
      <c r="F337" s="53">
        <v>3</v>
      </c>
      <c r="G337" s="53">
        <v>7</v>
      </c>
      <c r="H337" s="53">
        <v>8</v>
      </c>
      <c r="I337" s="53">
        <v>2</v>
      </c>
      <c r="J337" s="53">
        <v>2</v>
      </c>
      <c r="K337" s="53">
        <v>0</v>
      </c>
      <c r="L337" s="53">
        <v>5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37</v>
      </c>
      <c r="C338" s="53">
        <v>39</v>
      </c>
      <c r="D338" s="53">
        <v>0</v>
      </c>
      <c r="E338" s="53">
        <v>2785</v>
      </c>
      <c r="F338" s="53">
        <v>8</v>
      </c>
      <c r="G338" s="53">
        <v>260</v>
      </c>
      <c r="H338" s="53">
        <v>1277</v>
      </c>
      <c r="I338" s="53">
        <v>527</v>
      </c>
      <c r="J338" s="53">
        <v>490</v>
      </c>
      <c r="K338" s="53">
        <v>67</v>
      </c>
      <c r="L338" s="53">
        <v>157</v>
      </c>
      <c r="M338" s="53">
        <v>272</v>
      </c>
      <c r="N338" s="53">
        <v>0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2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13</v>
      </c>
      <c r="F342" s="53">
        <v>4</v>
      </c>
      <c r="G342" s="53">
        <v>1</v>
      </c>
      <c r="H342" s="53">
        <v>1</v>
      </c>
      <c r="I342" s="53">
        <v>0</v>
      </c>
      <c r="J342" s="53">
        <v>1</v>
      </c>
      <c r="K342" s="53">
        <v>5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6</v>
      </c>
      <c r="F343" s="53">
        <v>3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1</v>
      </c>
      <c r="C346" s="53">
        <v>1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1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33</v>
      </c>
      <c r="F348" s="53">
        <v>3</v>
      </c>
      <c r="G348" s="53">
        <v>0</v>
      </c>
      <c r="H348" s="53">
        <v>2</v>
      </c>
      <c r="I348" s="53">
        <v>0</v>
      </c>
      <c r="J348" s="53">
        <v>3</v>
      </c>
      <c r="K348" s="53">
        <v>2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1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0</v>
      </c>
      <c r="G352" s="53">
        <v>0</v>
      </c>
      <c r="H352" s="53">
        <v>0</v>
      </c>
      <c r="I352" s="53">
        <v>0</v>
      </c>
      <c r="J352" s="53">
        <v>2</v>
      </c>
      <c r="K352" s="53">
        <v>1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3</v>
      </c>
      <c r="G354" s="53">
        <v>1</v>
      </c>
      <c r="H354" s="53">
        <v>0</v>
      </c>
      <c r="I354" s="53">
        <v>0</v>
      </c>
      <c r="J354" s="53">
        <v>2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270</v>
      </c>
      <c r="F356" s="53">
        <v>9</v>
      </c>
      <c r="G356" s="53">
        <v>15</v>
      </c>
      <c r="H356" s="53">
        <v>145</v>
      </c>
      <c r="I356" s="53">
        <v>1</v>
      </c>
      <c r="J356" s="53">
        <v>23</v>
      </c>
      <c r="K356" s="53">
        <v>6</v>
      </c>
      <c r="L356" s="53">
        <v>14</v>
      </c>
      <c r="M356" s="53">
        <v>30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65</v>
      </c>
      <c r="F357" s="53">
        <v>6</v>
      </c>
      <c r="G357" s="53">
        <v>8</v>
      </c>
      <c r="H357" s="53">
        <v>2</v>
      </c>
      <c r="I357" s="53">
        <v>0</v>
      </c>
      <c r="J357" s="53">
        <v>4</v>
      </c>
      <c r="K357" s="53">
        <v>1</v>
      </c>
      <c r="L357" s="53">
        <v>5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6</v>
      </c>
      <c r="F358" s="53">
        <v>1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18</v>
      </c>
      <c r="F359" s="53">
        <v>1</v>
      </c>
      <c r="G359" s="53">
        <v>1</v>
      </c>
      <c r="H359" s="53">
        <v>0</v>
      </c>
      <c r="I359" s="53">
        <v>0</v>
      </c>
      <c r="J359" s="53">
        <v>0</v>
      </c>
      <c r="K359" s="53">
        <v>0</v>
      </c>
      <c r="L359" s="53">
        <v>4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14</v>
      </c>
      <c r="F362" s="53">
        <v>0</v>
      </c>
      <c r="G362" s="53">
        <v>0</v>
      </c>
      <c r="H362" s="53">
        <v>3</v>
      </c>
      <c r="I362" s="53">
        <v>0</v>
      </c>
      <c r="J362" s="53">
        <v>1</v>
      </c>
      <c r="K362" s="53">
        <v>0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15</v>
      </c>
      <c r="F363" s="53">
        <v>2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10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88</v>
      </c>
      <c r="F366" s="53">
        <v>13</v>
      </c>
      <c r="G366" s="53">
        <v>4</v>
      </c>
      <c r="H366" s="53">
        <v>9</v>
      </c>
      <c r="I366" s="53">
        <v>0</v>
      </c>
      <c r="J366" s="53">
        <v>3</v>
      </c>
      <c r="K366" s="53">
        <v>3</v>
      </c>
      <c r="L366" s="53">
        <v>4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14</v>
      </c>
      <c r="F369" s="53">
        <v>0</v>
      </c>
      <c r="G369" s="53">
        <v>1</v>
      </c>
      <c r="H369" s="53">
        <v>0</v>
      </c>
      <c r="I369" s="53">
        <v>0</v>
      </c>
      <c r="J369" s="53">
        <v>2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1</v>
      </c>
      <c r="G372" s="53">
        <v>0</v>
      </c>
      <c r="H372" s="53">
        <v>1</v>
      </c>
      <c r="I372" s="53">
        <v>1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10</v>
      </c>
      <c r="F373" s="53">
        <v>0</v>
      </c>
      <c r="G373" s="53">
        <v>1</v>
      </c>
      <c r="H373" s="53">
        <v>2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2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179</v>
      </c>
      <c r="F376" s="53">
        <v>1</v>
      </c>
      <c r="G376" s="53">
        <v>49</v>
      </c>
      <c r="H376" s="53">
        <v>17</v>
      </c>
      <c r="I376" s="53">
        <v>1</v>
      </c>
      <c r="J376" s="53">
        <v>21</v>
      </c>
      <c r="K376" s="53">
        <v>3</v>
      </c>
      <c r="L376" s="53">
        <v>7</v>
      </c>
      <c r="M376" s="53">
        <v>2</v>
      </c>
      <c r="N376" s="53">
        <v>0</v>
      </c>
      <c r="O376" s="53">
        <v>1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0</v>
      </c>
      <c r="E378" s="53">
        <v>339</v>
      </c>
      <c r="F378" s="53">
        <v>9</v>
      </c>
      <c r="G378" s="53">
        <v>14</v>
      </c>
      <c r="H378" s="53">
        <v>68</v>
      </c>
      <c r="I378" s="53">
        <v>3</v>
      </c>
      <c r="J378" s="53">
        <v>52</v>
      </c>
      <c r="K378" s="53">
        <v>14</v>
      </c>
      <c r="L378" s="53">
        <v>33</v>
      </c>
      <c r="M378" s="53">
        <v>16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88</v>
      </c>
      <c r="F380" s="53">
        <v>2</v>
      </c>
      <c r="G380" s="53">
        <v>11</v>
      </c>
      <c r="H380" s="53">
        <v>5</v>
      </c>
      <c r="I380" s="53">
        <v>2</v>
      </c>
      <c r="J380" s="53">
        <v>6</v>
      </c>
      <c r="K380" s="53">
        <v>5</v>
      </c>
      <c r="L380" s="53">
        <v>2</v>
      </c>
      <c r="M380" s="53">
        <v>10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54</v>
      </c>
      <c r="F382" s="53">
        <v>3</v>
      </c>
      <c r="G382" s="53">
        <v>0</v>
      </c>
      <c r="H382" s="53">
        <v>1</v>
      </c>
      <c r="I382" s="53">
        <v>0</v>
      </c>
      <c r="J382" s="53">
        <v>6</v>
      </c>
      <c r="K382" s="53">
        <v>0</v>
      </c>
      <c r="L382" s="53">
        <v>3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5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0</v>
      </c>
      <c r="D384" s="53">
        <v>0</v>
      </c>
      <c r="E384" s="53">
        <v>101</v>
      </c>
      <c r="F384" s="53">
        <v>16</v>
      </c>
      <c r="G384" s="53">
        <v>2</v>
      </c>
      <c r="H384" s="53">
        <v>16</v>
      </c>
      <c r="I384" s="53">
        <v>0</v>
      </c>
      <c r="J384" s="53">
        <v>17</v>
      </c>
      <c r="K384" s="53">
        <v>4</v>
      </c>
      <c r="L384" s="53">
        <v>3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64</v>
      </c>
      <c r="F385" s="53">
        <v>1</v>
      </c>
      <c r="G385" s="53">
        <v>1</v>
      </c>
      <c r="H385" s="53">
        <v>5</v>
      </c>
      <c r="I385" s="53">
        <v>0</v>
      </c>
      <c r="J385" s="53">
        <v>10</v>
      </c>
      <c r="K385" s="53">
        <v>4</v>
      </c>
      <c r="L385" s="53">
        <v>3</v>
      </c>
      <c r="M385" s="53">
        <v>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115</v>
      </c>
      <c r="F386" s="53">
        <v>5</v>
      </c>
      <c r="G386" s="53">
        <v>7</v>
      </c>
      <c r="H386" s="53">
        <v>20</v>
      </c>
      <c r="I386" s="53">
        <v>0</v>
      </c>
      <c r="J386" s="53">
        <v>7</v>
      </c>
      <c r="K386" s="53">
        <v>1</v>
      </c>
      <c r="L386" s="53">
        <v>7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36</v>
      </c>
      <c r="F387" s="53">
        <v>5</v>
      </c>
      <c r="G387" s="53">
        <v>2</v>
      </c>
      <c r="H387" s="53">
        <v>4</v>
      </c>
      <c r="I387" s="53">
        <v>0</v>
      </c>
      <c r="J387" s="53">
        <v>4</v>
      </c>
      <c r="K387" s="53">
        <v>1</v>
      </c>
      <c r="L387" s="53">
        <v>2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4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0</v>
      </c>
      <c r="G391" s="53">
        <v>1</v>
      </c>
      <c r="H391" s="53">
        <v>2</v>
      </c>
      <c r="I391" s="53">
        <v>0</v>
      </c>
      <c r="J391" s="53">
        <v>2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0</v>
      </c>
      <c r="G392" s="53">
        <v>1</v>
      </c>
      <c r="H392" s="53">
        <v>0</v>
      </c>
      <c r="I392" s="53">
        <v>0</v>
      </c>
      <c r="J392" s="53">
        <v>3</v>
      </c>
      <c r="K392" s="53">
        <v>2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86</v>
      </c>
      <c r="F394" s="53">
        <v>3</v>
      </c>
      <c r="G394" s="53">
        <v>4</v>
      </c>
      <c r="H394" s="53">
        <v>11</v>
      </c>
      <c r="I394" s="53">
        <v>0</v>
      </c>
      <c r="J394" s="53">
        <v>4</v>
      </c>
      <c r="K394" s="53">
        <v>0</v>
      </c>
      <c r="L394" s="53">
        <v>5</v>
      </c>
      <c r="M394" s="53">
        <v>31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14</v>
      </c>
      <c r="F396" s="53">
        <v>2</v>
      </c>
      <c r="G396" s="53">
        <v>0</v>
      </c>
      <c r="H396" s="53">
        <v>1</v>
      </c>
      <c r="I396" s="53">
        <v>0</v>
      </c>
      <c r="J396" s="53">
        <v>4</v>
      </c>
      <c r="K396" s="53">
        <v>3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32</v>
      </c>
      <c r="F397" s="53">
        <v>3</v>
      </c>
      <c r="G397" s="53">
        <v>0</v>
      </c>
      <c r="H397" s="53">
        <v>1</v>
      </c>
      <c r="I397" s="53">
        <v>1</v>
      </c>
      <c r="J397" s="53">
        <v>6</v>
      </c>
      <c r="K397" s="53">
        <v>4</v>
      </c>
      <c r="L397" s="53">
        <v>1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70</v>
      </c>
      <c r="F398" s="53">
        <v>18</v>
      </c>
      <c r="G398" s="53">
        <v>1</v>
      </c>
      <c r="H398" s="53">
        <v>2</v>
      </c>
      <c r="I398" s="53">
        <v>0</v>
      </c>
      <c r="J398" s="53">
        <v>5</v>
      </c>
      <c r="K398" s="53">
        <v>1</v>
      </c>
      <c r="L398" s="53">
        <v>3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36</v>
      </c>
      <c r="F399" s="53">
        <v>0</v>
      </c>
      <c r="G399" s="53">
        <v>3</v>
      </c>
      <c r="H399" s="53">
        <v>5</v>
      </c>
      <c r="I399" s="53">
        <v>0</v>
      </c>
      <c r="J399" s="53">
        <v>3</v>
      </c>
      <c r="K399" s="53">
        <v>0</v>
      </c>
      <c r="L399" s="53">
        <v>4</v>
      </c>
      <c r="M399" s="53">
        <v>5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17</v>
      </c>
      <c r="F407" s="53">
        <v>1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2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8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9</v>
      </c>
      <c r="D411" s="53">
        <v>0</v>
      </c>
      <c r="E411" s="53">
        <v>344</v>
      </c>
      <c r="F411" s="53">
        <v>1</v>
      </c>
      <c r="G411" s="53">
        <v>37</v>
      </c>
      <c r="H411" s="53">
        <v>94</v>
      </c>
      <c r="I411" s="53">
        <v>35</v>
      </c>
      <c r="J411" s="53">
        <v>46</v>
      </c>
      <c r="K411" s="53">
        <v>10</v>
      </c>
      <c r="L411" s="53">
        <v>58</v>
      </c>
      <c r="M411" s="53">
        <v>12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40</v>
      </c>
      <c r="F412" s="53">
        <v>1</v>
      </c>
      <c r="G412" s="53">
        <v>3</v>
      </c>
      <c r="H412" s="53">
        <v>1</v>
      </c>
      <c r="I412" s="53">
        <v>0</v>
      </c>
      <c r="J412" s="53">
        <v>1</v>
      </c>
      <c r="K412" s="53">
        <v>1</v>
      </c>
      <c r="L412" s="53">
        <v>2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53</v>
      </c>
      <c r="F413" s="53">
        <v>1</v>
      </c>
      <c r="G413" s="53">
        <v>2</v>
      </c>
      <c r="H413" s="53">
        <v>8</v>
      </c>
      <c r="I413" s="53">
        <v>2</v>
      </c>
      <c r="J413" s="53">
        <v>8</v>
      </c>
      <c r="K413" s="53">
        <v>6</v>
      </c>
      <c r="L413" s="53">
        <v>2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19</v>
      </c>
      <c r="F414" s="53">
        <v>1</v>
      </c>
      <c r="G414" s="53">
        <v>2</v>
      </c>
      <c r="H414" s="53">
        <v>1</v>
      </c>
      <c r="I414" s="53">
        <v>0</v>
      </c>
      <c r="J414" s="53">
        <v>4</v>
      </c>
      <c r="K414" s="53">
        <v>1</v>
      </c>
      <c r="L414" s="53">
        <v>0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7</v>
      </c>
      <c r="F415" s="53">
        <v>2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2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12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3</v>
      </c>
      <c r="G417" s="53">
        <v>0</v>
      </c>
      <c r="H417" s="53">
        <v>3</v>
      </c>
      <c r="I417" s="53">
        <v>0</v>
      </c>
      <c r="J417" s="53">
        <v>0</v>
      </c>
      <c r="K417" s="53">
        <v>3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6</v>
      </c>
      <c r="G418" s="53">
        <v>0</v>
      </c>
      <c r="H418" s="53">
        <v>0</v>
      </c>
      <c r="I418" s="53">
        <v>0</v>
      </c>
      <c r="J418" s="53">
        <v>0</v>
      </c>
      <c r="K418" s="53">
        <v>3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1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1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25</v>
      </c>
      <c r="F423" s="53">
        <v>12</v>
      </c>
      <c r="G423" s="53">
        <v>0</v>
      </c>
      <c r="H423" s="53">
        <v>2</v>
      </c>
      <c r="I423" s="53">
        <v>0</v>
      </c>
      <c r="J423" s="53">
        <v>0</v>
      </c>
      <c r="K423" s="53">
        <v>2</v>
      </c>
      <c r="L423" s="53">
        <v>1</v>
      </c>
      <c r="M423" s="53">
        <v>4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42</v>
      </c>
      <c r="F424" s="53">
        <v>0</v>
      </c>
      <c r="G424" s="53">
        <v>2</v>
      </c>
      <c r="H424" s="53">
        <v>6</v>
      </c>
      <c r="I424" s="53">
        <v>3</v>
      </c>
      <c r="J424" s="53">
        <v>4</v>
      </c>
      <c r="K424" s="53">
        <v>1</v>
      </c>
      <c r="L424" s="53">
        <v>12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42</v>
      </c>
      <c r="F425" s="53">
        <v>9</v>
      </c>
      <c r="G425" s="53">
        <v>1</v>
      </c>
      <c r="H425" s="53">
        <v>0</v>
      </c>
      <c r="I425" s="53">
        <v>0</v>
      </c>
      <c r="J425" s="53">
        <v>2</v>
      </c>
      <c r="K425" s="53">
        <v>7</v>
      </c>
      <c r="L425" s="53">
        <v>2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1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18</v>
      </c>
      <c r="F430" s="53">
        <v>4</v>
      </c>
      <c r="G430" s="53">
        <v>0</v>
      </c>
      <c r="H430" s="53">
        <v>0</v>
      </c>
      <c r="I430" s="53">
        <v>0</v>
      </c>
      <c r="J430" s="53">
        <v>2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1</v>
      </c>
      <c r="E431" s="53">
        <v>82</v>
      </c>
      <c r="F431" s="53">
        <v>4</v>
      </c>
      <c r="G431" s="53">
        <v>15</v>
      </c>
      <c r="H431" s="53">
        <v>24</v>
      </c>
      <c r="I431" s="53">
        <v>5</v>
      </c>
      <c r="J431" s="53">
        <v>6</v>
      </c>
      <c r="K431" s="53">
        <v>3</v>
      </c>
      <c r="L431" s="53">
        <v>2</v>
      </c>
      <c r="M431" s="53">
        <v>3</v>
      </c>
      <c r="N431" s="53">
        <v>1</v>
      </c>
      <c r="O431" s="53">
        <v>0</v>
      </c>
    </row>
    <row r="432" spans="1:15" x14ac:dyDescent="0.25">
      <c r="A432" s="57" t="s">
        <v>437</v>
      </c>
      <c r="B432" s="53">
        <v>1</v>
      </c>
      <c r="C432" s="53">
        <v>1</v>
      </c>
      <c r="D432" s="53">
        <v>0</v>
      </c>
      <c r="E432" s="53">
        <v>232</v>
      </c>
      <c r="F432" s="53">
        <v>2</v>
      </c>
      <c r="G432" s="53">
        <v>21</v>
      </c>
      <c r="H432" s="53">
        <v>100</v>
      </c>
      <c r="I432" s="53">
        <v>12</v>
      </c>
      <c r="J432" s="53">
        <v>20</v>
      </c>
      <c r="K432" s="53">
        <v>1</v>
      </c>
      <c r="L432" s="53">
        <v>13</v>
      </c>
      <c r="M432" s="53">
        <v>10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25</v>
      </c>
      <c r="F433" s="53">
        <v>1</v>
      </c>
      <c r="G433" s="53">
        <v>1</v>
      </c>
      <c r="H433" s="53">
        <v>3</v>
      </c>
      <c r="I433" s="53">
        <v>3</v>
      </c>
      <c r="J433" s="53">
        <v>4</v>
      </c>
      <c r="K433" s="53">
        <v>0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17</v>
      </c>
      <c r="F434" s="53">
        <v>2</v>
      </c>
      <c r="G434" s="53">
        <v>0</v>
      </c>
      <c r="H434" s="53">
        <v>0</v>
      </c>
      <c r="I434" s="53">
        <v>0</v>
      </c>
      <c r="J434" s="53">
        <v>0</v>
      </c>
      <c r="K434" s="53">
        <v>3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1</v>
      </c>
      <c r="G437" s="53">
        <v>0</v>
      </c>
      <c r="H437" s="53">
        <v>0</v>
      </c>
      <c r="I437" s="53">
        <v>0</v>
      </c>
      <c r="J437" s="53">
        <v>1</v>
      </c>
      <c r="K437" s="53">
        <v>1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1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2</v>
      </c>
      <c r="G439" s="53">
        <v>1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13</v>
      </c>
      <c r="F440" s="53">
        <v>1</v>
      </c>
      <c r="G440" s="53">
        <v>0</v>
      </c>
      <c r="H440" s="53">
        <v>0</v>
      </c>
      <c r="I440" s="53">
        <v>0</v>
      </c>
      <c r="J440" s="53">
        <v>3</v>
      </c>
      <c r="K440" s="53">
        <v>0</v>
      </c>
      <c r="L440" s="53">
        <v>1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0</v>
      </c>
      <c r="H442" s="53">
        <v>2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5</v>
      </c>
      <c r="F444" s="53">
        <v>2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4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36</v>
      </c>
      <c r="F448" s="53">
        <v>1</v>
      </c>
      <c r="G448" s="53">
        <v>1</v>
      </c>
      <c r="H448" s="53">
        <v>2</v>
      </c>
      <c r="I448" s="53">
        <v>0</v>
      </c>
      <c r="J448" s="53">
        <v>1</v>
      </c>
      <c r="K448" s="53">
        <v>0</v>
      </c>
      <c r="L448" s="53">
        <v>4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1</v>
      </c>
      <c r="E449" s="53">
        <v>69</v>
      </c>
      <c r="F449" s="53">
        <v>6</v>
      </c>
      <c r="G449" s="53">
        <v>1</v>
      </c>
      <c r="H449" s="53">
        <v>0</v>
      </c>
      <c r="I449" s="53">
        <v>0</v>
      </c>
      <c r="J449" s="53">
        <v>5</v>
      </c>
      <c r="K449" s="53">
        <v>2</v>
      </c>
      <c r="L449" s="53">
        <v>2</v>
      </c>
      <c r="M449" s="53">
        <v>0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2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36</v>
      </c>
      <c r="F451" s="53">
        <v>0</v>
      </c>
      <c r="G451" s="53">
        <v>3</v>
      </c>
      <c r="H451" s="53">
        <v>0</v>
      </c>
      <c r="I451" s="53">
        <v>0</v>
      </c>
      <c r="J451" s="53">
        <v>3</v>
      </c>
      <c r="K451" s="53">
        <v>0</v>
      </c>
      <c r="L451" s="53">
        <v>1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0</v>
      </c>
      <c r="G452" s="53">
        <v>0</v>
      </c>
      <c r="H452" s="53">
        <v>0</v>
      </c>
      <c r="I452" s="53">
        <v>2</v>
      </c>
      <c r="J452" s="53">
        <v>1</v>
      </c>
      <c r="K452" s="53">
        <v>0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42</v>
      </c>
      <c r="F453" s="53">
        <v>3</v>
      </c>
      <c r="G453" s="53">
        <v>1</v>
      </c>
      <c r="H453" s="53">
        <v>2</v>
      </c>
      <c r="I453" s="53">
        <v>1</v>
      </c>
      <c r="J453" s="53">
        <v>3</v>
      </c>
      <c r="K453" s="53">
        <v>2</v>
      </c>
      <c r="L453" s="53">
        <v>5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3</v>
      </c>
      <c r="C454" s="53">
        <v>3</v>
      </c>
      <c r="D454" s="53">
        <v>0</v>
      </c>
      <c r="E454" s="53">
        <v>42</v>
      </c>
      <c r="F454" s="53">
        <v>0</v>
      </c>
      <c r="G454" s="53">
        <v>2</v>
      </c>
      <c r="H454" s="53">
        <v>17</v>
      </c>
      <c r="I454" s="53">
        <v>7</v>
      </c>
      <c r="J454" s="53">
        <v>5</v>
      </c>
      <c r="K454" s="53">
        <v>5</v>
      </c>
      <c r="L454" s="53">
        <v>0</v>
      </c>
      <c r="M454" s="53">
        <v>6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40</v>
      </c>
      <c r="F455" s="53">
        <v>3</v>
      </c>
      <c r="G455" s="53">
        <v>1</v>
      </c>
      <c r="H455" s="53">
        <v>4</v>
      </c>
      <c r="I455" s="53">
        <v>1</v>
      </c>
      <c r="J455" s="53">
        <v>3</v>
      </c>
      <c r="K455" s="53">
        <v>0</v>
      </c>
      <c r="L455" s="53">
        <v>4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1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2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13</v>
      </c>
      <c r="F458" s="53">
        <v>0</v>
      </c>
      <c r="G458" s="53">
        <v>1</v>
      </c>
      <c r="H458" s="53">
        <v>1</v>
      </c>
      <c r="I458" s="53">
        <v>0</v>
      </c>
      <c r="J458" s="53">
        <v>2</v>
      </c>
      <c r="K458" s="53">
        <v>0</v>
      </c>
      <c r="L458" s="53">
        <v>1</v>
      </c>
      <c r="M458" s="53">
        <v>2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7</v>
      </c>
      <c r="F459" s="53">
        <v>1</v>
      </c>
      <c r="G459" s="53">
        <v>0</v>
      </c>
      <c r="H459" s="53">
        <v>2</v>
      </c>
      <c r="I459" s="53">
        <v>0</v>
      </c>
      <c r="J459" s="53">
        <v>1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27</v>
      </c>
      <c r="F460" s="53">
        <v>0</v>
      </c>
      <c r="G460" s="53">
        <v>1</v>
      </c>
      <c r="H460" s="53">
        <v>1</v>
      </c>
      <c r="I460" s="53">
        <v>0</v>
      </c>
      <c r="J460" s="53">
        <v>4</v>
      </c>
      <c r="K460" s="53">
        <v>1</v>
      </c>
      <c r="L460" s="53">
        <v>2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2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95</v>
      </c>
      <c r="F464" s="53">
        <v>1</v>
      </c>
      <c r="G464" s="53">
        <v>1</v>
      </c>
      <c r="H464" s="53">
        <v>11</v>
      </c>
      <c r="I464" s="53">
        <v>0</v>
      </c>
      <c r="J464" s="53">
        <v>2</v>
      </c>
      <c r="K464" s="53">
        <v>1</v>
      </c>
      <c r="L464" s="53">
        <v>11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1</v>
      </c>
      <c r="E465" s="53">
        <v>132</v>
      </c>
      <c r="F465" s="53">
        <v>3</v>
      </c>
      <c r="G465" s="53">
        <v>13</v>
      </c>
      <c r="H465" s="53">
        <v>22</v>
      </c>
      <c r="I465" s="53">
        <v>2</v>
      </c>
      <c r="J465" s="53">
        <v>7</v>
      </c>
      <c r="K465" s="53">
        <v>3</v>
      </c>
      <c r="L465" s="53">
        <v>7</v>
      </c>
      <c r="M465" s="53">
        <v>4</v>
      </c>
      <c r="N465" s="53">
        <v>1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2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1</v>
      </c>
      <c r="C468" s="53">
        <v>1</v>
      </c>
      <c r="D468" s="53">
        <v>0</v>
      </c>
      <c r="E468" s="53">
        <v>4</v>
      </c>
      <c r="F468" s="53">
        <v>0</v>
      </c>
      <c r="G468" s="53">
        <v>0</v>
      </c>
      <c r="H468" s="53">
        <v>1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18</v>
      </c>
      <c r="F469" s="53">
        <v>0</v>
      </c>
      <c r="G469" s="53">
        <v>2</v>
      </c>
      <c r="H469" s="53">
        <v>3</v>
      </c>
      <c r="I469" s="53">
        <v>1</v>
      </c>
      <c r="J469" s="53">
        <v>3</v>
      </c>
      <c r="K469" s="53">
        <v>2</v>
      </c>
      <c r="L469" s="53">
        <v>5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18</v>
      </c>
      <c r="F470" s="53">
        <v>0</v>
      </c>
      <c r="G470" s="53">
        <v>0</v>
      </c>
      <c r="H470" s="53">
        <v>3</v>
      </c>
      <c r="I470" s="53">
        <v>0</v>
      </c>
      <c r="J470" s="53">
        <v>3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23</v>
      </c>
      <c r="F473" s="53">
        <v>0</v>
      </c>
      <c r="G473" s="53">
        <v>1</v>
      </c>
      <c r="H473" s="53">
        <v>1</v>
      </c>
      <c r="I473" s="53">
        <v>0</v>
      </c>
      <c r="J473" s="53">
        <v>3</v>
      </c>
      <c r="K473" s="53">
        <v>3</v>
      </c>
      <c r="L473" s="53">
        <v>2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52</v>
      </c>
      <c r="F475" s="53">
        <v>2</v>
      </c>
      <c r="G475" s="53">
        <v>0</v>
      </c>
      <c r="H475" s="53">
        <v>4</v>
      </c>
      <c r="I475" s="53">
        <v>1</v>
      </c>
      <c r="J475" s="53">
        <v>0</v>
      </c>
      <c r="K475" s="53">
        <v>2</v>
      </c>
      <c r="L475" s="53">
        <v>2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2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5</v>
      </c>
      <c r="F477" s="53">
        <v>2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15</v>
      </c>
      <c r="F479" s="53">
        <v>0</v>
      </c>
      <c r="G479" s="53">
        <v>0</v>
      </c>
      <c r="H479" s="53">
        <v>3</v>
      </c>
      <c r="I479" s="53">
        <v>0</v>
      </c>
      <c r="J479" s="53">
        <v>1</v>
      </c>
      <c r="K479" s="53">
        <v>1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192</v>
      </c>
      <c r="F486" s="53">
        <v>3</v>
      </c>
      <c r="G486" s="53">
        <v>9</v>
      </c>
      <c r="H486" s="53">
        <v>35</v>
      </c>
      <c r="I486" s="53">
        <v>0</v>
      </c>
      <c r="J486" s="53">
        <v>16</v>
      </c>
      <c r="K486" s="53">
        <v>5</v>
      </c>
      <c r="L486" s="53">
        <v>8</v>
      </c>
      <c r="M486" s="53">
        <v>5</v>
      </c>
      <c r="N486" s="53">
        <v>0</v>
      </c>
      <c r="O486" s="53">
        <v>1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89</v>
      </c>
      <c r="F487" s="53">
        <v>0</v>
      </c>
      <c r="G487" s="53">
        <v>1</v>
      </c>
      <c r="H487" s="53">
        <v>11</v>
      </c>
      <c r="I487" s="53">
        <v>0</v>
      </c>
      <c r="J487" s="53">
        <v>11</v>
      </c>
      <c r="K487" s="53">
        <v>6</v>
      </c>
      <c r="L487" s="53">
        <v>10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1</v>
      </c>
      <c r="C488" s="53">
        <v>1</v>
      </c>
      <c r="D488" s="53">
        <v>0</v>
      </c>
      <c r="E488" s="53">
        <v>5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5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0</v>
      </c>
      <c r="G490" s="53">
        <v>0</v>
      </c>
      <c r="H490" s="53">
        <v>0</v>
      </c>
      <c r="I490" s="53">
        <v>0</v>
      </c>
      <c r="J490" s="53">
        <v>1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71</v>
      </c>
      <c r="F492" s="53">
        <v>1</v>
      </c>
      <c r="G492" s="53">
        <v>4</v>
      </c>
      <c r="H492" s="53">
        <v>11</v>
      </c>
      <c r="I492" s="53">
        <v>1</v>
      </c>
      <c r="J492" s="53">
        <v>4</v>
      </c>
      <c r="K492" s="53">
        <v>4</v>
      </c>
      <c r="L492" s="53">
        <v>4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1</v>
      </c>
      <c r="E493" s="53">
        <v>10</v>
      </c>
      <c r="F493" s="53">
        <v>0</v>
      </c>
      <c r="G493" s="53">
        <v>1</v>
      </c>
      <c r="H493" s="53">
        <v>1</v>
      </c>
      <c r="I493" s="53">
        <v>0</v>
      </c>
      <c r="J493" s="53">
        <v>1</v>
      </c>
      <c r="K493" s="53">
        <v>0</v>
      </c>
      <c r="L493" s="53">
        <v>1</v>
      </c>
      <c r="M493" s="53">
        <v>0</v>
      </c>
      <c r="N493" s="53">
        <v>1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27</v>
      </c>
      <c r="F494" s="53">
        <v>0</v>
      </c>
      <c r="G494" s="53">
        <v>3</v>
      </c>
      <c r="H494" s="53">
        <v>1</v>
      </c>
      <c r="I494" s="53">
        <v>0</v>
      </c>
      <c r="J494" s="53">
        <v>2</v>
      </c>
      <c r="K494" s="53">
        <v>1</v>
      </c>
      <c r="L494" s="53">
        <v>2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2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13</v>
      </c>
      <c r="C497" s="53">
        <v>16</v>
      </c>
      <c r="D497" s="53">
        <v>0</v>
      </c>
      <c r="E497" s="53">
        <v>205</v>
      </c>
      <c r="F497" s="53">
        <v>4</v>
      </c>
      <c r="G497" s="53">
        <v>34</v>
      </c>
      <c r="H497" s="53">
        <v>109</v>
      </c>
      <c r="I497" s="53">
        <v>33</v>
      </c>
      <c r="J497" s="53">
        <v>22</v>
      </c>
      <c r="K497" s="53">
        <v>20</v>
      </c>
      <c r="L497" s="53">
        <v>46</v>
      </c>
      <c r="M497" s="53">
        <v>2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2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10</v>
      </c>
      <c r="F499" s="53">
        <v>1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5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1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4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3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46</v>
      </c>
      <c r="F509" s="53">
        <v>0</v>
      </c>
      <c r="G509" s="53">
        <v>0</v>
      </c>
      <c r="H509" s="53">
        <v>3</v>
      </c>
      <c r="I509" s="53">
        <v>0</v>
      </c>
      <c r="J509" s="53">
        <v>3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176</v>
      </c>
      <c r="C510" s="54">
        <v>184</v>
      </c>
      <c r="D510" s="54">
        <v>7</v>
      </c>
      <c r="E510" s="54">
        <v>13880</v>
      </c>
      <c r="F510" s="54">
        <v>532</v>
      </c>
      <c r="G510" s="54">
        <v>1256</v>
      </c>
      <c r="H510" s="54">
        <v>3893</v>
      </c>
      <c r="I510" s="54">
        <v>1016</v>
      </c>
      <c r="J510" s="54">
        <v>1696</v>
      </c>
      <c r="K510" s="54">
        <v>556</v>
      </c>
      <c r="L510" s="54">
        <v>1139</v>
      </c>
      <c r="M510" s="54">
        <v>779</v>
      </c>
      <c r="N510" s="54">
        <v>7</v>
      </c>
      <c r="O510" s="54">
        <v>7</v>
      </c>
    </row>
    <row r="511" spans="1:15" x14ac:dyDescent="0.25">
      <c r="B511" s="54">
        <v>176</v>
      </c>
      <c r="C511" s="54">
        <v>184</v>
      </c>
      <c r="D511" s="54">
        <v>7</v>
      </c>
      <c r="E511" s="54">
        <v>13880</v>
      </c>
      <c r="F511" s="54">
        <v>532</v>
      </c>
      <c r="G511" s="54">
        <v>1256</v>
      </c>
      <c r="H511" s="54">
        <v>3893</v>
      </c>
      <c r="I511" s="54">
        <v>1016</v>
      </c>
      <c r="J511" s="54">
        <v>1696</v>
      </c>
      <c r="K511" s="54">
        <v>556</v>
      </c>
      <c r="L511" s="54">
        <v>1139</v>
      </c>
      <c r="M511" s="54">
        <v>779</v>
      </c>
      <c r="N511" s="54">
        <v>7</v>
      </c>
      <c r="O511" s="54">
        <v>7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5"/>
  <sheetViews>
    <sheetView workbookViewId="0">
      <selection activeCell="B12" sqref="B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576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563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5</v>
      </c>
      <c r="F15" s="53">
        <v>1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92</v>
      </c>
      <c r="F18" s="53">
        <v>8</v>
      </c>
      <c r="G18" s="53">
        <v>1</v>
      </c>
      <c r="H18" s="53">
        <v>9</v>
      </c>
      <c r="I18" s="53">
        <v>0</v>
      </c>
      <c r="J18" s="53">
        <v>14</v>
      </c>
      <c r="K18" s="53">
        <v>6</v>
      </c>
      <c r="L18" s="53">
        <v>8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18</v>
      </c>
      <c r="C24" s="53">
        <v>18</v>
      </c>
      <c r="D24" s="53">
        <v>0</v>
      </c>
      <c r="E24" s="53">
        <v>174</v>
      </c>
      <c r="F24" s="53">
        <v>0</v>
      </c>
      <c r="G24" s="53">
        <v>25</v>
      </c>
      <c r="H24" s="53">
        <v>172</v>
      </c>
      <c r="I24" s="53">
        <v>22</v>
      </c>
      <c r="J24" s="53">
        <v>21</v>
      </c>
      <c r="K24" s="53">
        <v>17</v>
      </c>
      <c r="L24" s="53">
        <v>59</v>
      </c>
      <c r="M24" s="53">
        <v>15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2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8</v>
      </c>
      <c r="F26" s="53">
        <v>3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6</v>
      </c>
      <c r="F27" s="53">
        <v>2</v>
      </c>
      <c r="G27" s="53">
        <v>0</v>
      </c>
      <c r="H27" s="53">
        <v>0</v>
      </c>
      <c r="I27" s="53">
        <v>0</v>
      </c>
      <c r="J27" s="53">
        <v>0</v>
      </c>
      <c r="K27" s="53">
        <v>2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0</v>
      </c>
      <c r="G29" s="53">
        <v>2</v>
      </c>
      <c r="H29" s="53">
        <v>0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</v>
      </c>
      <c r="F30" s="53">
        <v>2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12</v>
      </c>
      <c r="F33" s="53">
        <v>0</v>
      </c>
      <c r="G33" s="53">
        <v>0</v>
      </c>
      <c r="H33" s="53">
        <v>4</v>
      </c>
      <c r="I33" s="53">
        <v>0</v>
      </c>
      <c r="J33" s="53">
        <v>1</v>
      </c>
      <c r="K33" s="53">
        <v>3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23</v>
      </c>
      <c r="F35" s="53">
        <v>0</v>
      </c>
      <c r="G35" s="53">
        <v>0</v>
      </c>
      <c r="H35" s="53">
        <v>1</v>
      </c>
      <c r="I35" s="53">
        <v>0</v>
      </c>
      <c r="J35" s="53">
        <v>2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8</v>
      </c>
      <c r="F36" s="53">
        <v>1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1</v>
      </c>
      <c r="G37" s="53">
        <v>0</v>
      </c>
      <c r="H37" s="53">
        <v>2</v>
      </c>
      <c r="I37" s="53">
        <v>1</v>
      </c>
      <c r="J37" s="53">
        <v>0</v>
      </c>
      <c r="K37" s="53">
        <v>3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14</v>
      </c>
      <c r="F38" s="53">
        <v>5</v>
      </c>
      <c r="G38" s="53">
        <v>0</v>
      </c>
      <c r="H38" s="53">
        <v>1</v>
      </c>
      <c r="I38" s="53">
        <v>0</v>
      </c>
      <c r="J38" s="53">
        <v>0</v>
      </c>
      <c r="K38" s="53">
        <v>2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1</v>
      </c>
      <c r="G39" s="53">
        <v>0</v>
      </c>
      <c r="H39" s="53">
        <v>1</v>
      </c>
      <c r="I39" s="53">
        <v>0</v>
      </c>
      <c r="J39" s="53">
        <v>2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</v>
      </c>
      <c r="F40" s="53">
        <v>0</v>
      </c>
      <c r="G40" s="53">
        <v>0</v>
      </c>
      <c r="H40" s="53">
        <v>1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105</v>
      </c>
      <c r="F42" s="53">
        <v>13</v>
      </c>
      <c r="G42" s="53">
        <v>7</v>
      </c>
      <c r="H42" s="53">
        <v>15</v>
      </c>
      <c r="I42" s="53">
        <v>1</v>
      </c>
      <c r="J42" s="53">
        <v>6</v>
      </c>
      <c r="K42" s="53">
        <v>1</v>
      </c>
      <c r="L42" s="53">
        <v>15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22</v>
      </c>
      <c r="F43" s="53">
        <v>1</v>
      </c>
      <c r="G43" s="53">
        <v>1</v>
      </c>
      <c r="H43" s="53">
        <v>2</v>
      </c>
      <c r="I43" s="53">
        <v>1</v>
      </c>
      <c r="J43" s="53">
        <v>3</v>
      </c>
      <c r="K43" s="53">
        <v>1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1</v>
      </c>
      <c r="H45" s="53">
        <v>1</v>
      </c>
      <c r="I45" s="53">
        <v>0</v>
      </c>
      <c r="J45" s="53">
        <v>1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3</v>
      </c>
      <c r="G46" s="53">
        <v>0</v>
      </c>
      <c r="H46" s="53">
        <v>1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3</v>
      </c>
      <c r="G48" s="53">
        <v>1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26</v>
      </c>
      <c r="F49" s="53">
        <v>10</v>
      </c>
      <c r="G49" s="53">
        <v>0</v>
      </c>
      <c r="H49" s="53">
        <v>2</v>
      </c>
      <c r="I49" s="53">
        <v>0</v>
      </c>
      <c r="J49" s="53">
        <v>1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0</v>
      </c>
      <c r="H52" s="53">
        <v>1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9</v>
      </c>
      <c r="F53" s="53">
        <v>2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148</v>
      </c>
      <c r="F55" s="53">
        <v>0</v>
      </c>
      <c r="G55" s="53">
        <v>19</v>
      </c>
      <c r="H55" s="53">
        <v>34</v>
      </c>
      <c r="I55" s="53">
        <v>8</v>
      </c>
      <c r="J55" s="53">
        <v>9</v>
      </c>
      <c r="K55" s="53">
        <v>3</v>
      </c>
      <c r="L55" s="53">
        <v>6</v>
      </c>
      <c r="M55" s="53">
        <v>3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5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2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2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17</v>
      </c>
      <c r="F62" s="53">
        <v>0</v>
      </c>
      <c r="G62" s="53">
        <v>1</v>
      </c>
      <c r="H62" s="53">
        <v>0</v>
      </c>
      <c r="I62" s="53">
        <v>1</v>
      </c>
      <c r="J62" s="53">
        <v>1</v>
      </c>
      <c r="K62" s="53">
        <v>0</v>
      </c>
      <c r="L62" s="53">
        <v>7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3</v>
      </c>
      <c r="F64" s="53">
        <v>0</v>
      </c>
      <c r="G64" s="53">
        <v>0</v>
      </c>
      <c r="H64" s="53">
        <v>0</v>
      </c>
      <c r="I64" s="53">
        <v>0</v>
      </c>
      <c r="J64" s="53">
        <v>1</v>
      </c>
      <c r="K64" s="53">
        <v>1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0</v>
      </c>
      <c r="G68" s="53">
        <v>1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1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26</v>
      </c>
      <c r="F70" s="53">
        <v>2</v>
      </c>
      <c r="G70" s="53">
        <v>0</v>
      </c>
      <c r="H70" s="53">
        <v>2</v>
      </c>
      <c r="I70" s="53">
        <v>2</v>
      </c>
      <c r="J70" s="53">
        <v>2</v>
      </c>
      <c r="K70" s="53">
        <v>0</v>
      </c>
      <c r="L70" s="53">
        <v>3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63</v>
      </c>
      <c r="F71" s="53">
        <v>7</v>
      </c>
      <c r="G71" s="53">
        <v>2</v>
      </c>
      <c r="H71" s="53">
        <v>1</v>
      </c>
      <c r="I71" s="53">
        <v>0</v>
      </c>
      <c r="J71" s="53">
        <v>2</v>
      </c>
      <c r="K71" s="53">
        <v>2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23</v>
      </c>
      <c r="F72" s="53">
        <v>7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90</v>
      </c>
      <c r="F73" s="53">
        <v>6</v>
      </c>
      <c r="G73" s="53">
        <v>3</v>
      </c>
      <c r="H73" s="53">
        <v>12</v>
      </c>
      <c r="I73" s="53">
        <v>0</v>
      </c>
      <c r="J73" s="53">
        <v>12</v>
      </c>
      <c r="K73" s="53">
        <v>3</v>
      </c>
      <c r="L73" s="53">
        <v>7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129</v>
      </c>
      <c r="F74" s="53">
        <v>3</v>
      </c>
      <c r="G74" s="53">
        <v>19</v>
      </c>
      <c r="H74" s="53">
        <v>61</v>
      </c>
      <c r="I74" s="53">
        <v>29</v>
      </c>
      <c r="J74" s="53">
        <v>21</v>
      </c>
      <c r="K74" s="53">
        <v>3</v>
      </c>
      <c r="L74" s="53">
        <v>21</v>
      </c>
      <c r="M74" s="53">
        <v>10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1</v>
      </c>
      <c r="C77" s="53">
        <v>1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145</v>
      </c>
      <c r="F78" s="53">
        <v>6</v>
      </c>
      <c r="G78" s="53">
        <v>11</v>
      </c>
      <c r="H78" s="53">
        <v>34</v>
      </c>
      <c r="I78" s="53">
        <v>0</v>
      </c>
      <c r="J78" s="53">
        <v>23</v>
      </c>
      <c r="K78" s="53">
        <v>2</v>
      </c>
      <c r="L78" s="53">
        <v>9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1</v>
      </c>
      <c r="G80" s="53">
        <v>0</v>
      </c>
      <c r="H80" s="53">
        <v>3</v>
      </c>
      <c r="I80" s="53">
        <v>0</v>
      </c>
      <c r="J80" s="53">
        <v>2</v>
      </c>
      <c r="K80" s="53">
        <v>2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73</v>
      </c>
      <c r="F84" s="53">
        <v>3</v>
      </c>
      <c r="G84" s="53">
        <v>11</v>
      </c>
      <c r="H84" s="53">
        <v>31</v>
      </c>
      <c r="I84" s="53">
        <v>8</v>
      </c>
      <c r="J84" s="53">
        <v>8</v>
      </c>
      <c r="K84" s="53">
        <v>4</v>
      </c>
      <c r="L84" s="53">
        <v>16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2</v>
      </c>
      <c r="F85" s="53">
        <v>0</v>
      </c>
      <c r="G85" s="53">
        <v>1</v>
      </c>
      <c r="H85" s="53">
        <v>1</v>
      </c>
      <c r="I85" s="53">
        <v>0</v>
      </c>
      <c r="J85" s="53">
        <v>1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3</v>
      </c>
      <c r="D87" s="53">
        <v>0</v>
      </c>
      <c r="E87" s="53">
        <v>21</v>
      </c>
      <c r="F87" s="53">
        <v>0</v>
      </c>
      <c r="G87" s="53">
        <v>2</v>
      </c>
      <c r="H87" s="53">
        <v>5</v>
      </c>
      <c r="I87" s="53">
        <v>0</v>
      </c>
      <c r="J87" s="53">
        <v>0</v>
      </c>
      <c r="K87" s="53">
        <v>4</v>
      </c>
      <c r="L87" s="53">
        <v>3</v>
      </c>
      <c r="M87" s="53">
        <v>3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13</v>
      </c>
      <c r="F89" s="53">
        <v>5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51</v>
      </c>
      <c r="F90" s="53">
        <v>0</v>
      </c>
      <c r="G90" s="53">
        <v>6</v>
      </c>
      <c r="H90" s="53">
        <v>4</v>
      </c>
      <c r="I90" s="53">
        <v>0</v>
      </c>
      <c r="J90" s="53">
        <v>3</v>
      </c>
      <c r="K90" s="53">
        <v>2</v>
      </c>
      <c r="L90" s="53">
        <v>5</v>
      </c>
      <c r="M90" s="53">
        <v>0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27</v>
      </c>
      <c r="F91" s="53">
        <v>7</v>
      </c>
      <c r="G91" s="53">
        <v>2</v>
      </c>
      <c r="H91" s="53">
        <v>2</v>
      </c>
      <c r="I91" s="53">
        <v>0</v>
      </c>
      <c r="J91" s="53">
        <v>1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12</v>
      </c>
      <c r="D92" s="53">
        <v>0</v>
      </c>
      <c r="E92" s="53">
        <v>479</v>
      </c>
      <c r="F92" s="53">
        <v>3</v>
      </c>
      <c r="G92" s="53">
        <v>64</v>
      </c>
      <c r="H92" s="53">
        <v>197</v>
      </c>
      <c r="I92" s="53">
        <v>90</v>
      </c>
      <c r="J92" s="53">
        <v>40</v>
      </c>
      <c r="K92" s="53">
        <v>14</v>
      </c>
      <c r="L92" s="53">
        <v>86</v>
      </c>
      <c r="M92" s="53">
        <v>30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134</v>
      </c>
      <c r="F95" s="53">
        <v>2</v>
      </c>
      <c r="G95" s="53">
        <v>13</v>
      </c>
      <c r="H95" s="53">
        <v>26</v>
      </c>
      <c r="I95" s="53">
        <v>4</v>
      </c>
      <c r="J95" s="53">
        <v>4</v>
      </c>
      <c r="K95" s="53">
        <v>0</v>
      </c>
      <c r="L95" s="53">
        <v>5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14</v>
      </c>
      <c r="F97" s="53">
        <v>2</v>
      </c>
      <c r="G97" s="53">
        <v>0</v>
      </c>
      <c r="H97" s="53">
        <v>2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12</v>
      </c>
      <c r="F98" s="53">
        <v>3</v>
      </c>
      <c r="G98" s="53">
        <v>0</v>
      </c>
      <c r="H98" s="53">
        <v>2</v>
      </c>
      <c r="I98" s="53">
        <v>0</v>
      </c>
      <c r="J98" s="53">
        <v>0</v>
      </c>
      <c r="K98" s="53">
        <v>2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66</v>
      </c>
      <c r="F102" s="53">
        <v>3</v>
      </c>
      <c r="G102" s="53">
        <v>2</v>
      </c>
      <c r="H102" s="53">
        <v>23</v>
      </c>
      <c r="I102" s="53">
        <v>0</v>
      </c>
      <c r="J102" s="53">
        <v>12</v>
      </c>
      <c r="K102" s="53">
        <v>4</v>
      </c>
      <c r="L102" s="53">
        <v>8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26</v>
      </c>
      <c r="F103" s="53">
        <v>0</v>
      </c>
      <c r="G103" s="53">
        <v>2</v>
      </c>
      <c r="H103" s="53">
        <v>4</v>
      </c>
      <c r="I103" s="53">
        <v>0</v>
      </c>
      <c r="J103" s="53">
        <v>0</v>
      </c>
      <c r="K103" s="53">
        <v>1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1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0</v>
      </c>
      <c r="G105" s="53">
        <v>0</v>
      </c>
      <c r="H105" s="53">
        <v>6</v>
      </c>
      <c r="I105" s="53">
        <v>2</v>
      </c>
      <c r="J105" s="53">
        <v>2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1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3</v>
      </c>
      <c r="G107" s="53">
        <v>0</v>
      </c>
      <c r="H107" s="53">
        <v>1</v>
      </c>
      <c r="I107" s="53">
        <v>0</v>
      </c>
      <c r="J107" s="53">
        <v>1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13</v>
      </c>
      <c r="C108" s="53">
        <v>15</v>
      </c>
      <c r="D108" s="53">
        <v>2</v>
      </c>
      <c r="E108" s="53">
        <v>410</v>
      </c>
      <c r="F108" s="53">
        <v>0</v>
      </c>
      <c r="G108" s="53">
        <v>114</v>
      </c>
      <c r="H108" s="53">
        <v>128</v>
      </c>
      <c r="I108" s="53">
        <v>53</v>
      </c>
      <c r="J108" s="53">
        <v>43</v>
      </c>
      <c r="K108" s="53">
        <v>26</v>
      </c>
      <c r="L108" s="53">
        <v>20</v>
      </c>
      <c r="M108" s="53">
        <v>26</v>
      </c>
      <c r="N108" s="53">
        <v>2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1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1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1</v>
      </c>
      <c r="G113" s="53">
        <v>0</v>
      </c>
      <c r="H113" s="53">
        <v>0</v>
      </c>
      <c r="I113" s="53">
        <v>0</v>
      </c>
      <c r="J113" s="53">
        <v>1</v>
      </c>
      <c r="K113" s="53">
        <v>2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1</v>
      </c>
      <c r="C114" s="53">
        <v>2</v>
      </c>
      <c r="D114" s="53">
        <v>0</v>
      </c>
      <c r="E114" s="53">
        <v>5</v>
      </c>
      <c r="F114" s="53">
        <v>0</v>
      </c>
      <c r="G114" s="53">
        <v>0</v>
      </c>
      <c r="H114" s="53">
        <v>1</v>
      </c>
      <c r="I114" s="53">
        <v>0</v>
      </c>
      <c r="J114" s="53">
        <v>0</v>
      </c>
      <c r="K114" s="53">
        <v>1</v>
      </c>
      <c r="L114" s="53">
        <v>2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1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23</v>
      </c>
      <c r="F116" s="53">
        <v>1</v>
      </c>
      <c r="G116" s="53">
        <v>0</v>
      </c>
      <c r="H116" s="53">
        <v>4</v>
      </c>
      <c r="I116" s="53">
        <v>0</v>
      </c>
      <c r="J116" s="53">
        <v>1</v>
      </c>
      <c r="K116" s="53">
        <v>2</v>
      </c>
      <c r="L116" s="53">
        <v>11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21</v>
      </c>
      <c r="F119" s="53">
        <v>0</v>
      </c>
      <c r="G119" s="53">
        <v>3</v>
      </c>
      <c r="H119" s="53">
        <v>2</v>
      </c>
      <c r="I119" s="53">
        <v>0</v>
      </c>
      <c r="J119" s="53">
        <v>1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38</v>
      </c>
      <c r="F121" s="53">
        <v>1</v>
      </c>
      <c r="G121" s="53">
        <v>2</v>
      </c>
      <c r="H121" s="53">
        <v>1</v>
      </c>
      <c r="I121" s="53">
        <v>1</v>
      </c>
      <c r="J121" s="53">
        <v>3</v>
      </c>
      <c r="K121" s="53">
        <v>1</v>
      </c>
      <c r="L121" s="53">
        <v>1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5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2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1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12</v>
      </c>
      <c r="F130" s="53">
        <v>2</v>
      </c>
      <c r="G130" s="53">
        <v>0</v>
      </c>
      <c r="H130" s="53">
        <v>0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1</v>
      </c>
      <c r="G134" s="53">
        <v>1</v>
      </c>
      <c r="H134" s="53">
        <v>1</v>
      </c>
      <c r="I134" s="53">
        <v>0</v>
      </c>
      <c r="J134" s="53">
        <v>0</v>
      </c>
      <c r="K134" s="53">
        <v>2</v>
      </c>
      <c r="L134" s="53">
        <v>0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0</v>
      </c>
      <c r="G135" s="53">
        <v>0</v>
      </c>
      <c r="H135" s="53">
        <v>0</v>
      </c>
      <c r="I135" s="53">
        <v>0</v>
      </c>
      <c r="J135" s="53">
        <v>1</v>
      </c>
      <c r="K135" s="53">
        <v>1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139</v>
      </c>
      <c r="F137" s="53">
        <v>4</v>
      </c>
      <c r="G137" s="53">
        <v>3</v>
      </c>
      <c r="H137" s="53">
        <v>14</v>
      </c>
      <c r="I137" s="53">
        <v>1</v>
      </c>
      <c r="J137" s="53">
        <v>9</v>
      </c>
      <c r="K137" s="53">
        <v>7</v>
      </c>
      <c r="L137" s="53">
        <v>2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3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1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21</v>
      </c>
      <c r="F139" s="53">
        <v>0</v>
      </c>
      <c r="G139" s="53">
        <v>1</v>
      </c>
      <c r="H139" s="53">
        <v>2</v>
      </c>
      <c r="I139" s="53">
        <v>1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8</v>
      </c>
      <c r="F144" s="53">
        <v>0</v>
      </c>
      <c r="G144" s="53">
        <v>1</v>
      </c>
      <c r="H144" s="53">
        <v>1</v>
      </c>
      <c r="I144" s="53">
        <v>1</v>
      </c>
      <c r="J144" s="53">
        <v>1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1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4</v>
      </c>
      <c r="G147" s="53">
        <v>0</v>
      </c>
      <c r="H147" s="53">
        <v>2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28</v>
      </c>
      <c r="F148" s="53">
        <v>8</v>
      </c>
      <c r="G148" s="53">
        <v>4</v>
      </c>
      <c r="H148" s="53">
        <v>3</v>
      </c>
      <c r="I148" s="53">
        <v>0</v>
      </c>
      <c r="J148" s="53">
        <v>1</v>
      </c>
      <c r="K148" s="53">
        <v>5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6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46</v>
      </c>
      <c r="F153" s="53">
        <v>0</v>
      </c>
      <c r="G153" s="53">
        <v>2</v>
      </c>
      <c r="H153" s="53">
        <v>8</v>
      </c>
      <c r="I153" s="53">
        <v>0</v>
      </c>
      <c r="J153" s="53">
        <v>4</v>
      </c>
      <c r="K153" s="53">
        <v>1</v>
      </c>
      <c r="L153" s="53">
        <v>2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28</v>
      </c>
      <c r="F154" s="53">
        <v>0</v>
      </c>
      <c r="G154" s="53">
        <v>2</v>
      </c>
      <c r="H154" s="53">
        <v>2</v>
      </c>
      <c r="I154" s="53">
        <v>0</v>
      </c>
      <c r="J154" s="53">
        <v>3</v>
      </c>
      <c r="K154" s="53">
        <v>3</v>
      </c>
      <c r="L154" s="53">
        <v>4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22</v>
      </c>
      <c r="F155" s="53">
        <v>3</v>
      </c>
      <c r="G155" s="53">
        <v>0</v>
      </c>
      <c r="H155" s="53">
        <v>8</v>
      </c>
      <c r="I155" s="53">
        <v>0</v>
      </c>
      <c r="J155" s="53">
        <v>4</v>
      </c>
      <c r="K155" s="53">
        <v>0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13</v>
      </c>
      <c r="F157" s="53">
        <v>3</v>
      </c>
      <c r="G157" s="53">
        <v>0</v>
      </c>
      <c r="H157" s="53">
        <v>1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2</v>
      </c>
      <c r="G159" s="53">
        <v>1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1</v>
      </c>
      <c r="E160" s="53">
        <v>124</v>
      </c>
      <c r="F160" s="53">
        <v>0</v>
      </c>
      <c r="G160" s="53">
        <v>4</v>
      </c>
      <c r="H160" s="53">
        <v>24</v>
      </c>
      <c r="I160" s="53">
        <v>0</v>
      </c>
      <c r="J160" s="53">
        <v>18</v>
      </c>
      <c r="K160" s="53">
        <v>14</v>
      </c>
      <c r="L160" s="53">
        <v>15</v>
      </c>
      <c r="M160" s="53">
        <v>9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0</v>
      </c>
      <c r="G161" s="53">
        <v>1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0</v>
      </c>
      <c r="H162" s="53">
        <v>0</v>
      </c>
      <c r="I162" s="53">
        <v>2</v>
      </c>
      <c r="J162" s="53">
        <v>0</v>
      </c>
      <c r="K162" s="53">
        <v>1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7</v>
      </c>
      <c r="F163" s="53">
        <v>1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7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9</v>
      </c>
      <c r="F166" s="53">
        <v>3</v>
      </c>
      <c r="G166" s="53">
        <v>2</v>
      </c>
      <c r="H166" s="53">
        <v>0</v>
      </c>
      <c r="I166" s="53">
        <v>0</v>
      </c>
      <c r="J166" s="53">
        <v>0</v>
      </c>
      <c r="K166" s="53">
        <v>1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5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45</v>
      </c>
      <c r="F168" s="53">
        <v>3</v>
      </c>
      <c r="G168" s="53">
        <v>6</v>
      </c>
      <c r="H168" s="53">
        <v>12</v>
      </c>
      <c r="I168" s="53">
        <v>6</v>
      </c>
      <c r="J168" s="53">
        <v>6</v>
      </c>
      <c r="K168" s="53">
        <v>3</v>
      </c>
      <c r="L168" s="53">
        <v>8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4</v>
      </c>
      <c r="C169" s="53">
        <v>4</v>
      </c>
      <c r="D169" s="53">
        <v>0</v>
      </c>
      <c r="E169" s="53">
        <v>135</v>
      </c>
      <c r="F169" s="53">
        <v>1</v>
      </c>
      <c r="G169" s="53">
        <v>19</v>
      </c>
      <c r="H169" s="53">
        <v>73</v>
      </c>
      <c r="I169" s="53">
        <v>6</v>
      </c>
      <c r="J169" s="53">
        <v>9</v>
      </c>
      <c r="K169" s="53">
        <v>6</v>
      </c>
      <c r="L169" s="53">
        <v>39</v>
      </c>
      <c r="M169" s="53">
        <v>11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33</v>
      </c>
      <c r="F170" s="53">
        <v>1</v>
      </c>
      <c r="G170" s="53">
        <v>4</v>
      </c>
      <c r="H170" s="53">
        <v>10</v>
      </c>
      <c r="I170" s="53">
        <v>0</v>
      </c>
      <c r="J170" s="53">
        <v>2</v>
      </c>
      <c r="K170" s="53">
        <v>1</v>
      </c>
      <c r="L170" s="53">
        <v>9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1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4</v>
      </c>
      <c r="C174" s="53">
        <v>4</v>
      </c>
      <c r="D174" s="53">
        <v>0</v>
      </c>
      <c r="E174" s="53">
        <v>60</v>
      </c>
      <c r="F174" s="53">
        <v>1</v>
      </c>
      <c r="G174" s="53">
        <v>8</v>
      </c>
      <c r="H174" s="53">
        <v>13</v>
      </c>
      <c r="I174" s="53">
        <v>8</v>
      </c>
      <c r="J174" s="53">
        <v>3</v>
      </c>
      <c r="K174" s="53">
        <v>4</v>
      </c>
      <c r="L174" s="53">
        <v>8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1</v>
      </c>
      <c r="C175" s="53">
        <v>1</v>
      </c>
      <c r="D175" s="53">
        <v>0</v>
      </c>
      <c r="E175" s="53">
        <v>11</v>
      </c>
      <c r="F175" s="53">
        <v>1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0</v>
      </c>
      <c r="G177" s="53">
        <v>1</v>
      </c>
      <c r="H177" s="53">
        <v>1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13</v>
      </c>
      <c r="F178" s="53">
        <v>0</v>
      </c>
      <c r="G178" s="53">
        <v>2</v>
      </c>
      <c r="H178" s="53">
        <v>0</v>
      </c>
      <c r="I178" s="53">
        <v>0</v>
      </c>
      <c r="J178" s="53">
        <v>2</v>
      </c>
      <c r="K178" s="53">
        <v>1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25</v>
      </c>
      <c r="F179" s="53">
        <v>1</v>
      </c>
      <c r="G179" s="53">
        <v>4</v>
      </c>
      <c r="H179" s="53">
        <v>3</v>
      </c>
      <c r="I179" s="53">
        <v>1</v>
      </c>
      <c r="J179" s="53">
        <v>3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1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7</v>
      </c>
      <c r="F181" s="53">
        <v>1</v>
      </c>
      <c r="G181" s="53">
        <v>3</v>
      </c>
      <c r="H181" s="53">
        <v>2</v>
      </c>
      <c r="I181" s="53">
        <v>0</v>
      </c>
      <c r="J181" s="53">
        <v>1</v>
      </c>
      <c r="K181" s="53">
        <v>2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12</v>
      </c>
      <c r="F182" s="53">
        <v>4</v>
      </c>
      <c r="G182" s="53">
        <v>1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42</v>
      </c>
      <c r="F185" s="53">
        <v>0</v>
      </c>
      <c r="G185" s="53">
        <v>3</v>
      </c>
      <c r="H185" s="53">
        <v>1</v>
      </c>
      <c r="I185" s="53">
        <v>1</v>
      </c>
      <c r="J185" s="53">
        <v>3</v>
      </c>
      <c r="K185" s="53">
        <v>3</v>
      </c>
      <c r="L185" s="53">
        <v>9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0</v>
      </c>
      <c r="G186" s="53">
        <v>5</v>
      </c>
      <c r="H186" s="53">
        <v>8</v>
      </c>
      <c r="I186" s="53">
        <v>5</v>
      </c>
      <c r="J186" s="53">
        <v>1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1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2</v>
      </c>
      <c r="I190" s="53">
        <v>1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8</v>
      </c>
      <c r="F191" s="53">
        <v>0</v>
      </c>
      <c r="G191" s="53">
        <v>1</v>
      </c>
      <c r="H191" s="53">
        <v>0</v>
      </c>
      <c r="I191" s="53">
        <v>0</v>
      </c>
      <c r="J191" s="53">
        <v>1</v>
      </c>
      <c r="K191" s="53">
        <v>0</v>
      </c>
      <c r="L191" s="53">
        <v>2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11</v>
      </c>
      <c r="F192" s="53">
        <v>1</v>
      </c>
      <c r="G192" s="53">
        <v>2</v>
      </c>
      <c r="H192" s="53">
        <v>2</v>
      </c>
      <c r="I192" s="53">
        <v>0</v>
      </c>
      <c r="J192" s="53">
        <v>2</v>
      </c>
      <c r="K192" s="53">
        <v>0</v>
      </c>
      <c r="L192" s="53">
        <v>3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</v>
      </c>
      <c r="F193" s="53">
        <v>0</v>
      </c>
      <c r="G193" s="53">
        <v>0</v>
      </c>
      <c r="H193" s="53">
        <v>1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32</v>
      </c>
      <c r="F194" s="53">
        <v>0</v>
      </c>
      <c r="G194" s="53">
        <v>3</v>
      </c>
      <c r="H194" s="53">
        <v>3</v>
      </c>
      <c r="I194" s="53">
        <v>0</v>
      </c>
      <c r="J194" s="53">
        <v>8</v>
      </c>
      <c r="K194" s="53">
        <v>1</v>
      </c>
      <c r="L194" s="53">
        <v>2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1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1</v>
      </c>
      <c r="G196" s="53">
        <v>0</v>
      </c>
      <c r="H196" s="53">
        <v>0</v>
      </c>
      <c r="I196" s="53">
        <v>0</v>
      </c>
      <c r="J196" s="53">
        <v>0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8</v>
      </c>
      <c r="D197" s="53">
        <v>1</v>
      </c>
      <c r="E197" s="53">
        <v>209</v>
      </c>
      <c r="F197" s="53">
        <v>4</v>
      </c>
      <c r="G197" s="53">
        <v>49</v>
      </c>
      <c r="H197" s="53">
        <v>89</v>
      </c>
      <c r="I197" s="53">
        <v>20</v>
      </c>
      <c r="J197" s="53">
        <v>52</v>
      </c>
      <c r="K197" s="53">
        <v>13</v>
      </c>
      <c r="L197" s="53">
        <v>40</v>
      </c>
      <c r="M197" s="53">
        <v>10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6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87</v>
      </c>
      <c r="F199" s="53">
        <v>2</v>
      </c>
      <c r="G199" s="53">
        <v>5</v>
      </c>
      <c r="H199" s="53">
        <v>21</v>
      </c>
      <c r="I199" s="53">
        <v>1</v>
      </c>
      <c r="J199" s="53">
        <v>11</v>
      </c>
      <c r="K199" s="53">
        <v>2</v>
      </c>
      <c r="L199" s="53">
        <v>14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13</v>
      </c>
      <c r="F200" s="53">
        <v>0</v>
      </c>
      <c r="G200" s="53">
        <v>0</v>
      </c>
      <c r="H200" s="53">
        <v>1</v>
      </c>
      <c r="I200" s="53">
        <v>0</v>
      </c>
      <c r="J200" s="53">
        <v>2</v>
      </c>
      <c r="K200" s="53">
        <v>2</v>
      </c>
      <c r="L200" s="53">
        <v>4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1</v>
      </c>
      <c r="C201" s="53">
        <v>1</v>
      </c>
      <c r="D201" s="53">
        <v>0</v>
      </c>
      <c r="E201" s="53">
        <v>20</v>
      </c>
      <c r="F201" s="53">
        <v>2</v>
      </c>
      <c r="G201" s="53">
        <v>0</v>
      </c>
      <c r="H201" s="53">
        <v>0</v>
      </c>
      <c r="I201" s="53">
        <v>0</v>
      </c>
      <c r="J201" s="53">
        <v>0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11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12</v>
      </c>
      <c r="F205" s="53">
        <v>0</v>
      </c>
      <c r="G205" s="53">
        <v>1</v>
      </c>
      <c r="H205" s="53">
        <v>1</v>
      </c>
      <c r="I205" s="53">
        <v>0</v>
      </c>
      <c r="J205" s="53">
        <v>0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5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10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8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2</v>
      </c>
      <c r="G211" s="53">
        <v>0</v>
      </c>
      <c r="H211" s="53">
        <v>0</v>
      </c>
      <c r="I211" s="53">
        <v>0</v>
      </c>
      <c r="J211" s="53">
        <v>2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22</v>
      </c>
      <c r="F212" s="53">
        <v>0</v>
      </c>
      <c r="G212" s="53">
        <v>1</v>
      </c>
      <c r="H212" s="53">
        <v>0</v>
      </c>
      <c r="I212" s="53">
        <v>0</v>
      </c>
      <c r="J212" s="53">
        <v>0</v>
      </c>
      <c r="K212" s="53">
        <v>1</v>
      </c>
      <c r="L212" s="53">
        <v>0</v>
      </c>
      <c r="M212" s="53">
        <v>3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27</v>
      </c>
      <c r="F213" s="53">
        <v>0</v>
      </c>
      <c r="G213" s="53">
        <v>2</v>
      </c>
      <c r="H213" s="53">
        <v>4</v>
      </c>
      <c r="I213" s="53">
        <v>1</v>
      </c>
      <c r="J213" s="53">
        <v>6</v>
      </c>
      <c r="K213" s="53">
        <v>0</v>
      </c>
      <c r="L213" s="53">
        <v>1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77</v>
      </c>
      <c r="F214" s="53">
        <v>4</v>
      </c>
      <c r="G214" s="53">
        <v>9</v>
      </c>
      <c r="H214" s="53">
        <v>15</v>
      </c>
      <c r="I214" s="53">
        <v>0</v>
      </c>
      <c r="J214" s="53">
        <v>8</v>
      </c>
      <c r="K214" s="53">
        <v>5</v>
      </c>
      <c r="L214" s="53">
        <v>5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5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64</v>
      </c>
      <c r="F216" s="53">
        <v>0</v>
      </c>
      <c r="G216" s="53">
        <v>7</v>
      </c>
      <c r="H216" s="53">
        <v>7</v>
      </c>
      <c r="I216" s="53">
        <v>2</v>
      </c>
      <c r="J216" s="53">
        <v>4</v>
      </c>
      <c r="K216" s="53">
        <v>0</v>
      </c>
      <c r="L216" s="53">
        <v>3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7</v>
      </c>
      <c r="F218" s="53">
        <v>1</v>
      </c>
      <c r="G218" s="53">
        <v>1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2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0</v>
      </c>
      <c r="H220" s="53">
        <v>1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12</v>
      </c>
      <c r="F222" s="53">
        <v>0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1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1</v>
      </c>
      <c r="C224" s="53">
        <v>1</v>
      </c>
      <c r="D224" s="53">
        <v>0</v>
      </c>
      <c r="E224" s="53">
        <v>6</v>
      </c>
      <c r="F224" s="53">
        <v>4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28</v>
      </c>
      <c r="F226" s="53">
        <v>8</v>
      </c>
      <c r="G226" s="53">
        <v>1</v>
      </c>
      <c r="H226" s="53">
        <v>5</v>
      </c>
      <c r="I226" s="53">
        <v>0</v>
      </c>
      <c r="J226" s="53">
        <v>2</v>
      </c>
      <c r="K226" s="53">
        <v>3</v>
      </c>
      <c r="L226" s="53">
        <v>3</v>
      </c>
      <c r="M226" s="53">
        <v>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2</v>
      </c>
      <c r="D228" s="53">
        <v>0</v>
      </c>
      <c r="E228" s="53">
        <v>2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3</v>
      </c>
      <c r="H230" s="53">
        <v>1</v>
      </c>
      <c r="I230" s="53">
        <v>1</v>
      </c>
      <c r="J230" s="53">
        <v>2</v>
      </c>
      <c r="K230" s="53">
        <v>0</v>
      </c>
      <c r="L230" s="53">
        <v>5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1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17</v>
      </c>
      <c r="F234" s="53">
        <v>2</v>
      </c>
      <c r="G234" s="53">
        <v>2</v>
      </c>
      <c r="H234" s="53">
        <v>0</v>
      </c>
      <c r="I234" s="53">
        <v>0</v>
      </c>
      <c r="J234" s="53">
        <v>2</v>
      </c>
      <c r="K234" s="53">
        <v>1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11</v>
      </c>
      <c r="F235" s="53">
        <v>3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10</v>
      </c>
      <c r="F236" s="53">
        <v>5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3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27</v>
      </c>
      <c r="F239" s="53">
        <v>4</v>
      </c>
      <c r="G239" s="53">
        <v>1</v>
      </c>
      <c r="H239" s="53">
        <v>4</v>
      </c>
      <c r="I239" s="53">
        <v>1</v>
      </c>
      <c r="J239" s="53">
        <v>5</v>
      </c>
      <c r="K239" s="53">
        <v>2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4</v>
      </c>
      <c r="F241" s="53">
        <v>3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64</v>
      </c>
      <c r="F242" s="53">
        <v>0</v>
      </c>
      <c r="G242" s="53">
        <v>1</v>
      </c>
      <c r="H242" s="53">
        <v>3</v>
      </c>
      <c r="I242" s="53">
        <v>2</v>
      </c>
      <c r="J242" s="53">
        <v>2</v>
      </c>
      <c r="K242" s="53">
        <v>0</v>
      </c>
      <c r="L242" s="53">
        <v>6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1</v>
      </c>
      <c r="G243" s="53">
        <v>1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106</v>
      </c>
      <c r="F244" s="53">
        <v>4</v>
      </c>
      <c r="G244" s="53">
        <v>14</v>
      </c>
      <c r="H244" s="53">
        <v>27</v>
      </c>
      <c r="I244" s="53">
        <v>2</v>
      </c>
      <c r="J244" s="53">
        <v>10</v>
      </c>
      <c r="K244" s="53">
        <v>5</v>
      </c>
      <c r="L244" s="53">
        <v>29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1</v>
      </c>
      <c r="I253" s="53">
        <v>0</v>
      </c>
      <c r="J253" s="53">
        <v>0</v>
      </c>
      <c r="K253" s="53">
        <v>3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1</v>
      </c>
      <c r="G254" s="53">
        <v>0</v>
      </c>
      <c r="H254" s="53">
        <v>0</v>
      </c>
      <c r="I254" s="53">
        <v>1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47</v>
      </c>
      <c r="F256" s="53">
        <v>4</v>
      </c>
      <c r="G256" s="53">
        <v>4</v>
      </c>
      <c r="H256" s="53">
        <v>7</v>
      </c>
      <c r="I256" s="53">
        <v>3</v>
      </c>
      <c r="J256" s="53">
        <v>8</v>
      </c>
      <c r="K256" s="53">
        <v>0</v>
      </c>
      <c r="L256" s="53">
        <v>4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1</v>
      </c>
      <c r="C257" s="53">
        <v>1</v>
      </c>
      <c r="D257" s="53">
        <v>0</v>
      </c>
      <c r="E257" s="53">
        <v>5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0</v>
      </c>
      <c r="L258" s="53">
        <v>0</v>
      </c>
      <c r="M258" s="53">
        <v>1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1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1</v>
      </c>
      <c r="G261" s="53">
        <v>1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1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1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2</v>
      </c>
      <c r="G266" s="53">
        <v>0</v>
      </c>
      <c r="H266" s="53">
        <v>1</v>
      </c>
      <c r="I266" s="53">
        <v>0</v>
      </c>
      <c r="J266" s="53">
        <v>1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55</v>
      </c>
      <c r="F271" s="53">
        <v>1</v>
      </c>
      <c r="G271" s="53">
        <v>6</v>
      </c>
      <c r="H271" s="53">
        <v>12</v>
      </c>
      <c r="I271" s="53">
        <v>4</v>
      </c>
      <c r="J271" s="53">
        <v>7</v>
      </c>
      <c r="K271" s="53">
        <v>0</v>
      </c>
      <c r="L271" s="53">
        <v>25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1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6</v>
      </c>
      <c r="F274" s="53">
        <v>3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17</v>
      </c>
      <c r="F276" s="53">
        <v>2</v>
      </c>
      <c r="G276" s="53">
        <v>0</v>
      </c>
      <c r="H276" s="53">
        <v>2</v>
      </c>
      <c r="I276" s="53">
        <v>0</v>
      </c>
      <c r="J276" s="53">
        <v>1</v>
      </c>
      <c r="K276" s="53">
        <v>0</v>
      </c>
      <c r="L276" s="53">
        <v>1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1</v>
      </c>
      <c r="I277" s="53">
        <v>0</v>
      </c>
      <c r="J277" s="53">
        <v>1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1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35</v>
      </c>
      <c r="F280" s="53">
        <v>1</v>
      </c>
      <c r="G280" s="53">
        <v>2</v>
      </c>
      <c r="H280" s="53">
        <v>2</v>
      </c>
      <c r="I280" s="53">
        <v>0</v>
      </c>
      <c r="J280" s="53">
        <v>2</v>
      </c>
      <c r="K280" s="53">
        <v>1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18</v>
      </c>
      <c r="F282" s="53">
        <v>2</v>
      </c>
      <c r="G282" s="53">
        <v>0</v>
      </c>
      <c r="H282" s="53">
        <v>1</v>
      </c>
      <c r="I282" s="53">
        <v>0</v>
      </c>
      <c r="J282" s="53">
        <v>1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1</v>
      </c>
      <c r="G283" s="53">
        <v>0</v>
      </c>
      <c r="H283" s="53">
        <v>1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8</v>
      </c>
      <c r="F284" s="53">
        <v>0</v>
      </c>
      <c r="G284" s="53">
        <v>4</v>
      </c>
      <c r="H284" s="53">
        <v>0</v>
      </c>
      <c r="I284" s="53">
        <v>1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11</v>
      </c>
      <c r="F285" s="53">
        <v>1</v>
      </c>
      <c r="G285" s="53">
        <v>0</v>
      </c>
      <c r="H285" s="53">
        <v>3</v>
      </c>
      <c r="I285" s="53">
        <v>1</v>
      </c>
      <c r="J285" s="53">
        <v>0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1</v>
      </c>
      <c r="M287" s="53">
        <v>1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14</v>
      </c>
      <c r="F290" s="53">
        <v>1</v>
      </c>
      <c r="G290" s="53">
        <v>0</v>
      </c>
      <c r="H290" s="53">
        <v>2</v>
      </c>
      <c r="I290" s="53">
        <v>2</v>
      </c>
      <c r="J290" s="53">
        <v>2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1</v>
      </c>
      <c r="C291" s="53">
        <v>1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1</v>
      </c>
      <c r="F292" s="53">
        <v>0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21</v>
      </c>
      <c r="F293" s="53">
        <v>0</v>
      </c>
      <c r="G293" s="53">
        <v>2</v>
      </c>
      <c r="H293" s="53">
        <v>4</v>
      </c>
      <c r="I293" s="53">
        <v>0</v>
      </c>
      <c r="J293" s="53">
        <v>4</v>
      </c>
      <c r="K293" s="53">
        <v>2</v>
      </c>
      <c r="L293" s="53">
        <v>1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29</v>
      </c>
      <c r="F294" s="53">
        <v>1</v>
      </c>
      <c r="G294" s="53">
        <v>2</v>
      </c>
      <c r="H294" s="53">
        <v>3</v>
      </c>
      <c r="I294" s="53">
        <v>0</v>
      </c>
      <c r="J294" s="53">
        <v>1</v>
      </c>
      <c r="K294" s="53">
        <v>1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1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25</v>
      </c>
      <c r="F297" s="53">
        <v>2</v>
      </c>
      <c r="G297" s="53">
        <v>2</v>
      </c>
      <c r="H297" s="53">
        <v>4</v>
      </c>
      <c r="I297" s="53">
        <v>1</v>
      </c>
      <c r="J297" s="53">
        <v>6</v>
      </c>
      <c r="K297" s="53">
        <v>0</v>
      </c>
      <c r="L297" s="53">
        <v>2</v>
      </c>
      <c r="M297" s="53">
        <v>2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12</v>
      </c>
      <c r="C300" s="53">
        <v>12</v>
      </c>
      <c r="D300" s="53">
        <v>0</v>
      </c>
      <c r="E300" s="53">
        <v>317</v>
      </c>
      <c r="F300" s="53">
        <v>3</v>
      </c>
      <c r="G300" s="53">
        <v>71</v>
      </c>
      <c r="H300" s="53">
        <v>141</v>
      </c>
      <c r="I300" s="53">
        <v>24</v>
      </c>
      <c r="J300" s="53">
        <v>49</v>
      </c>
      <c r="K300" s="53">
        <v>16</v>
      </c>
      <c r="L300" s="53">
        <v>36</v>
      </c>
      <c r="M300" s="53">
        <v>16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88</v>
      </c>
      <c r="F304" s="53">
        <v>3</v>
      </c>
      <c r="G304" s="53">
        <v>8</v>
      </c>
      <c r="H304" s="53">
        <v>19</v>
      </c>
      <c r="I304" s="53">
        <v>1</v>
      </c>
      <c r="J304" s="53">
        <v>10</v>
      </c>
      <c r="K304" s="53">
        <v>1</v>
      </c>
      <c r="L304" s="53">
        <v>14</v>
      </c>
      <c r="M304" s="53">
        <v>13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18</v>
      </c>
      <c r="F306" s="53">
        <v>0</v>
      </c>
      <c r="G306" s="53">
        <v>0</v>
      </c>
      <c r="H306" s="53">
        <v>0</v>
      </c>
      <c r="I306" s="53">
        <v>0</v>
      </c>
      <c r="J306" s="53">
        <v>1</v>
      </c>
      <c r="K306" s="53">
        <v>1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35</v>
      </c>
      <c r="F307" s="53">
        <v>4</v>
      </c>
      <c r="G307" s="53">
        <v>1</v>
      </c>
      <c r="H307" s="53">
        <v>2</v>
      </c>
      <c r="I307" s="53">
        <v>0</v>
      </c>
      <c r="J307" s="53">
        <v>4</v>
      </c>
      <c r="K307" s="53">
        <v>2</v>
      </c>
      <c r="L307" s="53">
        <v>1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1</v>
      </c>
      <c r="E309" s="53">
        <v>30</v>
      </c>
      <c r="F309" s="53">
        <v>0</v>
      </c>
      <c r="G309" s="53">
        <v>2</v>
      </c>
      <c r="H309" s="53">
        <v>3</v>
      </c>
      <c r="I309" s="53">
        <v>0</v>
      </c>
      <c r="J309" s="53">
        <v>2</v>
      </c>
      <c r="K309" s="53">
        <v>1</v>
      </c>
      <c r="L309" s="53">
        <v>1</v>
      </c>
      <c r="M309" s="53">
        <v>2</v>
      </c>
      <c r="N309" s="53">
        <v>1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3</v>
      </c>
      <c r="G310" s="53">
        <v>0</v>
      </c>
      <c r="H310" s="53">
        <v>0</v>
      </c>
      <c r="I310" s="53">
        <v>0</v>
      </c>
      <c r="J310" s="53">
        <v>1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8</v>
      </c>
      <c r="F311" s="53">
        <v>0</v>
      </c>
      <c r="G311" s="53">
        <v>0</v>
      </c>
      <c r="H311" s="53">
        <v>1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8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2</v>
      </c>
      <c r="C314" s="53">
        <v>2</v>
      </c>
      <c r="D314" s="53">
        <v>0</v>
      </c>
      <c r="E314" s="53">
        <v>32</v>
      </c>
      <c r="F314" s="53">
        <v>0</v>
      </c>
      <c r="G314" s="53">
        <v>7</v>
      </c>
      <c r="H314" s="53">
        <v>11</v>
      </c>
      <c r="I314" s="53">
        <v>3</v>
      </c>
      <c r="J314" s="53">
        <v>6</v>
      </c>
      <c r="K314" s="53">
        <v>0</v>
      </c>
      <c r="L314" s="53">
        <v>6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7</v>
      </c>
      <c r="F315" s="53">
        <v>1</v>
      </c>
      <c r="G315" s="53">
        <v>1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3</v>
      </c>
      <c r="G316" s="53">
        <v>1</v>
      </c>
      <c r="H316" s="53">
        <v>1</v>
      </c>
      <c r="I316" s="53">
        <v>0</v>
      </c>
      <c r="J316" s="53">
        <v>2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1</v>
      </c>
      <c r="E317" s="53">
        <v>228</v>
      </c>
      <c r="F317" s="53">
        <v>4</v>
      </c>
      <c r="G317" s="53">
        <v>32</v>
      </c>
      <c r="H317" s="53">
        <v>78</v>
      </c>
      <c r="I317" s="53">
        <v>12</v>
      </c>
      <c r="J317" s="53">
        <v>25</v>
      </c>
      <c r="K317" s="53">
        <v>15</v>
      </c>
      <c r="L317" s="53">
        <v>13</v>
      </c>
      <c r="M317" s="53">
        <v>6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</v>
      </c>
      <c r="F319" s="53">
        <v>0</v>
      </c>
      <c r="G319" s="53">
        <v>1</v>
      </c>
      <c r="H319" s="53">
        <v>1</v>
      </c>
      <c r="I319" s="53">
        <v>0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32</v>
      </c>
      <c r="F321" s="53">
        <v>2</v>
      </c>
      <c r="G321" s="53">
        <v>0</v>
      </c>
      <c r="H321" s="53">
        <v>3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6</v>
      </c>
      <c r="F322" s="53">
        <v>0</v>
      </c>
      <c r="G322" s="53">
        <v>0</v>
      </c>
      <c r="H322" s="53">
        <v>0</v>
      </c>
      <c r="I322" s="53">
        <v>0</v>
      </c>
      <c r="J322" s="53">
        <v>3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3</v>
      </c>
      <c r="D323" s="53">
        <v>0</v>
      </c>
      <c r="E323" s="53">
        <v>391</v>
      </c>
      <c r="F323" s="53">
        <v>7</v>
      </c>
      <c r="G323" s="53">
        <v>25</v>
      </c>
      <c r="H323" s="53">
        <v>188</v>
      </c>
      <c r="I323" s="53">
        <v>11</v>
      </c>
      <c r="J323" s="53">
        <v>46</v>
      </c>
      <c r="K323" s="53">
        <v>21</v>
      </c>
      <c r="L323" s="53">
        <v>25</v>
      </c>
      <c r="M323" s="53">
        <v>22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2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5</v>
      </c>
      <c r="F328" s="53">
        <v>2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14</v>
      </c>
      <c r="F329" s="53">
        <v>2</v>
      </c>
      <c r="G329" s="53">
        <v>0</v>
      </c>
      <c r="H329" s="53">
        <v>2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7</v>
      </c>
      <c r="G332" s="53">
        <v>1</v>
      </c>
      <c r="H332" s="53">
        <v>0</v>
      </c>
      <c r="I332" s="53">
        <v>0</v>
      </c>
      <c r="J332" s="53">
        <v>0</v>
      </c>
      <c r="K332" s="53">
        <v>2</v>
      </c>
      <c r="L332" s="53">
        <v>0</v>
      </c>
      <c r="M332" s="53">
        <v>0</v>
      </c>
      <c r="N332" s="53">
        <v>0</v>
      </c>
      <c r="O332" s="53">
        <v>1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14</v>
      </c>
      <c r="F333" s="53">
        <v>2</v>
      </c>
      <c r="G333" s="53">
        <v>1</v>
      </c>
      <c r="H333" s="53">
        <v>1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24</v>
      </c>
      <c r="F337" s="53">
        <v>4</v>
      </c>
      <c r="G337" s="53">
        <v>6</v>
      </c>
      <c r="H337" s="53">
        <v>9</v>
      </c>
      <c r="I337" s="53">
        <v>3</v>
      </c>
      <c r="J337" s="53">
        <v>6</v>
      </c>
      <c r="K337" s="53">
        <v>0</v>
      </c>
      <c r="L337" s="53">
        <v>13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43</v>
      </c>
      <c r="C338" s="53">
        <v>43</v>
      </c>
      <c r="D338" s="53">
        <v>1</v>
      </c>
      <c r="E338" s="53">
        <v>2805</v>
      </c>
      <c r="F338" s="53">
        <v>16</v>
      </c>
      <c r="G338" s="53">
        <v>240</v>
      </c>
      <c r="H338" s="53">
        <v>1267</v>
      </c>
      <c r="I338" s="53">
        <v>504</v>
      </c>
      <c r="J338" s="53">
        <v>401</v>
      </c>
      <c r="K338" s="53">
        <v>75</v>
      </c>
      <c r="L338" s="53">
        <v>175</v>
      </c>
      <c r="M338" s="53">
        <v>244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5</v>
      </c>
      <c r="F341" s="53">
        <v>1</v>
      </c>
      <c r="G341" s="53">
        <v>0</v>
      </c>
      <c r="H341" s="53">
        <v>1</v>
      </c>
      <c r="I341" s="53">
        <v>0</v>
      </c>
      <c r="J341" s="53">
        <v>0</v>
      </c>
      <c r="K341" s="53">
        <v>0</v>
      </c>
      <c r="L341" s="53">
        <v>1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12</v>
      </c>
      <c r="F342" s="53">
        <v>5</v>
      </c>
      <c r="G342" s="53">
        <v>0</v>
      </c>
      <c r="H342" s="53">
        <v>2</v>
      </c>
      <c r="I342" s="53">
        <v>0</v>
      </c>
      <c r="J342" s="53">
        <v>1</v>
      </c>
      <c r="K342" s="53">
        <v>3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1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17</v>
      </c>
      <c r="F347" s="53">
        <v>0</v>
      </c>
      <c r="G347" s="53">
        <v>0</v>
      </c>
      <c r="H347" s="53">
        <v>1</v>
      </c>
      <c r="I347" s="53">
        <v>1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49</v>
      </c>
      <c r="F348" s="53">
        <v>10</v>
      </c>
      <c r="G348" s="53">
        <v>3</v>
      </c>
      <c r="H348" s="53">
        <v>2</v>
      </c>
      <c r="I348" s="53">
        <v>0</v>
      </c>
      <c r="J348" s="53">
        <v>2</v>
      </c>
      <c r="K348" s="53">
        <v>0</v>
      </c>
      <c r="L348" s="53">
        <v>0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1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18</v>
      </c>
      <c r="F354" s="53">
        <v>3</v>
      </c>
      <c r="G354" s="53">
        <v>0</v>
      </c>
      <c r="H354" s="53">
        <v>2</v>
      </c>
      <c r="I354" s="53">
        <v>1</v>
      </c>
      <c r="J354" s="53">
        <v>0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1</v>
      </c>
      <c r="E356" s="53">
        <v>285</v>
      </c>
      <c r="F356" s="53">
        <v>13</v>
      </c>
      <c r="G356" s="53">
        <v>14</v>
      </c>
      <c r="H356" s="53">
        <v>125</v>
      </c>
      <c r="I356" s="53">
        <v>3</v>
      </c>
      <c r="J356" s="53">
        <v>27</v>
      </c>
      <c r="K356" s="53">
        <v>9</v>
      </c>
      <c r="L356" s="53">
        <v>16</v>
      </c>
      <c r="M356" s="53">
        <v>28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54</v>
      </c>
      <c r="F357" s="53">
        <v>2</v>
      </c>
      <c r="G357" s="53">
        <v>1</v>
      </c>
      <c r="H357" s="53">
        <v>5</v>
      </c>
      <c r="I357" s="53">
        <v>0</v>
      </c>
      <c r="J357" s="53">
        <v>3</v>
      </c>
      <c r="K357" s="53">
        <v>2</v>
      </c>
      <c r="L357" s="53">
        <v>3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9</v>
      </c>
      <c r="F359" s="53">
        <v>2</v>
      </c>
      <c r="G359" s="53">
        <v>3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1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1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21</v>
      </c>
      <c r="F362" s="53">
        <v>1</v>
      </c>
      <c r="G362" s="53">
        <v>0</v>
      </c>
      <c r="H362" s="53">
        <v>2</v>
      </c>
      <c r="I362" s="53">
        <v>1</v>
      </c>
      <c r="J362" s="53">
        <v>0</v>
      </c>
      <c r="K362" s="53">
        <v>0</v>
      </c>
      <c r="L362" s="53">
        <v>0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</v>
      </c>
      <c r="F363" s="53">
        <v>0</v>
      </c>
      <c r="G363" s="53">
        <v>1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78</v>
      </c>
      <c r="F366" s="53">
        <v>17</v>
      </c>
      <c r="G366" s="53">
        <v>0</v>
      </c>
      <c r="H366" s="53">
        <v>9</v>
      </c>
      <c r="I366" s="53">
        <v>0</v>
      </c>
      <c r="J366" s="53">
        <v>1</v>
      </c>
      <c r="K366" s="53">
        <v>1</v>
      </c>
      <c r="L366" s="53">
        <v>7</v>
      </c>
      <c r="M366" s="53">
        <v>5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2</v>
      </c>
      <c r="G369" s="53">
        <v>1</v>
      </c>
      <c r="H369" s="53">
        <v>1</v>
      </c>
      <c r="I369" s="53">
        <v>0</v>
      </c>
      <c r="J369" s="53">
        <v>2</v>
      </c>
      <c r="K369" s="53">
        <v>1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0</v>
      </c>
      <c r="G372" s="53">
        <v>2</v>
      </c>
      <c r="H372" s="53">
        <v>0</v>
      </c>
      <c r="I372" s="53">
        <v>0</v>
      </c>
      <c r="J372" s="53">
        <v>1</v>
      </c>
      <c r="K372" s="53">
        <v>0</v>
      </c>
      <c r="L372" s="53">
        <v>0</v>
      </c>
      <c r="M372" s="53">
        <v>2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6</v>
      </c>
      <c r="F373" s="53">
        <v>0</v>
      </c>
      <c r="G373" s="53">
        <v>0</v>
      </c>
      <c r="H373" s="53">
        <v>1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2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168</v>
      </c>
      <c r="F376" s="53">
        <v>3</v>
      </c>
      <c r="G376" s="53">
        <v>35</v>
      </c>
      <c r="H376" s="53">
        <v>36</v>
      </c>
      <c r="I376" s="53">
        <v>2</v>
      </c>
      <c r="J376" s="53">
        <v>17</v>
      </c>
      <c r="K376" s="53">
        <v>4</v>
      </c>
      <c r="L376" s="53">
        <v>8</v>
      </c>
      <c r="M376" s="53">
        <v>8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0</v>
      </c>
      <c r="E378" s="53">
        <v>343</v>
      </c>
      <c r="F378" s="53">
        <v>15</v>
      </c>
      <c r="G378" s="53">
        <v>20</v>
      </c>
      <c r="H378" s="53">
        <v>59</v>
      </c>
      <c r="I378" s="53">
        <v>4</v>
      </c>
      <c r="J378" s="53">
        <v>53</v>
      </c>
      <c r="K378" s="53">
        <v>13</v>
      </c>
      <c r="L378" s="53">
        <v>43</v>
      </c>
      <c r="M378" s="53">
        <v>14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130</v>
      </c>
      <c r="F380" s="53">
        <v>0</v>
      </c>
      <c r="G380" s="53">
        <v>6</v>
      </c>
      <c r="H380" s="53">
        <v>5</v>
      </c>
      <c r="I380" s="53">
        <v>1</v>
      </c>
      <c r="J380" s="53">
        <v>8</v>
      </c>
      <c r="K380" s="53">
        <v>7</v>
      </c>
      <c r="L380" s="53">
        <v>5</v>
      </c>
      <c r="M380" s="53">
        <v>10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42</v>
      </c>
      <c r="F382" s="53">
        <v>4</v>
      </c>
      <c r="G382" s="53">
        <v>2</v>
      </c>
      <c r="H382" s="53">
        <v>3</v>
      </c>
      <c r="I382" s="53">
        <v>1</v>
      </c>
      <c r="J382" s="53">
        <v>4</v>
      </c>
      <c r="K382" s="53">
        <v>2</v>
      </c>
      <c r="L382" s="53">
        <v>1</v>
      </c>
      <c r="M382" s="53">
        <v>2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2</v>
      </c>
      <c r="E384" s="53">
        <v>91</v>
      </c>
      <c r="F384" s="53">
        <v>23</v>
      </c>
      <c r="G384" s="53">
        <v>5</v>
      </c>
      <c r="H384" s="53">
        <v>11</v>
      </c>
      <c r="I384" s="53">
        <v>0</v>
      </c>
      <c r="J384" s="53">
        <v>10</v>
      </c>
      <c r="K384" s="53">
        <v>8</v>
      </c>
      <c r="L384" s="53">
        <v>2</v>
      </c>
      <c r="M384" s="53">
        <v>0</v>
      </c>
      <c r="N384" s="53">
        <v>2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64</v>
      </c>
      <c r="F385" s="53">
        <v>5</v>
      </c>
      <c r="G385" s="53">
        <v>2</v>
      </c>
      <c r="H385" s="53">
        <v>8</v>
      </c>
      <c r="I385" s="53">
        <v>0</v>
      </c>
      <c r="J385" s="53">
        <v>10</v>
      </c>
      <c r="K385" s="53">
        <v>4</v>
      </c>
      <c r="L385" s="53">
        <v>1</v>
      </c>
      <c r="M385" s="53">
        <v>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91</v>
      </c>
      <c r="F386" s="53">
        <v>4</v>
      </c>
      <c r="G386" s="53">
        <v>9</v>
      </c>
      <c r="H386" s="53">
        <v>19</v>
      </c>
      <c r="I386" s="53">
        <v>0</v>
      </c>
      <c r="J386" s="53">
        <v>10</v>
      </c>
      <c r="K386" s="53">
        <v>5</v>
      </c>
      <c r="L386" s="53">
        <v>9</v>
      </c>
      <c r="M386" s="53">
        <v>0</v>
      </c>
      <c r="N386" s="53">
        <v>0</v>
      </c>
      <c r="O386" s="53">
        <v>1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54</v>
      </c>
      <c r="F387" s="53">
        <v>3</v>
      </c>
      <c r="G387" s="53">
        <v>0</v>
      </c>
      <c r="H387" s="53">
        <v>6</v>
      </c>
      <c r="I387" s="53">
        <v>0</v>
      </c>
      <c r="J387" s="53">
        <v>1</v>
      </c>
      <c r="K387" s="53">
        <v>1</v>
      </c>
      <c r="L387" s="53">
        <v>1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2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20</v>
      </c>
      <c r="F391" s="53">
        <v>0</v>
      </c>
      <c r="G391" s="53">
        <v>0</v>
      </c>
      <c r="H391" s="53">
        <v>1</v>
      </c>
      <c r="I391" s="53">
        <v>0</v>
      </c>
      <c r="J391" s="53">
        <v>2</v>
      </c>
      <c r="K391" s="53">
        <v>2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0</v>
      </c>
      <c r="G392" s="53">
        <v>0</v>
      </c>
      <c r="H392" s="53">
        <v>0</v>
      </c>
      <c r="I392" s="53">
        <v>0</v>
      </c>
      <c r="J392" s="53">
        <v>2</v>
      </c>
      <c r="K392" s="53">
        <v>1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4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1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0</v>
      </c>
      <c r="D394" s="53">
        <v>0</v>
      </c>
      <c r="E394" s="53">
        <v>58</v>
      </c>
      <c r="F394" s="53">
        <v>5</v>
      </c>
      <c r="G394" s="53">
        <v>3</v>
      </c>
      <c r="H394" s="53">
        <v>7</v>
      </c>
      <c r="I394" s="53">
        <v>0</v>
      </c>
      <c r="J394" s="53">
        <v>1</v>
      </c>
      <c r="K394" s="53">
        <v>6</v>
      </c>
      <c r="L394" s="53">
        <v>3</v>
      </c>
      <c r="M394" s="53">
        <v>47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17</v>
      </c>
      <c r="F396" s="53">
        <v>3</v>
      </c>
      <c r="G396" s="53">
        <v>0</v>
      </c>
      <c r="H396" s="53">
        <v>2</v>
      </c>
      <c r="I396" s="53">
        <v>1</v>
      </c>
      <c r="J396" s="53">
        <v>2</v>
      </c>
      <c r="K396" s="53">
        <v>0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32</v>
      </c>
      <c r="F397" s="53">
        <v>3</v>
      </c>
      <c r="G397" s="53">
        <v>0</v>
      </c>
      <c r="H397" s="53">
        <v>3</v>
      </c>
      <c r="I397" s="53">
        <v>0</v>
      </c>
      <c r="J397" s="53">
        <v>5</v>
      </c>
      <c r="K397" s="53">
        <v>2</v>
      </c>
      <c r="L397" s="53">
        <v>2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59</v>
      </c>
      <c r="F398" s="53">
        <v>10</v>
      </c>
      <c r="G398" s="53">
        <v>3</v>
      </c>
      <c r="H398" s="53">
        <v>5</v>
      </c>
      <c r="I398" s="53">
        <v>0</v>
      </c>
      <c r="J398" s="53">
        <v>6</v>
      </c>
      <c r="K398" s="53">
        <v>5</v>
      </c>
      <c r="L398" s="53">
        <v>4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29</v>
      </c>
      <c r="F399" s="53">
        <v>2</v>
      </c>
      <c r="G399" s="53">
        <v>0</v>
      </c>
      <c r="H399" s="53">
        <v>3</v>
      </c>
      <c r="I399" s="53">
        <v>2</v>
      </c>
      <c r="J399" s="53">
        <v>2</v>
      </c>
      <c r="K399" s="53">
        <v>2</v>
      </c>
      <c r="L399" s="53">
        <v>0</v>
      </c>
      <c r="M399" s="53">
        <v>6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1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17</v>
      </c>
      <c r="F407" s="53">
        <v>0</v>
      </c>
      <c r="G407" s="53">
        <v>0</v>
      </c>
      <c r="H407" s="53">
        <v>1</v>
      </c>
      <c r="I407" s="53">
        <v>0</v>
      </c>
      <c r="J407" s="53">
        <v>2</v>
      </c>
      <c r="K407" s="53">
        <v>0</v>
      </c>
      <c r="L407" s="53">
        <v>2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1</v>
      </c>
      <c r="H408" s="53">
        <v>1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1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10</v>
      </c>
      <c r="D411" s="53">
        <v>0</v>
      </c>
      <c r="E411" s="53">
        <v>327</v>
      </c>
      <c r="F411" s="53">
        <v>1</v>
      </c>
      <c r="G411" s="53">
        <v>28</v>
      </c>
      <c r="H411" s="53">
        <v>123</v>
      </c>
      <c r="I411" s="53">
        <v>30</v>
      </c>
      <c r="J411" s="53">
        <v>31</v>
      </c>
      <c r="K411" s="53">
        <v>14</v>
      </c>
      <c r="L411" s="53">
        <v>46</v>
      </c>
      <c r="M411" s="53">
        <v>20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36</v>
      </c>
      <c r="F412" s="53">
        <v>4</v>
      </c>
      <c r="G412" s="53">
        <v>1</v>
      </c>
      <c r="H412" s="53">
        <v>1</v>
      </c>
      <c r="I412" s="53">
        <v>0</v>
      </c>
      <c r="J412" s="53">
        <v>6</v>
      </c>
      <c r="K412" s="53">
        <v>1</v>
      </c>
      <c r="L412" s="53">
        <v>3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47</v>
      </c>
      <c r="F413" s="53">
        <v>2</v>
      </c>
      <c r="G413" s="53">
        <v>1</v>
      </c>
      <c r="H413" s="53">
        <v>5</v>
      </c>
      <c r="I413" s="53">
        <v>0</v>
      </c>
      <c r="J413" s="53">
        <v>3</v>
      </c>
      <c r="K413" s="53">
        <v>2</v>
      </c>
      <c r="L413" s="53">
        <v>2</v>
      </c>
      <c r="M413" s="53">
        <v>5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3</v>
      </c>
      <c r="C414" s="53">
        <v>3</v>
      </c>
      <c r="D414" s="53">
        <v>0</v>
      </c>
      <c r="E414" s="53">
        <v>16</v>
      </c>
      <c r="F414" s="53">
        <v>0</v>
      </c>
      <c r="G414" s="53">
        <v>0</v>
      </c>
      <c r="H414" s="53">
        <v>2</v>
      </c>
      <c r="I414" s="53">
        <v>0</v>
      </c>
      <c r="J414" s="53">
        <v>1</v>
      </c>
      <c r="K414" s="53">
        <v>1</v>
      </c>
      <c r="L414" s="53">
        <v>2</v>
      </c>
      <c r="M414" s="53">
        <v>1</v>
      </c>
      <c r="N414" s="53">
        <v>0</v>
      </c>
      <c r="O414" s="53">
        <v>1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2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13</v>
      </c>
      <c r="F417" s="53">
        <v>8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9</v>
      </c>
      <c r="F418" s="53">
        <v>8</v>
      </c>
      <c r="G418" s="53">
        <v>0</v>
      </c>
      <c r="H418" s="53">
        <v>1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2</v>
      </c>
      <c r="G419" s="53">
        <v>1</v>
      </c>
      <c r="H419" s="53">
        <v>0</v>
      </c>
      <c r="I419" s="53">
        <v>0</v>
      </c>
      <c r="J419" s="53">
        <v>0</v>
      </c>
      <c r="K419" s="53">
        <v>2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1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36</v>
      </c>
      <c r="F423" s="53">
        <v>15</v>
      </c>
      <c r="G423" s="53">
        <v>0</v>
      </c>
      <c r="H423" s="53">
        <v>5</v>
      </c>
      <c r="I423" s="53">
        <v>0</v>
      </c>
      <c r="J423" s="53">
        <v>3</v>
      </c>
      <c r="K423" s="53">
        <v>3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32</v>
      </c>
      <c r="F424" s="53">
        <v>2</v>
      </c>
      <c r="G424" s="53">
        <v>3</v>
      </c>
      <c r="H424" s="53">
        <v>5</v>
      </c>
      <c r="I424" s="53">
        <v>0</v>
      </c>
      <c r="J424" s="53">
        <v>2</v>
      </c>
      <c r="K424" s="53">
        <v>1</v>
      </c>
      <c r="L424" s="53">
        <v>12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48</v>
      </c>
      <c r="F425" s="53">
        <v>3</v>
      </c>
      <c r="G425" s="53">
        <v>0</v>
      </c>
      <c r="H425" s="53">
        <v>2</v>
      </c>
      <c r="I425" s="53">
        <v>2</v>
      </c>
      <c r="J425" s="53">
        <v>0</v>
      </c>
      <c r="K425" s="53">
        <v>3</v>
      </c>
      <c r="L425" s="53">
        <v>2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1</v>
      </c>
      <c r="I429" s="53">
        <v>0</v>
      </c>
      <c r="J429" s="53">
        <v>1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4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71</v>
      </c>
      <c r="F431" s="53">
        <v>0</v>
      </c>
      <c r="G431" s="53">
        <v>11</v>
      </c>
      <c r="H431" s="53">
        <v>17</v>
      </c>
      <c r="I431" s="53">
        <v>3</v>
      </c>
      <c r="J431" s="53">
        <v>5</v>
      </c>
      <c r="K431" s="53">
        <v>3</v>
      </c>
      <c r="L431" s="53">
        <v>11</v>
      </c>
      <c r="M431" s="53">
        <v>5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177</v>
      </c>
      <c r="F432" s="53">
        <v>2</v>
      </c>
      <c r="G432" s="53">
        <v>37</v>
      </c>
      <c r="H432" s="53">
        <v>123</v>
      </c>
      <c r="I432" s="53">
        <v>15</v>
      </c>
      <c r="J432" s="53">
        <v>6</v>
      </c>
      <c r="K432" s="53">
        <v>8</v>
      </c>
      <c r="L432" s="53">
        <v>8</v>
      </c>
      <c r="M432" s="53">
        <v>13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10</v>
      </c>
      <c r="F433" s="53">
        <v>0</v>
      </c>
      <c r="G433" s="53">
        <v>3</v>
      </c>
      <c r="H433" s="53">
        <v>1</v>
      </c>
      <c r="I433" s="53">
        <v>0</v>
      </c>
      <c r="J433" s="53">
        <v>4</v>
      </c>
      <c r="K433" s="53">
        <v>1</v>
      </c>
      <c r="L433" s="53">
        <v>2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14</v>
      </c>
      <c r="F434" s="53">
        <v>4</v>
      </c>
      <c r="G434" s="53">
        <v>0</v>
      </c>
      <c r="H434" s="53">
        <v>0</v>
      </c>
      <c r="I434" s="53">
        <v>0</v>
      </c>
      <c r="J434" s="53">
        <v>1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2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9</v>
      </c>
      <c r="F439" s="53">
        <v>1</v>
      </c>
      <c r="G439" s="53">
        <v>1</v>
      </c>
      <c r="H439" s="53">
        <v>1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12</v>
      </c>
      <c r="F440" s="53">
        <v>0</v>
      </c>
      <c r="G440" s="53">
        <v>0</v>
      </c>
      <c r="H440" s="53">
        <v>1</v>
      </c>
      <c r="I440" s="53">
        <v>0</v>
      </c>
      <c r="J440" s="53">
        <v>2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1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1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1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29</v>
      </c>
      <c r="F448" s="53">
        <v>0</v>
      </c>
      <c r="G448" s="53">
        <v>0</v>
      </c>
      <c r="H448" s="53">
        <v>1</v>
      </c>
      <c r="I448" s="53">
        <v>0</v>
      </c>
      <c r="J448" s="53">
        <v>2</v>
      </c>
      <c r="K448" s="53">
        <v>1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45</v>
      </c>
      <c r="F449" s="53">
        <v>2</v>
      </c>
      <c r="G449" s="53">
        <v>1</v>
      </c>
      <c r="H449" s="53">
        <v>2</v>
      </c>
      <c r="I449" s="53">
        <v>1</v>
      </c>
      <c r="J449" s="53">
        <v>5</v>
      </c>
      <c r="K449" s="53">
        <v>1</v>
      </c>
      <c r="L449" s="53">
        <v>3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1</v>
      </c>
      <c r="H450" s="53">
        <v>4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25</v>
      </c>
      <c r="F451" s="53">
        <v>0</v>
      </c>
      <c r="G451" s="53">
        <v>1</v>
      </c>
      <c r="H451" s="53">
        <v>2</v>
      </c>
      <c r="I451" s="53">
        <v>0</v>
      </c>
      <c r="J451" s="53">
        <v>4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0</v>
      </c>
      <c r="G452" s="53">
        <v>0</v>
      </c>
      <c r="H452" s="53">
        <v>2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27</v>
      </c>
      <c r="F453" s="53">
        <v>3</v>
      </c>
      <c r="G453" s="53">
        <v>0</v>
      </c>
      <c r="H453" s="53">
        <v>2</v>
      </c>
      <c r="I453" s="53">
        <v>2</v>
      </c>
      <c r="J453" s="53">
        <v>0</v>
      </c>
      <c r="K453" s="53">
        <v>2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49</v>
      </c>
      <c r="F454" s="53">
        <v>3</v>
      </c>
      <c r="G454" s="53">
        <v>6</v>
      </c>
      <c r="H454" s="53">
        <v>14</v>
      </c>
      <c r="I454" s="53">
        <v>1</v>
      </c>
      <c r="J454" s="53">
        <v>10</v>
      </c>
      <c r="K454" s="53">
        <v>1</v>
      </c>
      <c r="L454" s="53">
        <v>7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19</v>
      </c>
      <c r="F455" s="53">
        <v>1</v>
      </c>
      <c r="G455" s="53">
        <v>2</v>
      </c>
      <c r="H455" s="53">
        <v>2</v>
      </c>
      <c r="I455" s="53">
        <v>1</v>
      </c>
      <c r="J455" s="53">
        <v>9</v>
      </c>
      <c r="K455" s="53">
        <v>0</v>
      </c>
      <c r="L455" s="53">
        <v>6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0</v>
      </c>
      <c r="G456" s="53">
        <v>1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2</v>
      </c>
      <c r="F457" s="53">
        <v>0</v>
      </c>
      <c r="G457" s="53">
        <v>0</v>
      </c>
      <c r="H457" s="53">
        <v>0</v>
      </c>
      <c r="I457" s="53">
        <v>0</v>
      </c>
      <c r="J457" s="53">
        <v>3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10</v>
      </c>
      <c r="F458" s="53">
        <v>0</v>
      </c>
      <c r="G458" s="53">
        <v>1</v>
      </c>
      <c r="H458" s="53">
        <v>2</v>
      </c>
      <c r="I458" s="53">
        <v>0</v>
      </c>
      <c r="J458" s="53">
        <v>2</v>
      </c>
      <c r="K458" s="53">
        <v>2</v>
      </c>
      <c r="L458" s="53">
        <v>0</v>
      </c>
      <c r="M458" s="53">
        <v>2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17</v>
      </c>
      <c r="F459" s="53">
        <v>1</v>
      </c>
      <c r="G459" s="53">
        <v>0</v>
      </c>
      <c r="H459" s="53">
        <v>3</v>
      </c>
      <c r="I459" s="53">
        <v>0</v>
      </c>
      <c r="J459" s="53">
        <v>0</v>
      </c>
      <c r="K459" s="53">
        <v>2</v>
      </c>
      <c r="L459" s="53">
        <v>1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0</v>
      </c>
      <c r="G460" s="53">
        <v>3</v>
      </c>
      <c r="H460" s="53">
        <v>4</v>
      </c>
      <c r="I460" s="53">
        <v>1</v>
      </c>
      <c r="J460" s="53">
        <v>3</v>
      </c>
      <c r="K460" s="53">
        <v>1</v>
      </c>
      <c r="L460" s="53">
        <v>5</v>
      </c>
      <c r="M460" s="53">
        <v>2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0</v>
      </c>
      <c r="G461" s="53">
        <v>1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1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81</v>
      </c>
      <c r="F464" s="53">
        <v>0</v>
      </c>
      <c r="G464" s="53">
        <v>5</v>
      </c>
      <c r="H464" s="53">
        <v>1</v>
      </c>
      <c r="I464" s="53">
        <v>0</v>
      </c>
      <c r="J464" s="53">
        <v>10</v>
      </c>
      <c r="K464" s="53">
        <v>0</v>
      </c>
      <c r="L464" s="53">
        <v>16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119</v>
      </c>
      <c r="F465" s="53">
        <v>8</v>
      </c>
      <c r="G465" s="53">
        <v>10</v>
      </c>
      <c r="H465" s="53">
        <v>15</v>
      </c>
      <c r="I465" s="53">
        <v>4</v>
      </c>
      <c r="J465" s="53">
        <v>11</v>
      </c>
      <c r="K465" s="53">
        <v>2</v>
      </c>
      <c r="L465" s="53">
        <v>8</v>
      </c>
      <c r="M465" s="53">
        <v>9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2</v>
      </c>
      <c r="F468" s="53">
        <v>1</v>
      </c>
      <c r="G468" s="53">
        <v>1</v>
      </c>
      <c r="H468" s="53">
        <v>1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18</v>
      </c>
      <c r="F469" s="53">
        <v>0</v>
      </c>
      <c r="G469" s="53">
        <v>1</v>
      </c>
      <c r="H469" s="53">
        <v>1</v>
      </c>
      <c r="I469" s="53">
        <v>0</v>
      </c>
      <c r="J469" s="53">
        <v>1</v>
      </c>
      <c r="K469" s="53">
        <v>1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2</v>
      </c>
      <c r="D470" s="53">
        <v>0</v>
      </c>
      <c r="E470" s="53">
        <v>15</v>
      </c>
      <c r="F470" s="53">
        <v>1</v>
      </c>
      <c r="G470" s="53">
        <v>0</v>
      </c>
      <c r="H470" s="53">
        <v>0</v>
      </c>
      <c r="I470" s="53">
        <v>0</v>
      </c>
      <c r="J470" s="53">
        <v>3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32</v>
      </c>
      <c r="F473" s="53">
        <v>1</v>
      </c>
      <c r="G473" s="53">
        <v>0</v>
      </c>
      <c r="H473" s="53">
        <v>1</v>
      </c>
      <c r="I473" s="53">
        <v>0</v>
      </c>
      <c r="J473" s="53">
        <v>0</v>
      </c>
      <c r="K473" s="53">
        <v>1</v>
      </c>
      <c r="L473" s="53">
        <v>2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1</v>
      </c>
      <c r="G474" s="53">
        <v>1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37</v>
      </c>
      <c r="F475" s="53">
        <v>2</v>
      </c>
      <c r="G475" s="53">
        <v>3</v>
      </c>
      <c r="H475" s="53">
        <v>3</v>
      </c>
      <c r="I475" s="53">
        <v>2</v>
      </c>
      <c r="J475" s="53">
        <v>1</v>
      </c>
      <c r="K475" s="53">
        <v>1</v>
      </c>
      <c r="L475" s="53">
        <v>9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2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19</v>
      </c>
      <c r="F479" s="53">
        <v>2</v>
      </c>
      <c r="G479" s="53">
        <v>0</v>
      </c>
      <c r="H479" s="53">
        <v>2</v>
      </c>
      <c r="I479" s="53">
        <v>0</v>
      </c>
      <c r="J479" s="53">
        <v>1</v>
      </c>
      <c r="K479" s="53">
        <v>4</v>
      </c>
      <c r="L479" s="53">
        <v>1</v>
      </c>
      <c r="M479" s="53">
        <v>4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1</v>
      </c>
      <c r="H480" s="53">
        <v>2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187</v>
      </c>
      <c r="F486" s="53">
        <v>6</v>
      </c>
      <c r="G486" s="53">
        <v>12</v>
      </c>
      <c r="H486" s="53">
        <v>33</v>
      </c>
      <c r="I486" s="53">
        <v>1</v>
      </c>
      <c r="J486" s="53">
        <v>26</v>
      </c>
      <c r="K486" s="53">
        <v>5</v>
      </c>
      <c r="L486" s="53">
        <v>10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123</v>
      </c>
      <c r="F487" s="53">
        <v>10</v>
      </c>
      <c r="G487" s="53">
        <v>4</v>
      </c>
      <c r="H487" s="53">
        <v>18</v>
      </c>
      <c r="I487" s="53">
        <v>0</v>
      </c>
      <c r="J487" s="53">
        <v>6</v>
      </c>
      <c r="K487" s="53">
        <v>11</v>
      </c>
      <c r="L487" s="53">
        <v>10</v>
      </c>
      <c r="M487" s="53">
        <v>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12</v>
      </c>
      <c r="F488" s="53">
        <v>1</v>
      </c>
      <c r="G488" s="53">
        <v>0</v>
      </c>
      <c r="H488" s="53">
        <v>2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5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50</v>
      </c>
      <c r="F492" s="53">
        <v>1</v>
      </c>
      <c r="G492" s="53">
        <v>6</v>
      </c>
      <c r="H492" s="53">
        <v>7</v>
      </c>
      <c r="I492" s="53">
        <v>0</v>
      </c>
      <c r="J492" s="53">
        <v>3</v>
      </c>
      <c r="K492" s="53">
        <v>4</v>
      </c>
      <c r="L492" s="53">
        <v>7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17</v>
      </c>
      <c r="F493" s="53">
        <v>1</v>
      </c>
      <c r="G493" s="53">
        <v>1</v>
      </c>
      <c r="H493" s="53">
        <v>2</v>
      </c>
      <c r="I493" s="53">
        <v>0</v>
      </c>
      <c r="J493" s="53">
        <v>3</v>
      </c>
      <c r="K493" s="53">
        <v>2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12</v>
      </c>
      <c r="F494" s="53">
        <v>0</v>
      </c>
      <c r="G494" s="53">
        <v>3</v>
      </c>
      <c r="H494" s="53">
        <v>1</v>
      </c>
      <c r="I494" s="53">
        <v>0</v>
      </c>
      <c r="J494" s="53">
        <v>1</v>
      </c>
      <c r="K494" s="53">
        <v>0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1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7</v>
      </c>
      <c r="D497" s="53">
        <v>0</v>
      </c>
      <c r="E497" s="53">
        <v>232</v>
      </c>
      <c r="F497" s="53">
        <v>9</v>
      </c>
      <c r="G497" s="53">
        <v>23</v>
      </c>
      <c r="H497" s="53">
        <v>115</v>
      </c>
      <c r="I497" s="53">
        <v>28</v>
      </c>
      <c r="J497" s="53">
        <v>32</v>
      </c>
      <c r="K497" s="53">
        <v>8</v>
      </c>
      <c r="L497" s="53">
        <v>19</v>
      </c>
      <c r="M497" s="53">
        <v>14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1</v>
      </c>
      <c r="G499" s="53">
        <v>1</v>
      </c>
      <c r="H499" s="53">
        <v>1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1</v>
      </c>
      <c r="G502" s="53">
        <v>0</v>
      </c>
      <c r="H502" s="53">
        <v>6</v>
      </c>
      <c r="I502" s="53">
        <v>2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50</v>
      </c>
      <c r="F509" s="53">
        <v>1</v>
      </c>
      <c r="G509" s="53">
        <v>1</v>
      </c>
      <c r="H509" s="53">
        <v>3</v>
      </c>
      <c r="I509" s="53">
        <v>1</v>
      </c>
      <c r="J509" s="53">
        <v>0</v>
      </c>
      <c r="K509" s="53">
        <v>0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190</v>
      </c>
      <c r="C510" s="54">
        <v>199</v>
      </c>
      <c r="D510" s="54">
        <v>10</v>
      </c>
      <c r="E510" s="54">
        <v>13436</v>
      </c>
      <c r="F510" s="54">
        <v>632</v>
      </c>
      <c r="G510" s="54">
        <v>1224</v>
      </c>
      <c r="H510" s="54">
        <v>3837</v>
      </c>
      <c r="I510" s="54">
        <v>971</v>
      </c>
      <c r="J510" s="54">
        <v>1455</v>
      </c>
      <c r="K510" s="54">
        <v>568</v>
      </c>
      <c r="L510" s="54">
        <v>1162</v>
      </c>
      <c r="M510" s="54">
        <v>794</v>
      </c>
      <c r="N510" s="54">
        <v>10</v>
      </c>
      <c r="O510" s="54">
        <v>5</v>
      </c>
    </row>
    <row r="511" spans="1:15" x14ac:dyDescent="0.25">
      <c r="B511" s="54">
        <v>190</v>
      </c>
      <c r="C511" s="54">
        <v>199</v>
      </c>
      <c r="D511" s="54">
        <v>10</v>
      </c>
      <c r="E511" s="54">
        <v>13436</v>
      </c>
      <c r="F511" s="54">
        <v>632</v>
      </c>
      <c r="G511" s="54">
        <v>1224</v>
      </c>
      <c r="H511" s="54">
        <v>3837</v>
      </c>
      <c r="I511" s="54">
        <v>971</v>
      </c>
      <c r="J511" s="54">
        <v>1455</v>
      </c>
      <c r="K511" s="54">
        <v>568</v>
      </c>
      <c r="L511" s="54">
        <v>1162</v>
      </c>
      <c r="M511" s="54">
        <v>794</v>
      </c>
      <c r="N511" s="54">
        <v>10</v>
      </c>
      <c r="O511" s="54">
        <v>5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515"/>
  <sheetViews>
    <sheetView workbookViewId="0">
      <selection activeCell="B12" sqref="B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577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564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2</v>
      </c>
      <c r="G13" s="53">
        <v>0</v>
      </c>
      <c r="H13" s="53">
        <v>0</v>
      </c>
      <c r="I13" s="53">
        <v>0</v>
      </c>
      <c r="J13" s="53">
        <v>1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2</v>
      </c>
      <c r="G15" s="53">
        <v>1</v>
      </c>
      <c r="H15" s="53">
        <v>3</v>
      </c>
      <c r="I15" s="53">
        <v>0</v>
      </c>
      <c r="J15" s="53">
        <v>2</v>
      </c>
      <c r="K15" s="53">
        <v>5</v>
      </c>
      <c r="L15" s="53">
        <v>1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1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1</v>
      </c>
      <c r="E18" s="53">
        <v>80</v>
      </c>
      <c r="F18" s="53">
        <v>7</v>
      </c>
      <c r="G18" s="53">
        <v>0</v>
      </c>
      <c r="H18" s="53">
        <v>13</v>
      </c>
      <c r="I18" s="53">
        <v>0</v>
      </c>
      <c r="J18" s="53">
        <v>10</v>
      </c>
      <c r="K18" s="53">
        <v>5</v>
      </c>
      <c r="L18" s="53">
        <v>4</v>
      </c>
      <c r="M18" s="53">
        <v>4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14</v>
      </c>
      <c r="D24" s="53">
        <v>0</v>
      </c>
      <c r="E24" s="53">
        <v>179</v>
      </c>
      <c r="F24" s="53">
        <v>1</v>
      </c>
      <c r="G24" s="53">
        <v>27</v>
      </c>
      <c r="H24" s="53">
        <v>165</v>
      </c>
      <c r="I24" s="53">
        <v>23</v>
      </c>
      <c r="J24" s="53">
        <v>28</v>
      </c>
      <c r="K24" s="53">
        <v>21</v>
      </c>
      <c r="L24" s="53">
        <v>74</v>
      </c>
      <c r="M24" s="53">
        <v>19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1</v>
      </c>
      <c r="G29" s="53">
        <v>0</v>
      </c>
      <c r="H29" s="53">
        <v>1</v>
      </c>
      <c r="I29" s="53">
        <v>0</v>
      </c>
      <c r="J29" s="53">
        <v>0</v>
      </c>
      <c r="K29" s="53">
        <v>0</v>
      </c>
      <c r="L29" s="53">
        <v>3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3</v>
      </c>
      <c r="F30" s="53">
        <v>0</v>
      </c>
      <c r="G30" s="53">
        <v>0</v>
      </c>
      <c r="H30" s="53">
        <v>0</v>
      </c>
      <c r="I30" s="53">
        <v>1</v>
      </c>
      <c r="J30" s="53">
        <v>0</v>
      </c>
      <c r="K30" s="53">
        <v>0</v>
      </c>
      <c r="L30" s="53">
        <v>0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1</v>
      </c>
      <c r="G31" s="53">
        <v>0</v>
      </c>
      <c r="H31" s="53">
        <v>1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0</v>
      </c>
      <c r="G33" s="53">
        <v>3</v>
      </c>
      <c r="H33" s="53">
        <v>1</v>
      </c>
      <c r="I33" s="53">
        <v>0</v>
      </c>
      <c r="J33" s="53">
        <v>3</v>
      </c>
      <c r="K33" s="53">
        <v>1</v>
      </c>
      <c r="L33" s="53">
        <v>0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27</v>
      </c>
      <c r="F35" s="53">
        <v>0</v>
      </c>
      <c r="G35" s="53">
        <v>0</v>
      </c>
      <c r="H35" s="53">
        <v>2</v>
      </c>
      <c r="I35" s="53">
        <v>0</v>
      </c>
      <c r="J35" s="53">
        <v>1</v>
      </c>
      <c r="K35" s="53">
        <v>0</v>
      </c>
      <c r="L35" s="53">
        <v>0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4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13</v>
      </c>
      <c r="F37" s="53">
        <v>4</v>
      </c>
      <c r="G37" s="53">
        <v>1</v>
      </c>
      <c r="H37" s="53">
        <v>2</v>
      </c>
      <c r="I37" s="53">
        <v>0</v>
      </c>
      <c r="J37" s="53">
        <v>1</v>
      </c>
      <c r="K37" s="53">
        <v>0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21</v>
      </c>
      <c r="F38" s="53">
        <v>6</v>
      </c>
      <c r="G38" s="53">
        <v>0</v>
      </c>
      <c r="H38" s="53">
        <v>0</v>
      </c>
      <c r="I38" s="53">
        <v>0</v>
      </c>
      <c r="J38" s="53">
        <v>2</v>
      </c>
      <c r="K38" s="53">
        <v>2</v>
      </c>
      <c r="L38" s="53">
        <v>7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14</v>
      </c>
      <c r="F39" s="53">
        <v>1</v>
      </c>
      <c r="G39" s="53">
        <v>0</v>
      </c>
      <c r="H39" s="53">
        <v>1</v>
      </c>
      <c r="I39" s="53">
        <v>0</v>
      </c>
      <c r="J39" s="53">
        <v>2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1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161</v>
      </c>
      <c r="F42" s="53">
        <v>21</v>
      </c>
      <c r="G42" s="53">
        <v>5</v>
      </c>
      <c r="H42" s="53">
        <v>19</v>
      </c>
      <c r="I42" s="53">
        <v>0</v>
      </c>
      <c r="J42" s="53">
        <v>12</v>
      </c>
      <c r="K42" s="53">
        <v>4</v>
      </c>
      <c r="L42" s="53">
        <v>15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44</v>
      </c>
      <c r="F43" s="53">
        <v>4</v>
      </c>
      <c r="G43" s="53">
        <v>0</v>
      </c>
      <c r="H43" s="53">
        <v>4</v>
      </c>
      <c r="I43" s="53">
        <v>0</v>
      </c>
      <c r="J43" s="53">
        <v>1</v>
      </c>
      <c r="K43" s="53">
        <v>2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1</v>
      </c>
      <c r="H44" s="53">
        <v>1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1</v>
      </c>
      <c r="G45" s="53">
        <v>0</v>
      </c>
      <c r="H45" s="53">
        <v>0</v>
      </c>
      <c r="I45" s="53">
        <v>1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1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20</v>
      </c>
      <c r="F49" s="53">
        <v>4</v>
      </c>
      <c r="G49" s="53">
        <v>0</v>
      </c>
      <c r="H49" s="53">
        <v>0</v>
      </c>
      <c r="I49" s="53">
        <v>1</v>
      </c>
      <c r="J49" s="53">
        <v>0</v>
      </c>
      <c r="K49" s="53">
        <v>0</v>
      </c>
      <c r="L49" s="53">
        <v>1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1</v>
      </c>
      <c r="H52" s="53">
        <v>0</v>
      </c>
      <c r="I52" s="53">
        <v>0</v>
      </c>
      <c r="J52" s="53">
        <v>1</v>
      </c>
      <c r="K52" s="53">
        <v>2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9</v>
      </c>
      <c r="F53" s="53">
        <v>4</v>
      </c>
      <c r="G53" s="53">
        <v>0</v>
      </c>
      <c r="H53" s="53">
        <v>0</v>
      </c>
      <c r="I53" s="53">
        <v>0</v>
      </c>
      <c r="J53" s="53">
        <v>1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151</v>
      </c>
      <c r="F55" s="53">
        <v>1</v>
      </c>
      <c r="G55" s="53">
        <v>16</v>
      </c>
      <c r="H55" s="53">
        <v>24</v>
      </c>
      <c r="I55" s="53">
        <v>10</v>
      </c>
      <c r="J55" s="53">
        <v>11</v>
      </c>
      <c r="K55" s="53">
        <v>4</v>
      </c>
      <c r="L55" s="53">
        <v>16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4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3</v>
      </c>
      <c r="G61" s="53">
        <v>0</v>
      </c>
      <c r="H61" s="53">
        <v>0</v>
      </c>
      <c r="I61" s="53">
        <v>0</v>
      </c>
      <c r="J61" s="53">
        <v>0</v>
      </c>
      <c r="K61" s="53">
        <v>2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0</v>
      </c>
      <c r="G62" s="53">
        <v>0</v>
      </c>
      <c r="H62" s="53">
        <v>0</v>
      </c>
      <c r="I62" s="53">
        <v>1</v>
      </c>
      <c r="J62" s="53">
        <v>0</v>
      </c>
      <c r="K62" s="53">
        <v>0</v>
      </c>
      <c r="L62" s="53">
        <v>6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4</v>
      </c>
      <c r="F64" s="53">
        <v>0</v>
      </c>
      <c r="G64" s="53">
        <v>0</v>
      </c>
      <c r="H64" s="53">
        <v>0</v>
      </c>
      <c r="I64" s="53">
        <v>1</v>
      </c>
      <c r="J64" s="53">
        <v>0</v>
      </c>
      <c r="K64" s="53">
        <v>1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29</v>
      </c>
      <c r="F70" s="53">
        <v>4</v>
      </c>
      <c r="G70" s="53">
        <v>1</v>
      </c>
      <c r="H70" s="53">
        <v>0</v>
      </c>
      <c r="I70" s="53">
        <v>0</v>
      </c>
      <c r="J70" s="53">
        <v>4</v>
      </c>
      <c r="K70" s="53">
        <v>0</v>
      </c>
      <c r="L70" s="53">
        <v>3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68</v>
      </c>
      <c r="F71" s="53">
        <v>7</v>
      </c>
      <c r="G71" s="53">
        <v>0</v>
      </c>
      <c r="H71" s="53">
        <v>1</v>
      </c>
      <c r="I71" s="53">
        <v>0</v>
      </c>
      <c r="J71" s="53">
        <v>2</v>
      </c>
      <c r="K71" s="53">
        <v>1</v>
      </c>
      <c r="L71" s="53">
        <v>0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32</v>
      </c>
      <c r="F72" s="53">
        <v>7</v>
      </c>
      <c r="G72" s="53">
        <v>0</v>
      </c>
      <c r="H72" s="53">
        <v>1</v>
      </c>
      <c r="I72" s="53">
        <v>0</v>
      </c>
      <c r="J72" s="53">
        <v>0</v>
      </c>
      <c r="K72" s="53">
        <v>0</v>
      </c>
      <c r="L72" s="53">
        <v>2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94</v>
      </c>
      <c r="F73" s="53">
        <v>7</v>
      </c>
      <c r="G73" s="53">
        <v>2</v>
      </c>
      <c r="H73" s="53">
        <v>16</v>
      </c>
      <c r="I73" s="53">
        <v>0</v>
      </c>
      <c r="J73" s="53">
        <v>9</v>
      </c>
      <c r="K73" s="53">
        <v>2</v>
      </c>
      <c r="L73" s="53">
        <v>10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177</v>
      </c>
      <c r="F74" s="53">
        <v>3</v>
      </c>
      <c r="G74" s="53">
        <v>26</v>
      </c>
      <c r="H74" s="53">
        <v>78</v>
      </c>
      <c r="I74" s="53">
        <v>32</v>
      </c>
      <c r="J74" s="53">
        <v>31</v>
      </c>
      <c r="K74" s="53">
        <v>7</v>
      </c>
      <c r="L74" s="53">
        <v>39</v>
      </c>
      <c r="M74" s="53">
        <v>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8</v>
      </c>
      <c r="F75" s="53">
        <v>1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1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1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110</v>
      </c>
      <c r="F78" s="53">
        <v>10</v>
      </c>
      <c r="G78" s="53">
        <v>18</v>
      </c>
      <c r="H78" s="53">
        <v>25</v>
      </c>
      <c r="I78" s="53">
        <v>1</v>
      </c>
      <c r="J78" s="53">
        <v>11</v>
      </c>
      <c r="K78" s="53">
        <v>5</v>
      </c>
      <c r="L78" s="53">
        <v>4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3</v>
      </c>
      <c r="D84" s="53">
        <v>0</v>
      </c>
      <c r="E84" s="53">
        <v>61</v>
      </c>
      <c r="F84" s="53">
        <v>1</v>
      </c>
      <c r="G84" s="53">
        <v>14</v>
      </c>
      <c r="H84" s="53">
        <v>32</v>
      </c>
      <c r="I84" s="53">
        <v>8</v>
      </c>
      <c r="J84" s="53">
        <v>6</v>
      </c>
      <c r="K84" s="53">
        <v>1</v>
      </c>
      <c r="L84" s="53">
        <v>12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1</v>
      </c>
      <c r="F85" s="53">
        <v>0</v>
      </c>
      <c r="G85" s="53">
        <v>0</v>
      </c>
      <c r="H85" s="53">
        <v>2</v>
      </c>
      <c r="I85" s="53">
        <v>0</v>
      </c>
      <c r="J85" s="53">
        <v>0</v>
      </c>
      <c r="K85" s="53">
        <v>1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20</v>
      </c>
      <c r="F87" s="53">
        <v>3</v>
      </c>
      <c r="G87" s="53">
        <v>1</v>
      </c>
      <c r="H87" s="53">
        <v>4</v>
      </c>
      <c r="I87" s="53">
        <v>0</v>
      </c>
      <c r="J87" s="53">
        <v>3</v>
      </c>
      <c r="K87" s="53">
        <v>4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4</v>
      </c>
      <c r="G89" s="53">
        <v>0</v>
      </c>
      <c r="H89" s="53">
        <v>1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101</v>
      </c>
      <c r="F90" s="53">
        <v>0</v>
      </c>
      <c r="G90" s="53">
        <v>2</v>
      </c>
      <c r="H90" s="53">
        <v>4</v>
      </c>
      <c r="I90" s="53">
        <v>0</v>
      </c>
      <c r="J90" s="53">
        <v>9</v>
      </c>
      <c r="K90" s="53">
        <v>1</v>
      </c>
      <c r="L90" s="53">
        <v>5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25</v>
      </c>
      <c r="F91" s="53">
        <v>6</v>
      </c>
      <c r="G91" s="53">
        <v>3</v>
      </c>
      <c r="H91" s="53">
        <v>3</v>
      </c>
      <c r="I91" s="53">
        <v>1</v>
      </c>
      <c r="J91" s="53">
        <v>5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10</v>
      </c>
      <c r="D92" s="53">
        <v>0</v>
      </c>
      <c r="E92" s="53">
        <v>566</v>
      </c>
      <c r="F92" s="53">
        <v>5</v>
      </c>
      <c r="G92" s="53">
        <v>53</v>
      </c>
      <c r="H92" s="53">
        <v>177</v>
      </c>
      <c r="I92" s="53">
        <v>101</v>
      </c>
      <c r="J92" s="53">
        <v>51</v>
      </c>
      <c r="K92" s="53">
        <v>14</v>
      </c>
      <c r="L92" s="53">
        <v>102</v>
      </c>
      <c r="M92" s="53">
        <v>36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92</v>
      </c>
      <c r="F95" s="53">
        <v>2</v>
      </c>
      <c r="G95" s="53">
        <v>12</v>
      </c>
      <c r="H95" s="53">
        <v>39</v>
      </c>
      <c r="I95" s="53">
        <v>3</v>
      </c>
      <c r="J95" s="53">
        <v>5</v>
      </c>
      <c r="K95" s="53">
        <v>0</v>
      </c>
      <c r="L95" s="53">
        <v>2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26</v>
      </c>
      <c r="F97" s="53">
        <v>8</v>
      </c>
      <c r="G97" s="53">
        <v>0</v>
      </c>
      <c r="H97" s="53">
        <v>1</v>
      </c>
      <c r="I97" s="53">
        <v>0</v>
      </c>
      <c r="J97" s="53">
        <v>1</v>
      </c>
      <c r="K97" s="53">
        <v>0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10</v>
      </c>
      <c r="F98" s="53">
        <v>0</v>
      </c>
      <c r="G98" s="53">
        <v>0</v>
      </c>
      <c r="H98" s="53">
        <v>2</v>
      </c>
      <c r="I98" s="53">
        <v>1</v>
      </c>
      <c r="J98" s="53">
        <v>0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2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74</v>
      </c>
      <c r="F102" s="53">
        <v>1</v>
      </c>
      <c r="G102" s="53">
        <v>1</v>
      </c>
      <c r="H102" s="53">
        <v>21</v>
      </c>
      <c r="I102" s="53">
        <v>3</v>
      </c>
      <c r="J102" s="53">
        <v>6</v>
      </c>
      <c r="K102" s="53">
        <v>2</v>
      </c>
      <c r="L102" s="53">
        <v>3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24</v>
      </c>
      <c r="F103" s="53">
        <v>0</v>
      </c>
      <c r="G103" s="53">
        <v>3</v>
      </c>
      <c r="H103" s="53">
        <v>4</v>
      </c>
      <c r="I103" s="53">
        <v>0</v>
      </c>
      <c r="J103" s="53">
        <v>1</v>
      </c>
      <c r="K103" s="53">
        <v>1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1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1</v>
      </c>
      <c r="H105" s="53">
        <v>1</v>
      </c>
      <c r="I105" s="53">
        <v>1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3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0</v>
      </c>
      <c r="H107" s="53">
        <v>0</v>
      </c>
      <c r="I107" s="53">
        <v>0</v>
      </c>
      <c r="J107" s="53">
        <v>1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9</v>
      </c>
      <c r="D108" s="53">
        <v>0</v>
      </c>
      <c r="E108" s="53">
        <v>512</v>
      </c>
      <c r="F108" s="53">
        <v>5</v>
      </c>
      <c r="G108" s="53">
        <v>140</v>
      </c>
      <c r="H108" s="53">
        <v>175</v>
      </c>
      <c r="I108" s="53">
        <v>60</v>
      </c>
      <c r="J108" s="53">
        <v>51</v>
      </c>
      <c r="K108" s="53">
        <v>21</v>
      </c>
      <c r="L108" s="53">
        <v>17</v>
      </c>
      <c r="M108" s="53">
        <v>16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10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1</v>
      </c>
      <c r="G113" s="53">
        <v>1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1</v>
      </c>
      <c r="G114" s="53">
        <v>1</v>
      </c>
      <c r="H114" s="53">
        <v>0</v>
      </c>
      <c r="I114" s="53">
        <v>0</v>
      </c>
      <c r="J114" s="53">
        <v>4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1</v>
      </c>
      <c r="C115" s="53">
        <v>1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2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34</v>
      </c>
      <c r="F116" s="53">
        <v>2</v>
      </c>
      <c r="G116" s="53">
        <v>2</v>
      </c>
      <c r="H116" s="53">
        <v>3</v>
      </c>
      <c r="I116" s="53">
        <v>1</v>
      </c>
      <c r="J116" s="53">
        <v>0</v>
      </c>
      <c r="K116" s="53">
        <v>1</v>
      </c>
      <c r="L116" s="53">
        <v>13</v>
      </c>
      <c r="M116" s="53">
        <v>13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22</v>
      </c>
      <c r="F119" s="53">
        <v>1</v>
      </c>
      <c r="G119" s="53">
        <v>1</v>
      </c>
      <c r="H119" s="53">
        <v>0</v>
      </c>
      <c r="I119" s="53">
        <v>0</v>
      </c>
      <c r="J119" s="53">
        <v>0</v>
      </c>
      <c r="K119" s="53">
        <v>1</v>
      </c>
      <c r="L119" s="53">
        <v>1</v>
      </c>
      <c r="M119" s="53">
        <v>2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1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65</v>
      </c>
      <c r="F121" s="53">
        <v>1</v>
      </c>
      <c r="G121" s="53">
        <v>2</v>
      </c>
      <c r="H121" s="53">
        <v>1</v>
      </c>
      <c r="I121" s="53">
        <v>0</v>
      </c>
      <c r="J121" s="53">
        <v>2</v>
      </c>
      <c r="K121" s="53">
        <v>0</v>
      </c>
      <c r="L121" s="53">
        <v>0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13</v>
      </c>
      <c r="F122" s="53">
        <v>6</v>
      </c>
      <c r="G122" s="53">
        <v>1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4</v>
      </c>
      <c r="F123" s="53">
        <v>0</v>
      </c>
      <c r="G123" s="53">
        <v>1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7</v>
      </c>
      <c r="F124" s="53">
        <v>0</v>
      </c>
      <c r="G124" s="53">
        <v>1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0</v>
      </c>
      <c r="G125" s="53">
        <v>0</v>
      </c>
      <c r="H125" s="53">
        <v>2</v>
      </c>
      <c r="I125" s="53">
        <v>0</v>
      </c>
      <c r="J125" s="53">
        <v>2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1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9</v>
      </c>
      <c r="F130" s="53">
        <v>2</v>
      </c>
      <c r="G130" s="53">
        <v>1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2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3</v>
      </c>
      <c r="G134" s="53">
        <v>0</v>
      </c>
      <c r="H134" s="53">
        <v>1</v>
      </c>
      <c r="I134" s="53">
        <v>0</v>
      </c>
      <c r="J134" s="53">
        <v>4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3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110</v>
      </c>
      <c r="F137" s="53">
        <v>4</v>
      </c>
      <c r="G137" s="53">
        <v>4</v>
      </c>
      <c r="H137" s="53">
        <v>22</v>
      </c>
      <c r="I137" s="53">
        <v>3</v>
      </c>
      <c r="J137" s="53">
        <v>8</v>
      </c>
      <c r="K137" s="53">
        <v>12</v>
      </c>
      <c r="L137" s="53">
        <v>2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21</v>
      </c>
      <c r="F139" s="53">
        <v>0</v>
      </c>
      <c r="G139" s="53">
        <v>0</v>
      </c>
      <c r="H139" s="53">
        <v>3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2</v>
      </c>
      <c r="G140" s="53">
        <v>0</v>
      </c>
      <c r="H140" s="53">
        <v>1</v>
      </c>
      <c r="I140" s="53">
        <v>1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1</v>
      </c>
      <c r="K142" s="53">
        <v>2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9</v>
      </c>
      <c r="F144" s="53">
        <v>0</v>
      </c>
      <c r="G144" s="53">
        <v>2</v>
      </c>
      <c r="H144" s="53">
        <v>3</v>
      </c>
      <c r="I144" s="53">
        <v>1</v>
      </c>
      <c r="J144" s="53">
        <v>2</v>
      </c>
      <c r="K144" s="53">
        <v>1</v>
      </c>
      <c r="L144" s="53">
        <v>0</v>
      </c>
      <c r="M144" s="53">
        <v>2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1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42</v>
      </c>
      <c r="F148" s="53">
        <v>12</v>
      </c>
      <c r="G148" s="53">
        <v>0</v>
      </c>
      <c r="H148" s="53">
        <v>1</v>
      </c>
      <c r="I148" s="53">
        <v>0</v>
      </c>
      <c r="J148" s="53">
        <v>1</v>
      </c>
      <c r="K148" s="53">
        <v>3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2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62</v>
      </c>
      <c r="F153" s="53">
        <v>1</v>
      </c>
      <c r="G153" s="53">
        <v>3</v>
      </c>
      <c r="H153" s="53">
        <v>6</v>
      </c>
      <c r="I153" s="53">
        <v>2</v>
      </c>
      <c r="J153" s="53">
        <v>5</v>
      </c>
      <c r="K153" s="53">
        <v>0</v>
      </c>
      <c r="L153" s="53">
        <v>2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54</v>
      </c>
      <c r="F154" s="53">
        <v>0</v>
      </c>
      <c r="G154" s="53">
        <v>3</v>
      </c>
      <c r="H154" s="53">
        <v>3</v>
      </c>
      <c r="I154" s="53">
        <v>0</v>
      </c>
      <c r="J154" s="53">
        <v>7</v>
      </c>
      <c r="K154" s="53">
        <v>1</v>
      </c>
      <c r="L154" s="53">
        <v>3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40</v>
      </c>
      <c r="F155" s="53">
        <v>6</v>
      </c>
      <c r="G155" s="53">
        <v>0</v>
      </c>
      <c r="H155" s="53">
        <v>3</v>
      </c>
      <c r="I155" s="53">
        <v>3</v>
      </c>
      <c r="J155" s="53">
        <v>4</v>
      </c>
      <c r="K155" s="53">
        <v>2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10</v>
      </c>
      <c r="F157" s="53">
        <v>2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6</v>
      </c>
      <c r="F158" s="53">
        <v>0</v>
      </c>
      <c r="G158" s="53">
        <v>1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130</v>
      </c>
      <c r="F160" s="53">
        <v>0</v>
      </c>
      <c r="G160" s="53">
        <v>13</v>
      </c>
      <c r="H160" s="53">
        <v>16</v>
      </c>
      <c r="I160" s="53">
        <v>1</v>
      </c>
      <c r="J160" s="53">
        <v>14</v>
      </c>
      <c r="K160" s="53">
        <v>5</v>
      </c>
      <c r="L160" s="53">
        <v>11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1</v>
      </c>
      <c r="G161" s="53">
        <v>1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2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10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8</v>
      </c>
      <c r="F166" s="53">
        <v>1</v>
      </c>
      <c r="G166" s="53">
        <v>2</v>
      </c>
      <c r="H166" s="53">
        <v>1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1</v>
      </c>
      <c r="C167" s="53">
        <v>1</v>
      </c>
      <c r="D167" s="53">
        <v>0</v>
      </c>
      <c r="E167" s="53">
        <v>6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26</v>
      </c>
      <c r="F168" s="53">
        <v>5</v>
      </c>
      <c r="G168" s="53">
        <v>5</v>
      </c>
      <c r="H168" s="53">
        <v>14</v>
      </c>
      <c r="I168" s="53">
        <v>5</v>
      </c>
      <c r="J168" s="53">
        <v>4</v>
      </c>
      <c r="K168" s="53">
        <v>1</v>
      </c>
      <c r="L168" s="53">
        <v>7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178</v>
      </c>
      <c r="F169" s="53">
        <v>1</v>
      </c>
      <c r="G169" s="53">
        <v>31</v>
      </c>
      <c r="H169" s="53">
        <v>67</v>
      </c>
      <c r="I169" s="53">
        <v>8</v>
      </c>
      <c r="J169" s="53">
        <v>10</v>
      </c>
      <c r="K169" s="53">
        <v>2</v>
      </c>
      <c r="L169" s="53">
        <v>29</v>
      </c>
      <c r="M169" s="53">
        <v>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43</v>
      </c>
      <c r="F170" s="53">
        <v>0</v>
      </c>
      <c r="G170" s="53">
        <v>0</v>
      </c>
      <c r="H170" s="53">
        <v>10</v>
      </c>
      <c r="I170" s="53">
        <v>0</v>
      </c>
      <c r="J170" s="53">
        <v>4</v>
      </c>
      <c r="K170" s="53">
        <v>3</v>
      </c>
      <c r="L170" s="53">
        <v>12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78</v>
      </c>
      <c r="F174" s="53">
        <v>1</v>
      </c>
      <c r="G174" s="53">
        <v>9</v>
      </c>
      <c r="H174" s="53">
        <v>22</v>
      </c>
      <c r="I174" s="53">
        <v>8</v>
      </c>
      <c r="J174" s="53">
        <v>5</v>
      </c>
      <c r="K174" s="53">
        <v>0</v>
      </c>
      <c r="L174" s="53">
        <v>10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1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2</v>
      </c>
      <c r="H178" s="53">
        <v>0</v>
      </c>
      <c r="I178" s="53">
        <v>0</v>
      </c>
      <c r="J178" s="53">
        <v>1</v>
      </c>
      <c r="K178" s="53">
        <v>0</v>
      </c>
      <c r="L178" s="53">
        <v>0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26</v>
      </c>
      <c r="F179" s="53">
        <v>2</v>
      </c>
      <c r="G179" s="53">
        <v>2</v>
      </c>
      <c r="H179" s="53">
        <v>2</v>
      </c>
      <c r="I179" s="53">
        <v>2</v>
      </c>
      <c r="J179" s="53">
        <v>3</v>
      </c>
      <c r="K179" s="53">
        <v>0</v>
      </c>
      <c r="L179" s="53">
        <v>3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1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10</v>
      </c>
      <c r="F181" s="53">
        <v>5</v>
      </c>
      <c r="G181" s="53">
        <v>1</v>
      </c>
      <c r="H181" s="53">
        <v>2</v>
      </c>
      <c r="I181" s="53">
        <v>0</v>
      </c>
      <c r="J181" s="53">
        <v>1</v>
      </c>
      <c r="K181" s="53">
        <v>3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8</v>
      </c>
      <c r="F182" s="53">
        <v>3</v>
      </c>
      <c r="G182" s="53">
        <v>0</v>
      </c>
      <c r="H182" s="53">
        <v>0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31</v>
      </c>
      <c r="F185" s="53">
        <v>3</v>
      </c>
      <c r="G185" s="53">
        <v>3</v>
      </c>
      <c r="H185" s="53">
        <v>3</v>
      </c>
      <c r="I185" s="53">
        <v>0</v>
      </c>
      <c r="J185" s="53">
        <v>6</v>
      </c>
      <c r="K185" s="53">
        <v>1</v>
      </c>
      <c r="L185" s="53">
        <v>5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36</v>
      </c>
      <c r="F186" s="53">
        <v>0</v>
      </c>
      <c r="G186" s="53">
        <v>3</v>
      </c>
      <c r="H186" s="53">
        <v>3</v>
      </c>
      <c r="I186" s="53">
        <v>0</v>
      </c>
      <c r="J186" s="53">
        <v>3</v>
      </c>
      <c r="K186" s="53">
        <v>2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0</v>
      </c>
      <c r="G189" s="53">
        <v>1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2</v>
      </c>
      <c r="H191" s="53">
        <v>3</v>
      </c>
      <c r="I191" s="53">
        <v>1</v>
      </c>
      <c r="J191" s="53">
        <v>1</v>
      </c>
      <c r="K191" s="53">
        <v>1</v>
      </c>
      <c r="L191" s="53">
        <v>2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19</v>
      </c>
      <c r="F192" s="53">
        <v>0</v>
      </c>
      <c r="G192" s="53">
        <v>3</v>
      </c>
      <c r="H192" s="53">
        <v>1</v>
      </c>
      <c r="I192" s="53">
        <v>0</v>
      </c>
      <c r="J192" s="53">
        <v>1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3</v>
      </c>
      <c r="F193" s="53">
        <v>1</v>
      </c>
      <c r="G193" s="53">
        <v>0</v>
      </c>
      <c r="H193" s="53">
        <v>1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52</v>
      </c>
      <c r="F194" s="53">
        <v>0</v>
      </c>
      <c r="G194" s="53">
        <v>1</v>
      </c>
      <c r="H194" s="53">
        <v>1</v>
      </c>
      <c r="I194" s="53">
        <v>0</v>
      </c>
      <c r="J194" s="53">
        <v>8</v>
      </c>
      <c r="K194" s="53">
        <v>0</v>
      </c>
      <c r="L194" s="53">
        <v>6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1</v>
      </c>
      <c r="G196" s="53">
        <v>0</v>
      </c>
      <c r="H196" s="53">
        <v>0</v>
      </c>
      <c r="I196" s="53">
        <v>0</v>
      </c>
      <c r="J196" s="53">
        <v>0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2</v>
      </c>
      <c r="C197" s="53">
        <v>2</v>
      </c>
      <c r="D197" s="53">
        <v>0</v>
      </c>
      <c r="E197" s="53">
        <v>287</v>
      </c>
      <c r="F197" s="53">
        <v>7</v>
      </c>
      <c r="G197" s="53">
        <v>53</v>
      </c>
      <c r="H197" s="53">
        <v>112</v>
      </c>
      <c r="I197" s="53">
        <v>30</v>
      </c>
      <c r="J197" s="53">
        <v>36</v>
      </c>
      <c r="K197" s="53">
        <v>16</v>
      </c>
      <c r="L197" s="53">
        <v>51</v>
      </c>
      <c r="M197" s="53">
        <v>15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93</v>
      </c>
      <c r="F199" s="53">
        <v>2</v>
      </c>
      <c r="G199" s="53">
        <v>3</v>
      </c>
      <c r="H199" s="53">
        <v>14</v>
      </c>
      <c r="I199" s="53">
        <v>0</v>
      </c>
      <c r="J199" s="53">
        <v>14</v>
      </c>
      <c r="K199" s="53">
        <v>7</v>
      </c>
      <c r="L199" s="53">
        <v>10</v>
      </c>
      <c r="M199" s="53">
        <v>9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28</v>
      </c>
      <c r="F200" s="53">
        <v>0</v>
      </c>
      <c r="G200" s="53">
        <v>0</v>
      </c>
      <c r="H200" s="53">
        <v>2</v>
      </c>
      <c r="I200" s="53">
        <v>0</v>
      </c>
      <c r="J200" s="53">
        <v>4</v>
      </c>
      <c r="K200" s="53">
        <v>0</v>
      </c>
      <c r="L200" s="53">
        <v>0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12</v>
      </c>
      <c r="F201" s="53">
        <v>0</v>
      </c>
      <c r="G201" s="53">
        <v>2</v>
      </c>
      <c r="H201" s="53">
        <v>1</v>
      </c>
      <c r="I201" s="53">
        <v>0</v>
      </c>
      <c r="J201" s="53">
        <v>3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12</v>
      </c>
      <c r="F203" s="53">
        <v>6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3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29</v>
      </c>
      <c r="F205" s="53">
        <v>0</v>
      </c>
      <c r="G205" s="53">
        <v>1</v>
      </c>
      <c r="H205" s="53">
        <v>1</v>
      </c>
      <c r="I205" s="53">
        <v>0</v>
      </c>
      <c r="J205" s="53">
        <v>3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1</v>
      </c>
      <c r="C207" s="53">
        <v>1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2</v>
      </c>
      <c r="G209" s="53">
        <v>0</v>
      </c>
      <c r="H209" s="53">
        <v>0</v>
      </c>
      <c r="I209" s="53">
        <v>0</v>
      </c>
      <c r="J209" s="53">
        <v>1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1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1</v>
      </c>
      <c r="I211" s="53">
        <v>0</v>
      </c>
      <c r="J211" s="53">
        <v>0</v>
      </c>
      <c r="K211" s="53">
        <v>2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25</v>
      </c>
      <c r="F212" s="53">
        <v>1</v>
      </c>
      <c r="G212" s="53">
        <v>5</v>
      </c>
      <c r="H212" s="53">
        <v>4</v>
      </c>
      <c r="I212" s="53">
        <v>0</v>
      </c>
      <c r="J212" s="53">
        <v>6</v>
      </c>
      <c r="K212" s="53">
        <v>0</v>
      </c>
      <c r="L212" s="53">
        <v>1</v>
      </c>
      <c r="M212" s="53">
        <v>7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30</v>
      </c>
      <c r="F213" s="53">
        <v>0</v>
      </c>
      <c r="G213" s="53">
        <v>2</v>
      </c>
      <c r="H213" s="53">
        <v>5</v>
      </c>
      <c r="I213" s="53">
        <v>0</v>
      </c>
      <c r="J213" s="53">
        <v>7</v>
      </c>
      <c r="K213" s="53">
        <v>0</v>
      </c>
      <c r="L213" s="53">
        <v>5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112</v>
      </c>
      <c r="F214" s="53">
        <v>2</v>
      </c>
      <c r="G214" s="53">
        <v>7</v>
      </c>
      <c r="H214" s="53">
        <v>16</v>
      </c>
      <c r="I214" s="53">
        <v>0</v>
      </c>
      <c r="J214" s="53">
        <v>13</v>
      </c>
      <c r="K214" s="53">
        <v>1</v>
      </c>
      <c r="L214" s="53">
        <v>3</v>
      </c>
      <c r="M214" s="53">
        <v>2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7</v>
      </c>
      <c r="F215" s="53">
        <v>0</v>
      </c>
      <c r="G215" s="53">
        <v>0</v>
      </c>
      <c r="H215" s="53">
        <v>0</v>
      </c>
      <c r="I215" s="53">
        <v>0</v>
      </c>
      <c r="J215" s="53">
        <v>2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73</v>
      </c>
      <c r="F216" s="53">
        <v>0</v>
      </c>
      <c r="G216" s="53">
        <v>5</v>
      </c>
      <c r="H216" s="53">
        <v>6</v>
      </c>
      <c r="I216" s="53">
        <v>1</v>
      </c>
      <c r="J216" s="53">
        <v>2</v>
      </c>
      <c r="K216" s="53">
        <v>1</v>
      </c>
      <c r="L216" s="53">
        <v>2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8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1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1</v>
      </c>
      <c r="H222" s="53">
        <v>1</v>
      </c>
      <c r="I222" s="53">
        <v>0</v>
      </c>
      <c r="J222" s="53">
        <v>1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8</v>
      </c>
      <c r="F223" s="53">
        <v>0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0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4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27</v>
      </c>
      <c r="F226" s="53">
        <v>1</v>
      </c>
      <c r="G226" s="53">
        <v>2</v>
      </c>
      <c r="H226" s="53">
        <v>7</v>
      </c>
      <c r="I226" s="53">
        <v>1</v>
      </c>
      <c r="J226" s="53">
        <v>1</v>
      </c>
      <c r="K226" s="53">
        <v>3</v>
      </c>
      <c r="L226" s="53">
        <v>2</v>
      </c>
      <c r="M226" s="53">
        <v>8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5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3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1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16</v>
      </c>
      <c r="F230" s="53">
        <v>0</v>
      </c>
      <c r="G230" s="53">
        <v>2</v>
      </c>
      <c r="H230" s="53">
        <v>2</v>
      </c>
      <c r="I230" s="53">
        <v>0</v>
      </c>
      <c r="J230" s="53">
        <v>1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37</v>
      </c>
      <c r="F234" s="53">
        <v>4</v>
      </c>
      <c r="G234" s="53">
        <v>2</v>
      </c>
      <c r="H234" s="53">
        <v>4</v>
      </c>
      <c r="I234" s="53">
        <v>0</v>
      </c>
      <c r="J234" s="53">
        <v>3</v>
      </c>
      <c r="K234" s="53">
        <v>1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8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6</v>
      </c>
      <c r="F237" s="53">
        <v>3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2</v>
      </c>
      <c r="G238" s="53">
        <v>0</v>
      </c>
      <c r="H238" s="53">
        <v>0</v>
      </c>
      <c r="I238" s="53">
        <v>0</v>
      </c>
      <c r="J238" s="53">
        <v>2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28</v>
      </c>
      <c r="F239" s="53">
        <v>3</v>
      </c>
      <c r="G239" s="53">
        <v>0</v>
      </c>
      <c r="H239" s="53">
        <v>2</v>
      </c>
      <c r="I239" s="53">
        <v>2</v>
      </c>
      <c r="J239" s="53">
        <v>4</v>
      </c>
      <c r="K239" s="53">
        <v>0</v>
      </c>
      <c r="L239" s="53">
        <v>3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72</v>
      </c>
      <c r="F242" s="53">
        <v>2</v>
      </c>
      <c r="G242" s="53">
        <v>1</v>
      </c>
      <c r="H242" s="53">
        <v>9</v>
      </c>
      <c r="I242" s="53">
        <v>1</v>
      </c>
      <c r="J242" s="53">
        <v>5</v>
      </c>
      <c r="K242" s="53">
        <v>2</v>
      </c>
      <c r="L242" s="53">
        <v>11</v>
      </c>
      <c r="M242" s="53">
        <v>6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1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128</v>
      </c>
      <c r="F244" s="53">
        <v>2</v>
      </c>
      <c r="G244" s="53">
        <v>25</v>
      </c>
      <c r="H244" s="53">
        <v>40</v>
      </c>
      <c r="I244" s="53">
        <v>5</v>
      </c>
      <c r="J244" s="53">
        <v>18</v>
      </c>
      <c r="K244" s="53">
        <v>7</v>
      </c>
      <c r="L244" s="53">
        <v>21</v>
      </c>
      <c r="M244" s="53">
        <v>13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3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2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55</v>
      </c>
      <c r="F256" s="53">
        <v>3</v>
      </c>
      <c r="G256" s="53">
        <v>4</v>
      </c>
      <c r="H256" s="53">
        <v>7</v>
      </c>
      <c r="I256" s="53">
        <v>3</v>
      </c>
      <c r="J256" s="53">
        <v>7</v>
      </c>
      <c r="K256" s="53">
        <v>1</v>
      </c>
      <c r="L256" s="53">
        <v>1</v>
      </c>
      <c r="M256" s="53">
        <v>2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8</v>
      </c>
      <c r="F258" s="53">
        <v>2</v>
      </c>
      <c r="G258" s="53">
        <v>0</v>
      </c>
      <c r="H258" s="53">
        <v>0</v>
      </c>
      <c r="I258" s="53">
        <v>0</v>
      </c>
      <c r="J258" s="53">
        <v>3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9</v>
      </c>
      <c r="F261" s="53">
        <v>4</v>
      </c>
      <c r="G261" s="53">
        <v>1</v>
      </c>
      <c r="H261" s="53">
        <v>0</v>
      </c>
      <c r="I261" s="53">
        <v>0</v>
      </c>
      <c r="J261" s="53">
        <v>1</v>
      </c>
      <c r="K261" s="53">
        <v>2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1</v>
      </c>
      <c r="G262" s="53">
        <v>0</v>
      </c>
      <c r="H262" s="53">
        <v>0</v>
      </c>
      <c r="I262" s="53">
        <v>3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1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5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2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1</v>
      </c>
      <c r="H270" s="53">
        <v>0</v>
      </c>
      <c r="I270" s="53">
        <v>1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67</v>
      </c>
      <c r="F271" s="53">
        <v>3</v>
      </c>
      <c r="G271" s="53">
        <v>5</v>
      </c>
      <c r="H271" s="53">
        <v>7</v>
      </c>
      <c r="I271" s="53">
        <v>0</v>
      </c>
      <c r="J271" s="53">
        <v>4</v>
      </c>
      <c r="K271" s="53">
        <v>1</v>
      </c>
      <c r="L271" s="53">
        <v>43</v>
      </c>
      <c r="M271" s="53">
        <v>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1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8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2</v>
      </c>
      <c r="L274" s="53">
        <v>1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1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16</v>
      </c>
      <c r="F276" s="53">
        <v>1</v>
      </c>
      <c r="G276" s="53">
        <v>0</v>
      </c>
      <c r="H276" s="53">
        <v>1</v>
      </c>
      <c r="I276" s="53">
        <v>0</v>
      </c>
      <c r="J276" s="53">
        <v>1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9</v>
      </c>
      <c r="F278" s="53">
        <v>2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18</v>
      </c>
      <c r="F280" s="53">
        <v>0</v>
      </c>
      <c r="G280" s="53">
        <v>3</v>
      </c>
      <c r="H280" s="53">
        <v>1</v>
      </c>
      <c r="I280" s="53">
        <v>0</v>
      </c>
      <c r="J280" s="53">
        <v>1</v>
      </c>
      <c r="K280" s="53">
        <v>0</v>
      </c>
      <c r="L280" s="53">
        <v>2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1</v>
      </c>
      <c r="G281" s="53">
        <v>0</v>
      </c>
      <c r="H281" s="53">
        <v>0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20</v>
      </c>
      <c r="F282" s="53">
        <v>2</v>
      </c>
      <c r="G282" s="53">
        <v>1</v>
      </c>
      <c r="H282" s="53">
        <v>0</v>
      </c>
      <c r="I282" s="53">
        <v>0</v>
      </c>
      <c r="J282" s="53">
        <v>1</v>
      </c>
      <c r="K282" s="53">
        <v>2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1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11</v>
      </c>
      <c r="F285" s="53">
        <v>1</v>
      </c>
      <c r="G285" s="53">
        <v>2</v>
      </c>
      <c r="H285" s="53">
        <v>5</v>
      </c>
      <c r="I285" s="53">
        <v>1</v>
      </c>
      <c r="J285" s="53">
        <v>3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9</v>
      </c>
      <c r="F290" s="53">
        <v>0</v>
      </c>
      <c r="G290" s="53">
        <v>0</v>
      </c>
      <c r="H290" s="53">
        <v>2</v>
      </c>
      <c r="I290" s="53">
        <v>0</v>
      </c>
      <c r="J290" s="53">
        <v>4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18</v>
      </c>
      <c r="F293" s="53">
        <v>1</v>
      </c>
      <c r="G293" s="53">
        <v>1</v>
      </c>
      <c r="H293" s="53">
        <v>2</v>
      </c>
      <c r="I293" s="53">
        <v>0</v>
      </c>
      <c r="J293" s="53">
        <v>5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29</v>
      </c>
      <c r="F294" s="53">
        <v>2</v>
      </c>
      <c r="G294" s="53">
        <v>2</v>
      </c>
      <c r="H294" s="53">
        <v>0</v>
      </c>
      <c r="I294" s="53">
        <v>1</v>
      </c>
      <c r="J294" s="53">
        <v>0</v>
      </c>
      <c r="K294" s="53">
        <v>0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5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26</v>
      </c>
      <c r="F297" s="53">
        <v>4</v>
      </c>
      <c r="G297" s="53">
        <v>2</v>
      </c>
      <c r="H297" s="53">
        <v>0</v>
      </c>
      <c r="I297" s="53">
        <v>3</v>
      </c>
      <c r="J297" s="53">
        <v>1</v>
      </c>
      <c r="K297" s="53">
        <v>0</v>
      </c>
      <c r="L297" s="53">
        <v>1</v>
      </c>
      <c r="M297" s="53">
        <v>2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7</v>
      </c>
      <c r="D300" s="53">
        <v>0</v>
      </c>
      <c r="E300" s="53">
        <v>377</v>
      </c>
      <c r="F300" s="53">
        <v>2</v>
      </c>
      <c r="G300" s="53">
        <v>69</v>
      </c>
      <c r="H300" s="53">
        <v>169</v>
      </c>
      <c r="I300" s="53">
        <v>56</v>
      </c>
      <c r="J300" s="53">
        <v>46</v>
      </c>
      <c r="K300" s="53">
        <v>22</v>
      </c>
      <c r="L300" s="53">
        <v>48</v>
      </c>
      <c r="M300" s="53">
        <v>23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89</v>
      </c>
      <c r="F304" s="53">
        <v>1</v>
      </c>
      <c r="G304" s="53">
        <v>5</v>
      </c>
      <c r="H304" s="53">
        <v>14</v>
      </c>
      <c r="I304" s="53">
        <v>1</v>
      </c>
      <c r="J304" s="53">
        <v>8</v>
      </c>
      <c r="K304" s="53">
        <v>3</v>
      </c>
      <c r="L304" s="53">
        <v>17</v>
      </c>
      <c r="M304" s="53">
        <v>17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18</v>
      </c>
      <c r="F306" s="53">
        <v>0</v>
      </c>
      <c r="G306" s="53">
        <v>0</v>
      </c>
      <c r="H306" s="53">
        <v>2</v>
      </c>
      <c r="I306" s="53">
        <v>1</v>
      </c>
      <c r="J306" s="53">
        <v>0</v>
      </c>
      <c r="K306" s="53">
        <v>0</v>
      </c>
      <c r="L306" s="53">
        <v>2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34</v>
      </c>
      <c r="F307" s="53">
        <v>0</v>
      </c>
      <c r="G307" s="53">
        <v>2</v>
      </c>
      <c r="H307" s="53">
        <v>8</v>
      </c>
      <c r="I307" s="53">
        <v>2</v>
      </c>
      <c r="J307" s="53">
        <v>2</v>
      </c>
      <c r="K307" s="53">
        <v>3</v>
      </c>
      <c r="L307" s="53">
        <v>0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18</v>
      </c>
      <c r="F309" s="53">
        <v>1</v>
      </c>
      <c r="G309" s="53">
        <v>5</v>
      </c>
      <c r="H309" s="53">
        <v>2</v>
      </c>
      <c r="I309" s="53">
        <v>0</v>
      </c>
      <c r="J309" s="53">
        <v>7</v>
      </c>
      <c r="K309" s="53">
        <v>4</v>
      </c>
      <c r="L309" s="53">
        <v>1</v>
      </c>
      <c r="M309" s="53">
        <v>3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2</v>
      </c>
      <c r="G310" s="53">
        <v>0</v>
      </c>
      <c r="H310" s="53">
        <v>1</v>
      </c>
      <c r="I310" s="53">
        <v>0</v>
      </c>
      <c r="J310" s="53">
        <v>3</v>
      </c>
      <c r="K310" s="53">
        <v>0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1</v>
      </c>
      <c r="G311" s="53">
        <v>1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44</v>
      </c>
      <c r="F314" s="53">
        <v>2</v>
      </c>
      <c r="G314" s="53">
        <v>1</v>
      </c>
      <c r="H314" s="53">
        <v>17</v>
      </c>
      <c r="I314" s="53">
        <v>1</v>
      </c>
      <c r="J314" s="53">
        <v>8</v>
      </c>
      <c r="K314" s="53">
        <v>5</v>
      </c>
      <c r="L314" s="53">
        <v>5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0</v>
      </c>
      <c r="G315" s="53">
        <v>0</v>
      </c>
      <c r="H315" s="53">
        <v>0</v>
      </c>
      <c r="I315" s="53">
        <v>0</v>
      </c>
      <c r="J315" s="53">
        <v>1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10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210</v>
      </c>
      <c r="F317" s="53">
        <v>2</v>
      </c>
      <c r="G317" s="53">
        <v>32</v>
      </c>
      <c r="H317" s="53">
        <v>79</v>
      </c>
      <c r="I317" s="53">
        <v>21</v>
      </c>
      <c r="J317" s="53">
        <v>38</v>
      </c>
      <c r="K317" s="53">
        <v>12</v>
      </c>
      <c r="L317" s="53">
        <v>18</v>
      </c>
      <c r="M317" s="53">
        <v>10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0</v>
      </c>
      <c r="H319" s="53">
        <v>0</v>
      </c>
      <c r="I319" s="53">
        <v>0</v>
      </c>
      <c r="J319" s="53">
        <v>3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12</v>
      </c>
      <c r="F321" s="53">
        <v>1</v>
      </c>
      <c r="G321" s="53">
        <v>0</v>
      </c>
      <c r="H321" s="53">
        <v>4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</v>
      </c>
      <c r="C323" s="53">
        <v>1</v>
      </c>
      <c r="D323" s="53">
        <v>0</v>
      </c>
      <c r="E323" s="53">
        <v>392</v>
      </c>
      <c r="F323" s="53">
        <v>5</v>
      </c>
      <c r="G323" s="53">
        <v>16</v>
      </c>
      <c r="H323" s="53">
        <v>211</v>
      </c>
      <c r="I323" s="53">
        <v>14</v>
      </c>
      <c r="J323" s="53">
        <v>45</v>
      </c>
      <c r="K323" s="53">
        <v>17</v>
      </c>
      <c r="L323" s="53">
        <v>23</v>
      </c>
      <c r="M323" s="53">
        <v>25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1</v>
      </c>
      <c r="G326" s="53">
        <v>0</v>
      </c>
      <c r="H326" s="53">
        <v>0</v>
      </c>
      <c r="I326" s="53">
        <v>0</v>
      </c>
      <c r="J326" s="53">
        <v>1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20</v>
      </c>
      <c r="F329" s="53">
        <v>8</v>
      </c>
      <c r="G329" s="53">
        <v>0</v>
      </c>
      <c r="H329" s="53">
        <v>1</v>
      </c>
      <c r="I329" s="53">
        <v>0</v>
      </c>
      <c r="J329" s="53">
        <v>0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4</v>
      </c>
      <c r="G332" s="53">
        <v>0</v>
      </c>
      <c r="H332" s="53">
        <v>0</v>
      </c>
      <c r="I332" s="53">
        <v>0</v>
      </c>
      <c r="J332" s="53">
        <v>3</v>
      </c>
      <c r="K332" s="53">
        <v>0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6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1</v>
      </c>
      <c r="H334" s="53">
        <v>0</v>
      </c>
      <c r="I334" s="53">
        <v>0</v>
      </c>
      <c r="J334" s="53">
        <v>1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7</v>
      </c>
      <c r="F335" s="53">
        <v>1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24</v>
      </c>
      <c r="F337" s="53">
        <v>3</v>
      </c>
      <c r="G337" s="53">
        <v>2</v>
      </c>
      <c r="H337" s="53">
        <v>13</v>
      </c>
      <c r="I337" s="53">
        <v>2</v>
      </c>
      <c r="J337" s="53">
        <v>2</v>
      </c>
      <c r="K337" s="53">
        <v>2</v>
      </c>
      <c r="L337" s="53">
        <v>3</v>
      </c>
      <c r="M337" s="53">
        <v>0</v>
      </c>
      <c r="N337" s="53">
        <v>0</v>
      </c>
      <c r="O337" s="53">
        <v>1</v>
      </c>
    </row>
    <row r="338" spans="1:15" x14ac:dyDescent="0.25">
      <c r="A338" s="57" t="s">
        <v>343</v>
      </c>
      <c r="B338" s="53">
        <v>45</v>
      </c>
      <c r="C338" s="53">
        <v>47</v>
      </c>
      <c r="D338" s="53">
        <v>0</v>
      </c>
      <c r="E338" s="53">
        <v>2989</v>
      </c>
      <c r="F338" s="53">
        <v>7</v>
      </c>
      <c r="G338" s="53">
        <v>306</v>
      </c>
      <c r="H338" s="53">
        <v>1358</v>
      </c>
      <c r="I338" s="53">
        <v>498</v>
      </c>
      <c r="J338" s="53">
        <v>446</v>
      </c>
      <c r="K338" s="53">
        <v>69</v>
      </c>
      <c r="L338" s="53">
        <v>217</v>
      </c>
      <c r="M338" s="53">
        <v>254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5</v>
      </c>
      <c r="F339" s="53">
        <v>0</v>
      </c>
      <c r="G339" s="53">
        <v>0</v>
      </c>
      <c r="H339" s="53">
        <v>1</v>
      </c>
      <c r="I339" s="53">
        <v>0</v>
      </c>
      <c r="J339" s="53">
        <v>0</v>
      </c>
      <c r="K339" s="53">
        <v>3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0</v>
      </c>
      <c r="G342" s="53">
        <v>0</v>
      </c>
      <c r="H342" s="53">
        <v>1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8</v>
      </c>
      <c r="G348" s="53">
        <v>0</v>
      </c>
      <c r="H348" s="53">
        <v>2</v>
      </c>
      <c r="I348" s="53">
        <v>0</v>
      </c>
      <c r="J348" s="53">
        <v>5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2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3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19</v>
      </c>
      <c r="F354" s="53">
        <v>3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0</v>
      </c>
      <c r="C356" s="53">
        <v>0</v>
      </c>
      <c r="D356" s="53">
        <v>1</v>
      </c>
      <c r="E356" s="53">
        <v>297</v>
      </c>
      <c r="F356" s="53">
        <v>15</v>
      </c>
      <c r="G356" s="53">
        <v>11</v>
      </c>
      <c r="H356" s="53">
        <v>118</v>
      </c>
      <c r="I356" s="53">
        <v>5</v>
      </c>
      <c r="J356" s="53">
        <v>29</v>
      </c>
      <c r="K356" s="53">
        <v>9</v>
      </c>
      <c r="L356" s="53">
        <v>27</v>
      </c>
      <c r="M356" s="53">
        <v>26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1</v>
      </c>
      <c r="E357" s="53">
        <v>37</v>
      </c>
      <c r="F357" s="53">
        <v>5</v>
      </c>
      <c r="G357" s="53">
        <v>3</v>
      </c>
      <c r="H357" s="53">
        <v>7</v>
      </c>
      <c r="I357" s="53">
        <v>0</v>
      </c>
      <c r="J357" s="53">
        <v>2</v>
      </c>
      <c r="K357" s="53">
        <v>2</v>
      </c>
      <c r="L357" s="53">
        <v>3</v>
      </c>
      <c r="M357" s="53">
        <v>1</v>
      </c>
      <c r="N357" s="53">
        <v>1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14</v>
      </c>
      <c r="F359" s="53">
        <v>1</v>
      </c>
      <c r="G359" s="53">
        <v>0</v>
      </c>
      <c r="H359" s="53">
        <v>1</v>
      </c>
      <c r="I359" s="53">
        <v>0</v>
      </c>
      <c r="J359" s="53">
        <v>1</v>
      </c>
      <c r="K359" s="53">
        <v>0</v>
      </c>
      <c r="L359" s="53">
        <v>3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2</v>
      </c>
      <c r="D362" s="53">
        <v>0</v>
      </c>
      <c r="E362" s="53">
        <v>17</v>
      </c>
      <c r="F362" s="53">
        <v>1</v>
      </c>
      <c r="G362" s="53">
        <v>1</v>
      </c>
      <c r="H362" s="53">
        <v>7</v>
      </c>
      <c r="I362" s="53">
        <v>0</v>
      </c>
      <c r="J362" s="53">
        <v>0</v>
      </c>
      <c r="K362" s="53">
        <v>1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1</v>
      </c>
      <c r="G363" s="53">
        <v>0</v>
      </c>
      <c r="H363" s="53">
        <v>1</v>
      </c>
      <c r="I363" s="53">
        <v>0</v>
      </c>
      <c r="J363" s="53">
        <v>1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1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1</v>
      </c>
      <c r="G365" s="53">
        <v>1</v>
      </c>
      <c r="H365" s="53">
        <v>0</v>
      </c>
      <c r="I365" s="53">
        <v>0</v>
      </c>
      <c r="J365" s="53">
        <v>0</v>
      </c>
      <c r="K365" s="53">
        <v>2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74</v>
      </c>
      <c r="F366" s="53">
        <v>12</v>
      </c>
      <c r="G366" s="53">
        <v>0</v>
      </c>
      <c r="H366" s="53">
        <v>2</v>
      </c>
      <c r="I366" s="53">
        <v>0</v>
      </c>
      <c r="J366" s="53">
        <v>7</v>
      </c>
      <c r="K366" s="53">
        <v>6</v>
      </c>
      <c r="L366" s="53">
        <v>5</v>
      </c>
      <c r="M366" s="53">
        <v>6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21</v>
      </c>
      <c r="F369" s="53">
        <v>2</v>
      </c>
      <c r="G369" s="53">
        <v>0</v>
      </c>
      <c r="H369" s="53">
        <v>0</v>
      </c>
      <c r="I369" s="53">
        <v>0</v>
      </c>
      <c r="J369" s="53">
        <v>1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1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</v>
      </c>
      <c r="F372" s="53">
        <v>0</v>
      </c>
      <c r="G372" s="53">
        <v>1</v>
      </c>
      <c r="H372" s="53">
        <v>2</v>
      </c>
      <c r="I372" s="53">
        <v>0</v>
      </c>
      <c r="J372" s="53">
        <v>3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2</v>
      </c>
      <c r="G373" s="53">
        <v>4</v>
      </c>
      <c r="H373" s="53">
        <v>2</v>
      </c>
      <c r="I373" s="53">
        <v>0</v>
      </c>
      <c r="J373" s="53">
        <v>2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1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163</v>
      </c>
      <c r="F376" s="53">
        <v>1</v>
      </c>
      <c r="G376" s="53">
        <v>27</v>
      </c>
      <c r="H376" s="53">
        <v>24</v>
      </c>
      <c r="I376" s="53">
        <v>1</v>
      </c>
      <c r="J376" s="53">
        <v>15</v>
      </c>
      <c r="K376" s="53">
        <v>3</v>
      </c>
      <c r="L376" s="53">
        <v>9</v>
      </c>
      <c r="M376" s="53">
        <v>12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0</v>
      </c>
      <c r="E378" s="53">
        <v>376</v>
      </c>
      <c r="F378" s="53">
        <v>13</v>
      </c>
      <c r="G378" s="53">
        <v>19</v>
      </c>
      <c r="H378" s="53">
        <v>81</v>
      </c>
      <c r="I378" s="53">
        <v>2</v>
      </c>
      <c r="J378" s="53">
        <v>54</v>
      </c>
      <c r="K378" s="53">
        <v>7</v>
      </c>
      <c r="L378" s="53">
        <v>47</v>
      </c>
      <c r="M378" s="53">
        <v>24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106</v>
      </c>
      <c r="F380" s="53">
        <v>0</v>
      </c>
      <c r="G380" s="53">
        <v>4</v>
      </c>
      <c r="H380" s="53">
        <v>10</v>
      </c>
      <c r="I380" s="53">
        <v>0</v>
      </c>
      <c r="J380" s="53">
        <v>11</v>
      </c>
      <c r="K380" s="53">
        <v>4</v>
      </c>
      <c r="L380" s="53">
        <v>10</v>
      </c>
      <c r="M380" s="53">
        <v>7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70</v>
      </c>
      <c r="F382" s="53">
        <v>3</v>
      </c>
      <c r="G382" s="53">
        <v>2</v>
      </c>
      <c r="H382" s="53">
        <v>3</v>
      </c>
      <c r="I382" s="53">
        <v>0</v>
      </c>
      <c r="J382" s="53">
        <v>10</v>
      </c>
      <c r="K382" s="53">
        <v>0</v>
      </c>
      <c r="L382" s="53">
        <v>0</v>
      </c>
      <c r="M382" s="53">
        <v>0</v>
      </c>
      <c r="N382" s="53">
        <v>0</v>
      </c>
      <c r="O382" s="53">
        <v>1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0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87</v>
      </c>
      <c r="F384" s="53">
        <v>20</v>
      </c>
      <c r="G384" s="53">
        <v>1</v>
      </c>
      <c r="H384" s="53">
        <v>17</v>
      </c>
      <c r="I384" s="53">
        <v>0</v>
      </c>
      <c r="J384" s="53">
        <v>7</v>
      </c>
      <c r="K384" s="53">
        <v>2</v>
      </c>
      <c r="L384" s="53">
        <v>2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60</v>
      </c>
      <c r="F385" s="53">
        <v>2</v>
      </c>
      <c r="G385" s="53">
        <v>1</v>
      </c>
      <c r="H385" s="53">
        <v>10</v>
      </c>
      <c r="I385" s="53">
        <v>1</v>
      </c>
      <c r="J385" s="53">
        <v>2</v>
      </c>
      <c r="K385" s="53">
        <v>2</v>
      </c>
      <c r="L385" s="53">
        <v>3</v>
      </c>
      <c r="M385" s="53">
        <v>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108</v>
      </c>
      <c r="F386" s="53">
        <v>5</v>
      </c>
      <c r="G386" s="53">
        <v>7</v>
      </c>
      <c r="H386" s="53">
        <v>33</v>
      </c>
      <c r="I386" s="53">
        <v>1</v>
      </c>
      <c r="J386" s="53">
        <v>16</v>
      </c>
      <c r="K386" s="53">
        <v>3</v>
      </c>
      <c r="L386" s="53">
        <v>9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47</v>
      </c>
      <c r="F387" s="53">
        <v>1</v>
      </c>
      <c r="G387" s="53">
        <v>4</v>
      </c>
      <c r="H387" s="53">
        <v>7</v>
      </c>
      <c r="I387" s="53">
        <v>0</v>
      </c>
      <c r="J387" s="53">
        <v>0</v>
      </c>
      <c r="K387" s="53">
        <v>2</v>
      </c>
      <c r="L387" s="53">
        <v>5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4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2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1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0</v>
      </c>
      <c r="G391" s="53">
        <v>4</v>
      </c>
      <c r="H391" s="53">
        <v>2</v>
      </c>
      <c r="I391" s="53">
        <v>0</v>
      </c>
      <c r="J391" s="53">
        <v>2</v>
      </c>
      <c r="K391" s="53">
        <v>3</v>
      </c>
      <c r="L391" s="53">
        <v>1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9</v>
      </c>
      <c r="F392" s="53">
        <v>0</v>
      </c>
      <c r="G392" s="53">
        <v>1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76</v>
      </c>
      <c r="F394" s="53">
        <v>6</v>
      </c>
      <c r="G394" s="53">
        <v>7</v>
      </c>
      <c r="H394" s="53">
        <v>7</v>
      </c>
      <c r="I394" s="53">
        <v>1</v>
      </c>
      <c r="J394" s="53">
        <v>4</v>
      </c>
      <c r="K394" s="53">
        <v>4</v>
      </c>
      <c r="L394" s="53">
        <v>3</v>
      </c>
      <c r="M394" s="53">
        <v>29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14</v>
      </c>
      <c r="F396" s="53">
        <v>3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2</v>
      </c>
      <c r="M396" s="53">
        <v>2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1</v>
      </c>
      <c r="E397" s="53">
        <v>37</v>
      </c>
      <c r="F397" s="53">
        <v>3</v>
      </c>
      <c r="G397" s="53">
        <v>3</v>
      </c>
      <c r="H397" s="53">
        <v>7</v>
      </c>
      <c r="I397" s="53">
        <v>0</v>
      </c>
      <c r="J397" s="53">
        <v>4</v>
      </c>
      <c r="K397" s="53">
        <v>3</v>
      </c>
      <c r="L397" s="53">
        <v>0</v>
      </c>
      <c r="M397" s="53">
        <v>0</v>
      </c>
      <c r="N397" s="53">
        <v>1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81</v>
      </c>
      <c r="F398" s="53">
        <v>10</v>
      </c>
      <c r="G398" s="53">
        <v>3</v>
      </c>
      <c r="H398" s="53">
        <v>2</v>
      </c>
      <c r="I398" s="53">
        <v>0</v>
      </c>
      <c r="J398" s="53">
        <v>6</v>
      </c>
      <c r="K398" s="53">
        <v>1</v>
      </c>
      <c r="L398" s="53">
        <v>1</v>
      </c>
      <c r="M398" s="53">
        <v>1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18</v>
      </c>
      <c r="F399" s="53">
        <v>2</v>
      </c>
      <c r="G399" s="53">
        <v>2</v>
      </c>
      <c r="H399" s="53">
        <v>7</v>
      </c>
      <c r="I399" s="53">
        <v>0</v>
      </c>
      <c r="J399" s="53">
        <v>4</v>
      </c>
      <c r="K399" s="53">
        <v>2</v>
      </c>
      <c r="L399" s="53">
        <v>4</v>
      </c>
      <c r="M399" s="53">
        <v>6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1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32</v>
      </c>
      <c r="F407" s="53">
        <v>2</v>
      </c>
      <c r="G407" s="53">
        <v>1</v>
      </c>
      <c r="H407" s="53">
        <v>4</v>
      </c>
      <c r="I407" s="53">
        <v>0</v>
      </c>
      <c r="J407" s="53">
        <v>1</v>
      </c>
      <c r="K407" s="53">
        <v>0</v>
      </c>
      <c r="L407" s="53">
        <v>2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1</v>
      </c>
      <c r="G408" s="53">
        <v>0</v>
      </c>
      <c r="H408" s="53">
        <v>1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0</v>
      </c>
      <c r="E411" s="53">
        <v>383</v>
      </c>
      <c r="F411" s="53">
        <v>1</v>
      </c>
      <c r="G411" s="53">
        <v>25</v>
      </c>
      <c r="H411" s="53">
        <v>153</v>
      </c>
      <c r="I411" s="53">
        <v>16</v>
      </c>
      <c r="J411" s="53">
        <v>28</v>
      </c>
      <c r="K411" s="53">
        <v>19</v>
      </c>
      <c r="L411" s="53">
        <v>62</v>
      </c>
      <c r="M411" s="53">
        <v>26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28</v>
      </c>
      <c r="F412" s="53">
        <v>3</v>
      </c>
      <c r="G412" s="53">
        <v>1</v>
      </c>
      <c r="H412" s="53">
        <v>2</v>
      </c>
      <c r="I412" s="53">
        <v>0</v>
      </c>
      <c r="J412" s="53">
        <v>3</v>
      </c>
      <c r="K412" s="53">
        <v>2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61</v>
      </c>
      <c r="F413" s="53">
        <v>1</v>
      </c>
      <c r="G413" s="53">
        <v>3</v>
      </c>
      <c r="H413" s="53">
        <v>8</v>
      </c>
      <c r="I413" s="53">
        <v>0</v>
      </c>
      <c r="J413" s="53">
        <v>5</v>
      </c>
      <c r="K413" s="53">
        <v>2</v>
      </c>
      <c r="L413" s="53">
        <v>1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7</v>
      </c>
      <c r="F414" s="53">
        <v>0</v>
      </c>
      <c r="G414" s="53">
        <v>1</v>
      </c>
      <c r="H414" s="53">
        <v>3</v>
      </c>
      <c r="I414" s="53">
        <v>1</v>
      </c>
      <c r="J414" s="53">
        <v>4</v>
      </c>
      <c r="K414" s="53">
        <v>3</v>
      </c>
      <c r="L414" s="53">
        <v>3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2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12</v>
      </c>
      <c r="F417" s="53">
        <v>4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4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1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23</v>
      </c>
      <c r="F423" s="53">
        <v>13</v>
      </c>
      <c r="G423" s="53">
        <v>0</v>
      </c>
      <c r="H423" s="53">
        <v>3</v>
      </c>
      <c r="I423" s="53">
        <v>0</v>
      </c>
      <c r="J423" s="53">
        <v>0</v>
      </c>
      <c r="K423" s="53">
        <v>3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27</v>
      </c>
      <c r="F424" s="53">
        <v>0</v>
      </c>
      <c r="G424" s="53">
        <v>1</v>
      </c>
      <c r="H424" s="53">
        <v>3</v>
      </c>
      <c r="I424" s="53">
        <v>0</v>
      </c>
      <c r="J424" s="53">
        <v>3</v>
      </c>
      <c r="K424" s="53">
        <v>2</v>
      </c>
      <c r="L424" s="53">
        <v>7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45</v>
      </c>
      <c r="F425" s="53">
        <v>5</v>
      </c>
      <c r="G425" s="53">
        <v>0</v>
      </c>
      <c r="H425" s="53">
        <v>1</v>
      </c>
      <c r="I425" s="53">
        <v>0</v>
      </c>
      <c r="J425" s="53">
        <v>0</v>
      </c>
      <c r="K425" s="53">
        <v>2</v>
      </c>
      <c r="L425" s="53">
        <v>4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1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21</v>
      </c>
      <c r="F430" s="53">
        <v>5</v>
      </c>
      <c r="G430" s="53">
        <v>1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93</v>
      </c>
      <c r="F431" s="53">
        <v>0</v>
      </c>
      <c r="G431" s="53">
        <v>11</v>
      </c>
      <c r="H431" s="53">
        <v>19</v>
      </c>
      <c r="I431" s="53">
        <v>2</v>
      </c>
      <c r="J431" s="53">
        <v>10</v>
      </c>
      <c r="K431" s="53">
        <v>5</v>
      </c>
      <c r="L431" s="53">
        <v>7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0</v>
      </c>
      <c r="C432" s="53">
        <v>0</v>
      </c>
      <c r="D432" s="53">
        <v>0</v>
      </c>
      <c r="E432" s="53">
        <v>275</v>
      </c>
      <c r="F432" s="53">
        <v>1</v>
      </c>
      <c r="G432" s="53">
        <v>16</v>
      </c>
      <c r="H432" s="53">
        <v>120</v>
      </c>
      <c r="I432" s="53">
        <v>16</v>
      </c>
      <c r="J432" s="53">
        <v>17</v>
      </c>
      <c r="K432" s="53">
        <v>3</v>
      </c>
      <c r="L432" s="53">
        <v>12</v>
      </c>
      <c r="M432" s="53">
        <v>9</v>
      </c>
      <c r="N432" s="53">
        <v>0</v>
      </c>
      <c r="O432" s="53">
        <v>1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12</v>
      </c>
      <c r="F433" s="53">
        <v>0</v>
      </c>
      <c r="G433" s="53">
        <v>2</v>
      </c>
      <c r="H433" s="53">
        <v>1</v>
      </c>
      <c r="I433" s="53">
        <v>0</v>
      </c>
      <c r="J433" s="53">
        <v>3</v>
      </c>
      <c r="K433" s="53">
        <v>0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8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4</v>
      </c>
      <c r="L434" s="53">
        <v>0</v>
      </c>
      <c r="M434" s="53">
        <v>2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15</v>
      </c>
      <c r="F439" s="53">
        <v>2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15</v>
      </c>
      <c r="F440" s="53">
        <v>1</v>
      </c>
      <c r="G440" s="53">
        <v>0</v>
      </c>
      <c r="H440" s="53">
        <v>0</v>
      </c>
      <c r="I440" s="53">
        <v>0</v>
      </c>
      <c r="J440" s="53">
        <v>4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1</v>
      </c>
      <c r="G442" s="53">
        <v>0</v>
      </c>
      <c r="H442" s="53">
        <v>0</v>
      </c>
      <c r="I442" s="53">
        <v>0</v>
      </c>
      <c r="J442" s="53">
        <v>4</v>
      </c>
      <c r="K442" s="53">
        <v>0</v>
      </c>
      <c r="L442" s="53">
        <v>1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0</v>
      </c>
      <c r="G443" s="53">
        <v>0</v>
      </c>
      <c r="H443" s="53">
        <v>1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1</v>
      </c>
      <c r="G444" s="53">
        <v>1</v>
      </c>
      <c r="H444" s="53">
        <v>0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1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31</v>
      </c>
      <c r="F448" s="53">
        <v>2</v>
      </c>
      <c r="G448" s="53">
        <v>0</v>
      </c>
      <c r="H448" s="53">
        <v>2</v>
      </c>
      <c r="I448" s="53">
        <v>0</v>
      </c>
      <c r="J448" s="53">
        <v>4</v>
      </c>
      <c r="K448" s="53">
        <v>3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79</v>
      </c>
      <c r="F449" s="53">
        <v>5</v>
      </c>
      <c r="G449" s="53">
        <v>0</v>
      </c>
      <c r="H449" s="53">
        <v>2</v>
      </c>
      <c r="I449" s="53">
        <v>0</v>
      </c>
      <c r="J449" s="53">
        <v>11</v>
      </c>
      <c r="K449" s="53">
        <v>2</v>
      </c>
      <c r="L449" s="53">
        <v>3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1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42</v>
      </c>
      <c r="F451" s="53">
        <v>0</v>
      </c>
      <c r="G451" s="53">
        <v>2</v>
      </c>
      <c r="H451" s="53">
        <v>4</v>
      </c>
      <c r="I451" s="53">
        <v>1</v>
      </c>
      <c r="J451" s="53">
        <v>1</v>
      </c>
      <c r="K451" s="53">
        <v>0</v>
      </c>
      <c r="L451" s="53">
        <v>1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7</v>
      </c>
      <c r="F452" s="53">
        <v>1</v>
      </c>
      <c r="G452" s="53">
        <v>4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33</v>
      </c>
      <c r="F453" s="53">
        <v>5</v>
      </c>
      <c r="G453" s="53">
        <v>1</v>
      </c>
      <c r="H453" s="53">
        <v>3</v>
      </c>
      <c r="I453" s="53">
        <v>0</v>
      </c>
      <c r="J453" s="53">
        <v>1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1</v>
      </c>
      <c r="E454" s="53">
        <v>62</v>
      </c>
      <c r="F454" s="53">
        <v>0</v>
      </c>
      <c r="G454" s="53">
        <v>6</v>
      </c>
      <c r="H454" s="53">
        <v>22</v>
      </c>
      <c r="I454" s="53">
        <v>2</v>
      </c>
      <c r="J454" s="53">
        <v>6</v>
      </c>
      <c r="K454" s="53">
        <v>2</v>
      </c>
      <c r="L454" s="53">
        <v>8</v>
      </c>
      <c r="M454" s="53">
        <v>3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29</v>
      </c>
      <c r="F455" s="53">
        <v>1</v>
      </c>
      <c r="G455" s="53">
        <v>1</v>
      </c>
      <c r="H455" s="53">
        <v>1</v>
      </c>
      <c r="I455" s="53">
        <v>0</v>
      </c>
      <c r="J455" s="53">
        <v>0</v>
      </c>
      <c r="K455" s="53">
        <v>0</v>
      </c>
      <c r="L455" s="53">
        <v>2</v>
      </c>
      <c r="M455" s="53">
        <v>3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10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18</v>
      </c>
      <c r="F458" s="53">
        <v>1</v>
      </c>
      <c r="G458" s="53">
        <v>2</v>
      </c>
      <c r="H458" s="53">
        <v>1</v>
      </c>
      <c r="I458" s="53">
        <v>0</v>
      </c>
      <c r="J458" s="53">
        <v>2</v>
      </c>
      <c r="K458" s="53">
        <v>1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12</v>
      </c>
      <c r="F459" s="53">
        <v>1</v>
      </c>
      <c r="G459" s="53">
        <v>2</v>
      </c>
      <c r="H459" s="53">
        <v>0</v>
      </c>
      <c r="I459" s="53">
        <v>2</v>
      </c>
      <c r="J459" s="53">
        <v>1</v>
      </c>
      <c r="K459" s="53">
        <v>1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29</v>
      </c>
      <c r="F460" s="53">
        <v>0</v>
      </c>
      <c r="G460" s="53">
        <v>5</v>
      </c>
      <c r="H460" s="53">
        <v>1</v>
      </c>
      <c r="I460" s="53">
        <v>0</v>
      </c>
      <c r="J460" s="53">
        <v>2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0</v>
      </c>
      <c r="G461" s="53">
        <v>4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67</v>
      </c>
      <c r="F464" s="53">
        <v>0</v>
      </c>
      <c r="G464" s="53">
        <v>7</v>
      </c>
      <c r="H464" s="53">
        <v>7</v>
      </c>
      <c r="I464" s="53">
        <v>1</v>
      </c>
      <c r="J464" s="53">
        <v>3</v>
      </c>
      <c r="K464" s="53">
        <v>4</v>
      </c>
      <c r="L464" s="53">
        <v>17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120</v>
      </c>
      <c r="F465" s="53">
        <v>0</v>
      </c>
      <c r="G465" s="53">
        <v>18</v>
      </c>
      <c r="H465" s="53">
        <v>15</v>
      </c>
      <c r="I465" s="53">
        <v>1</v>
      </c>
      <c r="J465" s="53">
        <v>4</v>
      </c>
      <c r="K465" s="53">
        <v>3</v>
      </c>
      <c r="L465" s="53">
        <v>6</v>
      </c>
      <c r="M465" s="53">
        <v>17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16</v>
      </c>
      <c r="F468" s="53">
        <v>0</v>
      </c>
      <c r="G468" s="53">
        <v>1</v>
      </c>
      <c r="H468" s="53">
        <v>2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33</v>
      </c>
      <c r="F469" s="53">
        <v>0</v>
      </c>
      <c r="G469" s="53">
        <v>1</v>
      </c>
      <c r="H469" s="53">
        <v>2</v>
      </c>
      <c r="I469" s="53">
        <v>0</v>
      </c>
      <c r="J469" s="53">
        <v>3</v>
      </c>
      <c r="K469" s="53">
        <v>0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2</v>
      </c>
      <c r="D470" s="53">
        <v>0</v>
      </c>
      <c r="E470" s="53">
        <v>19</v>
      </c>
      <c r="F470" s="53">
        <v>2</v>
      </c>
      <c r="G470" s="53">
        <v>0</v>
      </c>
      <c r="H470" s="53">
        <v>4</v>
      </c>
      <c r="I470" s="53">
        <v>0</v>
      </c>
      <c r="J470" s="53">
        <v>1</v>
      </c>
      <c r="K470" s="53">
        <v>2</v>
      </c>
      <c r="L470" s="53">
        <v>1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36</v>
      </c>
      <c r="F473" s="53">
        <v>0</v>
      </c>
      <c r="G473" s="53">
        <v>0</v>
      </c>
      <c r="H473" s="53">
        <v>1</v>
      </c>
      <c r="I473" s="53">
        <v>0</v>
      </c>
      <c r="J473" s="53">
        <v>4</v>
      </c>
      <c r="K473" s="53">
        <v>2</v>
      </c>
      <c r="L473" s="53">
        <v>3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8</v>
      </c>
      <c r="F474" s="53">
        <v>3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60</v>
      </c>
      <c r="F475" s="53">
        <v>8</v>
      </c>
      <c r="G475" s="53">
        <v>1</v>
      </c>
      <c r="H475" s="53">
        <v>2</v>
      </c>
      <c r="I475" s="53">
        <v>1</v>
      </c>
      <c r="J475" s="53">
        <v>1</v>
      </c>
      <c r="K475" s="53">
        <v>2</v>
      </c>
      <c r="L475" s="53">
        <v>4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1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1</v>
      </c>
      <c r="I477" s="53">
        <v>0</v>
      </c>
      <c r="J477" s="53">
        <v>0</v>
      </c>
      <c r="K477" s="53">
        <v>1</v>
      </c>
      <c r="L477" s="53">
        <v>1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1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21</v>
      </c>
      <c r="F479" s="53">
        <v>0</v>
      </c>
      <c r="G479" s="53">
        <v>0</v>
      </c>
      <c r="H479" s="53">
        <v>1</v>
      </c>
      <c r="I479" s="53">
        <v>0</v>
      </c>
      <c r="J479" s="53">
        <v>0</v>
      </c>
      <c r="K479" s="53">
        <v>1</v>
      </c>
      <c r="L479" s="53">
        <v>2</v>
      </c>
      <c r="M479" s="53">
        <v>2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1</v>
      </c>
      <c r="H480" s="53">
        <v>0</v>
      </c>
      <c r="I480" s="53">
        <v>1</v>
      </c>
      <c r="J480" s="53">
        <v>0</v>
      </c>
      <c r="K480" s="53">
        <v>1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3</v>
      </c>
      <c r="C486" s="53">
        <v>3</v>
      </c>
      <c r="D486" s="53">
        <v>0</v>
      </c>
      <c r="E486" s="53">
        <v>188</v>
      </c>
      <c r="F486" s="53">
        <v>4</v>
      </c>
      <c r="G486" s="53">
        <v>8</v>
      </c>
      <c r="H486" s="53">
        <v>49</v>
      </c>
      <c r="I486" s="53">
        <v>3</v>
      </c>
      <c r="J486" s="53">
        <v>19</v>
      </c>
      <c r="K486" s="53">
        <v>5</v>
      </c>
      <c r="L486" s="53">
        <v>12</v>
      </c>
      <c r="M486" s="53">
        <v>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101</v>
      </c>
      <c r="F487" s="53">
        <v>5</v>
      </c>
      <c r="G487" s="53">
        <v>6</v>
      </c>
      <c r="H487" s="53">
        <v>16</v>
      </c>
      <c r="I487" s="53">
        <v>0</v>
      </c>
      <c r="J487" s="53">
        <v>3</v>
      </c>
      <c r="K487" s="53">
        <v>5</v>
      </c>
      <c r="L487" s="53">
        <v>5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80</v>
      </c>
      <c r="F492" s="53">
        <v>6</v>
      </c>
      <c r="G492" s="53">
        <v>3</v>
      </c>
      <c r="H492" s="53">
        <v>6</v>
      </c>
      <c r="I492" s="53">
        <v>3</v>
      </c>
      <c r="J492" s="53">
        <v>9</v>
      </c>
      <c r="K492" s="53">
        <v>2</v>
      </c>
      <c r="L492" s="53">
        <v>5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18</v>
      </c>
      <c r="F493" s="53">
        <v>1</v>
      </c>
      <c r="G493" s="53">
        <v>2</v>
      </c>
      <c r="H493" s="53">
        <v>2</v>
      </c>
      <c r="I493" s="53">
        <v>0</v>
      </c>
      <c r="J493" s="53">
        <v>0</v>
      </c>
      <c r="K493" s="53">
        <v>3</v>
      </c>
      <c r="L493" s="53">
        <v>2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28</v>
      </c>
      <c r="F494" s="53">
        <v>1</v>
      </c>
      <c r="G494" s="53">
        <v>4</v>
      </c>
      <c r="H494" s="53">
        <v>2</v>
      </c>
      <c r="I494" s="53">
        <v>0</v>
      </c>
      <c r="J494" s="53">
        <v>4</v>
      </c>
      <c r="K494" s="53">
        <v>3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8</v>
      </c>
      <c r="D497" s="53">
        <v>0</v>
      </c>
      <c r="E497" s="53">
        <v>220</v>
      </c>
      <c r="F497" s="53">
        <v>6</v>
      </c>
      <c r="G497" s="53">
        <v>36</v>
      </c>
      <c r="H497" s="53">
        <v>141</v>
      </c>
      <c r="I497" s="53">
        <v>21</v>
      </c>
      <c r="J497" s="53">
        <v>38</v>
      </c>
      <c r="K497" s="53">
        <v>19</v>
      </c>
      <c r="L497" s="53">
        <v>53</v>
      </c>
      <c r="M497" s="53">
        <v>20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1</v>
      </c>
      <c r="G498" s="53">
        <v>0</v>
      </c>
      <c r="H498" s="53">
        <v>1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5</v>
      </c>
      <c r="F499" s="53">
        <v>0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7</v>
      </c>
      <c r="F502" s="53">
        <v>1</v>
      </c>
      <c r="G502" s="53">
        <v>0</v>
      </c>
      <c r="H502" s="53">
        <v>2</v>
      </c>
      <c r="I502" s="53">
        <v>1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34</v>
      </c>
      <c r="F509" s="53">
        <v>0</v>
      </c>
      <c r="G509" s="53">
        <v>1</v>
      </c>
      <c r="H509" s="53">
        <v>8</v>
      </c>
      <c r="I509" s="53">
        <v>2</v>
      </c>
      <c r="J509" s="53">
        <v>1</v>
      </c>
      <c r="K509" s="53">
        <v>0</v>
      </c>
      <c r="L509" s="53">
        <v>0</v>
      </c>
      <c r="M509" s="53">
        <v>3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148</v>
      </c>
      <c r="C510" s="54">
        <v>158</v>
      </c>
      <c r="D510" s="54">
        <v>5</v>
      </c>
      <c r="E510" s="54">
        <v>14642</v>
      </c>
      <c r="F510" s="54">
        <v>625</v>
      </c>
      <c r="G510" s="54">
        <v>1318</v>
      </c>
      <c r="H510" s="54">
        <v>4152</v>
      </c>
      <c r="I510" s="54">
        <v>1022</v>
      </c>
      <c r="J510" s="54">
        <v>1579</v>
      </c>
      <c r="K510" s="54">
        <v>570</v>
      </c>
      <c r="L510" s="54">
        <v>1328</v>
      </c>
      <c r="M510" s="54">
        <v>856</v>
      </c>
      <c r="N510" s="54">
        <v>5</v>
      </c>
      <c r="O510" s="54">
        <v>5</v>
      </c>
    </row>
    <row r="511" spans="1:15" x14ac:dyDescent="0.25">
      <c r="B511" s="54">
        <v>148</v>
      </c>
      <c r="C511" s="54">
        <v>158</v>
      </c>
      <c r="D511" s="54">
        <v>5</v>
      </c>
      <c r="E511" s="54">
        <v>14642</v>
      </c>
      <c r="F511" s="54">
        <v>625</v>
      </c>
      <c r="G511" s="54">
        <v>1318</v>
      </c>
      <c r="H511" s="54">
        <v>4152</v>
      </c>
      <c r="I511" s="54">
        <v>1022</v>
      </c>
      <c r="J511" s="54">
        <v>1579</v>
      </c>
      <c r="K511" s="54">
        <v>570</v>
      </c>
      <c r="L511" s="54">
        <v>1328</v>
      </c>
      <c r="M511" s="54">
        <v>856</v>
      </c>
      <c r="N511" s="54">
        <v>5</v>
      </c>
      <c r="O511" s="54">
        <v>5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515"/>
  <sheetViews>
    <sheetView workbookViewId="0">
      <selection activeCell="B12" sqref="B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578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14</v>
      </c>
      <c r="F15" s="53">
        <v>1</v>
      </c>
      <c r="G15" s="53">
        <v>1</v>
      </c>
      <c r="H15" s="53">
        <v>1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1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1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68</v>
      </c>
      <c r="F18" s="53">
        <v>7</v>
      </c>
      <c r="G18" s="53">
        <v>1</v>
      </c>
      <c r="H18" s="53">
        <v>4</v>
      </c>
      <c r="I18" s="53">
        <v>0</v>
      </c>
      <c r="J18" s="53">
        <v>6</v>
      </c>
      <c r="K18" s="53">
        <v>7</v>
      </c>
      <c r="L18" s="53">
        <v>6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9</v>
      </c>
      <c r="D24" s="53">
        <v>0</v>
      </c>
      <c r="E24" s="53">
        <v>163</v>
      </c>
      <c r="F24" s="53">
        <v>4</v>
      </c>
      <c r="G24" s="53">
        <v>51</v>
      </c>
      <c r="H24" s="53">
        <v>126</v>
      </c>
      <c r="I24" s="53">
        <v>17</v>
      </c>
      <c r="J24" s="53">
        <v>18</v>
      </c>
      <c r="K24" s="53">
        <v>14</v>
      </c>
      <c r="L24" s="53">
        <v>85</v>
      </c>
      <c r="M24" s="53">
        <v>25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2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3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6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16</v>
      </c>
      <c r="F29" s="53">
        <v>1</v>
      </c>
      <c r="G29" s="53">
        <v>1</v>
      </c>
      <c r="H29" s="53">
        <v>1</v>
      </c>
      <c r="I29" s="53">
        <v>0</v>
      </c>
      <c r="J29" s="53">
        <v>1</v>
      </c>
      <c r="K29" s="53">
        <v>0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4</v>
      </c>
      <c r="F30" s="53">
        <v>1</v>
      </c>
      <c r="G30" s="53">
        <v>1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2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21</v>
      </c>
      <c r="F33" s="53">
        <v>0</v>
      </c>
      <c r="G33" s="53">
        <v>1</v>
      </c>
      <c r="H33" s="53">
        <v>2</v>
      </c>
      <c r="I33" s="53">
        <v>0</v>
      </c>
      <c r="J33" s="53">
        <v>4</v>
      </c>
      <c r="K33" s="53">
        <v>0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20</v>
      </c>
      <c r="F35" s="53">
        <v>0</v>
      </c>
      <c r="G35" s="53">
        <v>2</v>
      </c>
      <c r="H35" s="53">
        <v>1</v>
      </c>
      <c r="I35" s="53">
        <v>0</v>
      </c>
      <c r="J35" s="53">
        <v>1</v>
      </c>
      <c r="K35" s="53">
        <v>2</v>
      </c>
      <c r="L35" s="53">
        <v>0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6</v>
      </c>
      <c r="F36" s="53">
        <v>0</v>
      </c>
      <c r="G36" s="53">
        <v>1</v>
      </c>
      <c r="H36" s="53">
        <v>1</v>
      </c>
      <c r="I36" s="53">
        <v>0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1</v>
      </c>
      <c r="G37" s="53">
        <v>0</v>
      </c>
      <c r="H37" s="53">
        <v>2</v>
      </c>
      <c r="I37" s="53">
        <v>1</v>
      </c>
      <c r="J37" s="53">
        <v>1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16</v>
      </c>
      <c r="F38" s="53">
        <v>5</v>
      </c>
      <c r="G38" s="53">
        <v>0</v>
      </c>
      <c r="H38" s="53">
        <v>2</v>
      </c>
      <c r="I38" s="53">
        <v>0</v>
      </c>
      <c r="J38" s="53">
        <v>0</v>
      </c>
      <c r="K38" s="53">
        <v>3</v>
      </c>
      <c r="L38" s="53">
        <v>2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8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120</v>
      </c>
      <c r="F42" s="53">
        <v>18</v>
      </c>
      <c r="G42" s="53">
        <v>5</v>
      </c>
      <c r="H42" s="53">
        <v>18</v>
      </c>
      <c r="I42" s="53">
        <v>0</v>
      </c>
      <c r="J42" s="53">
        <v>8</v>
      </c>
      <c r="K42" s="53">
        <v>0</v>
      </c>
      <c r="L42" s="53">
        <v>11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26</v>
      </c>
      <c r="F43" s="53">
        <v>2</v>
      </c>
      <c r="G43" s="53">
        <v>0</v>
      </c>
      <c r="H43" s="53">
        <v>3</v>
      </c>
      <c r="I43" s="53">
        <v>0</v>
      </c>
      <c r="J43" s="53">
        <v>2</v>
      </c>
      <c r="K43" s="53">
        <v>0</v>
      </c>
      <c r="L43" s="53">
        <v>3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1</v>
      </c>
      <c r="G45" s="53">
        <v>1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1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18</v>
      </c>
      <c r="F49" s="53">
        <v>4</v>
      </c>
      <c r="G49" s="53">
        <v>0</v>
      </c>
      <c r="H49" s="53">
        <v>1</v>
      </c>
      <c r="I49" s="53">
        <v>0</v>
      </c>
      <c r="J49" s="53">
        <v>0</v>
      </c>
      <c r="K49" s="53">
        <v>0</v>
      </c>
      <c r="L49" s="53">
        <v>2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3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1</v>
      </c>
      <c r="G52" s="53">
        <v>0</v>
      </c>
      <c r="H52" s="53">
        <v>1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3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115</v>
      </c>
      <c r="F55" s="53">
        <v>1</v>
      </c>
      <c r="G55" s="53">
        <v>14</v>
      </c>
      <c r="H55" s="53">
        <v>32</v>
      </c>
      <c r="I55" s="53">
        <v>9</v>
      </c>
      <c r="J55" s="53">
        <v>14</v>
      </c>
      <c r="K55" s="53">
        <v>6</v>
      </c>
      <c r="L55" s="53">
        <v>17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2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2</v>
      </c>
      <c r="G59" s="53">
        <v>0</v>
      </c>
      <c r="H59" s="53">
        <v>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2</v>
      </c>
      <c r="G61" s="53">
        <v>0</v>
      </c>
      <c r="H61" s="53">
        <v>2</v>
      </c>
      <c r="I61" s="53">
        <v>0</v>
      </c>
      <c r="J61" s="53">
        <v>0</v>
      </c>
      <c r="K61" s="53">
        <v>1</v>
      </c>
      <c r="L61" s="53">
        <v>2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5</v>
      </c>
      <c r="K62" s="53">
        <v>0</v>
      </c>
      <c r="L62" s="53">
        <v>6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14</v>
      </c>
      <c r="F64" s="53">
        <v>1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</v>
      </c>
      <c r="F66" s="53">
        <v>1</v>
      </c>
      <c r="G66" s="53">
        <v>0</v>
      </c>
      <c r="H66" s="53">
        <v>0</v>
      </c>
      <c r="I66" s="53">
        <v>0</v>
      </c>
      <c r="J66" s="53">
        <v>1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27</v>
      </c>
      <c r="F70" s="53">
        <v>1</v>
      </c>
      <c r="G70" s="53">
        <v>0</v>
      </c>
      <c r="H70" s="53">
        <v>3</v>
      </c>
      <c r="I70" s="53">
        <v>0</v>
      </c>
      <c r="J70" s="53">
        <v>0</v>
      </c>
      <c r="K70" s="53">
        <v>0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82</v>
      </c>
      <c r="F71" s="53">
        <v>9</v>
      </c>
      <c r="G71" s="53">
        <v>3</v>
      </c>
      <c r="H71" s="53">
        <v>5</v>
      </c>
      <c r="I71" s="53">
        <v>0</v>
      </c>
      <c r="J71" s="53">
        <v>0</v>
      </c>
      <c r="K71" s="53">
        <v>0</v>
      </c>
      <c r="L71" s="53">
        <v>0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31</v>
      </c>
      <c r="F72" s="53">
        <v>9</v>
      </c>
      <c r="G72" s="53">
        <v>0</v>
      </c>
      <c r="H72" s="53">
        <v>3</v>
      </c>
      <c r="I72" s="53">
        <v>0</v>
      </c>
      <c r="J72" s="53">
        <v>0</v>
      </c>
      <c r="K72" s="53">
        <v>0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70</v>
      </c>
      <c r="F73" s="53">
        <v>6</v>
      </c>
      <c r="G73" s="53">
        <v>2</v>
      </c>
      <c r="H73" s="53">
        <v>15</v>
      </c>
      <c r="I73" s="53">
        <v>0</v>
      </c>
      <c r="J73" s="53">
        <v>12</v>
      </c>
      <c r="K73" s="53">
        <v>4</v>
      </c>
      <c r="L73" s="53">
        <v>9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0</v>
      </c>
      <c r="E74" s="53">
        <v>150</v>
      </c>
      <c r="F74" s="53">
        <v>2</v>
      </c>
      <c r="G74" s="53">
        <v>17</v>
      </c>
      <c r="H74" s="53">
        <v>41</v>
      </c>
      <c r="I74" s="53">
        <v>32</v>
      </c>
      <c r="J74" s="53">
        <v>25</v>
      </c>
      <c r="K74" s="53">
        <v>4</v>
      </c>
      <c r="L74" s="53">
        <v>19</v>
      </c>
      <c r="M74" s="53">
        <v>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1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1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120</v>
      </c>
      <c r="F78" s="53">
        <v>5</v>
      </c>
      <c r="G78" s="53">
        <v>4</v>
      </c>
      <c r="H78" s="53">
        <v>20</v>
      </c>
      <c r="I78" s="53">
        <v>1</v>
      </c>
      <c r="J78" s="53">
        <v>19</v>
      </c>
      <c r="K78" s="53">
        <v>0</v>
      </c>
      <c r="L78" s="53">
        <v>2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1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83</v>
      </c>
      <c r="F84" s="53">
        <v>1</v>
      </c>
      <c r="G84" s="53">
        <v>17</v>
      </c>
      <c r="H84" s="53">
        <v>30</v>
      </c>
      <c r="I84" s="53">
        <v>4</v>
      </c>
      <c r="J84" s="53">
        <v>5</v>
      </c>
      <c r="K84" s="53">
        <v>0</v>
      </c>
      <c r="L84" s="53">
        <v>6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40</v>
      </c>
      <c r="F87" s="53">
        <v>2</v>
      </c>
      <c r="G87" s="53">
        <v>0</v>
      </c>
      <c r="H87" s="53">
        <v>4</v>
      </c>
      <c r="I87" s="53">
        <v>0</v>
      </c>
      <c r="J87" s="53">
        <v>5</v>
      </c>
      <c r="K87" s="53">
        <v>4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14</v>
      </c>
      <c r="F89" s="53">
        <v>5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41</v>
      </c>
      <c r="F90" s="53">
        <v>0</v>
      </c>
      <c r="G90" s="53">
        <v>2</v>
      </c>
      <c r="H90" s="53">
        <v>4</v>
      </c>
      <c r="I90" s="53">
        <v>1</v>
      </c>
      <c r="J90" s="53">
        <v>7</v>
      </c>
      <c r="K90" s="53">
        <v>0</v>
      </c>
      <c r="L90" s="53">
        <v>1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26</v>
      </c>
      <c r="F91" s="53">
        <v>12</v>
      </c>
      <c r="G91" s="53">
        <v>0</v>
      </c>
      <c r="H91" s="53">
        <v>0</v>
      </c>
      <c r="I91" s="53">
        <v>0</v>
      </c>
      <c r="J91" s="53">
        <v>2</v>
      </c>
      <c r="K91" s="53">
        <v>1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8</v>
      </c>
      <c r="D92" s="53">
        <v>0</v>
      </c>
      <c r="E92" s="53">
        <v>513</v>
      </c>
      <c r="F92" s="53">
        <v>6</v>
      </c>
      <c r="G92" s="53">
        <v>68</v>
      </c>
      <c r="H92" s="53">
        <v>192</v>
      </c>
      <c r="I92" s="53">
        <v>82</v>
      </c>
      <c r="J92" s="53">
        <v>40</v>
      </c>
      <c r="K92" s="53">
        <v>9</v>
      </c>
      <c r="L92" s="53">
        <v>86</v>
      </c>
      <c r="M92" s="53">
        <v>25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1</v>
      </c>
      <c r="C94" s="53">
        <v>1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79</v>
      </c>
      <c r="F95" s="53">
        <v>3</v>
      </c>
      <c r="G95" s="53">
        <v>16</v>
      </c>
      <c r="H95" s="53">
        <v>24</v>
      </c>
      <c r="I95" s="53">
        <v>2</v>
      </c>
      <c r="J95" s="53">
        <v>11</v>
      </c>
      <c r="K95" s="53">
        <v>2</v>
      </c>
      <c r="L95" s="53">
        <v>4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4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25</v>
      </c>
      <c r="F97" s="53">
        <v>5</v>
      </c>
      <c r="G97" s="53">
        <v>0</v>
      </c>
      <c r="H97" s="53">
        <v>2</v>
      </c>
      <c r="I97" s="53">
        <v>2</v>
      </c>
      <c r="J97" s="53">
        <v>2</v>
      </c>
      <c r="K97" s="53">
        <v>2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8</v>
      </c>
      <c r="F98" s="53">
        <v>0</v>
      </c>
      <c r="G98" s="53">
        <v>1</v>
      </c>
      <c r="H98" s="53">
        <v>0</v>
      </c>
      <c r="I98" s="53">
        <v>1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2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0</v>
      </c>
      <c r="H101" s="53">
        <v>0</v>
      </c>
      <c r="I101" s="53">
        <v>1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0</v>
      </c>
      <c r="E102" s="53">
        <v>75</v>
      </c>
      <c r="F102" s="53">
        <v>5</v>
      </c>
      <c r="G102" s="53">
        <v>5</v>
      </c>
      <c r="H102" s="53">
        <v>17</v>
      </c>
      <c r="I102" s="53">
        <v>0</v>
      </c>
      <c r="J102" s="53">
        <v>9</v>
      </c>
      <c r="K102" s="53">
        <v>9</v>
      </c>
      <c r="L102" s="53">
        <v>3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24</v>
      </c>
      <c r="F103" s="53">
        <v>1</v>
      </c>
      <c r="G103" s="53">
        <v>3</v>
      </c>
      <c r="H103" s="53">
        <v>6</v>
      </c>
      <c r="I103" s="53">
        <v>1</v>
      </c>
      <c r="J103" s="53">
        <v>0</v>
      </c>
      <c r="K103" s="53">
        <v>2</v>
      </c>
      <c r="L103" s="53">
        <v>2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0</v>
      </c>
      <c r="G105" s="53">
        <v>1</v>
      </c>
      <c r="H105" s="53">
        <v>3</v>
      </c>
      <c r="I105" s="53">
        <v>1</v>
      </c>
      <c r="J105" s="53">
        <v>1</v>
      </c>
      <c r="K105" s="53">
        <v>2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1</v>
      </c>
      <c r="G106" s="53">
        <v>0</v>
      </c>
      <c r="H106" s="53">
        <v>0</v>
      </c>
      <c r="I106" s="53">
        <v>1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12</v>
      </c>
      <c r="C108" s="53">
        <v>14</v>
      </c>
      <c r="D108" s="53">
        <v>1</v>
      </c>
      <c r="E108" s="53">
        <v>481</v>
      </c>
      <c r="F108" s="53">
        <v>2</v>
      </c>
      <c r="G108" s="53">
        <v>99</v>
      </c>
      <c r="H108" s="53">
        <v>178</v>
      </c>
      <c r="I108" s="53">
        <v>62</v>
      </c>
      <c r="J108" s="53">
        <v>40</v>
      </c>
      <c r="K108" s="53">
        <v>23</v>
      </c>
      <c r="L108" s="53">
        <v>28</v>
      </c>
      <c r="M108" s="53">
        <v>25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15</v>
      </c>
      <c r="F113" s="53">
        <v>2</v>
      </c>
      <c r="G113" s="53">
        <v>0</v>
      </c>
      <c r="H113" s="53">
        <v>1</v>
      </c>
      <c r="I113" s="53">
        <v>0</v>
      </c>
      <c r="J113" s="53">
        <v>0</v>
      </c>
      <c r="K113" s="53">
        <v>1</v>
      </c>
      <c r="L113" s="53">
        <v>1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2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1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25</v>
      </c>
      <c r="F116" s="53">
        <v>1</v>
      </c>
      <c r="G116" s="53">
        <v>0</v>
      </c>
      <c r="H116" s="53">
        <v>4</v>
      </c>
      <c r="I116" s="53">
        <v>0</v>
      </c>
      <c r="J116" s="53">
        <v>1</v>
      </c>
      <c r="K116" s="53">
        <v>1</v>
      </c>
      <c r="L116" s="53">
        <v>7</v>
      </c>
      <c r="M116" s="53">
        <v>17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19</v>
      </c>
      <c r="F119" s="53">
        <v>0</v>
      </c>
      <c r="G119" s="53">
        <v>1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36</v>
      </c>
      <c r="F121" s="53">
        <v>0</v>
      </c>
      <c r="G121" s="53">
        <v>1</v>
      </c>
      <c r="H121" s="53">
        <v>6</v>
      </c>
      <c r="I121" s="53">
        <v>0</v>
      </c>
      <c r="J121" s="53">
        <v>3</v>
      </c>
      <c r="K121" s="53">
        <v>2</v>
      </c>
      <c r="L121" s="53">
        <v>1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10</v>
      </c>
      <c r="F122" s="53">
        <v>2</v>
      </c>
      <c r="G122" s="53">
        <v>1</v>
      </c>
      <c r="H122" s="53">
        <v>1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4</v>
      </c>
      <c r="G125" s="53">
        <v>1</v>
      </c>
      <c r="H125" s="53">
        <v>0</v>
      </c>
      <c r="I125" s="53">
        <v>0</v>
      </c>
      <c r="J125" s="53">
        <v>0</v>
      </c>
      <c r="K125" s="53">
        <v>2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1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3</v>
      </c>
      <c r="G130" s="53">
        <v>0</v>
      </c>
      <c r="H130" s="53">
        <v>0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1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1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0</v>
      </c>
      <c r="H134" s="53">
        <v>1</v>
      </c>
      <c r="I134" s="53">
        <v>0</v>
      </c>
      <c r="J134" s="53">
        <v>1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0</v>
      </c>
      <c r="G135" s="53">
        <v>0</v>
      </c>
      <c r="H135" s="53">
        <v>1</v>
      </c>
      <c r="I135" s="53">
        <v>0</v>
      </c>
      <c r="J135" s="53">
        <v>1</v>
      </c>
      <c r="K135" s="53">
        <v>0</v>
      </c>
      <c r="L135" s="53">
        <v>0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98</v>
      </c>
      <c r="F137" s="53">
        <v>5</v>
      </c>
      <c r="G137" s="53">
        <v>2</v>
      </c>
      <c r="H137" s="53">
        <v>28</v>
      </c>
      <c r="I137" s="53">
        <v>1</v>
      </c>
      <c r="J137" s="53">
        <v>8</v>
      </c>
      <c r="K137" s="53">
        <v>8</v>
      </c>
      <c r="L137" s="53">
        <v>3</v>
      </c>
      <c r="M137" s="53">
        <v>7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1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17</v>
      </c>
      <c r="F139" s="53">
        <v>0</v>
      </c>
      <c r="G139" s="53">
        <v>1</v>
      </c>
      <c r="H139" s="53">
        <v>1</v>
      </c>
      <c r="I139" s="53">
        <v>0</v>
      </c>
      <c r="J139" s="53">
        <v>2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1</v>
      </c>
      <c r="H140" s="53">
        <v>1</v>
      </c>
      <c r="I140" s="53">
        <v>1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1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1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</v>
      </c>
      <c r="F144" s="53">
        <v>0</v>
      </c>
      <c r="G144" s="53">
        <v>5</v>
      </c>
      <c r="H144" s="53">
        <v>0</v>
      </c>
      <c r="I144" s="53">
        <v>1</v>
      </c>
      <c r="J144" s="53">
        <v>3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3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11</v>
      </c>
      <c r="F147" s="53">
        <v>1</v>
      </c>
      <c r="G147" s="53">
        <v>0</v>
      </c>
      <c r="H147" s="53">
        <v>0</v>
      </c>
      <c r="I147" s="53">
        <v>0</v>
      </c>
      <c r="J147" s="53">
        <v>3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26</v>
      </c>
      <c r="F148" s="53">
        <v>6</v>
      </c>
      <c r="G148" s="53">
        <v>4</v>
      </c>
      <c r="H148" s="53">
        <v>1</v>
      </c>
      <c r="I148" s="53">
        <v>0</v>
      </c>
      <c r="J148" s="53">
        <v>1</v>
      </c>
      <c r="K148" s="53">
        <v>2</v>
      </c>
      <c r="L148" s="53">
        <v>0</v>
      </c>
      <c r="M148" s="53">
        <v>8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6</v>
      </c>
      <c r="F152" s="53">
        <v>0</v>
      </c>
      <c r="G152" s="53">
        <v>0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48</v>
      </c>
      <c r="F153" s="53">
        <v>1</v>
      </c>
      <c r="G153" s="53">
        <v>2</v>
      </c>
      <c r="H153" s="53">
        <v>8</v>
      </c>
      <c r="I153" s="53">
        <v>0</v>
      </c>
      <c r="J153" s="53">
        <v>4</v>
      </c>
      <c r="K153" s="53">
        <v>4</v>
      </c>
      <c r="L153" s="53">
        <v>1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36</v>
      </c>
      <c r="F154" s="53">
        <v>2</v>
      </c>
      <c r="G154" s="53">
        <v>4</v>
      </c>
      <c r="H154" s="53">
        <v>2</v>
      </c>
      <c r="I154" s="53">
        <v>0</v>
      </c>
      <c r="J154" s="53">
        <v>1</v>
      </c>
      <c r="K154" s="53">
        <v>0</v>
      </c>
      <c r="L154" s="53">
        <v>3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39</v>
      </c>
      <c r="F155" s="53">
        <v>2</v>
      </c>
      <c r="G155" s="53">
        <v>0</v>
      </c>
      <c r="H155" s="53">
        <v>2</v>
      </c>
      <c r="I155" s="53">
        <v>0</v>
      </c>
      <c r="J155" s="53">
        <v>2</v>
      </c>
      <c r="K155" s="53">
        <v>0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14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118</v>
      </c>
      <c r="F160" s="53">
        <v>1</v>
      </c>
      <c r="G160" s="53">
        <v>6</v>
      </c>
      <c r="H160" s="53">
        <v>16</v>
      </c>
      <c r="I160" s="53">
        <v>0</v>
      </c>
      <c r="J160" s="53">
        <v>8</v>
      </c>
      <c r="K160" s="53">
        <v>14</v>
      </c>
      <c r="L160" s="53">
        <v>15</v>
      </c>
      <c r="M160" s="53">
        <v>14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1</v>
      </c>
      <c r="G161" s="53">
        <v>0</v>
      </c>
      <c r="H161" s="53">
        <v>1</v>
      </c>
      <c r="I161" s="53">
        <v>0</v>
      </c>
      <c r="J161" s="53">
        <v>1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1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8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2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1</v>
      </c>
      <c r="G166" s="53">
        <v>3</v>
      </c>
      <c r="H166" s="53">
        <v>1</v>
      </c>
      <c r="I166" s="53">
        <v>0</v>
      </c>
      <c r="J166" s="53">
        <v>0</v>
      </c>
      <c r="K166" s="53">
        <v>0</v>
      </c>
      <c r="L166" s="53">
        <v>2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2</v>
      </c>
      <c r="H167" s="53">
        <v>0</v>
      </c>
      <c r="I167" s="53">
        <v>0</v>
      </c>
      <c r="J167" s="53">
        <v>0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43</v>
      </c>
      <c r="F168" s="53">
        <v>0</v>
      </c>
      <c r="G168" s="53">
        <v>3</v>
      </c>
      <c r="H168" s="53">
        <v>25</v>
      </c>
      <c r="I168" s="53">
        <v>6</v>
      </c>
      <c r="J168" s="53">
        <v>4</v>
      </c>
      <c r="K168" s="53">
        <v>2</v>
      </c>
      <c r="L168" s="53">
        <v>10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194</v>
      </c>
      <c r="F169" s="53">
        <v>2</v>
      </c>
      <c r="G169" s="53">
        <v>17</v>
      </c>
      <c r="H169" s="53">
        <v>44</v>
      </c>
      <c r="I169" s="53">
        <v>7</v>
      </c>
      <c r="J169" s="53">
        <v>11</v>
      </c>
      <c r="K169" s="53">
        <v>1</v>
      </c>
      <c r="L169" s="53">
        <v>22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2</v>
      </c>
      <c r="C170" s="53">
        <v>2</v>
      </c>
      <c r="D170" s="53">
        <v>0</v>
      </c>
      <c r="E170" s="53">
        <v>33</v>
      </c>
      <c r="F170" s="53">
        <v>0</v>
      </c>
      <c r="G170" s="53">
        <v>0</v>
      </c>
      <c r="H170" s="53">
        <v>5</v>
      </c>
      <c r="I170" s="53">
        <v>0</v>
      </c>
      <c r="J170" s="53">
        <v>1</v>
      </c>
      <c r="K170" s="53">
        <v>1</v>
      </c>
      <c r="L170" s="53">
        <v>12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8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1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71</v>
      </c>
      <c r="F174" s="53">
        <v>1</v>
      </c>
      <c r="G174" s="53">
        <v>7</v>
      </c>
      <c r="H174" s="53">
        <v>29</v>
      </c>
      <c r="I174" s="53">
        <v>6</v>
      </c>
      <c r="J174" s="53">
        <v>7</v>
      </c>
      <c r="K174" s="53">
        <v>3</v>
      </c>
      <c r="L174" s="53">
        <v>4</v>
      </c>
      <c r="M174" s="53">
        <v>0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2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1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3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13</v>
      </c>
      <c r="F179" s="53">
        <v>0</v>
      </c>
      <c r="G179" s="53">
        <v>5</v>
      </c>
      <c r="H179" s="53">
        <v>6</v>
      </c>
      <c r="I179" s="53">
        <v>4</v>
      </c>
      <c r="J179" s="53">
        <v>0</v>
      </c>
      <c r="K179" s="53">
        <v>4</v>
      </c>
      <c r="L179" s="53">
        <v>1</v>
      </c>
      <c r="M179" s="53">
        <v>3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2</v>
      </c>
      <c r="F181" s="53">
        <v>0</v>
      </c>
      <c r="G181" s="53">
        <v>1</v>
      </c>
      <c r="H181" s="53">
        <v>1</v>
      </c>
      <c r="I181" s="53">
        <v>0</v>
      </c>
      <c r="J181" s="53">
        <v>0</v>
      </c>
      <c r="K181" s="53">
        <v>1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0</v>
      </c>
      <c r="G182" s="53">
        <v>1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33</v>
      </c>
      <c r="F185" s="53">
        <v>3</v>
      </c>
      <c r="G185" s="53">
        <v>3</v>
      </c>
      <c r="H185" s="53">
        <v>3</v>
      </c>
      <c r="I185" s="53">
        <v>1</v>
      </c>
      <c r="J185" s="53">
        <v>5</v>
      </c>
      <c r="K185" s="53">
        <v>4</v>
      </c>
      <c r="L185" s="53">
        <v>8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35</v>
      </c>
      <c r="F186" s="53">
        <v>1</v>
      </c>
      <c r="G186" s="53">
        <v>5</v>
      </c>
      <c r="H186" s="53">
        <v>3</v>
      </c>
      <c r="I186" s="53">
        <v>6</v>
      </c>
      <c r="J186" s="53">
        <v>1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7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2</v>
      </c>
      <c r="F189" s="53">
        <v>0</v>
      </c>
      <c r="G189" s="53">
        <v>0</v>
      </c>
      <c r="H189" s="53">
        <v>1</v>
      </c>
      <c r="I189" s="53">
        <v>0</v>
      </c>
      <c r="J189" s="53">
        <v>0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5</v>
      </c>
      <c r="F191" s="53">
        <v>0</v>
      </c>
      <c r="G191" s="53">
        <v>3</v>
      </c>
      <c r="H191" s="53">
        <v>1</v>
      </c>
      <c r="I191" s="53">
        <v>0</v>
      </c>
      <c r="J191" s="53">
        <v>4</v>
      </c>
      <c r="K191" s="53">
        <v>0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13</v>
      </c>
      <c r="F192" s="53">
        <v>2</v>
      </c>
      <c r="G192" s="53">
        <v>0</v>
      </c>
      <c r="H192" s="53">
        <v>3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8</v>
      </c>
      <c r="F193" s="53">
        <v>1</v>
      </c>
      <c r="G193" s="53">
        <v>0</v>
      </c>
      <c r="H193" s="53">
        <v>0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59</v>
      </c>
      <c r="F194" s="53">
        <v>0</v>
      </c>
      <c r="G194" s="53">
        <v>1</v>
      </c>
      <c r="H194" s="53">
        <v>3</v>
      </c>
      <c r="I194" s="53">
        <v>2</v>
      </c>
      <c r="J194" s="53">
        <v>6</v>
      </c>
      <c r="K194" s="53">
        <v>1</v>
      </c>
      <c r="L194" s="53">
        <v>0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3</v>
      </c>
      <c r="F195" s="53">
        <v>2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5</v>
      </c>
      <c r="C197" s="53">
        <v>5</v>
      </c>
      <c r="D197" s="53">
        <v>0</v>
      </c>
      <c r="E197" s="53">
        <v>262</v>
      </c>
      <c r="F197" s="53">
        <v>6</v>
      </c>
      <c r="G197" s="53">
        <v>47</v>
      </c>
      <c r="H197" s="53">
        <v>93</v>
      </c>
      <c r="I197" s="53">
        <v>34</v>
      </c>
      <c r="J197" s="53">
        <v>26</v>
      </c>
      <c r="K197" s="53">
        <v>7</v>
      </c>
      <c r="L197" s="53">
        <v>74</v>
      </c>
      <c r="M197" s="53">
        <v>13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81</v>
      </c>
      <c r="F199" s="53">
        <v>1</v>
      </c>
      <c r="G199" s="53">
        <v>6</v>
      </c>
      <c r="H199" s="53">
        <v>33</v>
      </c>
      <c r="I199" s="53">
        <v>3</v>
      </c>
      <c r="J199" s="53">
        <v>13</v>
      </c>
      <c r="K199" s="53">
        <v>8</v>
      </c>
      <c r="L199" s="53">
        <v>9</v>
      </c>
      <c r="M199" s="53">
        <v>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30</v>
      </c>
      <c r="F200" s="53">
        <v>0</v>
      </c>
      <c r="G200" s="53">
        <v>1</v>
      </c>
      <c r="H200" s="53">
        <v>0</v>
      </c>
      <c r="I200" s="53">
        <v>0</v>
      </c>
      <c r="J200" s="53">
        <v>2</v>
      </c>
      <c r="K200" s="53">
        <v>3</v>
      </c>
      <c r="L200" s="53">
        <v>1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13</v>
      </c>
      <c r="F201" s="53">
        <v>1</v>
      </c>
      <c r="G201" s="53">
        <v>0</v>
      </c>
      <c r="H201" s="53">
        <v>2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24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0</v>
      </c>
      <c r="L205" s="53">
        <v>2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0</v>
      </c>
      <c r="H209" s="53">
        <v>1</v>
      </c>
      <c r="I209" s="53">
        <v>0</v>
      </c>
      <c r="J209" s="53">
        <v>0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1</v>
      </c>
      <c r="G210" s="53">
        <v>0</v>
      </c>
      <c r="H210" s="53">
        <v>0</v>
      </c>
      <c r="I210" s="53">
        <v>0</v>
      </c>
      <c r="J210" s="53">
        <v>3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1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29</v>
      </c>
      <c r="F212" s="53">
        <v>3</v>
      </c>
      <c r="G212" s="53">
        <v>2</v>
      </c>
      <c r="H212" s="53">
        <v>1</v>
      </c>
      <c r="I212" s="53">
        <v>0</v>
      </c>
      <c r="J212" s="53">
        <v>3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26</v>
      </c>
      <c r="F213" s="53">
        <v>1</v>
      </c>
      <c r="G213" s="53">
        <v>2</v>
      </c>
      <c r="H213" s="53">
        <v>3</v>
      </c>
      <c r="I213" s="53">
        <v>0</v>
      </c>
      <c r="J213" s="53">
        <v>2</v>
      </c>
      <c r="K213" s="53">
        <v>1</v>
      </c>
      <c r="L213" s="53">
        <v>1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1</v>
      </c>
      <c r="E214" s="53">
        <v>94</v>
      </c>
      <c r="F214" s="53">
        <v>1</v>
      </c>
      <c r="G214" s="53">
        <v>8</v>
      </c>
      <c r="H214" s="53">
        <v>12</v>
      </c>
      <c r="I214" s="53">
        <v>2</v>
      </c>
      <c r="J214" s="53">
        <v>17</v>
      </c>
      <c r="K214" s="53">
        <v>4</v>
      </c>
      <c r="L214" s="53">
        <v>6</v>
      </c>
      <c r="M214" s="53">
        <v>4</v>
      </c>
      <c r="N214" s="53">
        <v>1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2</v>
      </c>
      <c r="H215" s="53">
        <v>1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49</v>
      </c>
      <c r="F216" s="53">
        <v>0</v>
      </c>
      <c r="G216" s="53">
        <v>3</v>
      </c>
      <c r="H216" s="53">
        <v>3</v>
      </c>
      <c r="I216" s="53">
        <v>0</v>
      </c>
      <c r="J216" s="53">
        <v>1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0</v>
      </c>
      <c r="G218" s="53">
        <v>2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0</v>
      </c>
      <c r="H222" s="53">
        <v>2</v>
      </c>
      <c r="I222" s="53">
        <v>0</v>
      </c>
      <c r="J222" s="53">
        <v>0</v>
      </c>
      <c r="K222" s="53">
        <v>0</v>
      </c>
      <c r="L222" s="53">
        <v>2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5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37</v>
      </c>
      <c r="F226" s="53">
        <v>8</v>
      </c>
      <c r="G226" s="53">
        <v>3</v>
      </c>
      <c r="H226" s="53">
        <v>1</v>
      </c>
      <c r="I226" s="53">
        <v>0</v>
      </c>
      <c r="J226" s="53">
        <v>4</v>
      </c>
      <c r="K226" s="53">
        <v>2</v>
      </c>
      <c r="L226" s="53">
        <v>2</v>
      </c>
      <c r="M226" s="53">
        <v>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11</v>
      </c>
      <c r="F230" s="53">
        <v>0</v>
      </c>
      <c r="G230" s="53">
        <v>0</v>
      </c>
      <c r="H230" s="53">
        <v>2</v>
      </c>
      <c r="I230" s="53">
        <v>0</v>
      </c>
      <c r="J230" s="53">
        <v>2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39</v>
      </c>
      <c r="F234" s="53">
        <v>9</v>
      </c>
      <c r="G234" s="53">
        <v>1</v>
      </c>
      <c r="H234" s="53">
        <v>3</v>
      </c>
      <c r="I234" s="53">
        <v>0</v>
      </c>
      <c r="J234" s="53">
        <v>1</v>
      </c>
      <c r="K234" s="53">
        <v>1</v>
      </c>
      <c r="L234" s="53">
        <v>4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12</v>
      </c>
      <c r="F235" s="53">
        <v>5</v>
      </c>
      <c r="G235" s="53">
        <v>2</v>
      </c>
      <c r="H235" s="53">
        <v>1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1</v>
      </c>
      <c r="G236" s="53">
        <v>1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1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29</v>
      </c>
      <c r="F239" s="53">
        <v>5</v>
      </c>
      <c r="G239" s="53">
        <v>0</v>
      </c>
      <c r="H239" s="53">
        <v>2</v>
      </c>
      <c r="I239" s="53">
        <v>0</v>
      </c>
      <c r="J239" s="53">
        <v>0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4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50</v>
      </c>
      <c r="F242" s="53">
        <v>4</v>
      </c>
      <c r="G242" s="53">
        <v>0</v>
      </c>
      <c r="H242" s="53">
        <v>7</v>
      </c>
      <c r="I242" s="53">
        <v>1</v>
      </c>
      <c r="J242" s="53">
        <v>2</v>
      </c>
      <c r="K242" s="53">
        <v>2</v>
      </c>
      <c r="L242" s="53">
        <v>3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122</v>
      </c>
      <c r="F244" s="53">
        <v>0</v>
      </c>
      <c r="G244" s="53">
        <v>15</v>
      </c>
      <c r="H244" s="53">
        <v>43</v>
      </c>
      <c r="I244" s="53">
        <v>7</v>
      </c>
      <c r="J244" s="53">
        <v>13</v>
      </c>
      <c r="K244" s="53">
        <v>6</v>
      </c>
      <c r="L244" s="53">
        <v>25</v>
      </c>
      <c r="M244" s="53">
        <v>11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2</v>
      </c>
      <c r="G247" s="53">
        <v>0</v>
      </c>
      <c r="H247" s="53">
        <v>0</v>
      </c>
      <c r="I247" s="53">
        <v>1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2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1</v>
      </c>
      <c r="H249" s="53">
        <v>0</v>
      </c>
      <c r="I249" s="53">
        <v>0</v>
      </c>
      <c r="J249" s="53">
        <v>0</v>
      </c>
      <c r="K249" s="53">
        <v>0</v>
      </c>
      <c r="L249" s="53">
        <v>1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4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2</v>
      </c>
      <c r="G253" s="53">
        <v>0</v>
      </c>
      <c r="H253" s="53">
        <v>1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33</v>
      </c>
      <c r="F256" s="53">
        <v>3</v>
      </c>
      <c r="G256" s="53">
        <v>2</v>
      </c>
      <c r="H256" s="53">
        <v>7</v>
      </c>
      <c r="I256" s="53">
        <v>3</v>
      </c>
      <c r="J256" s="53">
        <v>7</v>
      </c>
      <c r="K256" s="53">
        <v>4</v>
      </c>
      <c r="L256" s="53">
        <v>5</v>
      </c>
      <c r="M256" s="53">
        <v>3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14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1</v>
      </c>
      <c r="H262" s="53">
        <v>1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2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14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1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1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1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58</v>
      </c>
      <c r="F271" s="53">
        <v>2</v>
      </c>
      <c r="G271" s="53">
        <v>3</v>
      </c>
      <c r="H271" s="53">
        <v>7</v>
      </c>
      <c r="I271" s="53">
        <v>2</v>
      </c>
      <c r="J271" s="53">
        <v>7</v>
      </c>
      <c r="K271" s="53">
        <v>3</v>
      </c>
      <c r="L271" s="53">
        <v>30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1</v>
      </c>
      <c r="G274" s="53">
        <v>1</v>
      </c>
      <c r="H274" s="53">
        <v>0</v>
      </c>
      <c r="I274" s="53">
        <v>0</v>
      </c>
      <c r="J274" s="53">
        <v>1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1</v>
      </c>
      <c r="H275" s="53">
        <v>1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18</v>
      </c>
      <c r="F276" s="53">
        <v>4</v>
      </c>
      <c r="G276" s="53">
        <v>0</v>
      </c>
      <c r="H276" s="53">
        <v>4</v>
      </c>
      <c r="I276" s="53">
        <v>1</v>
      </c>
      <c r="J276" s="53">
        <v>1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2</v>
      </c>
      <c r="H277" s="53">
        <v>0</v>
      </c>
      <c r="I277" s="53">
        <v>0</v>
      </c>
      <c r="J277" s="53">
        <v>2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15</v>
      </c>
      <c r="F280" s="53">
        <v>1</v>
      </c>
      <c r="G280" s="53">
        <v>4</v>
      </c>
      <c r="H280" s="53">
        <v>2</v>
      </c>
      <c r="I280" s="53">
        <v>0</v>
      </c>
      <c r="J280" s="53">
        <v>0</v>
      </c>
      <c r="K280" s="53">
        <v>0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6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22</v>
      </c>
      <c r="F282" s="53">
        <v>2</v>
      </c>
      <c r="G282" s="53">
        <v>0</v>
      </c>
      <c r="H282" s="53">
        <v>1</v>
      </c>
      <c r="I282" s="53">
        <v>0</v>
      </c>
      <c r="J282" s="53">
        <v>0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2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0</v>
      </c>
      <c r="H285" s="53">
        <v>1</v>
      </c>
      <c r="I285" s="53">
        <v>1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8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13</v>
      </c>
      <c r="F290" s="53">
        <v>0</v>
      </c>
      <c r="G290" s="53">
        <v>1</v>
      </c>
      <c r="H290" s="53">
        <v>5</v>
      </c>
      <c r="I290" s="53">
        <v>0</v>
      </c>
      <c r="J290" s="53">
        <v>5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2</v>
      </c>
      <c r="G292" s="53">
        <v>0</v>
      </c>
      <c r="H292" s="53">
        <v>3</v>
      </c>
      <c r="I292" s="53">
        <v>1</v>
      </c>
      <c r="J292" s="53">
        <v>2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21</v>
      </c>
      <c r="F293" s="53">
        <v>0</v>
      </c>
      <c r="G293" s="53">
        <v>1</v>
      </c>
      <c r="H293" s="53">
        <v>1</v>
      </c>
      <c r="I293" s="53">
        <v>0</v>
      </c>
      <c r="J293" s="53">
        <v>2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24</v>
      </c>
      <c r="F294" s="53">
        <v>0</v>
      </c>
      <c r="G294" s="53">
        <v>1</v>
      </c>
      <c r="H294" s="53">
        <v>0</v>
      </c>
      <c r="I294" s="53">
        <v>0</v>
      </c>
      <c r="J294" s="53">
        <v>3</v>
      </c>
      <c r="K294" s="53">
        <v>2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1</v>
      </c>
      <c r="I295" s="53">
        <v>0</v>
      </c>
      <c r="J295" s="53">
        <v>3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1</v>
      </c>
      <c r="I296" s="53">
        <v>0</v>
      </c>
      <c r="J296" s="53">
        <v>0</v>
      </c>
      <c r="K296" s="53">
        <v>2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20</v>
      </c>
      <c r="F297" s="53">
        <v>2</v>
      </c>
      <c r="G297" s="53">
        <v>0</v>
      </c>
      <c r="H297" s="53">
        <v>1</v>
      </c>
      <c r="I297" s="53">
        <v>0</v>
      </c>
      <c r="J297" s="53">
        <v>2</v>
      </c>
      <c r="K297" s="53">
        <v>2</v>
      </c>
      <c r="L297" s="53">
        <v>1</v>
      </c>
      <c r="M297" s="53">
        <v>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9</v>
      </c>
      <c r="C300" s="53">
        <v>11</v>
      </c>
      <c r="D300" s="53">
        <v>0</v>
      </c>
      <c r="E300" s="53">
        <v>322</v>
      </c>
      <c r="F300" s="53">
        <v>4</v>
      </c>
      <c r="G300" s="53">
        <v>55</v>
      </c>
      <c r="H300" s="53">
        <v>180</v>
      </c>
      <c r="I300" s="53">
        <v>46</v>
      </c>
      <c r="J300" s="53">
        <v>43</v>
      </c>
      <c r="K300" s="53">
        <v>13</v>
      </c>
      <c r="L300" s="53">
        <v>47</v>
      </c>
      <c r="M300" s="53">
        <v>15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58</v>
      </c>
      <c r="F304" s="53">
        <v>2</v>
      </c>
      <c r="G304" s="53">
        <v>5</v>
      </c>
      <c r="H304" s="53">
        <v>9</v>
      </c>
      <c r="I304" s="53">
        <v>1</v>
      </c>
      <c r="J304" s="53">
        <v>5</v>
      </c>
      <c r="K304" s="53">
        <v>1</v>
      </c>
      <c r="L304" s="53">
        <v>15</v>
      </c>
      <c r="M304" s="53">
        <v>12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17</v>
      </c>
      <c r="F306" s="53">
        <v>1</v>
      </c>
      <c r="G306" s="53">
        <v>1</v>
      </c>
      <c r="H306" s="53">
        <v>0</v>
      </c>
      <c r="I306" s="53">
        <v>1</v>
      </c>
      <c r="J306" s="53">
        <v>1</v>
      </c>
      <c r="K306" s="53">
        <v>0</v>
      </c>
      <c r="L306" s="53">
        <v>0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38</v>
      </c>
      <c r="F307" s="53">
        <v>3</v>
      </c>
      <c r="G307" s="53">
        <v>2</v>
      </c>
      <c r="H307" s="53">
        <v>1</v>
      </c>
      <c r="I307" s="53">
        <v>1</v>
      </c>
      <c r="J307" s="53">
        <v>0</v>
      </c>
      <c r="K307" s="53">
        <v>4</v>
      </c>
      <c r="L307" s="53">
        <v>1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40</v>
      </c>
      <c r="F309" s="53">
        <v>6</v>
      </c>
      <c r="G309" s="53">
        <v>1</v>
      </c>
      <c r="H309" s="53">
        <v>2</v>
      </c>
      <c r="I309" s="53">
        <v>0</v>
      </c>
      <c r="J309" s="53">
        <v>1</v>
      </c>
      <c r="K309" s="53">
        <v>0</v>
      </c>
      <c r="L309" s="53">
        <v>3</v>
      </c>
      <c r="M309" s="53">
        <v>4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0</v>
      </c>
      <c r="G310" s="53">
        <v>1</v>
      </c>
      <c r="H310" s="53">
        <v>0</v>
      </c>
      <c r="I310" s="53">
        <v>0</v>
      </c>
      <c r="J310" s="53">
        <v>1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9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1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38</v>
      </c>
      <c r="F314" s="53">
        <v>1</v>
      </c>
      <c r="G314" s="53">
        <v>3</v>
      </c>
      <c r="H314" s="53">
        <v>10</v>
      </c>
      <c r="I314" s="53">
        <v>2</v>
      </c>
      <c r="J314" s="53">
        <v>9</v>
      </c>
      <c r="K314" s="53">
        <v>3</v>
      </c>
      <c r="L314" s="53">
        <v>3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1</v>
      </c>
      <c r="C315" s="53">
        <v>1</v>
      </c>
      <c r="D315" s="53">
        <v>0</v>
      </c>
      <c r="E315" s="53">
        <v>1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3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2</v>
      </c>
      <c r="G316" s="53">
        <v>0</v>
      </c>
      <c r="H316" s="53">
        <v>3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204</v>
      </c>
      <c r="F317" s="53">
        <v>3</v>
      </c>
      <c r="G317" s="53">
        <v>40</v>
      </c>
      <c r="H317" s="53">
        <v>93</v>
      </c>
      <c r="I317" s="53">
        <v>13</v>
      </c>
      <c r="J317" s="53">
        <v>26</v>
      </c>
      <c r="K317" s="53">
        <v>14</v>
      </c>
      <c r="L317" s="53">
        <v>17</v>
      </c>
      <c r="M317" s="53">
        <v>12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0</v>
      </c>
      <c r="H319" s="53">
        <v>0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23</v>
      </c>
      <c r="F321" s="53">
        <v>1</v>
      </c>
      <c r="G321" s="53">
        <v>0</v>
      </c>
      <c r="H321" s="53">
        <v>1</v>
      </c>
      <c r="I321" s="53">
        <v>0</v>
      </c>
      <c r="J321" s="53">
        <v>3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1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0</v>
      </c>
      <c r="E323" s="53">
        <v>397</v>
      </c>
      <c r="F323" s="53">
        <v>6</v>
      </c>
      <c r="G323" s="53">
        <v>28</v>
      </c>
      <c r="H323" s="53">
        <v>184</v>
      </c>
      <c r="I323" s="53">
        <v>3</v>
      </c>
      <c r="J323" s="53">
        <v>43</v>
      </c>
      <c r="K323" s="53">
        <v>13</v>
      </c>
      <c r="L323" s="53">
        <v>37</v>
      </c>
      <c r="M323" s="53">
        <v>13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1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26</v>
      </c>
      <c r="F329" s="53">
        <v>6</v>
      </c>
      <c r="G329" s="53">
        <v>0</v>
      </c>
      <c r="H329" s="53">
        <v>4</v>
      </c>
      <c r="I329" s="53">
        <v>2</v>
      </c>
      <c r="J329" s="53">
        <v>1</v>
      </c>
      <c r="K329" s="53">
        <v>3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</v>
      </c>
      <c r="F332" s="53">
        <v>4</v>
      </c>
      <c r="G332" s="53">
        <v>0</v>
      </c>
      <c r="H332" s="53">
        <v>0</v>
      </c>
      <c r="I332" s="53">
        <v>0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11</v>
      </c>
      <c r="F333" s="53">
        <v>3</v>
      </c>
      <c r="G333" s="53">
        <v>0</v>
      </c>
      <c r="H333" s="53">
        <v>1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2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31</v>
      </c>
      <c r="F337" s="53">
        <v>2</v>
      </c>
      <c r="G337" s="53">
        <v>3</v>
      </c>
      <c r="H337" s="53">
        <v>3</v>
      </c>
      <c r="I337" s="53">
        <v>2</v>
      </c>
      <c r="J337" s="53">
        <v>3</v>
      </c>
      <c r="K337" s="53">
        <v>1</v>
      </c>
      <c r="L337" s="53">
        <v>6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40</v>
      </c>
      <c r="C338" s="53">
        <v>41</v>
      </c>
      <c r="D338" s="53">
        <v>2</v>
      </c>
      <c r="E338" s="53">
        <v>2575</v>
      </c>
      <c r="F338" s="53">
        <v>9</v>
      </c>
      <c r="G338" s="53">
        <v>288</v>
      </c>
      <c r="H338" s="53">
        <v>1237</v>
      </c>
      <c r="I338" s="53">
        <v>471</v>
      </c>
      <c r="J338" s="53">
        <v>438</v>
      </c>
      <c r="K338" s="53">
        <v>76</v>
      </c>
      <c r="L338" s="53">
        <v>172</v>
      </c>
      <c r="M338" s="53">
        <v>269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1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3</v>
      </c>
      <c r="F342" s="53">
        <v>0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1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0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1</v>
      </c>
      <c r="G347" s="53">
        <v>0</v>
      </c>
      <c r="H347" s="53">
        <v>0</v>
      </c>
      <c r="I347" s="53">
        <v>0</v>
      </c>
      <c r="J347" s="53">
        <v>1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30</v>
      </c>
      <c r="F348" s="53">
        <v>8</v>
      </c>
      <c r="G348" s="53">
        <v>10</v>
      </c>
      <c r="H348" s="53">
        <v>5</v>
      </c>
      <c r="I348" s="53">
        <v>0</v>
      </c>
      <c r="J348" s="53">
        <v>6</v>
      </c>
      <c r="K348" s="53">
        <v>1</v>
      </c>
      <c r="L348" s="53">
        <v>1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4</v>
      </c>
      <c r="F350" s="53">
        <v>3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3</v>
      </c>
      <c r="G354" s="53">
        <v>0</v>
      </c>
      <c r="H354" s="53">
        <v>1</v>
      </c>
      <c r="I354" s="53">
        <v>0</v>
      </c>
      <c r="J354" s="53">
        <v>2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229</v>
      </c>
      <c r="F356" s="53">
        <v>12</v>
      </c>
      <c r="G356" s="53">
        <v>13</v>
      </c>
      <c r="H356" s="53">
        <v>83</v>
      </c>
      <c r="I356" s="53">
        <v>1</v>
      </c>
      <c r="J356" s="53">
        <v>24</v>
      </c>
      <c r="K356" s="53">
        <v>12</v>
      </c>
      <c r="L356" s="53">
        <v>20</v>
      </c>
      <c r="M356" s="53">
        <v>19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37</v>
      </c>
      <c r="F357" s="53">
        <v>3</v>
      </c>
      <c r="G357" s="53">
        <v>1</v>
      </c>
      <c r="H357" s="53">
        <v>2</v>
      </c>
      <c r="I357" s="53">
        <v>0</v>
      </c>
      <c r="J357" s="53">
        <v>1</v>
      </c>
      <c r="K357" s="53">
        <v>2</v>
      </c>
      <c r="L357" s="53">
        <v>3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2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7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1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14</v>
      </c>
      <c r="F362" s="53">
        <v>0</v>
      </c>
      <c r="G362" s="53">
        <v>0</v>
      </c>
      <c r="H362" s="53">
        <v>3</v>
      </c>
      <c r="I362" s="53">
        <v>2</v>
      </c>
      <c r="J362" s="53">
        <v>0</v>
      </c>
      <c r="K362" s="53">
        <v>1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1</v>
      </c>
      <c r="H363" s="53">
        <v>0</v>
      </c>
      <c r="I363" s="53">
        <v>0</v>
      </c>
      <c r="J363" s="53">
        <v>0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0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72</v>
      </c>
      <c r="F366" s="53">
        <v>7</v>
      </c>
      <c r="G366" s="53">
        <v>0</v>
      </c>
      <c r="H366" s="53">
        <v>6</v>
      </c>
      <c r="I366" s="53">
        <v>0</v>
      </c>
      <c r="J366" s="53">
        <v>4</v>
      </c>
      <c r="K366" s="53">
        <v>3</v>
      </c>
      <c r="L366" s="53">
        <v>2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1</v>
      </c>
      <c r="G369" s="53">
        <v>0</v>
      </c>
      <c r="H369" s="53">
        <v>1</v>
      </c>
      <c r="I369" s="53">
        <v>1</v>
      </c>
      <c r="J369" s="53">
        <v>0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1</v>
      </c>
      <c r="G371" s="53">
        <v>0</v>
      </c>
      <c r="H371" s="53">
        <v>2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</v>
      </c>
      <c r="F372" s="53">
        <v>0</v>
      </c>
      <c r="G372" s="53">
        <v>0</v>
      </c>
      <c r="H372" s="53">
        <v>0</v>
      </c>
      <c r="I372" s="53">
        <v>0</v>
      </c>
      <c r="J372" s="53">
        <v>1</v>
      </c>
      <c r="K372" s="53">
        <v>0</v>
      </c>
      <c r="L372" s="53">
        <v>2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2</v>
      </c>
      <c r="G373" s="53">
        <v>0</v>
      </c>
      <c r="H373" s="53">
        <v>1</v>
      </c>
      <c r="I373" s="53">
        <v>0</v>
      </c>
      <c r="J373" s="53">
        <v>2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4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1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1</v>
      </c>
      <c r="E376" s="53">
        <v>166</v>
      </c>
      <c r="F376" s="53">
        <v>2</v>
      </c>
      <c r="G376" s="53">
        <v>46</v>
      </c>
      <c r="H376" s="53">
        <v>22</v>
      </c>
      <c r="I376" s="53">
        <v>0</v>
      </c>
      <c r="J376" s="53">
        <v>16</v>
      </c>
      <c r="K376" s="53">
        <v>1</v>
      </c>
      <c r="L376" s="53">
        <v>8</v>
      </c>
      <c r="M376" s="53">
        <v>8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5</v>
      </c>
      <c r="F377" s="53">
        <v>3</v>
      </c>
      <c r="G377" s="53">
        <v>0</v>
      </c>
      <c r="H377" s="53">
        <v>0</v>
      </c>
      <c r="I377" s="53">
        <v>0</v>
      </c>
      <c r="J377" s="53">
        <v>0</v>
      </c>
      <c r="K377" s="53">
        <v>3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287</v>
      </c>
      <c r="F378" s="53">
        <v>11</v>
      </c>
      <c r="G378" s="53">
        <v>13</v>
      </c>
      <c r="H378" s="53">
        <v>71</v>
      </c>
      <c r="I378" s="53">
        <v>0</v>
      </c>
      <c r="J378" s="53">
        <v>38</v>
      </c>
      <c r="K378" s="53">
        <v>12</v>
      </c>
      <c r="L378" s="53">
        <v>38</v>
      </c>
      <c r="M378" s="53">
        <v>21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60</v>
      </c>
      <c r="F380" s="53">
        <v>1</v>
      </c>
      <c r="G380" s="53">
        <v>9</v>
      </c>
      <c r="H380" s="53">
        <v>3</v>
      </c>
      <c r="I380" s="53">
        <v>1</v>
      </c>
      <c r="J380" s="53">
        <v>3</v>
      </c>
      <c r="K380" s="53">
        <v>3</v>
      </c>
      <c r="L380" s="53">
        <v>5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67</v>
      </c>
      <c r="F382" s="53">
        <v>10</v>
      </c>
      <c r="G382" s="53">
        <v>0</v>
      </c>
      <c r="H382" s="53">
        <v>5</v>
      </c>
      <c r="I382" s="53">
        <v>0</v>
      </c>
      <c r="J382" s="53">
        <v>2</v>
      </c>
      <c r="K382" s="53">
        <v>1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12</v>
      </c>
      <c r="F383" s="53">
        <v>3</v>
      </c>
      <c r="G383" s="53">
        <v>0</v>
      </c>
      <c r="H383" s="53">
        <v>1</v>
      </c>
      <c r="I383" s="53">
        <v>0</v>
      </c>
      <c r="J383" s="53">
        <v>0</v>
      </c>
      <c r="K383" s="53">
        <v>2</v>
      </c>
      <c r="L383" s="53">
        <v>0</v>
      </c>
      <c r="M383" s="53">
        <v>1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108</v>
      </c>
      <c r="F384" s="53">
        <v>18</v>
      </c>
      <c r="G384" s="53">
        <v>6</v>
      </c>
      <c r="H384" s="53">
        <v>8</v>
      </c>
      <c r="I384" s="53">
        <v>1</v>
      </c>
      <c r="J384" s="53">
        <v>7</v>
      </c>
      <c r="K384" s="53">
        <v>4</v>
      </c>
      <c r="L384" s="53">
        <v>4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69</v>
      </c>
      <c r="F385" s="53">
        <v>1</v>
      </c>
      <c r="G385" s="53">
        <v>1</v>
      </c>
      <c r="H385" s="53">
        <v>8</v>
      </c>
      <c r="I385" s="53">
        <v>0</v>
      </c>
      <c r="J385" s="53">
        <v>6</v>
      </c>
      <c r="K385" s="53">
        <v>4</v>
      </c>
      <c r="L385" s="53">
        <v>7</v>
      </c>
      <c r="M385" s="53">
        <v>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112</v>
      </c>
      <c r="F386" s="53">
        <v>8</v>
      </c>
      <c r="G386" s="53">
        <v>7</v>
      </c>
      <c r="H386" s="53">
        <v>14</v>
      </c>
      <c r="I386" s="53">
        <v>0</v>
      </c>
      <c r="J386" s="53">
        <v>8</v>
      </c>
      <c r="K386" s="53">
        <v>7</v>
      </c>
      <c r="L386" s="53">
        <v>3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62</v>
      </c>
      <c r="F387" s="53">
        <v>3</v>
      </c>
      <c r="G387" s="53">
        <v>3</v>
      </c>
      <c r="H387" s="53">
        <v>4</v>
      </c>
      <c r="I387" s="53">
        <v>0</v>
      </c>
      <c r="J387" s="53">
        <v>3</v>
      </c>
      <c r="K387" s="53">
        <v>3</v>
      </c>
      <c r="L387" s="53">
        <v>12</v>
      </c>
      <c r="M387" s="53">
        <v>4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18</v>
      </c>
      <c r="F388" s="53">
        <v>8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18</v>
      </c>
      <c r="F391" s="53">
        <v>0</v>
      </c>
      <c r="G391" s="53">
        <v>4</v>
      </c>
      <c r="H391" s="53">
        <v>0</v>
      </c>
      <c r="I391" s="53">
        <v>0</v>
      </c>
      <c r="J391" s="53">
        <v>2</v>
      </c>
      <c r="K391" s="53">
        <v>1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0</v>
      </c>
      <c r="H392" s="53">
        <v>0</v>
      </c>
      <c r="I392" s="53">
        <v>0</v>
      </c>
      <c r="J392" s="53">
        <v>2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60</v>
      </c>
      <c r="F394" s="53">
        <v>5</v>
      </c>
      <c r="G394" s="53">
        <v>1</v>
      </c>
      <c r="H394" s="53">
        <v>12</v>
      </c>
      <c r="I394" s="53">
        <v>0</v>
      </c>
      <c r="J394" s="53">
        <v>5</v>
      </c>
      <c r="K394" s="53">
        <v>7</v>
      </c>
      <c r="L394" s="53">
        <v>4</v>
      </c>
      <c r="M394" s="53">
        <v>19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2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15</v>
      </c>
      <c r="F396" s="53">
        <v>3</v>
      </c>
      <c r="G396" s="53">
        <v>0</v>
      </c>
      <c r="H396" s="53">
        <v>1</v>
      </c>
      <c r="I396" s="53">
        <v>0</v>
      </c>
      <c r="J396" s="53">
        <v>0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22</v>
      </c>
      <c r="F397" s="53">
        <v>1</v>
      </c>
      <c r="G397" s="53">
        <v>0</v>
      </c>
      <c r="H397" s="53">
        <v>13</v>
      </c>
      <c r="I397" s="53">
        <v>1</v>
      </c>
      <c r="J397" s="53">
        <v>5</v>
      </c>
      <c r="K397" s="53">
        <v>0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77</v>
      </c>
      <c r="F398" s="53">
        <v>16</v>
      </c>
      <c r="G398" s="53">
        <v>3</v>
      </c>
      <c r="H398" s="53">
        <v>1</v>
      </c>
      <c r="I398" s="53">
        <v>0</v>
      </c>
      <c r="J398" s="53">
        <v>12</v>
      </c>
      <c r="K398" s="53">
        <v>1</v>
      </c>
      <c r="L398" s="53">
        <v>3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27</v>
      </c>
      <c r="F399" s="53">
        <v>0</v>
      </c>
      <c r="G399" s="53">
        <v>1</v>
      </c>
      <c r="H399" s="53">
        <v>2</v>
      </c>
      <c r="I399" s="53">
        <v>0</v>
      </c>
      <c r="J399" s="53">
        <v>1</v>
      </c>
      <c r="K399" s="53">
        <v>2</v>
      </c>
      <c r="L399" s="53">
        <v>3</v>
      </c>
      <c r="M399" s="53">
        <v>7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6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18</v>
      </c>
      <c r="F407" s="53">
        <v>2</v>
      </c>
      <c r="G407" s="53">
        <v>0</v>
      </c>
      <c r="H407" s="53">
        <v>5</v>
      </c>
      <c r="I407" s="53">
        <v>0</v>
      </c>
      <c r="J407" s="53">
        <v>1</v>
      </c>
      <c r="K407" s="53">
        <v>0</v>
      </c>
      <c r="L407" s="53">
        <v>4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0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0</v>
      </c>
      <c r="E411" s="53">
        <v>305</v>
      </c>
      <c r="F411" s="53">
        <v>0</v>
      </c>
      <c r="G411" s="53">
        <v>18</v>
      </c>
      <c r="H411" s="53">
        <v>126</v>
      </c>
      <c r="I411" s="53">
        <v>18</v>
      </c>
      <c r="J411" s="53">
        <v>25</v>
      </c>
      <c r="K411" s="53">
        <v>18</v>
      </c>
      <c r="L411" s="53">
        <v>61</v>
      </c>
      <c r="M411" s="53">
        <v>18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30</v>
      </c>
      <c r="F412" s="53">
        <v>3</v>
      </c>
      <c r="G412" s="53">
        <v>1</v>
      </c>
      <c r="H412" s="53">
        <v>5</v>
      </c>
      <c r="I412" s="53">
        <v>0</v>
      </c>
      <c r="J412" s="53">
        <v>3</v>
      </c>
      <c r="K412" s="53">
        <v>0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86</v>
      </c>
      <c r="F413" s="53">
        <v>3</v>
      </c>
      <c r="G413" s="53">
        <v>0</v>
      </c>
      <c r="H413" s="53">
        <v>5</v>
      </c>
      <c r="I413" s="53">
        <v>0</v>
      </c>
      <c r="J413" s="53">
        <v>5</v>
      </c>
      <c r="K413" s="53">
        <v>4</v>
      </c>
      <c r="L413" s="53">
        <v>2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11</v>
      </c>
      <c r="F414" s="53">
        <v>0</v>
      </c>
      <c r="G414" s="53">
        <v>0</v>
      </c>
      <c r="H414" s="53">
        <v>2</v>
      </c>
      <c r="I414" s="53">
        <v>0</v>
      </c>
      <c r="J414" s="53">
        <v>0</v>
      </c>
      <c r="K414" s="53">
        <v>2</v>
      </c>
      <c r="L414" s="53">
        <v>2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5</v>
      </c>
      <c r="G417" s="53">
        <v>0</v>
      </c>
      <c r="H417" s="53">
        <v>1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9</v>
      </c>
      <c r="F418" s="53">
        <v>6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2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1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23</v>
      </c>
      <c r="F423" s="53">
        <v>7</v>
      </c>
      <c r="G423" s="53">
        <v>0</v>
      </c>
      <c r="H423" s="53">
        <v>3</v>
      </c>
      <c r="I423" s="53">
        <v>0</v>
      </c>
      <c r="J423" s="53">
        <v>1</v>
      </c>
      <c r="K423" s="53">
        <v>1</v>
      </c>
      <c r="L423" s="53">
        <v>2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30</v>
      </c>
      <c r="F424" s="53">
        <v>2</v>
      </c>
      <c r="G424" s="53">
        <v>5</v>
      </c>
      <c r="H424" s="53">
        <v>1</v>
      </c>
      <c r="I424" s="53">
        <v>1</v>
      </c>
      <c r="J424" s="53">
        <v>6</v>
      </c>
      <c r="K424" s="53">
        <v>1</v>
      </c>
      <c r="L424" s="53">
        <v>8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59</v>
      </c>
      <c r="F425" s="53">
        <v>10</v>
      </c>
      <c r="G425" s="53">
        <v>1</v>
      </c>
      <c r="H425" s="53">
        <v>1</v>
      </c>
      <c r="I425" s="53">
        <v>0</v>
      </c>
      <c r="J425" s="53">
        <v>0</v>
      </c>
      <c r="K425" s="53">
        <v>1</v>
      </c>
      <c r="L425" s="53">
        <v>1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1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3</v>
      </c>
      <c r="G430" s="53">
        <v>0</v>
      </c>
      <c r="H430" s="53">
        <v>0</v>
      </c>
      <c r="I430" s="53">
        <v>0</v>
      </c>
      <c r="J430" s="53">
        <v>2</v>
      </c>
      <c r="K430" s="53">
        <v>1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2</v>
      </c>
      <c r="D431" s="53">
        <v>0</v>
      </c>
      <c r="E431" s="53">
        <v>87</v>
      </c>
      <c r="F431" s="53">
        <v>3</v>
      </c>
      <c r="G431" s="53">
        <v>13</v>
      </c>
      <c r="H431" s="53">
        <v>19</v>
      </c>
      <c r="I431" s="53">
        <v>3</v>
      </c>
      <c r="J431" s="53">
        <v>6</v>
      </c>
      <c r="K431" s="53">
        <v>2</v>
      </c>
      <c r="L431" s="53">
        <v>15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4</v>
      </c>
      <c r="D432" s="53">
        <v>0</v>
      </c>
      <c r="E432" s="53">
        <v>260</v>
      </c>
      <c r="F432" s="53">
        <v>4</v>
      </c>
      <c r="G432" s="53">
        <v>22</v>
      </c>
      <c r="H432" s="53">
        <v>93</v>
      </c>
      <c r="I432" s="53">
        <v>19</v>
      </c>
      <c r="J432" s="53">
        <v>28</v>
      </c>
      <c r="K432" s="53">
        <v>1</v>
      </c>
      <c r="L432" s="53">
        <v>11</v>
      </c>
      <c r="M432" s="53">
        <v>11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16</v>
      </c>
      <c r="F433" s="53">
        <v>0</v>
      </c>
      <c r="G433" s="53">
        <v>2</v>
      </c>
      <c r="H433" s="53">
        <v>2</v>
      </c>
      <c r="I433" s="53">
        <v>0</v>
      </c>
      <c r="J433" s="53">
        <v>1</v>
      </c>
      <c r="K433" s="53">
        <v>1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16</v>
      </c>
      <c r="F434" s="53">
        <v>1</v>
      </c>
      <c r="G434" s="53">
        <v>1</v>
      </c>
      <c r="H434" s="53">
        <v>0</v>
      </c>
      <c r="I434" s="53">
        <v>0</v>
      </c>
      <c r="J434" s="53">
        <v>0</v>
      </c>
      <c r="K434" s="53">
        <v>4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1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0</v>
      </c>
      <c r="G439" s="53">
        <v>0</v>
      </c>
      <c r="H439" s="53">
        <v>0</v>
      </c>
      <c r="I439" s="53">
        <v>0</v>
      </c>
      <c r="J439" s="53">
        <v>1</v>
      </c>
      <c r="K439" s="53">
        <v>2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7</v>
      </c>
      <c r="F440" s="53">
        <v>0</v>
      </c>
      <c r="G440" s="53">
        <v>0</v>
      </c>
      <c r="H440" s="53">
        <v>1</v>
      </c>
      <c r="I440" s="53">
        <v>0</v>
      </c>
      <c r="J440" s="53">
        <v>1</v>
      </c>
      <c r="K440" s="53">
        <v>0</v>
      </c>
      <c r="L440" s="53">
        <v>1</v>
      </c>
      <c r="M440" s="53">
        <v>2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1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0</v>
      </c>
      <c r="G442" s="53">
        <v>2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1</v>
      </c>
      <c r="G443" s="53">
        <v>2</v>
      </c>
      <c r="H443" s="53">
        <v>3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42</v>
      </c>
      <c r="F448" s="53">
        <v>0</v>
      </c>
      <c r="G448" s="53">
        <v>0</v>
      </c>
      <c r="H448" s="53">
        <v>3</v>
      </c>
      <c r="I448" s="53">
        <v>0</v>
      </c>
      <c r="J448" s="53">
        <v>2</v>
      </c>
      <c r="K448" s="53">
        <v>2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48</v>
      </c>
      <c r="F449" s="53">
        <v>10</v>
      </c>
      <c r="G449" s="53">
        <v>4</v>
      </c>
      <c r="H449" s="53">
        <v>6</v>
      </c>
      <c r="I449" s="53">
        <v>1</v>
      </c>
      <c r="J449" s="53">
        <v>5</v>
      </c>
      <c r="K449" s="53">
        <v>1</v>
      </c>
      <c r="L449" s="53">
        <v>6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24</v>
      </c>
      <c r="F451" s="53">
        <v>0</v>
      </c>
      <c r="G451" s="53">
        <v>1</v>
      </c>
      <c r="H451" s="53">
        <v>5</v>
      </c>
      <c r="I451" s="53">
        <v>5</v>
      </c>
      <c r="J451" s="53">
        <v>5</v>
      </c>
      <c r="K451" s="53">
        <v>1</v>
      </c>
      <c r="L451" s="53">
        <v>1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7</v>
      </c>
      <c r="F452" s="53">
        <v>1</v>
      </c>
      <c r="G452" s="53">
        <v>2</v>
      </c>
      <c r="H452" s="53">
        <v>1</v>
      </c>
      <c r="I452" s="53">
        <v>0</v>
      </c>
      <c r="J452" s="53">
        <v>1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40</v>
      </c>
      <c r="F453" s="53">
        <v>4</v>
      </c>
      <c r="G453" s="53">
        <v>0</v>
      </c>
      <c r="H453" s="53">
        <v>4</v>
      </c>
      <c r="I453" s="53">
        <v>0</v>
      </c>
      <c r="J453" s="53">
        <v>2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65</v>
      </c>
      <c r="F454" s="53">
        <v>2</v>
      </c>
      <c r="G454" s="53">
        <v>6</v>
      </c>
      <c r="H454" s="53">
        <v>17</v>
      </c>
      <c r="I454" s="53">
        <v>0</v>
      </c>
      <c r="J454" s="53">
        <v>3</v>
      </c>
      <c r="K454" s="53">
        <v>2</v>
      </c>
      <c r="L454" s="53">
        <v>1</v>
      </c>
      <c r="M454" s="53">
        <v>2</v>
      </c>
      <c r="N454" s="53">
        <v>0</v>
      </c>
      <c r="O454" s="53">
        <v>1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24</v>
      </c>
      <c r="F455" s="53">
        <v>0</v>
      </c>
      <c r="G455" s="53">
        <v>2</v>
      </c>
      <c r="H455" s="53">
        <v>3</v>
      </c>
      <c r="I455" s="53">
        <v>0</v>
      </c>
      <c r="J455" s="53">
        <v>3</v>
      </c>
      <c r="K455" s="53">
        <v>0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8</v>
      </c>
      <c r="F457" s="53">
        <v>3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15</v>
      </c>
      <c r="F458" s="53">
        <v>0</v>
      </c>
      <c r="G458" s="53">
        <v>0</v>
      </c>
      <c r="H458" s="53">
        <v>0</v>
      </c>
      <c r="I458" s="53">
        <v>0</v>
      </c>
      <c r="J458" s="53">
        <v>2</v>
      </c>
      <c r="K458" s="53">
        <v>0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1</v>
      </c>
      <c r="G459" s="53">
        <v>1</v>
      </c>
      <c r="H459" s="53">
        <v>2</v>
      </c>
      <c r="I459" s="53">
        <v>1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25</v>
      </c>
      <c r="F460" s="53">
        <v>0</v>
      </c>
      <c r="G460" s="53">
        <v>2</v>
      </c>
      <c r="H460" s="53">
        <v>2</v>
      </c>
      <c r="I460" s="53">
        <v>3</v>
      </c>
      <c r="J460" s="53">
        <v>4</v>
      </c>
      <c r="K460" s="53">
        <v>1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1</v>
      </c>
      <c r="G461" s="53">
        <v>1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67</v>
      </c>
      <c r="F464" s="53">
        <v>0</v>
      </c>
      <c r="G464" s="53">
        <v>4</v>
      </c>
      <c r="H464" s="53">
        <v>2</v>
      </c>
      <c r="I464" s="53">
        <v>0</v>
      </c>
      <c r="J464" s="53">
        <v>10</v>
      </c>
      <c r="K464" s="53">
        <v>1</v>
      </c>
      <c r="L464" s="53">
        <v>10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89</v>
      </c>
      <c r="F465" s="53">
        <v>4</v>
      </c>
      <c r="G465" s="53">
        <v>10</v>
      </c>
      <c r="H465" s="53">
        <v>7</v>
      </c>
      <c r="I465" s="53">
        <v>0</v>
      </c>
      <c r="J465" s="53">
        <v>5</v>
      </c>
      <c r="K465" s="53">
        <v>1</v>
      </c>
      <c r="L465" s="53">
        <v>4</v>
      </c>
      <c r="M465" s="53">
        <v>10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0</v>
      </c>
      <c r="H468" s="53">
        <v>1</v>
      </c>
      <c r="I468" s="53">
        <v>2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24</v>
      </c>
      <c r="F469" s="53">
        <v>0</v>
      </c>
      <c r="G469" s="53">
        <v>5</v>
      </c>
      <c r="H469" s="53">
        <v>1</v>
      </c>
      <c r="I469" s="53">
        <v>0</v>
      </c>
      <c r="J469" s="53">
        <v>1</v>
      </c>
      <c r="K469" s="53">
        <v>1</v>
      </c>
      <c r="L469" s="53">
        <v>2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30</v>
      </c>
      <c r="F470" s="53">
        <v>2</v>
      </c>
      <c r="G470" s="53">
        <v>1</v>
      </c>
      <c r="H470" s="53">
        <v>2</v>
      </c>
      <c r="I470" s="53">
        <v>0</v>
      </c>
      <c r="J470" s="53">
        <v>4</v>
      </c>
      <c r="K470" s="53">
        <v>2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32</v>
      </c>
      <c r="F473" s="53">
        <v>1</v>
      </c>
      <c r="G473" s="53">
        <v>1</v>
      </c>
      <c r="H473" s="53">
        <v>2</v>
      </c>
      <c r="I473" s="53">
        <v>0</v>
      </c>
      <c r="J473" s="53">
        <v>2</v>
      </c>
      <c r="K473" s="53">
        <v>1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7</v>
      </c>
      <c r="F474" s="53">
        <v>4</v>
      </c>
      <c r="G474" s="53">
        <v>1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27</v>
      </c>
      <c r="F475" s="53">
        <v>3</v>
      </c>
      <c r="G475" s="53">
        <v>2</v>
      </c>
      <c r="H475" s="53">
        <v>1</v>
      </c>
      <c r="I475" s="53">
        <v>0</v>
      </c>
      <c r="J475" s="53">
        <v>3</v>
      </c>
      <c r="K475" s="53">
        <v>0</v>
      </c>
      <c r="L475" s="53">
        <v>4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11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17</v>
      </c>
      <c r="F479" s="53">
        <v>1</v>
      </c>
      <c r="G479" s="53">
        <v>0</v>
      </c>
      <c r="H479" s="53">
        <v>6</v>
      </c>
      <c r="I479" s="53">
        <v>0</v>
      </c>
      <c r="J479" s="53">
        <v>3</v>
      </c>
      <c r="K479" s="53">
        <v>1</v>
      </c>
      <c r="L479" s="53">
        <v>0</v>
      </c>
      <c r="M479" s="53">
        <v>3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2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200</v>
      </c>
      <c r="F486" s="53">
        <v>12</v>
      </c>
      <c r="G486" s="53">
        <v>8</v>
      </c>
      <c r="H486" s="53">
        <v>33</v>
      </c>
      <c r="I486" s="53">
        <v>1</v>
      </c>
      <c r="J486" s="53">
        <v>12</v>
      </c>
      <c r="K486" s="53">
        <v>3</v>
      </c>
      <c r="L486" s="53">
        <v>8</v>
      </c>
      <c r="M486" s="53">
        <v>11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113</v>
      </c>
      <c r="F487" s="53">
        <v>5</v>
      </c>
      <c r="G487" s="53">
        <v>9</v>
      </c>
      <c r="H487" s="53">
        <v>9</v>
      </c>
      <c r="I487" s="53">
        <v>0</v>
      </c>
      <c r="J487" s="53">
        <v>2</v>
      </c>
      <c r="K487" s="53">
        <v>4</v>
      </c>
      <c r="L487" s="53">
        <v>4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7</v>
      </c>
      <c r="F490" s="53">
        <v>2</v>
      </c>
      <c r="G490" s="53">
        <v>0</v>
      </c>
      <c r="H490" s="53">
        <v>0</v>
      </c>
      <c r="I490" s="53">
        <v>0</v>
      </c>
      <c r="J490" s="53">
        <v>1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66</v>
      </c>
      <c r="F492" s="53">
        <v>4</v>
      </c>
      <c r="G492" s="53">
        <v>2</v>
      </c>
      <c r="H492" s="53">
        <v>7</v>
      </c>
      <c r="I492" s="53">
        <v>0</v>
      </c>
      <c r="J492" s="53">
        <v>6</v>
      </c>
      <c r="K492" s="53">
        <v>1</v>
      </c>
      <c r="L492" s="53">
        <v>5</v>
      </c>
      <c r="M492" s="53">
        <v>4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23</v>
      </c>
      <c r="F493" s="53">
        <v>1</v>
      </c>
      <c r="G493" s="53">
        <v>4</v>
      </c>
      <c r="H493" s="53">
        <v>0</v>
      </c>
      <c r="I493" s="53">
        <v>0</v>
      </c>
      <c r="J493" s="53">
        <v>5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37</v>
      </c>
      <c r="F494" s="53">
        <v>0</v>
      </c>
      <c r="G494" s="53">
        <v>2</v>
      </c>
      <c r="H494" s="53">
        <v>4</v>
      </c>
      <c r="I494" s="53">
        <v>0</v>
      </c>
      <c r="J494" s="53">
        <v>3</v>
      </c>
      <c r="K494" s="53">
        <v>0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10</v>
      </c>
      <c r="D497" s="53">
        <v>0</v>
      </c>
      <c r="E497" s="53">
        <v>207</v>
      </c>
      <c r="F497" s="53">
        <v>6</v>
      </c>
      <c r="G497" s="53">
        <v>31</v>
      </c>
      <c r="H497" s="53">
        <v>167</v>
      </c>
      <c r="I497" s="53">
        <v>29</v>
      </c>
      <c r="J497" s="53">
        <v>23</v>
      </c>
      <c r="K497" s="53">
        <v>13</v>
      </c>
      <c r="L497" s="53">
        <v>55</v>
      </c>
      <c r="M497" s="53">
        <v>14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1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5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56</v>
      </c>
      <c r="F509" s="53">
        <v>1</v>
      </c>
      <c r="G509" s="53">
        <v>3</v>
      </c>
      <c r="H509" s="53">
        <v>6</v>
      </c>
      <c r="I509" s="53">
        <v>0</v>
      </c>
      <c r="J509" s="53">
        <v>0</v>
      </c>
      <c r="K509" s="53">
        <v>0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143</v>
      </c>
      <c r="C510" s="54">
        <v>151</v>
      </c>
      <c r="D510" s="54">
        <v>6</v>
      </c>
      <c r="E510" s="54">
        <v>13302</v>
      </c>
      <c r="F510" s="54">
        <v>642</v>
      </c>
      <c r="G510" s="54">
        <v>1251</v>
      </c>
      <c r="H510" s="54">
        <v>3778</v>
      </c>
      <c r="I510" s="54">
        <v>943</v>
      </c>
      <c r="J510" s="54">
        <v>1407</v>
      </c>
      <c r="K510" s="54">
        <v>548</v>
      </c>
      <c r="L510" s="54">
        <v>1210</v>
      </c>
      <c r="M510" s="54">
        <v>787</v>
      </c>
      <c r="N510" s="54">
        <v>6</v>
      </c>
      <c r="O510" s="54">
        <v>2</v>
      </c>
    </row>
    <row r="511" spans="1:15" x14ac:dyDescent="0.25">
      <c r="B511" s="54">
        <v>143</v>
      </c>
      <c r="C511" s="54">
        <v>151</v>
      </c>
      <c r="D511" s="54">
        <v>6</v>
      </c>
      <c r="E511" s="54">
        <v>13302</v>
      </c>
      <c r="F511" s="54">
        <v>642</v>
      </c>
      <c r="G511" s="54">
        <v>1251</v>
      </c>
      <c r="H511" s="54">
        <v>3778</v>
      </c>
      <c r="I511" s="54">
        <v>943</v>
      </c>
      <c r="J511" s="54">
        <v>1407</v>
      </c>
      <c r="K511" s="54">
        <v>548</v>
      </c>
      <c r="L511" s="54">
        <v>1210</v>
      </c>
      <c r="M511" s="54">
        <v>787</v>
      </c>
      <c r="N511" s="54">
        <v>6</v>
      </c>
      <c r="O511" s="54">
        <v>2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O515"/>
  <sheetViews>
    <sheetView workbookViewId="0">
      <selection activeCell="B12" sqref="B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579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14</v>
      </c>
      <c r="F14" s="53">
        <v>3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1</v>
      </c>
      <c r="C15" s="53">
        <v>1</v>
      </c>
      <c r="D15" s="53">
        <v>0</v>
      </c>
      <c r="E15" s="53">
        <v>12</v>
      </c>
      <c r="F15" s="53">
        <v>0</v>
      </c>
      <c r="G15" s="53">
        <v>0</v>
      </c>
      <c r="H15" s="53">
        <v>2</v>
      </c>
      <c r="I15" s="53">
        <v>0</v>
      </c>
      <c r="J15" s="53">
        <v>2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0</v>
      </c>
      <c r="H16" s="53">
        <v>1</v>
      </c>
      <c r="I16" s="53">
        <v>0</v>
      </c>
      <c r="J16" s="53">
        <v>0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71</v>
      </c>
      <c r="F18" s="53">
        <v>8</v>
      </c>
      <c r="G18" s="53">
        <v>0</v>
      </c>
      <c r="H18" s="53">
        <v>9</v>
      </c>
      <c r="I18" s="53">
        <v>0</v>
      </c>
      <c r="J18" s="53">
        <v>5</v>
      </c>
      <c r="K18" s="53">
        <v>1</v>
      </c>
      <c r="L18" s="53">
        <v>4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15</v>
      </c>
      <c r="D24" s="53">
        <v>0</v>
      </c>
      <c r="E24" s="53">
        <v>139</v>
      </c>
      <c r="F24" s="53">
        <v>0</v>
      </c>
      <c r="G24" s="53">
        <v>39</v>
      </c>
      <c r="H24" s="53">
        <v>113</v>
      </c>
      <c r="I24" s="53">
        <v>23</v>
      </c>
      <c r="J24" s="53">
        <v>15</v>
      </c>
      <c r="K24" s="53">
        <v>10</v>
      </c>
      <c r="L24" s="53">
        <v>82</v>
      </c>
      <c r="M24" s="53">
        <v>17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1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1</v>
      </c>
      <c r="I26" s="53">
        <v>0</v>
      </c>
      <c r="J26" s="53">
        <v>1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4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21</v>
      </c>
      <c r="F29" s="53">
        <v>0</v>
      </c>
      <c r="G29" s="53">
        <v>0</v>
      </c>
      <c r="H29" s="53">
        <v>0</v>
      </c>
      <c r="I29" s="53">
        <v>0</v>
      </c>
      <c r="J29" s="53">
        <v>3</v>
      </c>
      <c r="K29" s="53">
        <v>1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0</v>
      </c>
      <c r="G30" s="53">
        <v>1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1</v>
      </c>
      <c r="H31" s="53">
        <v>0</v>
      </c>
      <c r="I31" s="53">
        <v>0</v>
      </c>
      <c r="J31" s="53">
        <v>0</v>
      </c>
      <c r="K31" s="53">
        <v>1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11</v>
      </c>
      <c r="F33" s="53">
        <v>0</v>
      </c>
      <c r="G33" s="53">
        <v>2</v>
      </c>
      <c r="H33" s="53">
        <v>3</v>
      </c>
      <c r="I33" s="53">
        <v>0</v>
      </c>
      <c r="J33" s="53">
        <v>1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27</v>
      </c>
      <c r="F35" s="53">
        <v>0</v>
      </c>
      <c r="G35" s="53">
        <v>2</v>
      </c>
      <c r="H35" s="53">
        <v>3</v>
      </c>
      <c r="I35" s="53">
        <v>1</v>
      </c>
      <c r="J35" s="53">
        <v>2</v>
      </c>
      <c r="K35" s="53">
        <v>0</v>
      </c>
      <c r="L35" s="53">
        <v>0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6</v>
      </c>
      <c r="F36" s="53">
        <v>0</v>
      </c>
      <c r="G36" s="53">
        <v>1</v>
      </c>
      <c r="H36" s="53">
        <v>0</v>
      </c>
      <c r="I36" s="53">
        <v>0</v>
      </c>
      <c r="J36" s="53">
        <v>3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12</v>
      </c>
      <c r="F37" s="53">
        <v>0</v>
      </c>
      <c r="G37" s="53">
        <v>1</v>
      </c>
      <c r="H37" s="53">
        <v>1</v>
      </c>
      <c r="I37" s="53">
        <v>0</v>
      </c>
      <c r="J37" s="53">
        <v>0</v>
      </c>
      <c r="K37" s="53">
        <v>0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20</v>
      </c>
      <c r="F38" s="53">
        <v>5</v>
      </c>
      <c r="G38" s="53">
        <v>0</v>
      </c>
      <c r="H38" s="53">
        <v>0</v>
      </c>
      <c r="I38" s="53">
        <v>0</v>
      </c>
      <c r="J38" s="53">
        <v>4</v>
      </c>
      <c r="K38" s="53">
        <v>0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0</v>
      </c>
      <c r="G39" s="53">
        <v>1</v>
      </c>
      <c r="H39" s="53">
        <v>2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115</v>
      </c>
      <c r="F42" s="53">
        <v>16</v>
      </c>
      <c r="G42" s="53">
        <v>6</v>
      </c>
      <c r="H42" s="53">
        <v>22</v>
      </c>
      <c r="I42" s="53">
        <v>0</v>
      </c>
      <c r="J42" s="53">
        <v>10</v>
      </c>
      <c r="K42" s="53">
        <v>3</v>
      </c>
      <c r="L42" s="53">
        <v>12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30</v>
      </c>
      <c r="F43" s="53">
        <v>0</v>
      </c>
      <c r="G43" s="53">
        <v>2</v>
      </c>
      <c r="H43" s="53">
        <v>0</v>
      </c>
      <c r="I43" s="53">
        <v>1</v>
      </c>
      <c r="J43" s="53">
        <v>0</v>
      </c>
      <c r="K43" s="53">
        <v>1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1</v>
      </c>
      <c r="G45" s="53">
        <v>1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1</v>
      </c>
      <c r="G46" s="53">
        <v>0</v>
      </c>
      <c r="H46" s="53">
        <v>1</v>
      </c>
      <c r="I46" s="53">
        <v>1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2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2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10</v>
      </c>
      <c r="F49" s="53">
        <v>1</v>
      </c>
      <c r="G49" s="53">
        <v>0</v>
      </c>
      <c r="H49" s="53">
        <v>6</v>
      </c>
      <c r="I49" s="53">
        <v>1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3</v>
      </c>
      <c r="F50" s="53">
        <v>2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8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2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125</v>
      </c>
      <c r="F55" s="53">
        <v>1</v>
      </c>
      <c r="G55" s="53">
        <v>14</v>
      </c>
      <c r="H55" s="53">
        <v>34</v>
      </c>
      <c r="I55" s="53">
        <v>7</v>
      </c>
      <c r="J55" s="53">
        <v>14</v>
      </c>
      <c r="K55" s="53">
        <v>3</v>
      </c>
      <c r="L55" s="53">
        <v>11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1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2</v>
      </c>
      <c r="G61" s="53">
        <v>0</v>
      </c>
      <c r="H61" s="53">
        <v>1</v>
      </c>
      <c r="I61" s="53">
        <v>0</v>
      </c>
      <c r="J61" s="53">
        <v>4</v>
      </c>
      <c r="K61" s="53">
        <v>1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4</v>
      </c>
      <c r="F62" s="53">
        <v>0</v>
      </c>
      <c r="G62" s="53">
        <v>1</v>
      </c>
      <c r="H62" s="53">
        <v>1</v>
      </c>
      <c r="I62" s="53">
        <v>1</v>
      </c>
      <c r="J62" s="53">
        <v>2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0</v>
      </c>
      <c r="G64" s="53">
        <v>0</v>
      </c>
      <c r="H64" s="53">
        <v>1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2</v>
      </c>
      <c r="G66" s="53">
        <v>1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1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24</v>
      </c>
      <c r="F70" s="53">
        <v>2</v>
      </c>
      <c r="G70" s="53">
        <v>0</v>
      </c>
      <c r="H70" s="53">
        <v>1</v>
      </c>
      <c r="I70" s="53">
        <v>0</v>
      </c>
      <c r="J70" s="53">
        <v>3</v>
      </c>
      <c r="K70" s="53">
        <v>0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46</v>
      </c>
      <c r="F71" s="53">
        <v>5</v>
      </c>
      <c r="G71" s="53">
        <v>0</v>
      </c>
      <c r="H71" s="53">
        <v>5</v>
      </c>
      <c r="I71" s="53">
        <v>0</v>
      </c>
      <c r="J71" s="53">
        <v>1</v>
      </c>
      <c r="K71" s="53">
        <v>3</v>
      </c>
      <c r="L71" s="53">
        <v>0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20</v>
      </c>
      <c r="F72" s="53">
        <v>4</v>
      </c>
      <c r="G72" s="53">
        <v>0</v>
      </c>
      <c r="H72" s="53">
        <v>0</v>
      </c>
      <c r="I72" s="53">
        <v>0</v>
      </c>
      <c r="J72" s="53">
        <v>0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91</v>
      </c>
      <c r="F73" s="53">
        <v>3</v>
      </c>
      <c r="G73" s="53">
        <v>7</v>
      </c>
      <c r="H73" s="53">
        <v>9</v>
      </c>
      <c r="I73" s="53">
        <v>0</v>
      </c>
      <c r="J73" s="53">
        <v>11</v>
      </c>
      <c r="K73" s="53">
        <v>4</v>
      </c>
      <c r="L73" s="53">
        <v>3</v>
      </c>
      <c r="M73" s="53">
        <v>2</v>
      </c>
      <c r="N73" s="53">
        <v>0</v>
      </c>
      <c r="O73" s="53">
        <v>1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167</v>
      </c>
      <c r="F74" s="53">
        <v>3</v>
      </c>
      <c r="G74" s="53">
        <v>13</v>
      </c>
      <c r="H74" s="53">
        <v>48</v>
      </c>
      <c r="I74" s="53">
        <v>14</v>
      </c>
      <c r="J74" s="53">
        <v>22</v>
      </c>
      <c r="K74" s="53">
        <v>3</v>
      </c>
      <c r="L74" s="53">
        <v>46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99</v>
      </c>
      <c r="F78" s="53">
        <v>7</v>
      </c>
      <c r="G78" s="53">
        <v>10</v>
      </c>
      <c r="H78" s="53">
        <v>20</v>
      </c>
      <c r="I78" s="53">
        <v>1</v>
      </c>
      <c r="J78" s="53">
        <v>19</v>
      </c>
      <c r="K78" s="53">
        <v>5</v>
      </c>
      <c r="L78" s="53">
        <v>0</v>
      </c>
      <c r="M78" s="53">
        <v>7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9</v>
      </c>
      <c r="F80" s="53">
        <v>0</v>
      </c>
      <c r="G80" s="53">
        <v>0</v>
      </c>
      <c r="H80" s="53">
        <v>1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1</v>
      </c>
      <c r="M82" s="53">
        <v>1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45</v>
      </c>
      <c r="F84" s="53">
        <v>2</v>
      </c>
      <c r="G84" s="53">
        <v>14</v>
      </c>
      <c r="H84" s="53">
        <v>35</v>
      </c>
      <c r="I84" s="53">
        <v>5</v>
      </c>
      <c r="J84" s="53">
        <v>19</v>
      </c>
      <c r="K84" s="53">
        <v>2</v>
      </c>
      <c r="L84" s="53">
        <v>11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0</v>
      </c>
      <c r="G85" s="53">
        <v>0</v>
      </c>
      <c r="H85" s="53">
        <v>1</v>
      </c>
      <c r="I85" s="53">
        <v>0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2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31</v>
      </c>
      <c r="F87" s="53">
        <v>1</v>
      </c>
      <c r="G87" s="53">
        <v>0</v>
      </c>
      <c r="H87" s="53">
        <v>7</v>
      </c>
      <c r="I87" s="53">
        <v>1</v>
      </c>
      <c r="J87" s="53">
        <v>1</v>
      </c>
      <c r="K87" s="53">
        <v>2</v>
      </c>
      <c r="L87" s="53">
        <v>1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5</v>
      </c>
      <c r="F88" s="53">
        <v>0</v>
      </c>
      <c r="G88" s="53">
        <v>1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14</v>
      </c>
      <c r="F89" s="53">
        <v>8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64</v>
      </c>
      <c r="F90" s="53">
        <v>0</v>
      </c>
      <c r="G90" s="53">
        <v>1</v>
      </c>
      <c r="H90" s="53">
        <v>7</v>
      </c>
      <c r="I90" s="53">
        <v>0</v>
      </c>
      <c r="J90" s="53">
        <v>4</v>
      </c>
      <c r="K90" s="53">
        <v>6</v>
      </c>
      <c r="L90" s="53">
        <v>3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35</v>
      </c>
      <c r="F91" s="53">
        <v>12</v>
      </c>
      <c r="G91" s="53">
        <v>4</v>
      </c>
      <c r="H91" s="53">
        <v>1</v>
      </c>
      <c r="I91" s="53">
        <v>0</v>
      </c>
      <c r="J91" s="53">
        <v>2</v>
      </c>
      <c r="K91" s="53">
        <v>0</v>
      </c>
      <c r="L91" s="53">
        <v>2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7</v>
      </c>
      <c r="D92" s="53">
        <v>0</v>
      </c>
      <c r="E92" s="53">
        <v>500</v>
      </c>
      <c r="F92" s="53">
        <v>1</v>
      </c>
      <c r="G92" s="53">
        <v>65</v>
      </c>
      <c r="H92" s="53">
        <v>203</v>
      </c>
      <c r="I92" s="53">
        <v>80</v>
      </c>
      <c r="J92" s="53">
        <v>48</v>
      </c>
      <c r="K92" s="53">
        <v>21</v>
      </c>
      <c r="L92" s="53">
        <v>87</v>
      </c>
      <c r="M92" s="53">
        <v>37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82</v>
      </c>
      <c r="F95" s="53">
        <v>2</v>
      </c>
      <c r="G95" s="53">
        <v>21</v>
      </c>
      <c r="H95" s="53">
        <v>13</v>
      </c>
      <c r="I95" s="53">
        <v>2</v>
      </c>
      <c r="J95" s="53">
        <v>10</v>
      </c>
      <c r="K95" s="53">
        <v>2</v>
      </c>
      <c r="L95" s="53">
        <v>8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21</v>
      </c>
      <c r="F97" s="53">
        <v>3</v>
      </c>
      <c r="G97" s="53">
        <v>0</v>
      </c>
      <c r="H97" s="53">
        <v>2</v>
      </c>
      <c r="I97" s="53">
        <v>0</v>
      </c>
      <c r="J97" s="53">
        <v>0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0</v>
      </c>
      <c r="G98" s="53">
        <v>1</v>
      </c>
      <c r="H98" s="53">
        <v>0</v>
      </c>
      <c r="I98" s="53">
        <v>1</v>
      </c>
      <c r="J98" s="53">
        <v>1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3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1</v>
      </c>
      <c r="E102" s="53">
        <v>59</v>
      </c>
      <c r="F102" s="53">
        <v>0</v>
      </c>
      <c r="G102" s="53">
        <v>6</v>
      </c>
      <c r="H102" s="53">
        <v>24</v>
      </c>
      <c r="I102" s="53">
        <v>0</v>
      </c>
      <c r="J102" s="53">
        <v>9</v>
      </c>
      <c r="K102" s="53">
        <v>5</v>
      </c>
      <c r="L102" s="53">
        <v>3</v>
      </c>
      <c r="M102" s="53">
        <v>5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22</v>
      </c>
      <c r="F103" s="53">
        <v>0</v>
      </c>
      <c r="G103" s="53">
        <v>0</v>
      </c>
      <c r="H103" s="53">
        <v>5</v>
      </c>
      <c r="I103" s="53">
        <v>1</v>
      </c>
      <c r="J103" s="53">
        <v>2</v>
      </c>
      <c r="K103" s="53">
        <v>2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2</v>
      </c>
      <c r="H105" s="53">
        <v>1</v>
      </c>
      <c r="I105" s="53">
        <v>1</v>
      </c>
      <c r="J105" s="53">
        <v>1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6</v>
      </c>
      <c r="D108" s="53">
        <v>0</v>
      </c>
      <c r="E108" s="53">
        <v>459</v>
      </c>
      <c r="F108" s="53">
        <v>5</v>
      </c>
      <c r="G108" s="53">
        <v>93</v>
      </c>
      <c r="H108" s="53">
        <v>171</v>
      </c>
      <c r="I108" s="53">
        <v>47</v>
      </c>
      <c r="J108" s="53">
        <v>50</v>
      </c>
      <c r="K108" s="53">
        <v>25</v>
      </c>
      <c r="L108" s="53">
        <v>25</v>
      </c>
      <c r="M108" s="53">
        <v>23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0</v>
      </c>
      <c r="G110" s="53">
        <v>0</v>
      </c>
      <c r="H110" s="53">
        <v>1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9</v>
      </c>
      <c r="F113" s="53">
        <v>0</v>
      </c>
      <c r="G113" s="53">
        <v>1</v>
      </c>
      <c r="H113" s="53">
        <v>0</v>
      </c>
      <c r="I113" s="53">
        <v>0</v>
      </c>
      <c r="J113" s="53">
        <v>0</v>
      </c>
      <c r="K113" s="53">
        <v>0</v>
      </c>
      <c r="L113" s="53">
        <v>1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0</v>
      </c>
      <c r="G114" s="53">
        <v>0</v>
      </c>
      <c r="H114" s="53">
        <v>1</v>
      </c>
      <c r="I114" s="53">
        <v>0</v>
      </c>
      <c r="J114" s="53">
        <v>3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24</v>
      </c>
      <c r="F116" s="53">
        <v>0</v>
      </c>
      <c r="G116" s="53">
        <v>0</v>
      </c>
      <c r="H116" s="53">
        <v>1</v>
      </c>
      <c r="I116" s="53">
        <v>0</v>
      </c>
      <c r="J116" s="53">
        <v>0</v>
      </c>
      <c r="K116" s="53">
        <v>0</v>
      </c>
      <c r="L116" s="53">
        <v>13</v>
      </c>
      <c r="M116" s="53">
        <v>13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13</v>
      </c>
      <c r="F119" s="53">
        <v>1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42</v>
      </c>
      <c r="F121" s="53">
        <v>1</v>
      </c>
      <c r="G121" s="53">
        <v>0</v>
      </c>
      <c r="H121" s="53">
        <v>3</v>
      </c>
      <c r="I121" s="53">
        <v>0</v>
      </c>
      <c r="J121" s="53">
        <v>1</v>
      </c>
      <c r="K121" s="53">
        <v>0</v>
      </c>
      <c r="L121" s="53">
        <v>0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13</v>
      </c>
      <c r="F122" s="53">
        <v>3</v>
      </c>
      <c r="G122" s="53">
        <v>0</v>
      </c>
      <c r="H122" s="53">
        <v>3</v>
      </c>
      <c r="I122" s="53">
        <v>2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0</v>
      </c>
      <c r="G125" s="53">
        <v>1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10</v>
      </c>
      <c r="F126" s="53">
        <v>0</v>
      </c>
      <c r="G126" s="53">
        <v>0</v>
      </c>
      <c r="H126" s="53">
        <v>1</v>
      </c>
      <c r="I126" s="53">
        <v>0</v>
      </c>
      <c r="J126" s="53">
        <v>2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1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7</v>
      </c>
      <c r="F130" s="53">
        <v>0</v>
      </c>
      <c r="G130" s="53">
        <v>0</v>
      </c>
      <c r="H130" s="53">
        <v>2</v>
      </c>
      <c r="I130" s="53">
        <v>0</v>
      </c>
      <c r="J130" s="53">
        <v>0</v>
      </c>
      <c r="K130" s="53">
        <v>0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1</v>
      </c>
      <c r="C133" s="53">
        <v>1</v>
      </c>
      <c r="D133" s="53">
        <v>0</v>
      </c>
      <c r="E133" s="53">
        <v>2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1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2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94</v>
      </c>
      <c r="F137" s="53">
        <v>2</v>
      </c>
      <c r="G137" s="53">
        <v>1</v>
      </c>
      <c r="H137" s="53">
        <v>23</v>
      </c>
      <c r="I137" s="53">
        <v>0</v>
      </c>
      <c r="J137" s="53">
        <v>14</v>
      </c>
      <c r="K137" s="53">
        <v>4</v>
      </c>
      <c r="L137" s="53">
        <v>3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1</v>
      </c>
      <c r="H138" s="53">
        <v>1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20</v>
      </c>
      <c r="F139" s="53">
        <v>0</v>
      </c>
      <c r="G139" s="53">
        <v>0</v>
      </c>
      <c r="H139" s="53">
        <v>0</v>
      </c>
      <c r="I139" s="53">
        <v>1</v>
      </c>
      <c r="J139" s="53">
        <v>2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3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1</v>
      </c>
      <c r="H142" s="53">
        <v>0</v>
      </c>
      <c r="I142" s="53">
        <v>0</v>
      </c>
      <c r="J142" s="53">
        <v>1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2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16</v>
      </c>
      <c r="F144" s="53">
        <v>0</v>
      </c>
      <c r="G144" s="53">
        <v>6</v>
      </c>
      <c r="H144" s="53">
        <v>2</v>
      </c>
      <c r="I144" s="53">
        <v>2</v>
      </c>
      <c r="J144" s="53">
        <v>4</v>
      </c>
      <c r="K144" s="53">
        <v>0</v>
      </c>
      <c r="L144" s="53">
        <v>3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1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2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42</v>
      </c>
      <c r="F148" s="53">
        <v>12</v>
      </c>
      <c r="G148" s="53">
        <v>1</v>
      </c>
      <c r="H148" s="53">
        <v>1</v>
      </c>
      <c r="I148" s="53">
        <v>0</v>
      </c>
      <c r="J148" s="53">
        <v>3</v>
      </c>
      <c r="K148" s="53">
        <v>6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1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68</v>
      </c>
      <c r="F153" s="53">
        <v>3</v>
      </c>
      <c r="G153" s="53">
        <v>2</v>
      </c>
      <c r="H153" s="53">
        <v>12</v>
      </c>
      <c r="I153" s="53">
        <v>1</v>
      </c>
      <c r="J153" s="53">
        <v>5</v>
      </c>
      <c r="K153" s="53">
        <v>0</v>
      </c>
      <c r="L153" s="53">
        <v>1</v>
      </c>
      <c r="M153" s="53">
        <v>7</v>
      </c>
      <c r="N153" s="53">
        <v>0</v>
      </c>
      <c r="O153" s="53">
        <v>1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26</v>
      </c>
      <c r="F154" s="53">
        <v>0</v>
      </c>
      <c r="G154" s="53">
        <v>1</v>
      </c>
      <c r="H154" s="53">
        <v>4</v>
      </c>
      <c r="I154" s="53">
        <v>0</v>
      </c>
      <c r="J154" s="53">
        <v>1</v>
      </c>
      <c r="K154" s="53">
        <v>1</v>
      </c>
      <c r="L154" s="53">
        <v>0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44</v>
      </c>
      <c r="F155" s="53">
        <v>6</v>
      </c>
      <c r="G155" s="53">
        <v>1</v>
      </c>
      <c r="H155" s="53">
        <v>2</v>
      </c>
      <c r="I155" s="53">
        <v>0</v>
      </c>
      <c r="J155" s="53">
        <v>3</v>
      </c>
      <c r="K155" s="53">
        <v>3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2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6</v>
      </c>
      <c r="F158" s="53">
        <v>0</v>
      </c>
      <c r="G158" s="53">
        <v>1</v>
      </c>
      <c r="H158" s="53">
        <v>0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141</v>
      </c>
      <c r="F160" s="53">
        <v>0</v>
      </c>
      <c r="G160" s="53">
        <v>6</v>
      </c>
      <c r="H160" s="53">
        <v>8</v>
      </c>
      <c r="I160" s="53">
        <v>0</v>
      </c>
      <c r="J160" s="53">
        <v>13</v>
      </c>
      <c r="K160" s="53">
        <v>9</v>
      </c>
      <c r="L160" s="53">
        <v>13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9</v>
      </c>
      <c r="F161" s="53">
        <v>2</v>
      </c>
      <c r="G161" s="53">
        <v>3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5</v>
      </c>
      <c r="F162" s="53">
        <v>2</v>
      </c>
      <c r="G162" s="53">
        <v>2</v>
      </c>
      <c r="H162" s="53">
        <v>2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2</v>
      </c>
      <c r="G164" s="53">
        <v>0</v>
      </c>
      <c r="H164" s="53">
        <v>0</v>
      </c>
      <c r="I164" s="53">
        <v>0</v>
      </c>
      <c r="J164" s="53">
        <v>1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8</v>
      </c>
      <c r="F166" s="53">
        <v>3</v>
      </c>
      <c r="G166" s="53">
        <v>3</v>
      </c>
      <c r="H166" s="53">
        <v>2</v>
      </c>
      <c r="I166" s="53">
        <v>0</v>
      </c>
      <c r="J166" s="53">
        <v>0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2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46</v>
      </c>
      <c r="F168" s="53">
        <v>1</v>
      </c>
      <c r="G168" s="53">
        <v>7</v>
      </c>
      <c r="H168" s="53">
        <v>19</v>
      </c>
      <c r="I168" s="53">
        <v>4</v>
      </c>
      <c r="J168" s="53">
        <v>2</v>
      </c>
      <c r="K168" s="53">
        <v>0</v>
      </c>
      <c r="L168" s="53">
        <v>2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162</v>
      </c>
      <c r="F169" s="53">
        <v>0</v>
      </c>
      <c r="G169" s="53">
        <v>18</v>
      </c>
      <c r="H169" s="53">
        <v>49</v>
      </c>
      <c r="I169" s="53">
        <v>3</v>
      </c>
      <c r="J169" s="53">
        <v>7</v>
      </c>
      <c r="K169" s="53">
        <v>0</v>
      </c>
      <c r="L169" s="53">
        <v>32</v>
      </c>
      <c r="M169" s="53">
        <v>1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28</v>
      </c>
      <c r="F170" s="53">
        <v>0</v>
      </c>
      <c r="G170" s="53">
        <v>0</v>
      </c>
      <c r="H170" s="53">
        <v>7</v>
      </c>
      <c r="I170" s="53">
        <v>0</v>
      </c>
      <c r="J170" s="53">
        <v>2</v>
      </c>
      <c r="K170" s="53">
        <v>2</v>
      </c>
      <c r="L170" s="53">
        <v>11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2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86</v>
      </c>
      <c r="F174" s="53">
        <v>0</v>
      </c>
      <c r="G174" s="53">
        <v>7</v>
      </c>
      <c r="H174" s="53">
        <v>25</v>
      </c>
      <c r="I174" s="53">
        <v>8</v>
      </c>
      <c r="J174" s="53">
        <v>5</v>
      </c>
      <c r="K174" s="53">
        <v>2</v>
      </c>
      <c r="L174" s="53">
        <v>6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9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1</v>
      </c>
      <c r="L175" s="53">
        <v>0</v>
      </c>
      <c r="M175" s="53">
        <v>1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1</v>
      </c>
      <c r="I177" s="53">
        <v>0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1</v>
      </c>
      <c r="H178" s="53">
        <v>1</v>
      </c>
      <c r="I178" s="53">
        <v>0</v>
      </c>
      <c r="J178" s="53">
        <v>0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16</v>
      </c>
      <c r="F179" s="53">
        <v>1</v>
      </c>
      <c r="G179" s="53">
        <v>2</v>
      </c>
      <c r="H179" s="53">
        <v>4</v>
      </c>
      <c r="I179" s="53">
        <v>1</v>
      </c>
      <c r="J179" s="53">
        <v>1</v>
      </c>
      <c r="K179" s="53">
        <v>0</v>
      </c>
      <c r="L179" s="53">
        <v>4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9</v>
      </c>
      <c r="F181" s="53">
        <v>1</v>
      </c>
      <c r="G181" s="53">
        <v>1</v>
      </c>
      <c r="H181" s="53">
        <v>3</v>
      </c>
      <c r="I181" s="53">
        <v>1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0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30</v>
      </c>
      <c r="F185" s="53">
        <v>1</v>
      </c>
      <c r="G185" s="53">
        <v>1</v>
      </c>
      <c r="H185" s="53">
        <v>4</v>
      </c>
      <c r="I185" s="53">
        <v>0</v>
      </c>
      <c r="J185" s="53">
        <v>4</v>
      </c>
      <c r="K185" s="53">
        <v>2</v>
      </c>
      <c r="L185" s="53">
        <v>12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36</v>
      </c>
      <c r="F186" s="53">
        <v>1</v>
      </c>
      <c r="G186" s="53">
        <v>2</v>
      </c>
      <c r="H186" s="53">
        <v>10</v>
      </c>
      <c r="I186" s="53">
        <v>3</v>
      </c>
      <c r="J186" s="53">
        <v>0</v>
      </c>
      <c r="K186" s="53">
        <v>0</v>
      </c>
      <c r="L186" s="53">
        <v>2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9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0</v>
      </c>
      <c r="G189" s="53">
        <v>1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13</v>
      </c>
      <c r="F191" s="53">
        <v>0</v>
      </c>
      <c r="G191" s="53">
        <v>3</v>
      </c>
      <c r="H191" s="53">
        <v>1</v>
      </c>
      <c r="I191" s="53">
        <v>2</v>
      </c>
      <c r="J191" s="53">
        <v>3</v>
      </c>
      <c r="K191" s="53">
        <v>0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12</v>
      </c>
      <c r="F192" s="53">
        <v>0</v>
      </c>
      <c r="G192" s="53">
        <v>0</v>
      </c>
      <c r="H192" s="53">
        <v>2</v>
      </c>
      <c r="I192" s="53">
        <v>1</v>
      </c>
      <c r="J192" s="53">
        <v>2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14</v>
      </c>
      <c r="F193" s="53">
        <v>5</v>
      </c>
      <c r="G193" s="53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51</v>
      </c>
      <c r="F194" s="53">
        <v>2</v>
      </c>
      <c r="G194" s="53">
        <v>1</v>
      </c>
      <c r="H194" s="53">
        <v>6</v>
      </c>
      <c r="I194" s="53">
        <v>1</v>
      </c>
      <c r="J194" s="53">
        <v>7</v>
      </c>
      <c r="K194" s="53">
        <v>0</v>
      </c>
      <c r="L194" s="53">
        <v>2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5</v>
      </c>
      <c r="C197" s="53">
        <v>6</v>
      </c>
      <c r="D197" s="53">
        <v>0</v>
      </c>
      <c r="E197" s="53">
        <v>252</v>
      </c>
      <c r="F197" s="53">
        <v>6</v>
      </c>
      <c r="G197" s="53">
        <v>49</v>
      </c>
      <c r="H197" s="53">
        <v>96</v>
      </c>
      <c r="I197" s="53">
        <v>22</v>
      </c>
      <c r="J197" s="53">
        <v>42</v>
      </c>
      <c r="K197" s="53">
        <v>17</v>
      </c>
      <c r="L197" s="53">
        <v>113</v>
      </c>
      <c r="M197" s="53">
        <v>17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102</v>
      </c>
      <c r="F199" s="53">
        <v>1</v>
      </c>
      <c r="G199" s="53">
        <v>5</v>
      </c>
      <c r="H199" s="53">
        <v>23</v>
      </c>
      <c r="I199" s="53">
        <v>1</v>
      </c>
      <c r="J199" s="53">
        <v>5</v>
      </c>
      <c r="K199" s="53">
        <v>9</v>
      </c>
      <c r="L199" s="53">
        <v>8</v>
      </c>
      <c r="M199" s="53">
        <v>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19</v>
      </c>
      <c r="F200" s="53">
        <v>0</v>
      </c>
      <c r="G200" s="53">
        <v>4</v>
      </c>
      <c r="H200" s="53">
        <v>1</v>
      </c>
      <c r="I200" s="53">
        <v>1</v>
      </c>
      <c r="J200" s="53">
        <v>1</v>
      </c>
      <c r="K200" s="53">
        <v>1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13</v>
      </c>
      <c r="F201" s="53">
        <v>3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4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19</v>
      </c>
      <c r="F205" s="53">
        <v>2</v>
      </c>
      <c r="G205" s="53">
        <v>0</v>
      </c>
      <c r="H205" s="53">
        <v>2</v>
      </c>
      <c r="I205" s="53">
        <v>0</v>
      </c>
      <c r="J205" s="53">
        <v>0</v>
      </c>
      <c r="K205" s="53">
        <v>1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2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2</v>
      </c>
      <c r="G210" s="53">
        <v>1</v>
      </c>
      <c r="H210" s="53">
        <v>0</v>
      </c>
      <c r="I210" s="53">
        <v>0</v>
      </c>
      <c r="J210" s="53">
        <v>0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1</v>
      </c>
      <c r="C211" s="53">
        <v>1</v>
      </c>
      <c r="D211" s="53">
        <v>0</v>
      </c>
      <c r="E211" s="53">
        <v>3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18</v>
      </c>
      <c r="F212" s="53">
        <v>2</v>
      </c>
      <c r="G212" s="53">
        <v>5</v>
      </c>
      <c r="H212" s="53">
        <v>0</v>
      </c>
      <c r="I212" s="53">
        <v>0</v>
      </c>
      <c r="J212" s="53">
        <v>2</v>
      </c>
      <c r="K212" s="53">
        <v>0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2</v>
      </c>
      <c r="C213" s="53">
        <v>2</v>
      </c>
      <c r="D213" s="53">
        <v>0</v>
      </c>
      <c r="E213" s="53">
        <v>27</v>
      </c>
      <c r="F213" s="53">
        <v>1</v>
      </c>
      <c r="G213" s="53">
        <v>1</v>
      </c>
      <c r="H213" s="53">
        <v>5</v>
      </c>
      <c r="I213" s="53">
        <v>2</v>
      </c>
      <c r="J213" s="53">
        <v>2</v>
      </c>
      <c r="K213" s="53">
        <v>1</v>
      </c>
      <c r="L213" s="53">
        <v>1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135</v>
      </c>
      <c r="F214" s="53">
        <v>2</v>
      </c>
      <c r="G214" s="53">
        <v>20</v>
      </c>
      <c r="H214" s="53">
        <v>13</v>
      </c>
      <c r="I214" s="53">
        <v>1</v>
      </c>
      <c r="J214" s="53">
        <v>17</v>
      </c>
      <c r="K214" s="53">
        <v>2</v>
      </c>
      <c r="L214" s="53">
        <v>13</v>
      </c>
      <c r="M214" s="53">
        <v>2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1</v>
      </c>
      <c r="G215" s="53">
        <v>1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66</v>
      </c>
      <c r="F216" s="53">
        <v>0</v>
      </c>
      <c r="G216" s="53">
        <v>1</v>
      </c>
      <c r="H216" s="53">
        <v>1</v>
      </c>
      <c r="I216" s="53">
        <v>0</v>
      </c>
      <c r="J216" s="53">
        <v>2</v>
      </c>
      <c r="K216" s="53">
        <v>0</v>
      </c>
      <c r="L216" s="53">
        <v>0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2</v>
      </c>
      <c r="G220" s="53">
        <v>0</v>
      </c>
      <c r="H220" s="53">
        <v>0</v>
      </c>
      <c r="I220" s="53">
        <v>0</v>
      </c>
      <c r="J220" s="53">
        <v>2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1</v>
      </c>
      <c r="G222" s="53">
        <v>0</v>
      </c>
      <c r="H222" s="53">
        <v>0</v>
      </c>
      <c r="I222" s="53">
        <v>0</v>
      </c>
      <c r="J222" s="53">
        <v>2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1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43</v>
      </c>
      <c r="F226" s="53">
        <v>3</v>
      </c>
      <c r="G226" s="53">
        <v>0</v>
      </c>
      <c r="H226" s="53">
        <v>6</v>
      </c>
      <c r="I226" s="53">
        <v>0</v>
      </c>
      <c r="J226" s="53">
        <v>5</v>
      </c>
      <c r="K226" s="53">
        <v>7</v>
      </c>
      <c r="L226" s="53">
        <v>3</v>
      </c>
      <c r="M226" s="53">
        <v>17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1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1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1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11</v>
      </c>
      <c r="F230" s="53">
        <v>0</v>
      </c>
      <c r="G230" s="53">
        <v>5</v>
      </c>
      <c r="H230" s="53">
        <v>1</v>
      </c>
      <c r="I230" s="53">
        <v>0</v>
      </c>
      <c r="J230" s="53">
        <v>1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0</v>
      </c>
      <c r="I231" s="53">
        <v>0</v>
      </c>
      <c r="J231" s="53">
        <v>1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26</v>
      </c>
      <c r="F234" s="53">
        <v>6</v>
      </c>
      <c r="G234" s="53">
        <v>4</v>
      </c>
      <c r="H234" s="53">
        <v>3</v>
      </c>
      <c r="I234" s="53">
        <v>0</v>
      </c>
      <c r="J234" s="53">
        <v>4</v>
      </c>
      <c r="K234" s="53">
        <v>0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1</v>
      </c>
      <c r="C236" s="53">
        <v>1</v>
      </c>
      <c r="D236" s="53">
        <v>0</v>
      </c>
      <c r="E236" s="53">
        <v>4</v>
      </c>
      <c r="F236" s="53">
        <v>0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1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44</v>
      </c>
      <c r="F239" s="53">
        <v>6</v>
      </c>
      <c r="G239" s="53">
        <v>0</v>
      </c>
      <c r="H239" s="53">
        <v>2</v>
      </c>
      <c r="I239" s="53">
        <v>0</v>
      </c>
      <c r="J239" s="53">
        <v>2</v>
      </c>
      <c r="K239" s="53">
        <v>3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2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55</v>
      </c>
      <c r="F242" s="53">
        <v>5</v>
      </c>
      <c r="G242" s="53">
        <v>1</v>
      </c>
      <c r="H242" s="53">
        <v>4</v>
      </c>
      <c r="I242" s="53">
        <v>1</v>
      </c>
      <c r="J242" s="53">
        <v>3</v>
      </c>
      <c r="K242" s="53">
        <v>1</v>
      </c>
      <c r="L242" s="53">
        <v>2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0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1</v>
      </c>
      <c r="E244" s="53">
        <v>94</v>
      </c>
      <c r="F244" s="53">
        <v>0</v>
      </c>
      <c r="G244" s="53">
        <v>18</v>
      </c>
      <c r="H244" s="53">
        <v>25</v>
      </c>
      <c r="I244" s="53">
        <v>2</v>
      </c>
      <c r="J244" s="53">
        <v>5</v>
      </c>
      <c r="K244" s="53">
        <v>4</v>
      </c>
      <c r="L244" s="53">
        <v>20</v>
      </c>
      <c r="M244" s="53">
        <v>10</v>
      </c>
      <c r="N244" s="53">
        <v>1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3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2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2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1</v>
      </c>
      <c r="I248" s="53">
        <v>1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3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35</v>
      </c>
      <c r="F256" s="53">
        <v>4</v>
      </c>
      <c r="G256" s="53">
        <v>5</v>
      </c>
      <c r="H256" s="53">
        <v>2</v>
      </c>
      <c r="I256" s="53">
        <v>3</v>
      </c>
      <c r="J256" s="53">
        <v>3</v>
      </c>
      <c r="K256" s="53">
        <v>2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1</v>
      </c>
      <c r="L257" s="53">
        <v>1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13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1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6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12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1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2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64</v>
      </c>
      <c r="F271" s="53">
        <v>1</v>
      </c>
      <c r="G271" s="53">
        <v>8</v>
      </c>
      <c r="H271" s="53">
        <v>8</v>
      </c>
      <c r="I271" s="53">
        <v>0</v>
      </c>
      <c r="J271" s="53">
        <v>10</v>
      </c>
      <c r="K271" s="53">
        <v>6</v>
      </c>
      <c r="L271" s="53">
        <v>25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2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1</v>
      </c>
      <c r="G273" s="53">
        <v>1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9</v>
      </c>
      <c r="F274" s="53">
        <v>3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14</v>
      </c>
      <c r="F276" s="53">
        <v>5</v>
      </c>
      <c r="G276" s="53">
        <v>0</v>
      </c>
      <c r="H276" s="53">
        <v>2</v>
      </c>
      <c r="I276" s="53">
        <v>0</v>
      </c>
      <c r="J276" s="53">
        <v>0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1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3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26</v>
      </c>
      <c r="F280" s="53">
        <v>3</v>
      </c>
      <c r="G280" s="53">
        <v>4</v>
      </c>
      <c r="H280" s="53">
        <v>1</v>
      </c>
      <c r="I280" s="53">
        <v>1</v>
      </c>
      <c r="J280" s="53">
        <v>1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0</v>
      </c>
      <c r="G282" s="53">
        <v>1</v>
      </c>
      <c r="H282" s="53">
        <v>0</v>
      </c>
      <c r="I282" s="53">
        <v>0</v>
      </c>
      <c r="J282" s="53">
        <v>1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1</v>
      </c>
      <c r="G284" s="53">
        <v>0</v>
      </c>
      <c r="H284" s="53">
        <v>0</v>
      </c>
      <c r="I284" s="53">
        <v>2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0</v>
      </c>
      <c r="H285" s="53">
        <v>2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6</v>
      </c>
      <c r="F289" s="53">
        <v>1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7</v>
      </c>
      <c r="F290" s="53">
        <v>0</v>
      </c>
      <c r="G290" s="53">
        <v>4</v>
      </c>
      <c r="H290" s="53">
        <v>0</v>
      </c>
      <c r="I290" s="53">
        <v>0</v>
      </c>
      <c r="J290" s="53">
        <v>1</v>
      </c>
      <c r="K290" s="53">
        <v>1</v>
      </c>
      <c r="L290" s="53">
        <v>2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13</v>
      </c>
      <c r="F292" s="53">
        <v>2</v>
      </c>
      <c r="G292" s="53">
        <v>0</v>
      </c>
      <c r="H292" s="53">
        <v>1</v>
      </c>
      <c r="I292" s="53">
        <v>0</v>
      </c>
      <c r="J292" s="53">
        <v>4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0</v>
      </c>
      <c r="H293" s="53">
        <v>1</v>
      </c>
      <c r="I293" s="53">
        <v>0</v>
      </c>
      <c r="J293" s="53">
        <v>3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13</v>
      </c>
      <c r="F294" s="53">
        <v>0</v>
      </c>
      <c r="G294" s="53">
        <v>0</v>
      </c>
      <c r="H294" s="53">
        <v>9</v>
      </c>
      <c r="I294" s="53">
        <v>0</v>
      </c>
      <c r="J294" s="53">
        <v>0</v>
      </c>
      <c r="K294" s="53">
        <v>0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19</v>
      </c>
      <c r="F297" s="53">
        <v>0</v>
      </c>
      <c r="G297" s="53">
        <v>3</v>
      </c>
      <c r="H297" s="53">
        <v>1</v>
      </c>
      <c r="I297" s="53">
        <v>2</v>
      </c>
      <c r="J297" s="53">
        <v>0</v>
      </c>
      <c r="K297" s="53">
        <v>1</v>
      </c>
      <c r="L297" s="53">
        <v>2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7</v>
      </c>
      <c r="D300" s="53">
        <v>0</v>
      </c>
      <c r="E300" s="53">
        <v>355</v>
      </c>
      <c r="F300" s="53">
        <v>2</v>
      </c>
      <c r="G300" s="53">
        <v>92</v>
      </c>
      <c r="H300" s="53">
        <v>178</v>
      </c>
      <c r="I300" s="53">
        <v>41</v>
      </c>
      <c r="J300" s="53">
        <v>49</v>
      </c>
      <c r="K300" s="53">
        <v>13</v>
      </c>
      <c r="L300" s="53">
        <v>40</v>
      </c>
      <c r="M300" s="53">
        <v>15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3</v>
      </c>
      <c r="C304" s="53">
        <v>3</v>
      </c>
      <c r="D304" s="53">
        <v>0</v>
      </c>
      <c r="E304" s="53">
        <v>99</v>
      </c>
      <c r="F304" s="53">
        <v>1</v>
      </c>
      <c r="G304" s="53">
        <v>3</v>
      </c>
      <c r="H304" s="53">
        <v>6</v>
      </c>
      <c r="I304" s="53">
        <v>1</v>
      </c>
      <c r="J304" s="53">
        <v>6</v>
      </c>
      <c r="K304" s="53">
        <v>0</v>
      </c>
      <c r="L304" s="53">
        <v>8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1</v>
      </c>
      <c r="C305" s="53">
        <v>1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19</v>
      </c>
      <c r="F306" s="53">
        <v>3</v>
      </c>
      <c r="G306" s="53">
        <v>0</v>
      </c>
      <c r="H306" s="53">
        <v>1</v>
      </c>
      <c r="I306" s="53">
        <v>0</v>
      </c>
      <c r="J306" s="53">
        <v>0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35</v>
      </c>
      <c r="F307" s="53">
        <v>2</v>
      </c>
      <c r="G307" s="53">
        <v>2</v>
      </c>
      <c r="H307" s="53">
        <v>2</v>
      </c>
      <c r="I307" s="53">
        <v>0</v>
      </c>
      <c r="J307" s="53">
        <v>0</v>
      </c>
      <c r="K307" s="53">
        <v>0</v>
      </c>
      <c r="L307" s="53">
        <v>5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1</v>
      </c>
      <c r="E309" s="53">
        <v>14</v>
      </c>
      <c r="F309" s="53">
        <v>3</v>
      </c>
      <c r="G309" s="53">
        <v>1</v>
      </c>
      <c r="H309" s="53">
        <v>3</v>
      </c>
      <c r="I309" s="53">
        <v>0</v>
      </c>
      <c r="J309" s="53">
        <v>1</v>
      </c>
      <c r="K309" s="53">
        <v>1</v>
      </c>
      <c r="L309" s="53">
        <v>1</v>
      </c>
      <c r="M309" s="53">
        <v>1</v>
      </c>
      <c r="N309" s="53">
        <v>1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7</v>
      </c>
      <c r="F310" s="53">
        <v>0</v>
      </c>
      <c r="G310" s="53">
        <v>1</v>
      </c>
      <c r="H310" s="53">
        <v>1</v>
      </c>
      <c r="I310" s="53">
        <v>0</v>
      </c>
      <c r="J310" s="53">
        <v>0</v>
      </c>
      <c r="K310" s="53">
        <v>1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2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1</v>
      </c>
      <c r="G314" s="53">
        <v>3</v>
      </c>
      <c r="H314" s="53">
        <v>11</v>
      </c>
      <c r="I314" s="53">
        <v>2</v>
      </c>
      <c r="J314" s="53">
        <v>8</v>
      </c>
      <c r="K314" s="53">
        <v>3</v>
      </c>
      <c r="L314" s="53">
        <v>4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1</v>
      </c>
      <c r="F315" s="53">
        <v>0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11</v>
      </c>
      <c r="F316" s="53">
        <v>4</v>
      </c>
      <c r="G316" s="53">
        <v>0</v>
      </c>
      <c r="H316" s="53">
        <v>0</v>
      </c>
      <c r="I316" s="53">
        <v>0</v>
      </c>
      <c r="J316" s="53">
        <v>0</v>
      </c>
      <c r="K316" s="53">
        <v>2</v>
      </c>
      <c r="L316" s="53">
        <v>1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189</v>
      </c>
      <c r="F317" s="53">
        <v>5</v>
      </c>
      <c r="G317" s="53">
        <v>47</v>
      </c>
      <c r="H317" s="53">
        <v>92</v>
      </c>
      <c r="I317" s="53">
        <v>33</v>
      </c>
      <c r="J317" s="53">
        <v>35</v>
      </c>
      <c r="K317" s="53">
        <v>19</v>
      </c>
      <c r="L317" s="53">
        <v>16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5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0</v>
      </c>
      <c r="G321" s="53">
        <v>0</v>
      </c>
      <c r="H321" s="53">
        <v>1</v>
      </c>
      <c r="I321" s="53">
        <v>0</v>
      </c>
      <c r="J321" s="53">
        <v>2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2</v>
      </c>
      <c r="C323" s="53">
        <v>2</v>
      </c>
      <c r="D323" s="53">
        <v>0</v>
      </c>
      <c r="E323" s="53">
        <v>344</v>
      </c>
      <c r="F323" s="53">
        <v>7</v>
      </c>
      <c r="G323" s="53">
        <v>32</v>
      </c>
      <c r="H323" s="53">
        <v>183</v>
      </c>
      <c r="I323" s="53">
        <v>10</v>
      </c>
      <c r="J323" s="53">
        <v>37</v>
      </c>
      <c r="K323" s="53">
        <v>12</v>
      </c>
      <c r="L323" s="53">
        <v>16</v>
      </c>
      <c r="M323" s="53">
        <v>9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1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2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1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3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29</v>
      </c>
      <c r="F329" s="53">
        <v>2</v>
      </c>
      <c r="G329" s="53">
        <v>0</v>
      </c>
      <c r="H329" s="53">
        <v>1</v>
      </c>
      <c r="I329" s="53">
        <v>0</v>
      </c>
      <c r="J329" s="53">
        <v>1</v>
      </c>
      <c r="K329" s="53">
        <v>2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18</v>
      </c>
      <c r="F332" s="53">
        <v>6</v>
      </c>
      <c r="G332" s="53">
        <v>0</v>
      </c>
      <c r="H332" s="53">
        <v>0</v>
      </c>
      <c r="I332" s="53">
        <v>0</v>
      </c>
      <c r="J332" s="53">
        <v>2</v>
      </c>
      <c r="K332" s="53">
        <v>1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14</v>
      </c>
      <c r="F333" s="53">
        <v>1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36</v>
      </c>
      <c r="F337" s="53">
        <v>6</v>
      </c>
      <c r="G337" s="53">
        <v>3</v>
      </c>
      <c r="H337" s="53">
        <v>8</v>
      </c>
      <c r="I337" s="53">
        <v>6</v>
      </c>
      <c r="J337" s="53">
        <v>2</v>
      </c>
      <c r="K337" s="53">
        <v>0</v>
      </c>
      <c r="L337" s="53">
        <v>1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33</v>
      </c>
      <c r="C338" s="53">
        <v>35</v>
      </c>
      <c r="D338" s="53">
        <v>1</v>
      </c>
      <c r="E338" s="53">
        <v>2704</v>
      </c>
      <c r="F338" s="53">
        <v>8</v>
      </c>
      <c r="G338" s="53">
        <v>349</v>
      </c>
      <c r="H338" s="53">
        <v>1447</v>
      </c>
      <c r="I338" s="53">
        <v>528</v>
      </c>
      <c r="J338" s="53">
        <v>452</v>
      </c>
      <c r="K338" s="53">
        <v>67</v>
      </c>
      <c r="L338" s="53">
        <v>149</v>
      </c>
      <c r="M338" s="53">
        <v>241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3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0</v>
      </c>
      <c r="I347" s="53">
        <v>1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34</v>
      </c>
      <c r="F348" s="53">
        <v>9</v>
      </c>
      <c r="G348" s="53">
        <v>4</v>
      </c>
      <c r="H348" s="53">
        <v>0</v>
      </c>
      <c r="I348" s="53">
        <v>0</v>
      </c>
      <c r="J348" s="53">
        <v>4</v>
      </c>
      <c r="K348" s="53">
        <v>2</v>
      </c>
      <c r="L348" s="53">
        <v>3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2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24</v>
      </c>
      <c r="F354" s="53">
        <v>4</v>
      </c>
      <c r="G354" s="53">
        <v>0</v>
      </c>
      <c r="H354" s="53">
        <v>1</v>
      </c>
      <c r="I354" s="53">
        <v>0</v>
      </c>
      <c r="J354" s="53">
        <v>4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3</v>
      </c>
      <c r="D356" s="53">
        <v>0</v>
      </c>
      <c r="E356" s="53">
        <v>245</v>
      </c>
      <c r="F356" s="53">
        <v>18</v>
      </c>
      <c r="G356" s="53">
        <v>6</v>
      </c>
      <c r="H356" s="53">
        <v>135</v>
      </c>
      <c r="I356" s="53">
        <v>5</v>
      </c>
      <c r="J356" s="53">
        <v>13</v>
      </c>
      <c r="K356" s="53">
        <v>11</v>
      </c>
      <c r="L356" s="53">
        <v>16</v>
      </c>
      <c r="M356" s="53">
        <v>20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60</v>
      </c>
      <c r="F357" s="53">
        <v>12</v>
      </c>
      <c r="G357" s="53">
        <v>1</v>
      </c>
      <c r="H357" s="53">
        <v>6</v>
      </c>
      <c r="I357" s="53">
        <v>0</v>
      </c>
      <c r="J357" s="53">
        <v>5</v>
      </c>
      <c r="K357" s="53">
        <v>1</v>
      </c>
      <c r="L357" s="53">
        <v>4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1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18</v>
      </c>
      <c r="F359" s="53">
        <v>1</v>
      </c>
      <c r="G359" s="53">
        <v>2</v>
      </c>
      <c r="H359" s="53">
        <v>0</v>
      </c>
      <c r="I359" s="53">
        <v>0</v>
      </c>
      <c r="J359" s="53">
        <v>3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1</v>
      </c>
      <c r="C360" s="53">
        <v>1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15</v>
      </c>
      <c r="F362" s="53">
        <v>0</v>
      </c>
      <c r="G362" s="53">
        <v>0</v>
      </c>
      <c r="H362" s="53">
        <v>1</v>
      </c>
      <c r="I362" s="53">
        <v>1</v>
      </c>
      <c r="J362" s="53">
        <v>2</v>
      </c>
      <c r="K362" s="53">
        <v>0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1</v>
      </c>
      <c r="C363" s="53">
        <v>1</v>
      </c>
      <c r="D363" s="53">
        <v>0</v>
      </c>
      <c r="E363" s="53">
        <v>6</v>
      </c>
      <c r="F363" s="53">
        <v>0</v>
      </c>
      <c r="G363" s="53">
        <v>0</v>
      </c>
      <c r="H363" s="53">
        <v>0</v>
      </c>
      <c r="I363" s="53">
        <v>1</v>
      </c>
      <c r="J363" s="53">
        <v>2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9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81</v>
      </c>
      <c r="F366" s="53">
        <v>15</v>
      </c>
      <c r="G366" s="53">
        <v>1</v>
      </c>
      <c r="H366" s="53">
        <v>10</v>
      </c>
      <c r="I366" s="53">
        <v>0</v>
      </c>
      <c r="J366" s="53">
        <v>8</v>
      </c>
      <c r="K366" s="53">
        <v>2</v>
      </c>
      <c r="L366" s="53">
        <v>7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16</v>
      </c>
      <c r="F369" s="53">
        <v>2</v>
      </c>
      <c r="G369" s="53">
        <v>0</v>
      </c>
      <c r="H369" s="53">
        <v>0</v>
      </c>
      <c r="I369" s="53">
        <v>0</v>
      </c>
      <c r="J369" s="53">
        <v>0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1</v>
      </c>
      <c r="G370" s="53">
        <v>1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12</v>
      </c>
      <c r="F372" s="53">
        <v>1</v>
      </c>
      <c r="G372" s="53">
        <v>0</v>
      </c>
      <c r="H372" s="53">
        <v>0</v>
      </c>
      <c r="I372" s="53">
        <v>0</v>
      </c>
      <c r="J372" s="53">
        <v>0</v>
      </c>
      <c r="K372" s="53">
        <v>0</v>
      </c>
      <c r="L372" s="53">
        <v>2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8</v>
      </c>
      <c r="F373" s="53">
        <v>3</v>
      </c>
      <c r="G373" s="53">
        <v>1</v>
      </c>
      <c r="H373" s="53">
        <v>1</v>
      </c>
      <c r="I373" s="53">
        <v>0</v>
      </c>
      <c r="J373" s="53">
        <v>2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4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137</v>
      </c>
      <c r="F376" s="53">
        <v>1</v>
      </c>
      <c r="G376" s="53">
        <v>25</v>
      </c>
      <c r="H376" s="53">
        <v>21</v>
      </c>
      <c r="I376" s="53">
        <v>2</v>
      </c>
      <c r="J376" s="53">
        <v>19</v>
      </c>
      <c r="K376" s="53">
        <v>9</v>
      </c>
      <c r="L376" s="53">
        <v>14</v>
      </c>
      <c r="M376" s="53">
        <v>8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1</v>
      </c>
      <c r="D378" s="53">
        <v>0</v>
      </c>
      <c r="E378" s="53">
        <v>312</v>
      </c>
      <c r="F378" s="53">
        <v>12</v>
      </c>
      <c r="G378" s="53">
        <v>8</v>
      </c>
      <c r="H378" s="53">
        <v>56</v>
      </c>
      <c r="I378" s="53">
        <v>2</v>
      </c>
      <c r="J378" s="53">
        <v>56</v>
      </c>
      <c r="K378" s="53">
        <v>8</v>
      </c>
      <c r="L378" s="53">
        <v>26</v>
      </c>
      <c r="M378" s="53">
        <v>13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80</v>
      </c>
      <c r="F380" s="53">
        <v>2</v>
      </c>
      <c r="G380" s="53">
        <v>2</v>
      </c>
      <c r="H380" s="53">
        <v>6</v>
      </c>
      <c r="I380" s="53">
        <v>0</v>
      </c>
      <c r="J380" s="53">
        <v>5</v>
      </c>
      <c r="K380" s="53">
        <v>2</v>
      </c>
      <c r="L380" s="53">
        <v>4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70</v>
      </c>
      <c r="F382" s="53">
        <v>6</v>
      </c>
      <c r="G382" s="53">
        <v>1</v>
      </c>
      <c r="H382" s="53">
        <v>2</v>
      </c>
      <c r="I382" s="53">
        <v>0</v>
      </c>
      <c r="J382" s="53">
        <v>5</v>
      </c>
      <c r="K382" s="53">
        <v>2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2</v>
      </c>
      <c r="F383" s="53">
        <v>0</v>
      </c>
      <c r="G383" s="53">
        <v>1</v>
      </c>
      <c r="H383" s="53">
        <v>3</v>
      </c>
      <c r="I383" s="53">
        <v>0</v>
      </c>
      <c r="J383" s="53">
        <v>2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99</v>
      </c>
      <c r="F384" s="53">
        <v>21</v>
      </c>
      <c r="G384" s="53">
        <v>5</v>
      </c>
      <c r="H384" s="53">
        <v>8</v>
      </c>
      <c r="I384" s="53">
        <v>0</v>
      </c>
      <c r="J384" s="53">
        <v>9</v>
      </c>
      <c r="K384" s="53">
        <v>3</v>
      </c>
      <c r="L384" s="53">
        <v>4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53</v>
      </c>
      <c r="F385" s="53">
        <v>4</v>
      </c>
      <c r="G385" s="53">
        <v>1</v>
      </c>
      <c r="H385" s="53">
        <v>3</v>
      </c>
      <c r="I385" s="53">
        <v>0</v>
      </c>
      <c r="J385" s="53">
        <v>10</v>
      </c>
      <c r="K385" s="53">
        <v>2</v>
      </c>
      <c r="L385" s="53">
        <v>4</v>
      </c>
      <c r="M385" s="53">
        <v>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100</v>
      </c>
      <c r="F386" s="53">
        <v>5</v>
      </c>
      <c r="G386" s="53">
        <v>4</v>
      </c>
      <c r="H386" s="53">
        <v>13</v>
      </c>
      <c r="I386" s="53">
        <v>0</v>
      </c>
      <c r="J386" s="53">
        <v>14</v>
      </c>
      <c r="K386" s="53">
        <v>6</v>
      </c>
      <c r="L386" s="53">
        <v>10</v>
      </c>
      <c r="M386" s="53">
        <v>6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47</v>
      </c>
      <c r="F387" s="53">
        <v>4</v>
      </c>
      <c r="G387" s="53">
        <v>3</v>
      </c>
      <c r="H387" s="53">
        <v>2</v>
      </c>
      <c r="I387" s="53">
        <v>0</v>
      </c>
      <c r="J387" s="53">
        <v>4</v>
      </c>
      <c r="K387" s="53">
        <v>4</v>
      </c>
      <c r="L387" s="53">
        <v>4</v>
      </c>
      <c r="M387" s="53">
        <v>1</v>
      </c>
      <c r="N387" s="53">
        <v>0</v>
      </c>
      <c r="O387" s="53">
        <v>1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4</v>
      </c>
      <c r="G388" s="53">
        <v>0</v>
      </c>
      <c r="H388" s="53">
        <v>1</v>
      </c>
      <c r="I388" s="53">
        <v>0</v>
      </c>
      <c r="J388" s="53">
        <v>1</v>
      </c>
      <c r="K388" s="53">
        <v>2</v>
      </c>
      <c r="L388" s="53">
        <v>1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1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17</v>
      </c>
      <c r="F391" s="53">
        <v>2</v>
      </c>
      <c r="G391" s="53">
        <v>1</v>
      </c>
      <c r="H391" s="53">
        <v>2</v>
      </c>
      <c r="I391" s="53">
        <v>0</v>
      </c>
      <c r="J391" s="53">
        <v>0</v>
      </c>
      <c r="K391" s="53">
        <v>1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2</v>
      </c>
      <c r="D394" s="53">
        <v>0</v>
      </c>
      <c r="E394" s="53">
        <v>69</v>
      </c>
      <c r="F394" s="53">
        <v>2</v>
      </c>
      <c r="G394" s="53">
        <v>6</v>
      </c>
      <c r="H394" s="53">
        <v>12</v>
      </c>
      <c r="I394" s="53">
        <v>0</v>
      </c>
      <c r="J394" s="53">
        <v>1</v>
      </c>
      <c r="K394" s="53">
        <v>5</v>
      </c>
      <c r="L394" s="53">
        <v>6</v>
      </c>
      <c r="M394" s="53">
        <v>13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11</v>
      </c>
      <c r="F396" s="53">
        <v>5</v>
      </c>
      <c r="G396" s="53">
        <v>0</v>
      </c>
      <c r="H396" s="53">
        <v>1</v>
      </c>
      <c r="I396" s="53">
        <v>0</v>
      </c>
      <c r="J396" s="53">
        <v>1</v>
      </c>
      <c r="K396" s="53">
        <v>4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27</v>
      </c>
      <c r="F397" s="53">
        <v>2</v>
      </c>
      <c r="G397" s="53">
        <v>5</v>
      </c>
      <c r="H397" s="53">
        <v>12</v>
      </c>
      <c r="I397" s="53">
        <v>2</v>
      </c>
      <c r="J397" s="53">
        <v>2</v>
      </c>
      <c r="K397" s="53">
        <v>1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2</v>
      </c>
      <c r="C398" s="53">
        <v>2</v>
      </c>
      <c r="D398" s="53">
        <v>0</v>
      </c>
      <c r="E398" s="53">
        <v>81</v>
      </c>
      <c r="F398" s="53">
        <v>9</v>
      </c>
      <c r="G398" s="53">
        <v>3</v>
      </c>
      <c r="H398" s="53">
        <v>5</v>
      </c>
      <c r="I398" s="53">
        <v>0</v>
      </c>
      <c r="J398" s="53">
        <v>4</v>
      </c>
      <c r="K398" s="53">
        <v>2</v>
      </c>
      <c r="L398" s="53">
        <v>6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24</v>
      </c>
      <c r="F399" s="53">
        <v>0</v>
      </c>
      <c r="G399" s="53">
        <v>0</v>
      </c>
      <c r="H399" s="53">
        <v>3</v>
      </c>
      <c r="I399" s="53">
        <v>0</v>
      </c>
      <c r="J399" s="53">
        <v>1</v>
      </c>
      <c r="K399" s="53">
        <v>0</v>
      </c>
      <c r="L399" s="53">
        <v>0</v>
      </c>
      <c r="M399" s="53">
        <v>7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16</v>
      </c>
      <c r="F407" s="53">
        <v>0</v>
      </c>
      <c r="G407" s="53">
        <v>0</v>
      </c>
      <c r="H407" s="53">
        <v>1</v>
      </c>
      <c r="I407" s="53">
        <v>0</v>
      </c>
      <c r="J407" s="53">
        <v>0</v>
      </c>
      <c r="K407" s="53">
        <v>0</v>
      </c>
      <c r="L407" s="53">
        <v>4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1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5</v>
      </c>
      <c r="D411" s="53">
        <v>0</v>
      </c>
      <c r="E411" s="53">
        <v>343</v>
      </c>
      <c r="F411" s="53">
        <v>4</v>
      </c>
      <c r="G411" s="53">
        <v>37</v>
      </c>
      <c r="H411" s="53">
        <v>118</v>
      </c>
      <c r="I411" s="53">
        <v>28</v>
      </c>
      <c r="J411" s="53">
        <v>36</v>
      </c>
      <c r="K411" s="53">
        <v>13</v>
      </c>
      <c r="L411" s="53">
        <v>58</v>
      </c>
      <c r="M411" s="53">
        <v>17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22</v>
      </c>
      <c r="F412" s="53">
        <v>2</v>
      </c>
      <c r="G412" s="53">
        <v>2</v>
      </c>
      <c r="H412" s="53">
        <v>5</v>
      </c>
      <c r="I412" s="53">
        <v>0</v>
      </c>
      <c r="J412" s="53">
        <v>2</v>
      </c>
      <c r="K412" s="53">
        <v>2</v>
      </c>
      <c r="L412" s="53">
        <v>1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67</v>
      </c>
      <c r="F413" s="53">
        <v>1</v>
      </c>
      <c r="G413" s="53">
        <v>1</v>
      </c>
      <c r="H413" s="53">
        <v>7</v>
      </c>
      <c r="I413" s="53">
        <v>0</v>
      </c>
      <c r="J413" s="53">
        <v>4</v>
      </c>
      <c r="K413" s="53">
        <v>5</v>
      </c>
      <c r="L413" s="53">
        <v>5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12</v>
      </c>
      <c r="F414" s="53">
        <v>0</v>
      </c>
      <c r="G414" s="53">
        <v>0</v>
      </c>
      <c r="H414" s="53">
        <v>4</v>
      </c>
      <c r="I414" s="53">
        <v>0</v>
      </c>
      <c r="J414" s="53">
        <v>0</v>
      </c>
      <c r="K414" s="53">
        <v>7</v>
      </c>
      <c r="L414" s="53">
        <v>1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2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6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3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16</v>
      </c>
      <c r="F423" s="53">
        <v>4</v>
      </c>
      <c r="G423" s="53">
        <v>2</v>
      </c>
      <c r="H423" s="53">
        <v>4</v>
      </c>
      <c r="I423" s="53">
        <v>0</v>
      </c>
      <c r="J423" s="53">
        <v>1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18</v>
      </c>
      <c r="F424" s="53">
        <v>0</v>
      </c>
      <c r="G424" s="53">
        <v>1</v>
      </c>
      <c r="H424" s="53">
        <v>0</v>
      </c>
      <c r="I424" s="53">
        <v>2</v>
      </c>
      <c r="J424" s="53">
        <v>1</v>
      </c>
      <c r="K424" s="53">
        <v>0</v>
      </c>
      <c r="L424" s="53">
        <v>5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61</v>
      </c>
      <c r="F425" s="53">
        <v>4</v>
      </c>
      <c r="G425" s="53">
        <v>1</v>
      </c>
      <c r="H425" s="53">
        <v>0</v>
      </c>
      <c r="I425" s="53">
        <v>0</v>
      </c>
      <c r="J425" s="53">
        <v>3</v>
      </c>
      <c r="K425" s="53">
        <v>3</v>
      </c>
      <c r="L425" s="53">
        <v>2</v>
      </c>
      <c r="M425" s="53">
        <v>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1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1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1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2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80</v>
      </c>
      <c r="F431" s="53">
        <v>1</v>
      </c>
      <c r="G431" s="53">
        <v>11</v>
      </c>
      <c r="H431" s="53">
        <v>16</v>
      </c>
      <c r="I431" s="53">
        <v>4</v>
      </c>
      <c r="J431" s="53">
        <v>4</v>
      </c>
      <c r="K431" s="53">
        <v>2</v>
      </c>
      <c r="L431" s="53">
        <v>6</v>
      </c>
      <c r="M431" s="53">
        <v>6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193</v>
      </c>
      <c r="F432" s="53">
        <v>0</v>
      </c>
      <c r="G432" s="53">
        <v>34</v>
      </c>
      <c r="H432" s="53">
        <v>96</v>
      </c>
      <c r="I432" s="53">
        <v>14</v>
      </c>
      <c r="J432" s="53">
        <v>8</v>
      </c>
      <c r="K432" s="53">
        <v>2</v>
      </c>
      <c r="L432" s="53">
        <v>8</v>
      </c>
      <c r="M432" s="53">
        <v>10</v>
      </c>
      <c r="N432" s="53">
        <v>0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29</v>
      </c>
      <c r="F433" s="53">
        <v>0</v>
      </c>
      <c r="G433" s="53">
        <v>3</v>
      </c>
      <c r="H433" s="53">
        <v>3</v>
      </c>
      <c r="I433" s="53">
        <v>1</v>
      </c>
      <c r="J433" s="53">
        <v>3</v>
      </c>
      <c r="K433" s="53">
        <v>2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16</v>
      </c>
      <c r="F434" s="53">
        <v>1</v>
      </c>
      <c r="G434" s="53">
        <v>1</v>
      </c>
      <c r="H434" s="53">
        <v>0</v>
      </c>
      <c r="I434" s="53">
        <v>0</v>
      </c>
      <c r="J434" s="53">
        <v>0</v>
      </c>
      <c r="K434" s="53">
        <v>2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11</v>
      </c>
      <c r="F439" s="53">
        <v>7</v>
      </c>
      <c r="G439" s="53">
        <v>0</v>
      </c>
      <c r="H439" s="53">
        <v>0</v>
      </c>
      <c r="I439" s="53">
        <v>0</v>
      </c>
      <c r="J439" s="53">
        <v>2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17</v>
      </c>
      <c r="F440" s="53">
        <v>0</v>
      </c>
      <c r="G440" s="53">
        <v>1</v>
      </c>
      <c r="H440" s="53">
        <v>1</v>
      </c>
      <c r="I440" s="53">
        <v>0</v>
      </c>
      <c r="J440" s="53">
        <v>0</v>
      </c>
      <c r="K440" s="53">
        <v>1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1</v>
      </c>
      <c r="K442" s="53">
        <v>1</v>
      </c>
      <c r="L442" s="53">
        <v>1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0</v>
      </c>
      <c r="I443" s="53">
        <v>1</v>
      </c>
      <c r="J443" s="53">
        <v>3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56</v>
      </c>
      <c r="F448" s="53">
        <v>1</v>
      </c>
      <c r="G448" s="53">
        <v>1</v>
      </c>
      <c r="H448" s="53">
        <v>0</v>
      </c>
      <c r="I448" s="53">
        <v>0</v>
      </c>
      <c r="J448" s="53">
        <v>4</v>
      </c>
      <c r="K448" s="53">
        <v>1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49</v>
      </c>
      <c r="F449" s="53">
        <v>5</v>
      </c>
      <c r="G449" s="53">
        <v>1</v>
      </c>
      <c r="H449" s="53">
        <v>4</v>
      </c>
      <c r="I449" s="53">
        <v>0</v>
      </c>
      <c r="J449" s="53">
        <v>3</v>
      </c>
      <c r="K449" s="53">
        <v>2</v>
      </c>
      <c r="L449" s="53">
        <v>3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1</v>
      </c>
      <c r="G450" s="53">
        <v>0</v>
      </c>
      <c r="H450" s="53">
        <v>3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16</v>
      </c>
      <c r="F451" s="53">
        <v>0</v>
      </c>
      <c r="G451" s="53">
        <v>4</v>
      </c>
      <c r="H451" s="53">
        <v>4</v>
      </c>
      <c r="I451" s="53">
        <v>0</v>
      </c>
      <c r="J451" s="53">
        <v>4</v>
      </c>
      <c r="K451" s="53">
        <v>1</v>
      </c>
      <c r="L451" s="53">
        <v>2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1</v>
      </c>
      <c r="G452" s="53">
        <v>1</v>
      </c>
      <c r="H452" s="53">
        <v>0</v>
      </c>
      <c r="I452" s="53">
        <v>0</v>
      </c>
      <c r="J452" s="53">
        <v>1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51</v>
      </c>
      <c r="F453" s="53">
        <v>5</v>
      </c>
      <c r="G453" s="53">
        <v>1</v>
      </c>
      <c r="H453" s="53">
        <v>3</v>
      </c>
      <c r="I453" s="53">
        <v>1</v>
      </c>
      <c r="J453" s="53">
        <v>2</v>
      </c>
      <c r="K453" s="53">
        <v>1</v>
      </c>
      <c r="L453" s="53">
        <v>1</v>
      </c>
      <c r="M453" s="53">
        <v>2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3</v>
      </c>
      <c r="D454" s="53">
        <v>0</v>
      </c>
      <c r="E454" s="53">
        <v>73</v>
      </c>
      <c r="F454" s="53">
        <v>3</v>
      </c>
      <c r="G454" s="53">
        <v>9</v>
      </c>
      <c r="H454" s="53">
        <v>15</v>
      </c>
      <c r="I454" s="53">
        <v>6</v>
      </c>
      <c r="J454" s="53">
        <v>8</v>
      </c>
      <c r="K454" s="53">
        <v>4</v>
      </c>
      <c r="L454" s="53">
        <v>5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17</v>
      </c>
      <c r="F455" s="53">
        <v>0</v>
      </c>
      <c r="G455" s="53">
        <v>1</v>
      </c>
      <c r="H455" s="53">
        <v>1</v>
      </c>
      <c r="I455" s="53">
        <v>2</v>
      </c>
      <c r="J455" s="53">
        <v>5</v>
      </c>
      <c r="K455" s="53">
        <v>3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9</v>
      </c>
      <c r="F458" s="53">
        <v>1</v>
      </c>
      <c r="G458" s="53">
        <v>1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0</v>
      </c>
      <c r="G459" s="53">
        <v>2</v>
      </c>
      <c r="H459" s="53">
        <v>1</v>
      </c>
      <c r="I459" s="53">
        <v>0</v>
      </c>
      <c r="J459" s="53">
        <v>1</v>
      </c>
      <c r="K459" s="53">
        <v>2</v>
      </c>
      <c r="L459" s="53">
        <v>1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15</v>
      </c>
      <c r="F460" s="53">
        <v>0</v>
      </c>
      <c r="G460" s="53">
        <v>4</v>
      </c>
      <c r="H460" s="53">
        <v>4</v>
      </c>
      <c r="I460" s="53">
        <v>1</v>
      </c>
      <c r="J460" s="53">
        <v>6</v>
      </c>
      <c r="K460" s="53">
        <v>0</v>
      </c>
      <c r="L460" s="53">
        <v>4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1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1</v>
      </c>
      <c r="I462" s="53">
        <v>0</v>
      </c>
      <c r="J462" s="53">
        <v>1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76</v>
      </c>
      <c r="F464" s="53">
        <v>1</v>
      </c>
      <c r="G464" s="53">
        <v>6</v>
      </c>
      <c r="H464" s="53">
        <v>4</v>
      </c>
      <c r="I464" s="53">
        <v>0</v>
      </c>
      <c r="J464" s="53">
        <v>4</v>
      </c>
      <c r="K464" s="53">
        <v>0</v>
      </c>
      <c r="L464" s="53">
        <v>12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4</v>
      </c>
      <c r="C465" s="53">
        <v>4</v>
      </c>
      <c r="D465" s="53">
        <v>0</v>
      </c>
      <c r="E465" s="53">
        <v>94</v>
      </c>
      <c r="F465" s="53">
        <v>1</v>
      </c>
      <c r="G465" s="53">
        <v>13</v>
      </c>
      <c r="H465" s="53">
        <v>21</v>
      </c>
      <c r="I465" s="53">
        <v>1</v>
      </c>
      <c r="J465" s="53">
        <v>6</v>
      </c>
      <c r="K465" s="53">
        <v>7</v>
      </c>
      <c r="L465" s="53">
        <v>5</v>
      </c>
      <c r="M465" s="53">
        <v>12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5</v>
      </c>
      <c r="F468" s="53">
        <v>0</v>
      </c>
      <c r="G468" s="53">
        <v>0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21</v>
      </c>
      <c r="F469" s="53">
        <v>0</v>
      </c>
      <c r="G469" s="53">
        <v>2</v>
      </c>
      <c r="H469" s="53">
        <v>5</v>
      </c>
      <c r="I469" s="53">
        <v>0</v>
      </c>
      <c r="J469" s="53">
        <v>2</v>
      </c>
      <c r="K469" s="53">
        <v>0</v>
      </c>
      <c r="L469" s="53">
        <v>0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29</v>
      </c>
      <c r="F470" s="53">
        <v>2</v>
      </c>
      <c r="G470" s="53">
        <v>1</v>
      </c>
      <c r="H470" s="53">
        <v>2</v>
      </c>
      <c r="I470" s="53">
        <v>0</v>
      </c>
      <c r="J470" s="53">
        <v>4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1</v>
      </c>
      <c r="C472" s="53">
        <v>1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15</v>
      </c>
      <c r="F473" s="53">
        <v>1</v>
      </c>
      <c r="G473" s="53">
        <v>4</v>
      </c>
      <c r="H473" s="53">
        <v>0</v>
      </c>
      <c r="I473" s="53">
        <v>0</v>
      </c>
      <c r="J473" s="53">
        <v>2</v>
      </c>
      <c r="K473" s="53">
        <v>3</v>
      </c>
      <c r="L473" s="53">
        <v>2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0</v>
      </c>
      <c r="G474" s="53">
        <v>2</v>
      </c>
      <c r="H474" s="53">
        <v>1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32</v>
      </c>
      <c r="F475" s="53">
        <v>4</v>
      </c>
      <c r="G475" s="53">
        <v>0</v>
      </c>
      <c r="H475" s="53">
        <v>4</v>
      </c>
      <c r="I475" s="53">
        <v>0</v>
      </c>
      <c r="J475" s="53">
        <v>0</v>
      </c>
      <c r="K475" s="53">
        <v>7</v>
      </c>
      <c r="L475" s="53">
        <v>6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2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32</v>
      </c>
      <c r="F479" s="53">
        <v>5</v>
      </c>
      <c r="G479" s="53">
        <v>1</v>
      </c>
      <c r="H479" s="53">
        <v>2</v>
      </c>
      <c r="I479" s="53">
        <v>0</v>
      </c>
      <c r="J479" s="53">
        <v>1</v>
      </c>
      <c r="K479" s="53">
        <v>2</v>
      </c>
      <c r="L479" s="53">
        <v>0</v>
      </c>
      <c r="M479" s="53">
        <v>8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1</v>
      </c>
      <c r="I480" s="53">
        <v>0</v>
      </c>
      <c r="J480" s="53">
        <v>0</v>
      </c>
      <c r="K480" s="53">
        <v>1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1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193</v>
      </c>
      <c r="F486" s="53">
        <v>7</v>
      </c>
      <c r="G486" s="53">
        <v>8</v>
      </c>
      <c r="H486" s="53">
        <v>37</v>
      </c>
      <c r="I486" s="53">
        <v>0</v>
      </c>
      <c r="J486" s="53">
        <v>21</v>
      </c>
      <c r="K486" s="53">
        <v>3</v>
      </c>
      <c r="L486" s="53">
        <v>17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134</v>
      </c>
      <c r="F487" s="53">
        <v>2</v>
      </c>
      <c r="G487" s="53">
        <v>4</v>
      </c>
      <c r="H487" s="53">
        <v>11</v>
      </c>
      <c r="I487" s="53">
        <v>0</v>
      </c>
      <c r="J487" s="53">
        <v>7</v>
      </c>
      <c r="K487" s="53">
        <v>6</v>
      </c>
      <c r="L487" s="53">
        <v>4</v>
      </c>
      <c r="M487" s="53">
        <v>12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0</v>
      </c>
      <c r="G488" s="53">
        <v>0</v>
      </c>
      <c r="H488" s="53">
        <v>1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1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68</v>
      </c>
      <c r="F492" s="53">
        <v>0</v>
      </c>
      <c r="G492" s="53">
        <v>6</v>
      </c>
      <c r="H492" s="53">
        <v>4</v>
      </c>
      <c r="I492" s="53">
        <v>0</v>
      </c>
      <c r="J492" s="53">
        <v>8</v>
      </c>
      <c r="K492" s="53">
        <v>1</v>
      </c>
      <c r="L492" s="53">
        <v>10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24</v>
      </c>
      <c r="F493" s="53">
        <v>1</v>
      </c>
      <c r="G493" s="53">
        <v>1</v>
      </c>
      <c r="H493" s="53">
        <v>3</v>
      </c>
      <c r="I493" s="53">
        <v>0</v>
      </c>
      <c r="J493" s="53">
        <v>4</v>
      </c>
      <c r="K493" s="53">
        <v>0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30</v>
      </c>
      <c r="F494" s="53">
        <v>0</v>
      </c>
      <c r="G494" s="53">
        <v>2</v>
      </c>
      <c r="H494" s="53">
        <v>4</v>
      </c>
      <c r="I494" s="53">
        <v>0</v>
      </c>
      <c r="J494" s="53">
        <v>2</v>
      </c>
      <c r="K494" s="53">
        <v>1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1</v>
      </c>
      <c r="C495" s="53">
        <v>1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4</v>
      </c>
      <c r="C497" s="53">
        <v>4</v>
      </c>
      <c r="D497" s="53">
        <v>1</v>
      </c>
      <c r="E497" s="53">
        <v>193</v>
      </c>
      <c r="F497" s="53">
        <v>5</v>
      </c>
      <c r="G497" s="53">
        <v>39</v>
      </c>
      <c r="H497" s="53">
        <v>153</v>
      </c>
      <c r="I497" s="53">
        <v>29</v>
      </c>
      <c r="J497" s="53">
        <v>33</v>
      </c>
      <c r="K497" s="53">
        <v>17</v>
      </c>
      <c r="L497" s="53">
        <v>55</v>
      </c>
      <c r="M497" s="53">
        <v>12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2</v>
      </c>
      <c r="C498" s="53">
        <v>2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1</v>
      </c>
      <c r="K498" s="53">
        <v>0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2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</v>
      </c>
      <c r="F502" s="53">
        <v>0</v>
      </c>
      <c r="G502" s="53">
        <v>0</v>
      </c>
      <c r="H502" s="53">
        <v>0</v>
      </c>
      <c r="I502" s="53">
        <v>3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4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45</v>
      </c>
      <c r="F509" s="53">
        <v>1</v>
      </c>
      <c r="G509" s="53">
        <v>0</v>
      </c>
      <c r="H509" s="53">
        <v>7</v>
      </c>
      <c r="I509" s="53">
        <v>0</v>
      </c>
      <c r="J509" s="53">
        <v>1</v>
      </c>
      <c r="K509" s="53">
        <v>1</v>
      </c>
      <c r="L509" s="53">
        <v>3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160</v>
      </c>
      <c r="C510" s="54">
        <v>166</v>
      </c>
      <c r="D510" s="54">
        <v>6</v>
      </c>
      <c r="E510" s="54">
        <v>13315</v>
      </c>
      <c r="F510" s="54">
        <v>584</v>
      </c>
      <c r="G510" s="54">
        <v>1370</v>
      </c>
      <c r="H510" s="54">
        <v>3990</v>
      </c>
      <c r="I510" s="54">
        <v>987</v>
      </c>
      <c r="J510" s="54">
        <v>1494</v>
      </c>
      <c r="K510" s="54">
        <v>559</v>
      </c>
      <c r="L510" s="54">
        <v>1207</v>
      </c>
      <c r="M510" s="54">
        <v>748</v>
      </c>
      <c r="N510" s="54">
        <v>6</v>
      </c>
      <c r="O510" s="54">
        <v>4</v>
      </c>
    </row>
    <row r="511" spans="1:15" x14ac:dyDescent="0.25">
      <c r="B511" s="54">
        <v>160</v>
      </c>
      <c r="C511" s="54">
        <v>166</v>
      </c>
      <c r="D511" s="54">
        <v>6</v>
      </c>
      <c r="E511" s="54">
        <v>13315</v>
      </c>
      <c r="F511" s="54">
        <v>584</v>
      </c>
      <c r="G511" s="54">
        <v>1370</v>
      </c>
      <c r="H511" s="54">
        <v>3990</v>
      </c>
      <c r="I511" s="54">
        <v>987</v>
      </c>
      <c r="J511" s="54">
        <v>1494</v>
      </c>
      <c r="K511" s="54">
        <v>559</v>
      </c>
      <c r="L511" s="54">
        <v>1207</v>
      </c>
      <c r="M511" s="54">
        <v>748</v>
      </c>
      <c r="N511" s="54">
        <v>6</v>
      </c>
      <c r="O511" s="54">
        <v>4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515"/>
  <sheetViews>
    <sheetView workbookViewId="0">
      <selection activeCell="J12" sqref="J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580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8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2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0</v>
      </c>
      <c r="H15" s="53">
        <v>2</v>
      </c>
      <c r="I15" s="53">
        <v>0</v>
      </c>
      <c r="J15" s="53">
        <v>2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8</v>
      </c>
      <c r="F16" s="53">
        <v>1</v>
      </c>
      <c r="G16" s="53">
        <v>1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3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3</v>
      </c>
      <c r="C18" s="53">
        <v>3</v>
      </c>
      <c r="D18" s="53">
        <v>0</v>
      </c>
      <c r="E18" s="53">
        <v>59</v>
      </c>
      <c r="F18" s="53">
        <v>5</v>
      </c>
      <c r="G18" s="53">
        <v>2</v>
      </c>
      <c r="H18" s="53">
        <v>9</v>
      </c>
      <c r="I18" s="53">
        <v>0</v>
      </c>
      <c r="J18" s="53">
        <v>9</v>
      </c>
      <c r="K18" s="53">
        <v>1</v>
      </c>
      <c r="L18" s="53">
        <v>5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14</v>
      </c>
      <c r="D24" s="53">
        <v>0</v>
      </c>
      <c r="E24" s="53">
        <v>145</v>
      </c>
      <c r="F24" s="53">
        <v>2</v>
      </c>
      <c r="G24" s="53">
        <v>32</v>
      </c>
      <c r="H24" s="53">
        <v>119</v>
      </c>
      <c r="I24" s="53">
        <v>17</v>
      </c>
      <c r="J24" s="53">
        <v>22</v>
      </c>
      <c r="K24" s="53">
        <v>17</v>
      </c>
      <c r="L24" s="53">
        <v>109</v>
      </c>
      <c r="M24" s="53">
        <v>12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1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2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9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14</v>
      </c>
      <c r="F29" s="53">
        <v>1</v>
      </c>
      <c r="G29" s="53">
        <v>1</v>
      </c>
      <c r="H29" s="53">
        <v>0</v>
      </c>
      <c r="I29" s="53">
        <v>0</v>
      </c>
      <c r="J29" s="53">
        <v>3</v>
      </c>
      <c r="K29" s="53">
        <v>0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8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1</v>
      </c>
      <c r="J31" s="53">
        <v>0</v>
      </c>
      <c r="K31" s="53">
        <v>0</v>
      </c>
      <c r="L31" s="53">
        <v>3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1</v>
      </c>
      <c r="H33" s="53">
        <v>3</v>
      </c>
      <c r="I33" s="53">
        <v>0</v>
      </c>
      <c r="J33" s="53">
        <v>3</v>
      </c>
      <c r="K33" s="53">
        <v>1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19</v>
      </c>
      <c r="F35" s="53">
        <v>0</v>
      </c>
      <c r="G35" s="53">
        <v>1</v>
      </c>
      <c r="H35" s="53">
        <v>8</v>
      </c>
      <c r="I35" s="53">
        <v>1</v>
      </c>
      <c r="J35" s="53">
        <v>0</v>
      </c>
      <c r="K35" s="53">
        <v>0</v>
      </c>
      <c r="L35" s="53">
        <v>1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6</v>
      </c>
      <c r="F36" s="53">
        <v>1</v>
      </c>
      <c r="G36" s="53">
        <v>0</v>
      </c>
      <c r="H36" s="53">
        <v>0</v>
      </c>
      <c r="I36" s="53">
        <v>0</v>
      </c>
      <c r="J36" s="53">
        <v>1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0</v>
      </c>
      <c r="G37" s="53">
        <v>0</v>
      </c>
      <c r="H37" s="53">
        <v>2</v>
      </c>
      <c r="I37" s="53">
        <v>0</v>
      </c>
      <c r="J37" s="53">
        <v>0</v>
      </c>
      <c r="K37" s="53">
        <v>0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12</v>
      </c>
      <c r="F38" s="53">
        <v>3</v>
      </c>
      <c r="G38" s="53">
        <v>0</v>
      </c>
      <c r="H38" s="53">
        <v>1</v>
      </c>
      <c r="I38" s="53">
        <v>0</v>
      </c>
      <c r="J38" s="53">
        <v>4</v>
      </c>
      <c r="K38" s="53">
        <v>4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0</v>
      </c>
      <c r="G39" s="53">
        <v>0</v>
      </c>
      <c r="H39" s="53">
        <v>1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141</v>
      </c>
      <c r="F42" s="53">
        <v>14</v>
      </c>
      <c r="G42" s="53">
        <v>10</v>
      </c>
      <c r="H42" s="53">
        <v>22</v>
      </c>
      <c r="I42" s="53">
        <v>0</v>
      </c>
      <c r="J42" s="53">
        <v>23</v>
      </c>
      <c r="K42" s="53">
        <v>1</v>
      </c>
      <c r="L42" s="53">
        <v>9</v>
      </c>
      <c r="M42" s="53">
        <v>12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23</v>
      </c>
      <c r="F43" s="53">
        <v>0</v>
      </c>
      <c r="G43" s="53">
        <v>0</v>
      </c>
      <c r="H43" s="53">
        <v>2</v>
      </c>
      <c r="I43" s="53">
        <v>0</v>
      </c>
      <c r="J43" s="53">
        <v>2</v>
      </c>
      <c r="K43" s="53">
        <v>2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1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1</v>
      </c>
      <c r="G45" s="53">
        <v>0</v>
      </c>
      <c r="H45" s="53">
        <v>1</v>
      </c>
      <c r="I45" s="53">
        <v>0</v>
      </c>
      <c r="J45" s="53">
        <v>0</v>
      </c>
      <c r="K45" s="53">
        <v>2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0</v>
      </c>
      <c r="G46" s="53">
        <v>0</v>
      </c>
      <c r="H46" s="53">
        <v>1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21</v>
      </c>
      <c r="F49" s="53">
        <v>4</v>
      </c>
      <c r="G49" s="53">
        <v>0</v>
      </c>
      <c r="H49" s="53">
        <v>3</v>
      </c>
      <c r="I49" s="53">
        <v>1</v>
      </c>
      <c r="J49" s="53">
        <v>2</v>
      </c>
      <c r="K49" s="53">
        <v>2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2</v>
      </c>
      <c r="C53" s="53">
        <v>2</v>
      </c>
      <c r="D53" s="53">
        <v>0</v>
      </c>
      <c r="E53" s="53">
        <v>8</v>
      </c>
      <c r="F53" s="53">
        <v>1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165</v>
      </c>
      <c r="F55" s="53">
        <v>1</v>
      </c>
      <c r="G55" s="53">
        <v>33</v>
      </c>
      <c r="H55" s="53">
        <v>30</v>
      </c>
      <c r="I55" s="53">
        <v>7</v>
      </c>
      <c r="J55" s="53">
        <v>14</v>
      </c>
      <c r="K55" s="53">
        <v>6</v>
      </c>
      <c r="L55" s="53">
        <v>6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3</v>
      </c>
      <c r="G59" s="53">
        <v>0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13</v>
      </c>
      <c r="F61" s="53">
        <v>3</v>
      </c>
      <c r="G61" s="53">
        <v>0</v>
      </c>
      <c r="H61" s="53">
        <v>1</v>
      </c>
      <c r="I61" s="53">
        <v>0</v>
      </c>
      <c r="J61" s="53">
        <v>1</v>
      </c>
      <c r="K61" s="53">
        <v>1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12</v>
      </c>
      <c r="F62" s="53">
        <v>0</v>
      </c>
      <c r="G62" s="53">
        <v>1</v>
      </c>
      <c r="H62" s="53">
        <v>2</v>
      </c>
      <c r="I62" s="53">
        <v>0</v>
      </c>
      <c r="J62" s="53">
        <v>3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15</v>
      </c>
      <c r="F64" s="53">
        <v>0</v>
      </c>
      <c r="G64" s="53">
        <v>0</v>
      </c>
      <c r="H64" s="53">
        <v>0</v>
      </c>
      <c r="I64" s="53">
        <v>0</v>
      </c>
      <c r="J64" s="53">
        <v>1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0</v>
      </c>
      <c r="I65" s="53">
        <v>0</v>
      </c>
      <c r="J65" s="53">
        <v>2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8</v>
      </c>
      <c r="F67" s="53">
        <v>1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28</v>
      </c>
      <c r="F70" s="53">
        <v>2</v>
      </c>
      <c r="G70" s="53">
        <v>0</v>
      </c>
      <c r="H70" s="53">
        <v>1</v>
      </c>
      <c r="I70" s="53">
        <v>1</v>
      </c>
      <c r="J70" s="53">
        <v>1</v>
      </c>
      <c r="K70" s="53">
        <v>0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39</v>
      </c>
      <c r="F71" s="53">
        <v>5</v>
      </c>
      <c r="G71" s="53">
        <v>1</v>
      </c>
      <c r="H71" s="53">
        <v>4</v>
      </c>
      <c r="I71" s="53">
        <v>0</v>
      </c>
      <c r="J71" s="53">
        <v>4</v>
      </c>
      <c r="K71" s="53">
        <v>2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1</v>
      </c>
      <c r="E72" s="53">
        <v>24</v>
      </c>
      <c r="F72" s="53">
        <v>5</v>
      </c>
      <c r="G72" s="53">
        <v>0</v>
      </c>
      <c r="H72" s="53">
        <v>1</v>
      </c>
      <c r="I72" s="53">
        <v>0</v>
      </c>
      <c r="J72" s="53">
        <v>1</v>
      </c>
      <c r="K72" s="53">
        <v>1</v>
      </c>
      <c r="L72" s="53">
        <v>1</v>
      </c>
      <c r="M72" s="53">
        <v>1</v>
      </c>
      <c r="N72" s="53">
        <v>1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99</v>
      </c>
      <c r="F73" s="53">
        <v>7</v>
      </c>
      <c r="G73" s="53">
        <v>3</v>
      </c>
      <c r="H73" s="53">
        <v>12</v>
      </c>
      <c r="I73" s="53">
        <v>0</v>
      </c>
      <c r="J73" s="53">
        <v>10</v>
      </c>
      <c r="K73" s="53">
        <v>5</v>
      </c>
      <c r="L73" s="53">
        <v>3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169</v>
      </c>
      <c r="F74" s="53">
        <v>2</v>
      </c>
      <c r="G74" s="53">
        <v>19</v>
      </c>
      <c r="H74" s="53">
        <v>74</v>
      </c>
      <c r="I74" s="53">
        <v>20</v>
      </c>
      <c r="J74" s="53">
        <v>20</v>
      </c>
      <c r="K74" s="53">
        <v>5</v>
      </c>
      <c r="L74" s="53">
        <v>28</v>
      </c>
      <c r="M74" s="53">
        <v>9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72</v>
      </c>
      <c r="F78" s="53">
        <v>5</v>
      </c>
      <c r="G78" s="53">
        <v>4</v>
      </c>
      <c r="H78" s="53">
        <v>17</v>
      </c>
      <c r="I78" s="53">
        <v>0</v>
      </c>
      <c r="J78" s="53">
        <v>21</v>
      </c>
      <c r="K78" s="53">
        <v>1</v>
      </c>
      <c r="L78" s="53">
        <v>1</v>
      </c>
      <c r="M78" s="53">
        <v>6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0</v>
      </c>
      <c r="H80" s="53">
        <v>1</v>
      </c>
      <c r="I80" s="53">
        <v>0</v>
      </c>
      <c r="J80" s="53">
        <v>0</v>
      </c>
      <c r="K80" s="53">
        <v>0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1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1</v>
      </c>
      <c r="M82" s="53">
        <v>1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57</v>
      </c>
      <c r="F84" s="53">
        <v>1</v>
      </c>
      <c r="G84" s="53">
        <v>17</v>
      </c>
      <c r="H84" s="53">
        <v>24</v>
      </c>
      <c r="I84" s="53">
        <v>11</v>
      </c>
      <c r="J84" s="53">
        <v>9</v>
      </c>
      <c r="K84" s="53">
        <v>2</v>
      </c>
      <c r="L84" s="53">
        <v>13</v>
      </c>
      <c r="M84" s="53">
        <v>0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1</v>
      </c>
      <c r="I85" s="53">
        <v>0</v>
      </c>
      <c r="J85" s="53">
        <v>1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32</v>
      </c>
      <c r="F87" s="53">
        <v>0</v>
      </c>
      <c r="G87" s="53">
        <v>2</v>
      </c>
      <c r="H87" s="53">
        <v>2</v>
      </c>
      <c r="I87" s="53">
        <v>0</v>
      </c>
      <c r="J87" s="53">
        <v>3</v>
      </c>
      <c r="K87" s="53">
        <v>5</v>
      </c>
      <c r="L87" s="53">
        <v>3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5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12</v>
      </c>
      <c r="G89" s="53">
        <v>0</v>
      </c>
      <c r="H89" s="53">
        <v>0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83</v>
      </c>
      <c r="F90" s="53">
        <v>0</v>
      </c>
      <c r="G90" s="53">
        <v>2</v>
      </c>
      <c r="H90" s="53">
        <v>3</v>
      </c>
      <c r="I90" s="53">
        <v>0</v>
      </c>
      <c r="J90" s="53">
        <v>12</v>
      </c>
      <c r="K90" s="53">
        <v>4</v>
      </c>
      <c r="L90" s="53">
        <v>6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22</v>
      </c>
      <c r="F91" s="53">
        <v>4</v>
      </c>
      <c r="G91" s="53">
        <v>0</v>
      </c>
      <c r="H91" s="53">
        <v>2</v>
      </c>
      <c r="I91" s="53">
        <v>0</v>
      </c>
      <c r="J91" s="53">
        <v>3</v>
      </c>
      <c r="K91" s="53">
        <v>1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14</v>
      </c>
      <c r="C92" s="53">
        <v>14</v>
      </c>
      <c r="D92" s="53">
        <v>0</v>
      </c>
      <c r="E92" s="53">
        <v>430</v>
      </c>
      <c r="F92" s="53">
        <v>3</v>
      </c>
      <c r="G92" s="53">
        <v>74</v>
      </c>
      <c r="H92" s="53">
        <v>213</v>
      </c>
      <c r="I92" s="53">
        <v>71</v>
      </c>
      <c r="J92" s="53">
        <v>44</v>
      </c>
      <c r="K92" s="53">
        <v>23</v>
      </c>
      <c r="L92" s="53">
        <v>96</v>
      </c>
      <c r="M92" s="53">
        <v>38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100</v>
      </c>
      <c r="F95" s="53">
        <v>2</v>
      </c>
      <c r="G95" s="53">
        <v>4</v>
      </c>
      <c r="H95" s="53">
        <v>17</v>
      </c>
      <c r="I95" s="53">
        <v>3</v>
      </c>
      <c r="J95" s="53">
        <v>6</v>
      </c>
      <c r="K95" s="53">
        <v>3</v>
      </c>
      <c r="L95" s="53">
        <v>5</v>
      </c>
      <c r="M95" s="53">
        <v>8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0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4</v>
      </c>
      <c r="G97" s="53">
        <v>0</v>
      </c>
      <c r="H97" s="53">
        <v>4</v>
      </c>
      <c r="I97" s="53">
        <v>0</v>
      </c>
      <c r="J97" s="53">
        <v>0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5</v>
      </c>
      <c r="F98" s="53">
        <v>1</v>
      </c>
      <c r="G98" s="53">
        <v>0</v>
      </c>
      <c r="H98" s="53">
        <v>2</v>
      </c>
      <c r="I98" s="53">
        <v>0</v>
      </c>
      <c r="J98" s="53">
        <v>3</v>
      </c>
      <c r="K98" s="53">
        <v>0</v>
      </c>
      <c r="L98" s="53">
        <v>3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2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1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0</v>
      </c>
      <c r="E102" s="53">
        <v>64</v>
      </c>
      <c r="F102" s="53">
        <v>2</v>
      </c>
      <c r="G102" s="53">
        <v>2</v>
      </c>
      <c r="H102" s="53">
        <v>6</v>
      </c>
      <c r="I102" s="53">
        <v>0</v>
      </c>
      <c r="J102" s="53">
        <v>15</v>
      </c>
      <c r="K102" s="53">
        <v>3</v>
      </c>
      <c r="L102" s="53">
        <v>2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23</v>
      </c>
      <c r="F103" s="53">
        <v>0</v>
      </c>
      <c r="G103" s="53">
        <v>3</v>
      </c>
      <c r="H103" s="53">
        <v>1</v>
      </c>
      <c r="I103" s="53">
        <v>3</v>
      </c>
      <c r="J103" s="53">
        <v>0</v>
      </c>
      <c r="K103" s="53">
        <v>0</v>
      </c>
      <c r="L103" s="53">
        <v>2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2</v>
      </c>
      <c r="H105" s="53">
        <v>0</v>
      </c>
      <c r="I105" s="53">
        <v>0</v>
      </c>
      <c r="J105" s="53">
        <v>1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3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8</v>
      </c>
      <c r="D108" s="53">
        <v>0</v>
      </c>
      <c r="E108" s="53">
        <v>498</v>
      </c>
      <c r="F108" s="53">
        <v>4</v>
      </c>
      <c r="G108" s="53">
        <v>119</v>
      </c>
      <c r="H108" s="53">
        <v>167</v>
      </c>
      <c r="I108" s="53">
        <v>45</v>
      </c>
      <c r="J108" s="53">
        <v>60</v>
      </c>
      <c r="K108" s="53">
        <v>24</v>
      </c>
      <c r="L108" s="53">
        <v>36</v>
      </c>
      <c r="M108" s="53">
        <v>18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2</v>
      </c>
      <c r="G110" s="53">
        <v>0</v>
      </c>
      <c r="H110" s="53">
        <v>2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1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1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1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4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35</v>
      </c>
      <c r="F116" s="53">
        <v>0</v>
      </c>
      <c r="G116" s="53">
        <v>0</v>
      </c>
      <c r="H116" s="53">
        <v>2</v>
      </c>
      <c r="I116" s="53">
        <v>0</v>
      </c>
      <c r="J116" s="53">
        <v>0</v>
      </c>
      <c r="K116" s="53">
        <v>1</v>
      </c>
      <c r="L116" s="53">
        <v>19</v>
      </c>
      <c r="M116" s="53">
        <v>15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12</v>
      </c>
      <c r="F119" s="53">
        <v>0</v>
      </c>
      <c r="G119" s="53">
        <v>0</v>
      </c>
      <c r="H119" s="53">
        <v>0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9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33</v>
      </c>
      <c r="F121" s="53">
        <v>0</v>
      </c>
      <c r="G121" s="53">
        <v>0</v>
      </c>
      <c r="H121" s="53">
        <v>4</v>
      </c>
      <c r="I121" s="53">
        <v>1</v>
      </c>
      <c r="J121" s="53">
        <v>1</v>
      </c>
      <c r="K121" s="53">
        <v>0</v>
      </c>
      <c r="L121" s="53">
        <v>0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1</v>
      </c>
      <c r="G122" s="53">
        <v>1</v>
      </c>
      <c r="H122" s="53">
        <v>0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1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2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1</v>
      </c>
      <c r="I126" s="53">
        <v>0</v>
      </c>
      <c r="J126" s="53">
        <v>1</v>
      </c>
      <c r="K126" s="53">
        <v>3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2</v>
      </c>
      <c r="G130" s="53">
        <v>2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2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1</v>
      </c>
      <c r="I132" s="53">
        <v>0</v>
      </c>
      <c r="J132" s="53">
        <v>0</v>
      </c>
      <c r="K132" s="53">
        <v>2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1</v>
      </c>
      <c r="G134" s="53">
        <v>0</v>
      </c>
      <c r="H134" s="53">
        <v>0</v>
      </c>
      <c r="I134" s="53">
        <v>0</v>
      </c>
      <c r="J134" s="53">
        <v>2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</v>
      </c>
      <c r="F135" s="53">
        <v>3</v>
      </c>
      <c r="G135" s="53">
        <v>0</v>
      </c>
      <c r="H135" s="53">
        <v>2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106</v>
      </c>
      <c r="F137" s="53">
        <v>1</v>
      </c>
      <c r="G137" s="53">
        <v>9</v>
      </c>
      <c r="H137" s="53">
        <v>13</v>
      </c>
      <c r="I137" s="53">
        <v>2</v>
      </c>
      <c r="J137" s="53">
        <v>11</v>
      </c>
      <c r="K137" s="53">
        <v>4</v>
      </c>
      <c r="L137" s="53">
        <v>3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11</v>
      </c>
      <c r="F139" s="53">
        <v>0</v>
      </c>
      <c r="G139" s="53">
        <v>0</v>
      </c>
      <c r="H139" s="53">
        <v>1</v>
      </c>
      <c r="I139" s="53">
        <v>1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2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4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0</v>
      </c>
      <c r="G144" s="53">
        <v>4</v>
      </c>
      <c r="H144" s="53">
        <v>3</v>
      </c>
      <c r="I144" s="53">
        <v>3</v>
      </c>
      <c r="J144" s="53">
        <v>0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3</v>
      </c>
      <c r="F145" s="53">
        <v>1</v>
      </c>
      <c r="G145" s="53">
        <v>1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10</v>
      </c>
      <c r="F147" s="53">
        <v>1</v>
      </c>
      <c r="G147" s="53">
        <v>0</v>
      </c>
      <c r="H147" s="53">
        <v>0</v>
      </c>
      <c r="I147" s="53">
        <v>0</v>
      </c>
      <c r="J147" s="53">
        <v>3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44</v>
      </c>
      <c r="F148" s="53">
        <v>7</v>
      </c>
      <c r="G148" s="53">
        <v>1</v>
      </c>
      <c r="H148" s="53">
        <v>2</v>
      </c>
      <c r="I148" s="53">
        <v>0</v>
      </c>
      <c r="J148" s="53">
        <v>1</v>
      </c>
      <c r="K148" s="53">
        <v>5</v>
      </c>
      <c r="L148" s="53">
        <v>5</v>
      </c>
      <c r="M148" s="53">
        <v>9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1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47</v>
      </c>
      <c r="F153" s="53">
        <v>3</v>
      </c>
      <c r="G153" s="53">
        <v>2</v>
      </c>
      <c r="H153" s="53">
        <v>11</v>
      </c>
      <c r="I153" s="53">
        <v>1</v>
      </c>
      <c r="J153" s="53">
        <v>6</v>
      </c>
      <c r="K153" s="53">
        <v>3</v>
      </c>
      <c r="L153" s="53">
        <v>1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28</v>
      </c>
      <c r="F154" s="53">
        <v>0</v>
      </c>
      <c r="G154" s="53">
        <v>0</v>
      </c>
      <c r="H154" s="53">
        <v>1</v>
      </c>
      <c r="I154" s="53">
        <v>0</v>
      </c>
      <c r="J154" s="53">
        <v>4</v>
      </c>
      <c r="K154" s="53">
        <v>0</v>
      </c>
      <c r="L154" s="53">
        <v>1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20</v>
      </c>
      <c r="F155" s="53">
        <v>1</v>
      </c>
      <c r="G155" s="53">
        <v>1</v>
      </c>
      <c r="H155" s="53">
        <v>1</v>
      </c>
      <c r="I155" s="53">
        <v>0</v>
      </c>
      <c r="J155" s="53">
        <v>4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5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2</v>
      </c>
      <c r="G157" s="53">
        <v>0</v>
      </c>
      <c r="H157" s="53">
        <v>1</v>
      </c>
      <c r="I157" s="53">
        <v>0</v>
      </c>
      <c r="J157" s="53">
        <v>0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6</v>
      </c>
      <c r="F158" s="53">
        <v>0</v>
      </c>
      <c r="G158" s="53">
        <v>3</v>
      </c>
      <c r="H158" s="53">
        <v>0</v>
      </c>
      <c r="I158" s="53">
        <v>0</v>
      </c>
      <c r="J158" s="53">
        <v>0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3</v>
      </c>
      <c r="C160" s="53">
        <v>3</v>
      </c>
      <c r="D160" s="53">
        <v>0</v>
      </c>
      <c r="E160" s="53">
        <v>125</v>
      </c>
      <c r="F160" s="53">
        <v>1</v>
      </c>
      <c r="G160" s="53">
        <v>3</v>
      </c>
      <c r="H160" s="53">
        <v>14</v>
      </c>
      <c r="I160" s="53">
        <v>2</v>
      </c>
      <c r="J160" s="53">
        <v>16</v>
      </c>
      <c r="K160" s="53">
        <v>13</v>
      </c>
      <c r="L160" s="53">
        <v>11</v>
      </c>
      <c r="M160" s="53">
        <v>17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0</v>
      </c>
      <c r="G161" s="53">
        <v>1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1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15</v>
      </c>
      <c r="F166" s="53">
        <v>4</v>
      </c>
      <c r="G166" s="53">
        <v>0</v>
      </c>
      <c r="H166" s="53">
        <v>0</v>
      </c>
      <c r="I166" s="53">
        <v>1</v>
      </c>
      <c r="J166" s="53">
        <v>0</v>
      </c>
      <c r="K166" s="53">
        <v>1</v>
      </c>
      <c r="L166" s="53">
        <v>5</v>
      </c>
      <c r="M166" s="53">
        <v>2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1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40</v>
      </c>
      <c r="F168" s="53">
        <v>0</v>
      </c>
      <c r="G168" s="53">
        <v>18</v>
      </c>
      <c r="H168" s="53">
        <v>13</v>
      </c>
      <c r="I168" s="53">
        <v>3</v>
      </c>
      <c r="J168" s="53">
        <v>6</v>
      </c>
      <c r="K168" s="53">
        <v>0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194</v>
      </c>
      <c r="F169" s="53">
        <v>4</v>
      </c>
      <c r="G169" s="53">
        <v>25</v>
      </c>
      <c r="H169" s="53">
        <v>73</v>
      </c>
      <c r="I169" s="53">
        <v>10</v>
      </c>
      <c r="J169" s="53">
        <v>12</v>
      </c>
      <c r="K169" s="53">
        <v>3</v>
      </c>
      <c r="L169" s="53">
        <v>63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43</v>
      </c>
      <c r="F170" s="53">
        <v>0</v>
      </c>
      <c r="G170" s="53">
        <v>3</v>
      </c>
      <c r="H170" s="53">
        <v>7</v>
      </c>
      <c r="I170" s="53">
        <v>1</v>
      </c>
      <c r="J170" s="53">
        <v>4</v>
      </c>
      <c r="K170" s="53">
        <v>0</v>
      </c>
      <c r="L170" s="53">
        <v>10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3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1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82</v>
      </c>
      <c r="F174" s="53">
        <v>0</v>
      </c>
      <c r="G174" s="53">
        <v>4</v>
      </c>
      <c r="H174" s="53">
        <v>20</v>
      </c>
      <c r="I174" s="53">
        <v>11</v>
      </c>
      <c r="J174" s="53">
        <v>13</v>
      </c>
      <c r="K174" s="53">
        <v>6</v>
      </c>
      <c r="L174" s="53">
        <v>8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0</v>
      </c>
      <c r="G175" s="53">
        <v>1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2</v>
      </c>
      <c r="F178" s="53">
        <v>0</v>
      </c>
      <c r="G178" s="53">
        <v>0</v>
      </c>
      <c r="H178" s="53">
        <v>1</v>
      </c>
      <c r="I178" s="53">
        <v>0</v>
      </c>
      <c r="J178" s="53">
        <v>4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35</v>
      </c>
      <c r="F179" s="53">
        <v>1</v>
      </c>
      <c r="G179" s="53">
        <v>1</v>
      </c>
      <c r="H179" s="53">
        <v>2</v>
      </c>
      <c r="I179" s="53">
        <v>1</v>
      </c>
      <c r="J179" s="53">
        <v>4</v>
      </c>
      <c r="K179" s="53">
        <v>1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6</v>
      </c>
      <c r="F181" s="53">
        <v>1</v>
      </c>
      <c r="G181" s="53">
        <v>2</v>
      </c>
      <c r="H181" s="53">
        <v>1</v>
      </c>
      <c r="I181" s="53">
        <v>0</v>
      </c>
      <c r="J181" s="53">
        <v>0</v>
      </c>
      <c r="K181" s="53">
        <v>2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0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30</v>
      </c>
      <c r="F185" s="53">
        <v>1</v>
      </c>
      <c r="G185" s="53">
        <v>4</v>
      </c>
      <c r="H185" s="53">
        <v>0</v>
      </c>
      <c r="I185" s="53">
        <v>0</v>
      </c>
      <c r="J185" s="53">
        <v>5</v>
      </c>
      <c r="K185" s="53">
        <v>3</v>
      </c>
      <c r="L185" s="53">
        <v>6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2</v>
      </c>
      <c r="C186" s="53">
        <v>2</v>
      </c>
      <c r="D186" s="53">
        <v>0</v>
      </c>
      <c r="E186" s="53">
        <v>27</v>
      </c>
      <c r="F186" s="53">
        <v>0</v>
      </c>
      <c r="G186" s="53">
        <v>1</v>
      </c>
      <c r="H186" s="53">
        <v>10</v>
      </c>
      <c r="I186" s="53">
        <v>3</v>
      </c>
      <c r="J186" s="53">
        <v>1</v>
      </c>
      <c r="K186" s="53">
        <v>1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3</v>
      </c>
      <c r="G187" s="53">
        <v>0</v>
      </c>
      <c r="H187" s="53">
        <v>1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6</v>
      </c>
      <c r="F189" s="53">
        <v>0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1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17</v>
      </c>
      <c r="F191" s="53">
        <v>0</v>
      </c>
      <c r="G191" s="53">
        <v>0</v>
      </c>
      <c r="H191" s="53">
        <v>4</v>
      </c>
      <c r="I191" s="53">
        <v>0</v>
      </c>
      <c r="J191" s="53">
        <v>2</v>
      </c>
      <c r="K191" s="53">
        <v>0</v>
      </c>
      <c r="L191" s="53">
        <v>2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13</v>
      </c>
      <c r="F192" s="53">
        <v>0</v>
      </c>
      <c r="G192" s="53">
        <v>1</v>
      </c>
      <c r="H192" s="53">
        <v>0</v>
      </c>
      <c r="I192" s="53">
        <v>0</v>
      </c>
      <c r="J192" s="53">
        <v>3</v>
      </c>
      <c r="K192" s="53">
        <v>1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12</v>
      </c>
      <c r="F193" s="53">
        <v>6</v>
      </c>
      <c r="G193" s="53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0</v>
      </c>
      <c r="M193" s="53">
        <v>2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75</v>
      </c>
      <c r="F194" s="53">
        <v>0</v>
      </c>
      <c r="G194" s="53">
        <v>1</v>
      </c>
      <c r="H194" s="53">
        <v>2</v>
      </c>
      <c r="I194" s="53">
        <v>1</v>
      </c>
      <c r="J194" s="53">
        <v>6</v>
      </c>
      <c r="K194" s="53">
        <v>1</v>
      </c>
      <c r="L194" s="53">
        <v>5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2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2</v>
      </c>
      <c r="C197" s="53">
        <v>2</v>
      </c>
      <c r="D197" s="53">
        <v>0</v>
      </c>
      <c r="E197" s="53">
        <v>218</v>
      </c>
      <c r="F197" s="53">
        <v>3</v>
      </c>
      <c r="G197" s="53">
        <v>60</v>
      </c>
      <c r="H197" s="53">
        <v>84</v>
      </c>
      <c r="I197" s="53">
        <v>31</v>
      </c>
      <c r="J197" s="53">
        <v>54</v>
      </c>
      <c r="K197" s="53">
        <v>9</v>
      </c>
      <c r="L197" s="53">
        <v>171</v>
      </c>
      <c r="M197" s="53">
        <v>13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0</v>
      </c>
      <c r="D199" s="53">
        <v>1</v>
      </c>
      <c r="E199" s="53">
        <v>101</v>
      </c>
      <c r="F199" s="53">
        <v>0</v>
      </c>
      <c r="G199" s="53">
        <v>3</v>
      </c>
      <c r="H199" s="53">
        <v>28</v>
      </c>
      <c r="I199" s="53">
        <v>3</v>
      </c>
      <c r="J199" s="53">
        <v>9</v>
      </c>
      <c r="K199" s="53">
        <v>2</v>
      </c>
      <c r="L199" s="53">
        <v>8</v>
      </c>
      <c r="M199" s="53">
        <v>11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20</v>
      </c>
      <c r="F200" s="53">
        <v>0</v>
      </c>
      <c r="G200" s="53">
        <v>2</v>
      </c>
      <c r="H200" s="53">
        <v>4</v>
      </c>
      <c r="I200" s="53">
        <v>0</v>
      </c>
      <c r="J200" s="53">
        <v>3</v>
      </c>
      <c r="K200" s="53">
        <v>2</v>
      </c>
      <c r="L200" s="53">
        <v>0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10</v>
      </c>
      <c r="F201" s="53">
        <v>1</v>
      </c>
      <c r="G201" s="53">
        <v>1</v>
      </c>
      <c r="H201" s="53">
        <v>1</v>
      </c>
      <c r="I201" s="53">
        <v>0</v>
      </c>
      <c r="J201" s="53">
        <v>0</v>
      </c>
      <c r="K201" s="53">
        <v>2</v>
      </c>
      <c r="L201" s="53">
        <v>0</v>
      </c>
      <c r="M201" s="53">
        <v>1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3</v>
      </c>
      <c r="F203" s="53">
        <v>0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28</v>
      </c>
      <c r="F205" s="53">
        <v>0</v>
      </c>
      <c r="G205" s="53">
        <v>0</v>
      </c>
      <c r="H205" s="53">
        <v>2</v>
      </c>
      <c r="I205" s="53">
        <v>0</v>
      </c>
      <c r="J205" s="53">
        <v>0</v>
      </c>
      <c r="K205" s="53">
        <v>1</v>
      </c>
      <c r="L205" s="53">
        <v>3</v>
      </c>
      <c r="M205" s="53">
        <v>3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6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7</v>
      </c>
      <c r="F208" s="53">
        <v>0</v>
      </c>
      <c r="G208" s="53">
        <v>0</v>
      </c>
      <c r="H208" s="53">
        <v>2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12</v>
      </c>
      <c r="F210" s="53">
        <v>0</v>
      </c>
      <c r="G210" s="53">
        <v>1</v>
      </c>
      <c r="H210" s="53">
        <v>1</v>
      </c>
      <c r="I210" s="53">
        <v>0</v>
      </c>
      <c r="J210" s="53">
        <v>1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1</v>
      </c>
      <c r="H211" s="53">
        <v>0</v>
      </c>
      <c r="I211" s="53">
        <v>1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18</v>
      </c>
      <c r="F212" s="53">
        <v>1</v>
      </c>
      <c r="G212" s="53">
        <v>4</v>
      </c>
      <c r="H212" s="53">
        <v>4</v>
      </c>
      <c r="I212" s="53">
        <v>1</v>
      </c>
      <c r="J212" s="53">
        <v>2</v>
      </c>
      <c r="K212" s="53">
        <v>1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24</v>
      </c>
      <c r="F213" s="53">
        <v>1</v>
      </c>
      <c r="G213" s="53">
        <v>5</v>
      </c>
      <c r="H213" s="53">
        <v>11</v>
      </c>
      <c r="I213" s="53">
        <v>1</v>
      </c>
      <c r="J213" s="53">
        <v>6</v>
      </c>
      <c r="K213" s="53">
        <v>1</v>
      </c>
      <c r="L213" s="53">
        <v>1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149</v>
      </c>
      <c r="F214" s="53">
        <v>1</v>
      </c>
      <c r="G214" s="53">
        <v>12</v>
      </c>
      <c r="H214" s="53">
        <v>14</v>
      </c>
      <c r="I214" s="53">
        <v>0</v>
      </c>
      <c r="J214" s="53">
        <v>12</v>
      </c>
      <c r="K214" s="53">
        <v>4</v>
      </c>
      <c r="L214" s="53">
        <v>3</v>
      </c>
      <c r="M214" s="53">
        <v>2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67</v>
      </c>
      <c r="F216" s="53">
        <v>1</v>
      </c>
      <c r="G216" s="53">
        <v>0</v>
      </c>
      <c r="H216" s="53">
        <v>2</v>
      </c>
      <c r="I216" s="53">
        <v>2</v>
      </c>
      <c r="J216" s="53">
        <v>3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1</v>
      </c>
      <c r="C217" s="53">
        <v>1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7</v>
      </c>
      <c r="F218" s="53">
        <v>1</v>
      </c>
      <c r="G218" s="53">
        <v>3</v>
      </c>
      <c r="H218" s="53">
        <v>0</v>
      </c>
      <c r="I218" s="53">
        <v>0</v>
      </c>
      <c r="J218" s="53">
        <v>1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</v>
      </c>
      <c r="F222" s="53">
        <v>1</v>
      </c>
      <c r="G222" s="53">
        <v>0</v>
      </c>
      <c r="H222" s="53">
        <v>0</v>
      </c>
      <c r="I222" s="53">
        <v>0</v>
      </c>
      <c r="J222" s="53">
        <v>1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1</v>
      </c>
      <c r="G223" s="53">
        <v>0</v>
      </c>
      <c r="H223" s="53">
        <v>2</v>
      </c>
      <c r="I223" s="53">
        <v>1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1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42</v>
      </c>
      <c r="F226" s="53">
        <v>2</v>
      </c>
      <c r="G226" s="53">
        <v>0</v>
      </c>
      <c r="H226" s="53">
        <v>7</v>
      </c>
      <c r="I226" s="53">
        <v>0</v>
      </c>
      <c r="J226" s="53">
        <v>4</v>
      </c>
      <c r="K226" s="53">
        <v>3</v>
      </c>
      <c r="L226" s="53">
        <v>5</v>
      </c>
      <c r="M226" s="53">
        <v>14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5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22</v>
      </c>
      <c r="F230" s="53">
        <v>1</v>
      </c>
      <c r="G230" s="53">
        <v>1</v>
      </c>
      <c r="H230" s="53">
        <v>0</v>
      </c>
      <c r="I230" s="53">
        <v>0</v>
      </c>
      <c r="J230" s="53">
        <v>6</v>
      </c>
      <c r="K230" s="53">
        <v>0</v>
      </c>
      <c r="L230" s="53">
        <v>4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5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1</v>
      </c>
      <c r="C232" s="53">
        <v>1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1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34</v>
      </c>
      <c r="F234" s="53">
        <v>6</v>
      </c>
      <c r="G234" s="53">
        <v>3</v>
      </c>
      <c r="H234" s="53">
        <v>6</v>
      </c>
      <c r="I234" s="53">
        <v>0</v>
      </c>
      <c r="J234" s="53">
        <v>3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2</v>
      </c>
      <c r="G235" s="53">
        <v>0</v>
      </c>
      <c r="H235" s="53">
        <v>2</v>
      </c>
      <c r="I235" s="53">
        <v>0</v>
      </c>
      <c r="J235" s="53">
        <v>0</v>
      </c>
      <c r="K235" s="53">
        <v>2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0</v>
      </c>
      <c r="G238" s="53">
        <v>0</v>
      </c>
      <c r="H238" s="53">
        <v>0</v>
      </c>
      <c r="I238" s="53">
        <v>0</v>
      </c>
      <c r="J238" s="53">
        <v>2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32</v>
      </c>
      <c r="F239" s="53">
        <v>7</v>
      </c>
      <c r="G239" s="53">
        <v>1</v>
      </c>
      <c r="H239" s="53">
        <v>3</v>
      </c>
      <c r="I239" s="53">
        <v>0</v>
      </c>
      <c r="J239" s="53">
        <v>7</v>
      </c>
      <c r="K239" s="53">
        <v>0</v>
      </c>
      <c r="L239" s="53">
        <v>1</v>
      </c>
      <c r="M239" s="53">
        <v>3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64</v>
      </c>
      <c r="F242" s="53">
        <v>5</v>
      </c>
      <c r="G242" s="53">
        <v>3</v>
      </c>
      <c r="H242" s="53">
        <v>6</v>
      </c>
      <c r="I242" s="53">
        <v>1</v>
      </c>
      <c r="J242" s="53">
        <v>7</v>
      </c>
      <c r="K242" s="53">
        <v>3</v>
      </c>
      <c r="L242" s="53">
        <v>10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8</v>
      </c>
      <c r="F243" s="53">
        <v>2</v>
      </c>
      <c r="G243" s="53">
        <v>0</v>
      </c>
      <c r="H243" s="53">
        <v>0</v>
      </c>
      <c r="I243" s="53">
        <v>0</v>
      </c>
      <c r="J243" s="53">
        <v>2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160</v>
      </c>
      <c r="F244" s="53">
        <v>1</v>
      </c>
      <c r="G244" s="53">
        <v>20</v>
      </c>
      <c r="H244" s="53">
        <v>15</v>
      </c>
      <c r="I244" s="53">
        <v>6</v>
      </c>
      <c r="J244" s="53">
        <v>18</v>
      </c>
      <c r="K244" s="53">
        <v>7</v>
      </c>
      <c r="L244" s="53">
        <v>21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11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0</v>
      </c>
      <c r="H247" s="53">
        <v>0</v>
      </c>
      <c r="I247" s="53">
        <v>0</v>
      </c>
      <c r="J247" s="53">
        <v>1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5</v>
      </c>
      <c r="F248" s="53">
        <v>0</v>
      </c>
      <c r="G248" s="53">
        <v>0</v>
      </c>
      <c r="H248" s="53">
        <v>0</v>
      </c>
      <c r="I248" s="53">
        <v>1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9</v>
      </c>
      <c r="F253" s="53">
        <v>2</v>
      </c>
      <c r="G253" s="53">
        <v>0</v>
      </c>
      <c r="H253" s="53">
        <v>0</v>
      </c>
      <c r="I253" s="53">
        <v>0</v>
      </c>
      <c r="J253" s="53">
        <v>1</v>
      </c>
      <c r="K253" s="53">
        <v>3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3</v>
      </c>
      <c r="G254" s="53">
        <v>1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1</v>
      </c>
      <c r="E256" s="53">
        <v>40</v>
      </c>
      <c r="F256" s="53">
        <v>0</v>
      </c>
      <c r="G256" s="53">
        <v>7</v>
      </c>
      <c r="H256" s="53">
        <v>5</v>
      </c>
      <c r="I256" s="53">
        <v>1</v>
      </c>
      <c r="J256" s="53">
        <v>8</v>
      </c>
      <c r="K256" s="53">
        <v>2</v>
      </c>
      <c r="L256" s="53">
        <v>5</v>
      </c>
      <c r="M256" s="53">
        <v>0</v>
      </c>
      <c r="N256" s="53">
        <v>1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9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2</v>
      </c>
      <c r="G258" s="53">
        <v>0</v>
      </c>
      <c r="H258" s="53">
        <v>0</v>
      </c>
      <c r="I258" s="53">
        <v>1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1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1</v>
      </c>
      <c r="G261" s="53">
        <v>0</v>
      </c>
      <c r="H261" s="53">
        <v>1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1</v>
      </c>
      <c r="I265" s="53">
        <v>0</v>
      </c>
      <c r="J265" s="53">
        <v>1</v>
      </c>
      <c r="K265" s="53">
        <v>4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14</v>
      </c>
      <c r="F266" s="53">
        <v>3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1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8</v>
      </c>
      <c r="F267" s="53">
        <v>3</v>
      </c>
      <c r="G267" s="53">
        <v>1</v>
      </c>
      <c r="H267" s="53">
        <v>0</v>
      </c>
      <c r="I267" s="53">
        <v>0</v>
      </c>
      <c r="J267" s="53">
        <v>0</v>
      </c>
      <c r="K267" s="53">
        <v>2</v>
      </c>
      <c r="L267" s="53">
        <v>0</v>
      </c>
      <c r="M267" s="53">
        <v>1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52</v>
      </c>
      <c r="F271" s="53">
        <v>0</v>
      </c>
      <c r="G271" s="53">
        <v>2</v>
      </c>
      <c r="H271" s="53">
        <v>5</v>
      </c>
      <c r="I271" s="53">
        <v>3</v>
      </c>
      <c r="J271" s="53">
        <v>4</v>
      </c>
      <c r="K271" s="53">
        <v>2</v>
      </c>
      <c r="L271" s="53">
        <v>50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1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4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1</v>
      </c>
      <c r="I275" s="53">
        <v>0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10</v>
      </c>
      <c r="F276" s="53">
        <v>0</v>
      </c>
      <c r="G276" s="53">
        <v>1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2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18</v>
      </c>
      <c r="F280" s="53">
        <v>1</v>
      </c>
      <c r="G280" s="53">
        <v>6</v>
      </c>
      <c r="H280" s="53">
        <v>2</v>
      </c>
      <c r="I280" s="53">
        <v>0</v>
      </c>
      <c r="J280" s="53">
        <v>4</v>
      </c>
      <c r="K280" s="53">
        <v>0</v>
      </c>
      <c r="L280" s="53">
        <v>2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16</v>
      </c>
      <c r="F282" s="53">
        <v>1</v>
      </c>
      <c r="G282" s="53">
        <v>0</v>
      </c>
      <c r="H282" s="53">
        <v>1</v>
      </c>
      <c r="I282" s="53">
        <v>0</v>
      </c>
      <c r="J282" s="53">
        <v>1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2</v>
      </c>
      <c r="G283" s="53">
        <v>0</v>
      </c>
      <c r="H283" s="53">
        <v>1</v>
      </c>
      <c r="I283" s="53">
        <v>0</v>
      </c>
      <c r="J283" s="53">
        <v>2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7</v>
      </c>
      <c r="F284" s="53">
        <v>0</v>
      </c>
      <c r="G284" s="53">
        <v>0</v>
      </c>
      <c r="H284" s="53">
        <v>1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1</v>
      </c>
      <c r="G285" s="53">
        <v>1</v>
      </c>
      <c r="H285" s="53">
        <v>2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15</v>
      </c>
      <c r="F290" s="53">
        <v>0</v>
      </c>
      <c r="G290" s="53">
        <v>1</v>
      </c>
      <c r="H290" s="53">
        <v>1</v>
      </c>
      <c r="I290" s="53">
        <v>2</v>
      </c>
      <c r="J290" s="53">
        <v>2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1</v>
      </c>
      <c r="C292" s="53">
        <v>1</v>
      </c>
      <c r="D292" s="53">
        <v>0</v>
      </c>
      <c r="E292" s="53">
        <v>7</v>
      </c>
      <c r="F292" s="53">
        <v>0</v>
      </c>
      <c r="G292" s="53">
        <v>1</v>
      </c>
      <c r="H292" s="53">
        <v>1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</v>
      </c>
      <c r="F293" s="53">
        <v>0</v>
      </c>
      <c r="G293" s="53">
        <v>2</v>
      </c>
      <c r="H293" s="53">
        <v>0</v>
      </c>
      <c r="I293" s="53">
        <v>0</v>
      </c>
      <c r="J293" s="53">
        <v>10</v>
      </c>
      <c r="K293" s="53">
        <v>1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16</v>
      </c>
      <c r="F294" s="53">
        <v>0</v>
      </c>
      <c r="G294" s="53">
        <v>1</v>
      </c>
      <c r="H294" s="53">
        <v>5</v>
      </c>
      <c r="I294" s="53">
        <v>0</v>
      </c>
      <c r="J294" s="53">
        <v>3</v>
      </c>
      <c r="K294" s="53">
        <v>2</v>
      </c>
      <c r="L294" s="53">
        <v>0</v>
      </c>
      <c r="M294" s="53">
        <v>7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4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17</v>
      </c>
      <c r="F297" s="53">
        <v>3</v>
      </c>
      <c r="G297" s="53">
        <v>2</v>
      </c>
      <c r="H297" s="53">
        <v>0</v>
      </c>
      <c r="I297" s="53">
        <v>0</v>
      </c>
      <c r="J297" s="53">
        <v>2</v>
      </c>
      <c r="K297" s="53">
        <v>0</v>
      </c>
      <c r="L297" s="53">
        <v>1</v>
      </c>
      <c r="M297" s="53">
        <v>2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1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5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7</v>
      </c>
      <c r="D300" s="53">
        <v>0</v>
      </c>
      <c r="E300" s="53">
        <v>399</v>
      </c>
      <c r="F300" s="53">
        <v>5</v>
      </c>
      <c r="G300" s="53">
        <v>104</v>
      </c>
      <c r="H300" s="53">
        <v>180</v>
      </c>
      <c r="I300" s="53">
        <v>44</v>
      </c>
      <c r="J300" s="53">
        <v>56</v>
      </c>
      <c r="K300" s="53">
        <v>17</v>
      </c>
      <c r="L300" s="53">
        <v>38</v>
      </c>
      <c r="M300" s="53">
        <v>21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8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1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69</v>
      </c>
      <c r="F304" s="53">
        <v>2</v>
      </c>
      <c r="G304" s="53">
        <v>1</v>
      </c>
      <c r="H304" s="53">
        <v>10</v>
      </c>
      <c r="I304" s="53">
        <v>1</v>
      </c>
      <c r="J304" s="53">
        <v>6</v>
      </c>
      <c r="K304" s="53">
        <v>1</v>
      </c>
      <c r="L304" s="53">
        <v>7</v>
      </c>
      <c r="M304" s="53">
        <v>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0</v>
      </c>
      <c r="D306" s="53">
        <v>0</v>
      </c>
      <c r="E306" s="53">
        <v>22</v>
      </c>
      <c r="F306" s="53">
        <v>2</v>
      </c>
      <c r="G306" s="53">
        <v>0</v>
      </c>
      <c r="H306" s="53">
        <v>0</v>
      </c>
      <c r="I306" s="53">
        <v>0</v>
      </c>
      <c r="J306" s="53">
        <v>2</v>
      </c>
      <c r="K306" s="53">
        <v>2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43</v>
      </c>
      <c r="F307" s="53">
        <v>4</v>
      </c>
      <c r="G307" s="53">
        <v>1</v>
      </c>
      <c r="H307" s="53">
        <v>1</v>
      </c>
      <c r="I307" s="53">
        <v>0</v>
      </c>
      <c r="J307" s="53">
        <v>0</v>
      </c>
      <c r="K307" s="53">
        <v>0</v>
      </c>
      <c r="L307" s="53">
        <v>7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1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27</v>
      </c>
      <c r="F309" s="53">
        <v>1</v>
      </c>
      <c r="G309" s="53">
        <v>0</v>
      </c>
      <c r="H309" s="53">
        <v>2</v>
      </c>
      <c r="I309" s="53">
        <v>0</v>
      </c>
      <c r="J309" s="53">
        <v>2</v>
      </c>
      <c r="K309" s="53">
        <v>0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15</v>
      </c>
      <c r="F310" s="53">
        <v>2</v>
      </c>
      <c r="G310" s="53">
        <v>0</v>
      </c>
      <c r="H310" s="53">
        <v>2</v>
      </c>
      <c r="I310" s="53">
        <v>0</v>
      </c>
      <c r="J310" s="53">
        <v>1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6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52</v>
      </c>
      <c r="F314" s="53">
        <v>2</v>
      </c>
      <c r="G314" s="53">
        <v>7</v>
      </c>
      <c r="H314" s="53">
        <v>19</v>
      </c>
      <c r="I314" s="53">
        <v>5</v>
      </c>
      <c r="J314" s="53">
        <v>3</v>
      </c>
      <c r="K314" s="53">
        <v>1</v>
      </c>
      <c r="L314" s="53">
        <v>6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11</v>
      </c>
      <c r="F316" s="53">
        <v>6</v>
      </c>
      <c r="G316" s="53">
        <v>0</v>
      </c>
      <c r="H316" s="53">
        <v>3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214</v>
      </c>
      <c r="F317" s="53">
        <v>3</v>
      </c>
      <c r="G317" s="53">
        <v>44</v>
      </c>
      <c r="H317" s="53">
        <v>93</v>
      </c>
      <c r="I317" s="53">
        <v>25</v>
      </c>
      <c r="J317" s="53">
        <v>38</v>
      </c>
      <c r="K317" s="53">
        <v>27</v>
      </c>
      <c r="L317" s="53">
        <v>14</v>
      </c>
      <c r="M317" s="53">
        <v>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</v>
      </c>
      <c r="F319" s="53">
        <v>0</v>
      </c>
      <c r="G319" s="53">
        <v>1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11</v>
      </c>
      <c r="F321" s="53">
        <v>1</v>
      </c>
      <c r="G321" s="53">
        <v>2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2</v>
      </c>
      <c r="D323" s="53">
        <v>0</v>
      </c>
      <c r="E323" s="53">
        <v>404</v>
      </c>
      <c r="F323" s="53">
        <v>9</v>
      </c>
      <c r="G323" s="53">
        <v>41</v>
      </c>
      <c r="H323" s="53">
        <v>180</v>
      </c>
      <c r="I323" s="53">
        <v>16</v>
      </c>
      <c r="J323" s="53">
        <v>34</v>
      </c>
      <c r="K323" s="53">
        <v>16</v>
      </c>
      <c r="L323" s="53">
        <v>19</v>
      </c>
      <c r="M323" s="53">
        <v>10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4</v>
      </c>
      <c r="I324" s="53">
        <v>1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5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0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1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12</v>
      </c>
      <c r="F329" s="53">
        <v>2</v>
      </c>
      <c r="G329" s="53">
        <v>0</v>
      </c>
      <c r="H329" s="53">
        <v>0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2</v>
      </c>
      <c r="C332" s="53">
        <v>2</v>
      </c>
      <c r="D332" s="53">
        <v>0</v>
      </c>
      <c r="E332" s="53">
        <v>15</v>
      </c>
      <c r="F332" s="53">
        <v>7</v>
      </c>
      <c r="G332" s="53">
        <v>2</v>
      </c>
      <c r="H332" s="53">
        <v>0</v>
      </c>
      <c r="I332" s="53">
        <v>0</v>
      </c>
      <c r="J332" s="53">
        <v>1</v>
      </c>
      <c r="K332" s="53">
        <v>5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13</v>
      </c>
      <c r="F333" s="53">
        <v>1</v>
      </c>
      <c r="G333" s="53">
        <v>0</v>
      </c>
      <c r="H333" s="53">
        <v>2</v>
      </c>
      <c r="I333" s="53">
        <v>0</v>
      </c>
      <c r="J333" s="53">
        <v>2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1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48</v>
      </c>
      <c r="F337" s="53">
        <v>1</v>
      </c>
      <c r="G337" s="53">
        <v>5</v>
      </c>
      <c r="H337" s="53">
        <v>8</v>
      </c>
      <c r="I337" s="53">
        <v>1</v>
      </c>
      <c r="J337" s="53">
        <v>2</v>
      </c>
      <c r="K337" s="53">
        <v>1</v>
      </c>
      <c r="L337" s="53">
        <v>2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35</v>
      </c>
      <c r="C338" s="53">
        <v>38</v>
      </c>
      <c r="D338" s="53">
        <v>0</v>
      </c>
      <c r="E338" s="53">
        <v>3068</v>
      </c>
      <c r="F338" s="53">
        <v>10</v>
      </c>
      <c r="G338" s="53">
        <v>355</v>
      </c>
      <c r="H338" s="53">
        <v>1513</v>
      </c>
      <c r="I338" s="53">
        <v>611</v>
      </c>
      <c r="J338" s="53">
        <v>519</v>
      </c>
      <c r="K338" s="53">
        <v>76</v>
      </c>
      <c r="L338" s="53">
        <v>165</v>
      </c>
      <c r="M338" s="53">
        <v>280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0</v>
      </c>
      <c r="G342" s="53">
        <v>0</v>
      </c>
      <c r="H342" s="53">
        <v>0</v>
      </c>
      <c r="I342" s="53">
        <v>0</v>
      </c>
      <c r="J342" s="53">
        <v>2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4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1</v>
      </c>
      <c r="G345" s="53">
        <v>0</v>
      </c>
      <c r="H345" s="53">
        <v>1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1</v>
      </c>
      <c r="G347" s="53">
        <v>0</v>
      </c>
      <c r="H347" s="53">
        <v>1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40</v>
      </c>
      <c r="F348" s="53">
        <v>4</v>
      </c>
      <c r="G348" s="53">
        <v>2</v>
      </c>
      <c r="H348" s="53">
        <v>2</v>
      </c>
      <c r="I348" s="53">
        <v>0</v>
      </c>
      <c r="J348" s="53">
        <v>5</v>
      </c>
      <c r="K348" s="53">
        <v>0</v>
      </c>
      <c r="L348" s="53">
        <v>2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0</v>
      </c>
      <c r="G352" s="53">
        <v>3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5</v>
      </c>
      <c r="G354" s="53">
        <v>0</v>
      </c>
      <c r="H354" s="53">
        <v>0</v>
      </c>
      <c r="I354" s="53">
        <v>0</v>
      </c>
      <c r="J354" s="53">
        <v>0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247</v>
      </c>
      <c r="F356" s="53">
        <v>12</v>
      </c>
      <c r="G356" s="53">
        <v>11</v>
      </c>
      <c r="H356" s="53">
        <v>90</v>
      </c>
      <c r="I356" s="53">
        <v>0</v>
      </c>
      <c r="J356" s="53">
        <v>20</v>
      </c>
      <c r="K356" s="53">
        <v>7</v>
      </c>
      <c r="L356" s="53">
        <v>17</v>
      </c>
      <c r="M356" s="53">
        <v>15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61</v>
      </c>
      <c r="F357" s="53">
        <v>4</v>
      </c>
      <c r="G357" s="53">
        <v>2</v>
      </c>
      <c r="H357" s="53">
        <v>8</v>
      </c>
      <c r="I357" s="53">
        <v>1</v>
      </c>
      <c r="J357" s="53">
        <v>6</v>
      </c>
      <c r="K357" s="53">
        <v>2</v>
      </c>
      <c r="L357" s="53">
        <v>2</v>
      </c>
      <c r="M357" s="53">
        <v>4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1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11</v>
      </c>
      <c r="F359" s="53">
        <v>1</v>
      </c>
      <c r="G359" s="53">
        <v>1</v>
      </c>
      <c r="H359" s="53">
        <v>0</v>
      </c>
      <c r="I359" s="53">
        <v>0</v>
      </c>
      <c r="J359" s="53">
        <v>3</v>
      </c>
      <c r="K359" s="53">
        <v>1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2</v>
      </c>
      <c r="C362" s="53">
        <v>1</v>
      </c>
      <c r="D362" s="53">
        <v>0</v>
      </c>
      <c r="E362" s="53">
        <v>15</v>
      </c>
      <c r="F362" s="53">
        <v>1</v>
      </c>
      <c r="G362" s="53">
        <v>1</v>
      </c>
      <c r="H362" s="53">
        <v>3</v>
      </c>
      <c r="I362" s="53">
        <v>1</v>
      </c>
      <c r="J362" s="53">
        <v>0</v>
      </c>
      <c r="K362" s="53">
        <v>1</v>
      </c>
      <c r="L362" s="53">
        <v>0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11</v>
      </c>
      <c r="F363" s="53">
        <v>1</v>
      </c>
      <c r="G363" s="53">
        <v>0</v>
      </c>
      <c r="H363" s="53">
        <v>1</v>
      </c>
      <c r="I363" s="53">
        <v>1</v>
      </c>
      <c r="J363" s="53">
        <v>0</v>
      </c>
      <c r="K363" s="53">
        <v>0</v>
      </c>
      <c r="L363" s="53">
        <v>1</v>
      </c>
      <c r="M363" s="53">
        <v>1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2</v>
      </c>
      <c r="G365" s="53">
        <v>0</v>
      </c>
      <c r="H365" s="53">
        <v>0</v>
      </c>
      <c r="I365" s="53">
        <v>1</v>
      </c>
      <c r="J365" s="53">
        <v>1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89</v>
      </c>
      <c r="F366" s="53">
        <v>17</v>
      </c>
      <c r="G366" s="53">
        <v>2</v>
      </c>
      <c r="H366" s="53">
        <v>6</v>
      </c>
      <c r="I366" s="53">
        <v>0</v>
      </c>
      <c r="J366" s="53">
        <v>7</v>
      </c>
      <c r="K366" s="53">
        <v>4</v>
      </c>
      <c r="L366" s="53">
        <v>2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18</v>
      </c>
      <c r="F369" s="53">
        <v>3</v>
      </c>
      <c r="G369" s="53">
        <v>1</v>
      </c>
      <c r="H369" s="53">
        <v>1</v>
      </c>
      <c r="I369" s="53">
        <v>0</v>
      </c>
      <c r="J369" s="53">
        <v>2</v>
      </c>
      <c r="K369" s="53">
        <v>0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1</v>
      </c>
      <c r="I371" s="53">
        <v>1</v>
      </c>
      <c r="J371" s="53">
        <v>2</v>
      </c>
      <c r="K371" s="53">
        <v>1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</v>
      </c>
      <c r="F372" s="53">
        <v>1</v>
      </c>
      <c r="G372" s="53">
        <v>1</v>
      </c>
      <c r="H372" s="53">
        <v>2</v>
      </c>
      <c r="I372" s="53">
        <v>0</v>
      </c>
      <c r="J372" s="53">
        <v>1</v>
      </c>
      <c r="K372" s="53">
        <v>2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6</v>
      </c>
      <c r="F373" s="53">
        <v>0</v>
      </c>
      <c r="G373" s="53">
        <v>1</v>
      </c>
      <c r="H373" s="53">
        <v>0</v>
      </c>
      <c r="I373" s="53">
        <v>0</v>
      </c>
      <c r="J373" s="53">
        <v>3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2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1</v>
      </c>
      <c r="D376" s="53">
        <v>0</v>
      </c>
      <c r="E376" s="53">
        <v>138</v>
      </c>
      <c r="F376" s="53">
        <v>5</v>
      </c>
      <c r="G376" s="53">
        <v>9</v>
      </c>
      <c r="H376" s="53">
        <v>25</v>
      </c>
      <c r="I376" s="53">
        <v>0</v>
      </c>
      <c r="J376" s="53">
        <v>18</v>
      </c>
      <c r="K376" s="53">
        <v>4</v>
      </c>
      <c r="L376" s="53">
        <v>7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363</v>
      </c>
      <c r="F378" s="53">
        <v>11</v>
      </c>
      <c r="G378" s="53">
        <v>14</v>
      </c>
      <c r="H378" s="53">
        <v>51</v>
      </c>
      <c r="I378" s="53">
        <v>1</v>
      </c>
      <c r="J378" s="53">
        <v>54</v>
      </c>
      <c r="K378" s="53">
        <v>15</v>
      </c>
      <c r="L378" s="53">
        <v>21</v>
      </c>
      <c r="M378" s="53">
        <v>9</v>
      </c>
      <c r="N378" s="53">
        <v>0</v>
      </c>
      <c r="O378" s="53">
        <v>1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87</v>
      </c>
      <c r="F380" s="53">
        <v>1</v>
      </c>
      <c r="G380" s="53">
        <v>4</v>
      </c>
      <c r="H380" s="53">
        <v>5</v>
      </c>
      <c r="I380" s="53">
        <v>1</v>
      </c>
      <c r="J380" s="53">
        <v>4</v>
      </c>
      <c r="K380" s="53">
        <v>8</v>
      </c>
      <c r="L380" s="53">
        <v>10</v>
      </c>
      <c r="M380" s="53">
        <v>6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72</v>
      </c>
      <c r="F382" s="53">
        <v>5</v>
      </c>
      <c r="G382" s="53">
        <v>1</v>
      </c>
      <c r="H382" s="53">
        <v>1</v>
      </c>
      <c r="I382" s="53">
        <v>0</v>
      </c>
      <c r="J382" s="53">
        <v>4</v>
      </c>
      <c r="K382" s="53">
        <v>2</v>
      </c>
      <c r="L382" s="53">
        <v>1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2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97</v>
      </c>
      <c r="F384" s="53">
        <v>21</v>
      </c>
      <c r="G384" s="53">
        <v>9</v>
      </c>
      <c r="H384" s="53">
        <v>7</v>
      </c>
      <c r="I384" s="53">
        <v>0</v>
      </c>
      <c r="J384" s="53">
        <v>11</v>
      </c>
      <c r="K384" s="53">
        <v>3</v>
      </c>
      <c r="L384" s="53">
        <v>6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59</v>
      </c>
      <c r="F385" s="53">
        <v>6</v>
      </c>
      <c r="G385" s="53">
        <v>2</v>
      </c>
      <c r="H385" s="53">
        <v>13</v>
      </c>
      <c r="I385" s="53">
        <v>0</v>
      </c>
      <c r="J385" s="53">
        <v>10</v>
      </c>
      <c r="K385" s="53">
        <v>6</v>
      </c>
      <c r="L385" s="53">
        <v>5</v>
      </c>
      <c r="M385" s="53">
        <v>0</v>
      </c>
      <c r="N385" s="53">
        <v>0</v>
      </c>
      <c r="O385" s="53">
        <v>1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131</v>
      </c>
      <c r="F386" s="53">
        <v>5</v>
      </c>
      <c r="G386" s="53">
        <v>2</v>
      </c>
      <c r="H386" s="53">
        <v>11</v>
      </c>
      <c r="I386" s="53">
        <v>1</v>
      </c>
      <c r="J386" s="53">
        <v>14</v>
      </c>
      <c r="K386" s="53">
        <v>4</v>
      </c>
      <c r="L386" s="53">
        <v>4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38</v>
      </c>
      <c r="F387" s="53">
        <v>2</v>
      </c>
      <c r="G387" s="53">
        <v>1</v>
      </c>
      <c r="H387" s="53">
        <v>10</v>
      </c>
      <c r="I387" s="53">
        <v>0</v>
      </c>
      <c r="J387" s="53">
        <v>1</v>
      </c>
      <c r="K387" s="53">
        <v>2</v>
      </c>
      <c r="L387" s="53">
        <v>6</v>
      </c>
      <c r="M387" s="53">
        <v>3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1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1</v>
      </c>
      <c r="M388" s="53">
        <v>3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20</v>
      </c>
      <c r="F391" s="53">
        <v>2</v>
      </c>
      <c r="G391" s="53">
        <v>1</v>
      </c>
      <c r="H391" s="53">
        <v>0</v>
      </c>
      <c r="I391" s="53">
        <v>0</v>
      </c>
      <c r="J391" s="53">
        <v>0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16</v>
      </c>
      <c r="F392" s="53">
        <v>2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2</v>
      </c>
      <c r="C394" s="53">
        <v>2</v>
      </c>
      <c r="D394" s="53">
        <v>0</v>
      </c>
      <c r="E394" s="53">
        <v>78</v>
      </c>
      <c r="F394" s="53">
        <v>7</v>
      </c>
      <c r="G394" s="53">
        <v>5</v>
      </c>
      <c r="H394" s="53">
        <v>11</v>
      </c>
      <c r="I394" s="53">
        <v>0</v>
      </c>
      <c r="J394" s="53">
        <v>3</v>
      </c>
      <c r="K394" s="53">
        <v>4</v>
      </c>
      <c r="L394" s="53">
        <v>1</v>
      </c>
      <c r="M394" s="53">
        <v>18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1</v>
      </c>
      <c r="G395" s="53">
        <v>0</v>
      </c>
      <c r="H395" s="53">
        <v>0</v>
      </c>
      <c r="I395" s="53">
        <v>1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18</v>
      </c>
      <c r="F396" s="53">
        <v>2</v>
      </c>
      <c r="G396" s="53">
        <v>0</v>
      </c>
      <c r="H396" s="53">
        <v>1</v>
      </c>
      <c r="I396" s="53">
        <v>0</v>
      </c>
      <c r="J396" s="53">
        <v>4</v>
      </c>
      <c r="K396" s="53">
        <v>2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27</v>
      </c>
      <c r="F397" s="53">
        <v>4</v>
      </c>
      <c r="G397" s="53">
        <v>0</v>
      </c>
      <c r="H397" s="53">
        <v>7</v>
      </c>
      <c r="I397" s="53">
        <v>0</v>
      </c>
      <c r="J397" s="53">
        <v>5</v>
      </c>
      <c r="K397" s="53">
        <v>3</v>
      </c>
      <c r="L397" s="53">
        <v>0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87</v>
      </c>
      <c r="F398" s="53">
        <v>18</v>
      </c>
      <c r="G398" s="53">
        <v>4</v>
      </c>
      <c r="H398" s="53">
        <v>10</v>
      </c>
      <c r="I398" s="53">
        <v>0</v>
      </c>
      <c r="J398" s="53">
        <v>5</v>
      </c>
      <c r="K398" s="53">
        <v>2</v>
      </c>
      <c r="L398" s="53">
        <v>5</v>
      </c>
      <c r="M398" s="53">
        <v>8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29</v>
      </c>
      <c r="F399" s="53">
        <v>4</v>
      </c>
      <c r="G399" s="53">
        <v>0</v>
      </c>
      <c r="H399" s="53">
        <v>1</v>
      </c>
      <c r="I399" s="53">
        <v>0</v>
      </c>
      <c r="J399" s="53">
        <v>2</v>
      </c>
      <c r="K399" s="53">
        <v>5</v>
      </c>
      <c r="L399" s="53">
        <v>3</v>
      </c>
      <c r="M399" s="53">
        <v>7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2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2</v>
      </c>
      <c r="G401" s="53">
        <v>0</v>
      </c>
      <c r="H401" s="53">
        <v>0</v>
      </c>
      <c r="I401" s="53">
        <v>0</v>
      </c>
      <c r="J401" s="53">
        <v>1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32</v>
      </c>
      <c r="F407" s="53">
        <v>0</v>
      </c>
      <c r="G407" s="53">
        <v>0</v>
      </c>
      <c r="H407" s="53">
        <v>3</v>
      </c>
      <c r="I407" s="53">
        <v>0</v>
      </c>
      <c r="J407" s="53">
        <v>1</v>
      </c>
      <c r="K407" s="53">
        <v>1</v>
      </c>
      <c r="L407" s="53">
        <v>0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2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5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6</v>
      </c>
      <c r="D411" s="53">
        <v>0</v>
      </c>
      <c r="E411" s="53">
        <v>409</v>
      </c>
      <c r="F411" s="53">
        <v>1</v>
      </c>
      <c r="G411" s="53">
        <v>30</v>
      </c>
      <c r="H411" s="53">
        <v>144</v>
      </c>
      <c r="I411" s="53">
        <v>19</v>
      </c>
      <c r="J411" s="53">
        <v>29</v>
      </c>
      <c r="K411" s="53">
        <v>16</v>
      </c>
      <c r="L411" s="53">
        <v>55</v>
      </c>
      <c r="M411" s="53">
        <v>27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26</v>
      </c>
      <c r="F412" s="53">
        <v>3</v>
      </c>
      <c r="G412" s="53">
        <v>0</v>
      </c>
      <c r="H412" s="53">
        <v>4</v>
      </c>
      <c r="I412" s="53">
        <v>0</v>
      </c>
      <c r="J412" s="53">
        <v>4</v>
      </c>
      <c r="K412" s="53">
        <v>1</v>
      </c>
      <c r="L412" s="53">
        <v>2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75</v>
      </c>
      <c r="F413" s="53">
        <v>2</v>
      </c>
      <c r="G413" s="53">
        <v>1</v>
      </c>
      <c r="H413" s="53">
        <v>4</v>
      </c>
      <c r="I413" s="53">
        <v>0</v>
      </c>
      <c r="J413" s="53">
        <v>5</v>
      </c>
      <c r="K413" s="53">
        <v>4</v>
      </c>
      <c r="L413" s="53">
        <v>0</v>
      </c>
      <c r="M413" s="53">
        <v>6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0</v>
      </c>
      <c r="H414" s="53">
        <v>5</v>
      </c>
      <c r="I414" s="53">
        <v>0</v>
      </c>
      <c r="J414" s="53">
        <v>4</v>
      </c>
      <c r="K414" s="53">
        <v>1</v>
      </c>
      <c r="L414" s="53">
        <v>9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2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2</v>
      </c>
      <c r="G416" s="53">
        <v>0</v>
      </c>
      <c r="H416" s="53">
        <v>1</v>
      </c>
      <c r="I416" s="53">
        <v>0</v>
      </c>
      <c r="J416" s="53">
        <v>1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3</v>
      </c>
      <c r="G417" s="53">
        <v>0</v>
      </c>
      <c r="H417" s="53">
        <v>2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3</v>
      </c>
      <c r="F418" s="53">
        <v>3</v>
      </c>
      <c r="G418" s="53">
        <v>1</v>
      </c>
      <c r="H418" s="53">
        <v>0</v>
      </c>
      <c r="I418" s="53">
        <v>0</v>
      </c>
      <c r="J418" s="53">
        <v>1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1</v>
      </c>
      <c r="H419" s="53">
        <v>0</v>
      </c>
      <c r="I419" s="53">
        <v>0</v>
      </c>
      <c r="J419" s="53">
        <v>0</v>
      </c>
      <c r="K419" s="53">
        <v>1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2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26</v>
      </c>
      <c r="F423" s="53">
        <v>6</v>
      </c>
      <c r="G423" s="53">
        <v>0</v>
      </c>
      <c r="H423" s="53">
        <v>2</v>
      </c>
      <c r="I423" s="53">
        <v>0</v>
      </c>
      <c r="J423" s="53">
        <v>2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23</v>
      </c>
      <c r="F424" s="53">
        <v>1</v>
      </c>
      <c r="G424" s="53">
        <v>1</v>
      </c>
      <c r="H424" s="53">
        <v>3</v>
      </c>
      <c r="I424" s="53">
        <v>0</v>
      </c>
      <c r="J424" s="53">
        <v>2</v>
      </c>
      <c r="K424" s="53">
        <v>0</v>
      </c>
      <c r="L424" s="53">
        <v>8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27</v>
      </c>
      <c r="F425" s="53">
        <v>3</v>
      </c>
      <c r="G425" s="53">
        <v>0</v>
      </c>
      <c r="H425" s="53">
        <v>2</v>
      </c>
      <c r="I425" s="53">
        <v>0</v>
      </c>
      <c r="J425" s="53">
        <v>4</v>
      </c>
      <c r="K425" s="53">
        <v>4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3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98</v>
      </c>
      <c r="F431" s="53">
        <v>0</v>
      </c>
      <c r="G431" s="53">
        <v>26</v>
      </c>
      <c r="H431" s="53">
        <v>24</v>
      </c>
      <c r="I431" s="53">
        <v>3</v>
      </c>
      <c r="J431" s="53">
        <v>5</v>
      </c>
      <c r="K431" s="53">
        <v>1</v>
      </c>
      <c r="L431" s="53">
        <v>13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0</v>
      </c>
      <c r="C432" s="53">
        <v>0</v>
      </c>
      <c r="D432" s="53">
        <v>1</v>
      </c>
      <c r="E432" s="53">
        <v>169</v>
      </c>
      <c r="F432" s="53">
        <v>3</v>
      </c>
      <c r="G432" s="53">
        <v>34</v>
      </c>
      <c r="H432" s="53">
        <v>127</v>
      </c>
      <c r="I432" s="53">
        <v>12</v>
      </c>
      <c r="J432" s="53">
        <v>7</v>
      </c>
      <c r="K432" s="53">
        <v>10</v>
      </c>
      <c r="L432" s="53">
        <v>5</v>
      </c>
      <c r="M432" s="53">
        <v>18</v>
      </c>
      <c r="N432" s="53">
        <v>1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24</v>
      </c>
      <c r="F433" s="53">
        <v>0</v>
      </c>
      <c r="G433" s="53">
        <v>2</v>
      </c>
      <c r="H433" s="53">
        <v>4</v>
      </c>
      <c r="I433" s="53">
        <v>1</v>
      </c>
      <c r="J433" s="53">
        <v>2</v>
      </c>
      <c r="K433" s="53">
        <v>1</v>
      </c>
      <c r="L433" s="53">
        <v>2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8</v>
      </c>
      <c r="F434" s="53">
        <v>1</v>
      </c>
      <c r="G434" s="53">
        <v>1</v>
      </c>
      <c r="H434" s="53">
        <v>1</v>
      </c>
      <c r="I434" s="53">
        <v>2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1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1</v>
      </c>
      <c r="G438" s="53">
        <v>1</v>
      </c>
      <c r="H438" s="53">
        <v>1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1</v>
      </c>
      <c r="G439" s="53">
        <v>2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8</v>
      </c>
      <c r="F440" s="53">
        <v>0</v>
      </c>
      <c r="G440" s="53">
        <v>0</v>
      </c>
      <c r="H440" s="53">
        <v>2</v>
      </c>
      <c r="I440" s="53">
        <v>0</v>
      </c>
      <c r="J440" s="53">
        <v>0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1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1</v>
      </c>
      <c r="G442" s="53">
        <v>0</v>
      </c>
      <c r="H442" s="53">
        <v>0</v>
      </c>
      <c r="I442" s="53">
        <v>0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0</v>
      </c>
      <c r="G443" s="53">
        <v>0</v>
      </c>
      <c r="H443" s="53">
        <v>0</v>
      </c>
      <c r="I443" s="53">
        <v>0</v>
      </c>
      <c r="J443" s="53">
        <v>2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1</v>
      </c>
      <c r="L446" s="53">
        <v>0</v>
      </c>
      <c r="M446" s="53">
        <v>1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1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49</v>
      </c>
      <c r="F448" s="53">
        <v>1</v>
      </c>
      <c r="G448" s="53">
        <v>1</v>
      </c>
      <c r="H448" s="53">
        <v>3</v>
      </c>
      <c r="I448" s="53">
        <v>0</v>
      </c>
      <c r="J448" s="53">
        <v>7</v>
      </c>
      <c r="K448" s="53">
        <v>1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33</v>
      </c>
      <c r="F449" s="53">
        <v>6</v>
      </c>
      <c r="G449" s="53">
        <v>2</v>
      </c>
      <c r="H449" s="53">
        <v>6</v>
      </c>
      <c r="I449" s="53">
        <v>1</v>
      </c>
      <c r="J449" s="53">
        <v>8</v>
      </c>
      <c r="K449" s="53">
        <v>1</v>
      </c>
      <c r="L449" s="53">
        <v>4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1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21</v>
      </c>
      <c r="F451" s="53">
        <v>0</v>
      </c>
      <c r="G451" s="53">
        <v>1</v>
      </c>
      <c r="H451" s="53">
        <v>1</v>
      </c>
      <c r="I451" s="53">
        <v>0</v>
      </c>
      <c r="J451" s="53">
        <v>5</v>
      </c>
      <c r="K451" s="53">
        <v>0</v>
      </c>
      <c r="L451" s="53">
        <v>3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10</v>
      </c>
      <c r="F452" s="53">
        <v>2</v>
      </c>
      <c r="G452" s="53">
        <v>3</v>
      </c>
      <c r="H452" s="53">
        <v>2</v>
      </c>
      <c r="I452" s="53">
        <v>0</v>
      </c>
      <c r="J452" s="53">
        <v>1</v>
      </c>
      <c r="K452" s="53">
        <v>1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68</v>
      </c>
      <c r="F453" s="53">
        <v>4</v>
      </c>
      <c r="G453" s="53">
        <v>1</v>
      </c>
      <c r="H453" s="53">
        <v>7</v>
      </c>
      <c r="I453" s="53">
        <v>0</v>
      </c>
      <c r="J453" s="53">
        <v>2</v>
      </c>
      <c r="K453" s="53">
        <v>2</v>
      </c>
      <c r="L453" s="53">
        <v>1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67</v>
      </c>
      <c r="F454" s="53">
        <v>1</v>
      </c>
      <c r="G454" s="53">
        <v>8</v>
      </c>
      <c r="H454" s="53">
        <v>17</v>
      </c>
      <c r="I454" s="53">
        <v>5</v>
      </c>
      <c r="J454" s="53">
        <v>9</v>
      </c>
      <c r="K454" s="53">
        <v>3</v>
      </c>
      <c r="L454" s="53">
        <v>3</v>
      </c>
      <c r="M454" s="53">
        <v>9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29</v>
      </c>
      <c r="F455" s="53">
        <v>1</v>
      </c>
      <c r="G455" s="53">
        <v>1</v>
      </c>
      <c r="H455" s="53">
        <v>1</v>
      </c>
      <c r="I455" s="53">
        <v>0</v>
      </c>
      <c r="J455" s="53">
        <v>4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9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18</v>
      </c>
      <c r="F458" s="53">
        <v>1</v>
      </c>
      <c r="G458" s="53">
        <v>0</v>
      </c>
      <c r="H458" s="53">
        <v>0</v>
      </c>
      <c r="I458" s="53">
        <v>0</v>
      </c>
      <c r="J458" s="53">
        <v>1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12</v>
      </c>
      <c r="F459" s="53">
        <v>2</v>
      </c>
      <c r="G459" s="53">
        <v>1</v>
      </c>
      <c r="H459" s="53">
        <v>1</v>
      </c>
      <c r="I459" s="53">
        <v>1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12</v>
      </c>
      <c r="F460" s="53">
        <v>0</v>
      </c>
      <c r="G460" s="53">
        <v>5</v>
      </c>
      <c r="H460" s="53">
        <v>1</v>
      </c>
      <c r="I460" s="53">
        <v>0</v>
      </c>
      <c r="J460" s="53">
        <v>2</v>
      </c>
      <c r="K460" s="53">
        <v>0</v>
      </c>
      <c r="L460" s="53">
        <v>1</v>
      </c>
      <c r="M460" s="53">
        <v>3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2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4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71</v>
      </c>
      <c r="F464" s="53">
        <v>0</v>
      </c>
      <c r="G464" s="53">
        <v>4</v>
      </c>
      <c r="H464" s="53">
        <v>9</v>
      </c>
      <c r="I464" s="53">
        <v>0</v>
      </c>
      <c r="J464" s="53">
        <v>3</v>
      </c>
      <c r="K464" s="53">
        <v>2</v>
      </c>
      <c r="L464" s="53">
        <v>12</v>
      </c>
      <c r="M464" s="53">
        <v>11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109</v>
      </c>
      <c r="F465" s="53">
        <v>1</v>
      </c>
      <c r="G465" s="53">
        <v>1</v>
      </c>
      <c r="H465" s="53">
        <v>14</v>
      </c>
      <c r="I465" s="53">
        <v>1</v>
      </c>
      <c r="J465" s="53">
        <v>11</v>
      </c>
      <c r="K465" s="53">
        <v>7</v>
      </c>
      <c r="L465" s="53">
        <v>9</v>
      </c>
      <c r="M465" s="53">
        <v>16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2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6</v>
      </c>
      <c r="F468" s="53">
        <v>0</v>
      </c>
      <c r="G468" s="53">
        <v>1</v>
      </c>
      <c r="H468" s="53">
        <v>1</v>
      </c>
      <c r="I468" s="53">
        <v>2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14</v>
      </c>
      <c r="F469" s="53">
        <v>0</v>
      </c>
      <c r="G469" s="53">
        <v>1</v>
      </c>
      <c r="H469" s="53">
        <v>5</v>
      </c>
      <c r="I469" s="53">
        <v>0</v>
      </c>
      <c r="J469" s="53">
        <v>3</v>
      </c>
      <c r="K469" s="53">
        <v>1</v>
      </c>
      <c r="L469" s="53">
        <v>0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41</v>
      </c>
      <c r="F470" s="53">
        <v>0</v>
      </c>
      <c r="G470" s="53">
        <v>0</v>
      </c>
      <c r="H470" s="53">
        <v>1</v>
      </c>
      <c r="I470" s="53">
        <v>1</v>
      </c>
      <c r="J470" s="53">
        <v>8</v>
      </c>
      <c r="K470" s="53">
        <v>2</v>
      </c>
      <c r="L470" s="53">
        <v>1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28</v>
      </c>
      <c r="F473" s="53">
        <v>2</v>
      </c>
      <c r="G473" s="53">
        <v>1</v>
      </c>
      <c r="H473" s="53">
        <v>0</v>
      </c>
      <c r="I473" s="53">
        <v>0</v>
      </c>
      <c r="J473" s="53">
        <v>5</v>
      </c>
      <c r="K473" s="53">
        <v>1</v>
      </c>
      <c r="L473" s="53">
        <v>3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0</v>
      </c>
      <c r="H474" s="53">
        <v>1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33</v>
      </c>
      <c r="F475" s="53">
        <v>0</v>
      </c>
      <c r="G475" s="53">
        <v>2</v>
      </c>
      <c r="H475" s="53">
        <v>3</v>
      </c>
      <c r="I475" s="53">
        <v>0</v>
      </c>
      <c r="J475" s="53">
        <v>0</v>
      </c>
      <c r="K475" s="53">
        <v>0</v>
      </c>
      <c r="L475" s="53">
        <v>5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1</v>
      </c>
      <c r="I477" s="53">
        <v>0</v>
      </c>
      <c r="J477" s="53">
        <v>0</v>
      </c>
      <c r="K477" s="53">
        <v>2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55</v>
      </c>
      <c r="F479" s="53">
        <v>4</v>
      </c>
      <c r="G479" s="53">
        <v>2</v>
      </c>
      <c r="H479" s="53">
        <v>2</v>
      </c>
      <c r="I479" s="53">
        <v>0</v>
      </c>
      <c r="J479" s="53">
        <v>6</v>
      </c>
      <c r="K479" s="53">
        <v>0</v>
      </c>
      <c r="L479" s="53">
        <v>1</v>
      </c>
      <c r="M479" s="53">
        <v>3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1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1</v>
      </c>
      <c r="K484" s="53">
        <v>2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5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5</v>
      </c>
      <c r="C486" s="53">
        <v>4</v>
      </c>
      <c r="D486" s="53">
        <v>1</v>
      </c>
      <c r="E486" s="53">
        <v>211</v>
      </c>
      <c r="F486" s="53">
        <v>10</v>
      </c>
      <c r="G486" s="53">
        <v>12</v>
      </c>
      <c r="H486" s="53">
        <v>42</v>
      </c>
      <c r="I486" s="53">
        <v>0</v>
      </c>
      <c r="J486" s="53">
        <v>18</v>
      </c>
      <c r="K486" s="53">
        <v>7</v>
      </c>
      <c r="L486" s="53">
        <v>14</v>
      </c>
      <c r="M486" s="53">
        <v>9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80</v>
      </c>
      <c r="F487" s="53">
        <v>2</v>
      </c>
      <c r="G487" s="53">
        <v>4</v>
      </c>
      <c r="H487" s="53">
        <v>8</v>
      </c>
      <c r="I487" s="53">
        <v>0</v>
      </c>
      <c r="J487" s="53">
        <v>10</v>
      </c>
      <c r="K487" s="53">
        <v>14</v>
      </c>
      <c r="L487" s="53">
        <v>8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0</v>
      </c>
      <c r="H488" s="53">
        <v>2</v>
      </c>
      <c r="I488" s="53">
        <v>0</v>
      </c>
      <c r="J488" s="53">
        <v>2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1</v>
      </c>
      <c r="I489" s="53">
        <v>0</v>
      </c>
      <c r="J489" s="53">
        <v>3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57</v>
      </c>
      <c r="F492" s="53">
        <v>3</v>
      </c>
      <c r="G492" s="53">
        <v>5</v>
      </c>
      <c r="H492" s="53">
        <v>8</v>
      </c>
      <c r="I492" s="53">
        <v>0</v>
      </c>
      <c r="J492" s="53">
        <v>2</v>
      </c>
      <c r="K492" s="53">
        <v>4</v>
      </c>
      <c r="L492" s="53">
        <v>5</v>
      </c>
      <c r="M492" s="53">
        <v>1</v>
      </c>
      <c r="N492" s="53">
        <v>0</v>
      </c>
      <c r="O492" s="53">
        <v>1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19</v>
      </c>
      <c r="F493" s="53">
        <v>4</v>
      </c>
      <c r="G493" s="53">
        <v>0</v>
      </c>
      <c r="H493" s="53">
        <v>4</v>
      </c>
      <c r="I493" s="53">
        <v>1</v>
      </c>
      <c r="J493" s="53">
        <v>0</v>
      </c>
      <c r="K493" s="53">
        <v>1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33</v>
      </c>
      <c r="F494" s="53">
        <v>0</v>
      </c>
      <c r="G494" s="53">
        <v>4</v>
      </c>
      <c r="H494" s="53">
        <v>6</v>
      </c>
      <c r="I494" s="53">
        <v>1</v>
      </c>
      <c r="J494" s="53">
        <v>7</v>
      </c>
      <c r="K494" s="53">
        <v>1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</v>
      </c>
      <c r="C497" s="53">
        <v>9</v>
      </c>
      <c r="D497" s="53">
        <v>0</v>
      </c>
      <c r="E497" s="53">
        <v>237</v>
      </c>
      <c r="F497" s="53">
        <v>9</v>
      </c>
      <c r="G497" s="53">
        <v>30</v>
      </c>
      <c r="H497" s="53">
        <v>160</v>
      </c>
      <c r="I497" s="53">
        <v>29</v>
      </c>
      <c r="J497" s="53">
        <v>29</v>
      </c>
      <c r="K497" s="53">
        <v>22</v>
      </c>
      <c r="L497" s="53">
        <v>35</v>
      </c>
      <c r="M497" s="53">
        <v>8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1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3</v>
      </c>
      <c r="H502" s="53">
        <v>4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7</v>
      </c>
      <c r="G503" s="53">
        <v>0</v>
      </c>
      <c r="H503" s="53">
        <v>0</v>
      </c>
      <c r="I503" s="53">
        <v>0</v>
      </c>
      <c r="J503" s="53">
        <v>1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44</v>
      </c>
      <c r="F509" s="53">
        <v>0</v>
      </c>
      <c r="G509" s="53">
        <v>3</v>
      </c>
      <c r="H509" s="53">
        <v>8</v>
      </c>
      <c r="I509" s="53">
        <v>0</v>
      </c>
      <c r="J509" s="53">
        <v>1</v>
      </c>
      <c r="K509" s="53">
        <v>1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178</v>
      </c>
      <c r="C510" s="54">
        <v>174</v>
      </c>
      <c r="D510" s="54">
        <v>5</v>
      </c>
      <c r="E510" s="54">
        <v>14178</v>
      </c>
      <c r="F510" s="54">
        <v>582</v>
      </c>
      <c r="G510" s="54">
        <v>1418</v>
      </c>
      <c r="H510" s="54">
        <v>4132</v>
      </c>
      <c r="I510" s="54">
        <v>1071</v>
      </c>
      <c r="J510" s="54">
        <v>1724</v>
      </c>
      <c r="K510" s="54">
        <v>648</v>
      </c>
      <c r="L510" s="54">
        <v>1361</v>
      </c>
      <c r="M510" s="54">
        <v>836</v>
      </c>
      <c r="N510" s="54">
        <v>5</v>
      </c>
      <c r="O510" s="54">
        <v>3</v>
      </c>
    </row>
    <row r="511" spans="1:15" x14ac:dyDescent="0.25">
      <c r="B511" s="54">
        <v>178</v>
      </c>
      <c r="C511" s="54">
        <v>174</v>
      </c>
      <c r="D511" s="54">
        <v>5</v>
      </c>
      <c r="E511" s="54">
        <v>14178</v>
      </c>
      <c r="F511" s="54">
        <v>582</v>
      </c>
      <c r="G511" s="54">
        <v>1418</v>
      </c>
      <c r="H511" s="54">
        <v>4132</v>
      </c>
      <c r="I511" s="54">
        <v>1071</v>
      </c>
      <c r="J511" s="54">
        <v>1724</v>
      </c>
      <c r="K511" s="54">
        <v>648</v>
      </c>
      <c r="L511" s="54">
        <v>1361</v>
      </c>
      <c r="M511" s="54">
        <v>836</v>
      </c>
      <c r="N511" s="54">
        <v>5</v>
      </c>
      <c r="O511" s="54">
        <v>3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O515"/>
  <sheetViews>
    <sheetView workbookViewId="0">
      <selection activeCell="I12" sqref="I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581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8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9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2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1</v>
      </c>
      <c r="E15" s="53">
        <v>20</v>
      </c>
      <c r="F15" s="53">
        <v>1</v>
      </c>
      <c r="G15" s="53">
        <v>0</v>
      </c>
      <c r="H15" s="53">
        <v>1</v>
      </c>
      <c r="I15" s="53">
        <v>0</v>
      </c>
      <c r="J15" s="53">
        <v>2</v>
      </c>
      <c r="K15" s="53">
        <v>1</v>
      </c>
      <c r="L15" s="53">
        <v>0</v>
      </c>
      <c r="M15" s="53">
        <v>0</v>
      </c>
      <c r="N15" s="53">
        <v>1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1</v>
      </c>
      <c r="G16" s="53">
        <v>0</v>
      </c>
      <c r="H16" s="53">
        <v>0</v>
      </c>
      <c r="I16" s="53">
        <v>0</v>
      </c>
      <c r="J16" s="53">
        <v>2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83</v>
      </c>
      <c r="F18" s="53">
        <v>11</v>
      </c>
      <c r="G18" s="53">
        <v>1</v>
      </c>
      <c r="H18" s="53">
        <v>8</v>
      </c>
      <c r="I18" s="53">
        <v>0</v>
      </c>
      <c r="J18" s="53">
        <v>8</v>
      </c>
      <c r="K18" s="53">
        <v>5</v>
      </c>
      <c r="L18" s="53">
        <v>4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7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3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11</v>
      </c>
      <c r="D24" s="53">
        <v>0</v>
      </c>
      <c r="E24" s="53">
        <v>146</v>
      </c>
      <c r="F24" s="53">
        <v>1</v>
      </c>
      <c r="G24" s="53">
        <v>19</v>
      </c>
      <c r="H24" s="53">
        <v>118</v>
      </c>
      <c r="I24" s="53">
        <v>14</v>
      </c>
      <c r="J24" s="53">
        <v>18</v>
      </c>
      <c r="K24" s="53">
        <v>18</v>
      </c>
      <c r="L24" s="53">
        <v>114</v>
      </c>
      <c r="M24" s="53">
        <v>17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1</v>
      </c>
      <c r="C25" s="53">
        <v>1</v>
      </c>
      <c r="D25" s="53">
        <v>0</v>
      </c>
      <c r="E25" s="53">
        <v>2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10</v>
      </c>
      <c r="F29" s="53">
        <v>1</v>
      </c>
      <c r="G29" s="53">
        <v>0</v>
      </c>
      <c r="H29" s="53">
        <v>5</v>
      </c>
      <c r="I29" s="53">
        <v>0</v>
      </c>
      <c r="J29" s="53">
        <v>2</v>
      </c>
      <c r="K29" s="53">
        <v>1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8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3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1</v>
      </c>
      <c r="C32" s="53">
        <v>1</v>
      </c>
      <c r="D32" s="53">
        <v>0</v>
      </c>
      <c r="E32" s="53">
        <v>1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1</v>
      </c>
      <c r="H33" s="53">
        <v>7</v>
      </c>
      <c r="I33" s="53">
        <v>0</v>
      </c>
      <c r="J33" s="53">
        <v>1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22</v>
      </c>
      <c r="F35" s="53">
        <v>0</v>
      </c>
      <c r="G35" s="53">
        <v>1</v>
      </c>
      <c r="H35" s="53">
        <v>7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5</v>
      </c>
      <c r="F36" s="53">
        <v>0</v>
      </c>
      <c r="G36" s="53">
        <v>0</v>
      </c>
      <c r="H36" s="53">
        <v>0</v>
      </c>
      <c r="I36" s="53">
        <v>0</v>
      </c>
      <c r="J36" s="53">
        <v>1</v>
      </c>
      <c r="K36" s="53">
        <v>3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1</v>
      </c>
      <c r="G37" s="53">
        <v>0</v>
      </c>
      <c r="H37" s="53">
        <v>3</v>
      </c>
      <c r="I37" s="53">
        <v>0</v>
      </c>
      <c r="J37" s="53">
        <v>2</v>
      </c>
      <c r="K37" s="53">
        <v>0</v>
      </c>
      <c r="L37" s="53">
        <v>1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13</v>
      </c>
      <c r="F38" s="53">
        <v>5</v>
      </c>
      <c r="G38" s="53">
        <v>0</v>
      </c>
      <c r="H38" s="53">
        <v>0</v>
      </c>
      <c r="I38" s="53">
        <v>0</v>
      </c>
      <c r="J38" s="53">
        <v>5</v>
      </c>
      <c r="K38" s="53">
        <v>0</v>
      </c>
      <c r="L38" s="53">
        <v>0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1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2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118</v>
      </c>
      <c r="F42" s="53">
        <v>17</v>
      </c>
      <c r="G42" s="53">
        <v>2</v>
      </c>
      <c r="H42" s="53">
        <v>9</v>
      </c>
      <c r="I42" s="53">
        <v>0</v>
      </c>
      <c r="J42" s="53">
        <v>14</v>
      </c>
      <c r="K42" s="53">
        <v>3</v>
      </c>
      <c r="L42" s="53">
        <v>5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29</v>
      </c>
      <c r="F43" s="53">
        <v>1</v>
      </c>
      <c r="G43" s="53">
        <v>1</v>
      </c>
      <c r="H43" s="53">
        <v>0</v>
      </c>
      <c r="I43" s="53">
        <v>0</v>
      </c>
      <c r="J43" s="53">
        <v>2</v>
      </c>
      <c r="K43" s="53">
        <v>0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3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1</v>
      </c>
      <c r="J46" s="53">
        <v>1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2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10</v>
      </c>
      <c r="F49" s="53">
        <v>6</v>
      </c>
      <c r="G49" s="53">
        <v>0</v>
      </c>
      <c r="H49" s="53">
        <v>2</v>
      </c>
      <c r="I49" s="53">
        <v>0</v>
      </c>
      <c r="J49" s="53">
        <v>4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6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2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138</v>
      </c>
      <c r="F55" s="53">
        <v>1</v>
      </c>
      <c r="G55" s="53">
        <v>26</v>
      </c>
      <c r="H55" s="53">
        <v>23</v>
      </c>
      <c r="I55" s="53">
        <v>6</v>
      </c>
      <c r="J55" s="53">
        <v>15</v>
      </c>
      <c r="K55" s="53">
        <v>3</v>
      </c>
      <c r="L55" s="53">
        <v>3</v>
      </c>
      <c r="M55" s="53">
        <v>3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1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3</v>
      </c>
      <c r="G61" s="53">
        <v>1</v>
      </c>
      <c r="H61" s="53">
        <v>2</v>
      </c>
      <c r="I61" s="53">
        <v>0</v>
      </c>
      <c r="J61" s="53">
        <v>0</v>
      </c>
      <c r="K61" s="53">
        <v>3</v>
      </c>
      <c r="L61" s="53">
        <v>2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1</v>
      </c>
      <c r="L62" s="53">
        <v>6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1</v>
      </c>
      <c r="K63" s="53">
        <v>2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0</v>
      </c>
      <c r="G64" s="53">
        <v>0</v>
      </c>
      <c r="H64" s="53">
        <v>0</v>
      </c>
      <c r="I64" s="53">
        <v>0</v>
      </c>
      <c r="J64" s="53">
        <v>1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</v>
      </c>
      <c r="F65" s="53">
        <v>0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11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22</v>
      </c>
      <c r="F70" s="53">
        <v>4</v>
      </c>
      <c r="G70" s="53">
        <v>0</v>
      </c>
      <c r="H70" s="53">
        <v>4</v>
      </c>
      <c r="I70" s="53">
        <v>0</v>
      </c>
      <c r="J70" s="53">
        <v>1</v>
      </c>
      <c r="K70" s="53">
        <v>1</v>
      </c>
      <c r="L70" s="53">
        <v>3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40</v>
      </c>
      <c r="F71" s="53">
        <v>0</v>
      </c>
      <c r="G71" s="53">
        <v>0</v>
      </c>
      <c r="H71" s="53">
        <v>4</v>
      </c>
      <c r="I71" s="53">
        <v>1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17</v>
      </c>
      <c r="F72" s="53">
        <v>4</v>
      </c>
      <c r="G72" s="53">
        <v>2</v>
      </c>
      <c r="H72" s="53">
        <v>1</v>
      </c>
      <c r="I72" s="53">
        <v>0</v>
      </c>
      <c r="J72" s="53">
        <v>3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105</v>
      </c>
      <c r="F73" s="53">
        <v>4</v>
      </c>
      <c r="G73" s="53">
        <v>5</v>
      </c>
      <c r="H73" s="53">
        <v>7</v>
      </c>
      <c r="I73" s="53">
        <v>1</v>
      </c>
      <c r="J73" s="53">
        <v>7</v>
      </c>
      <c r="K73" s="53">
        <v>5</v>
      </c>
      <c r="L73" s="53">
        <v>0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166</v>
      </c>
      <c r="F74" s="53">
        <v>1</v>
      </c>
      <c r="G74" s="53">
        <v>20</v>
      </c>
      <c r="H74" s="53">
        <v>82</v>
      </c>
      <c r="I74" s="53">
        <v>22</v>
      </c>
      <c r="J74" s="53">
        <v>16</v>
      </c>
      <c r="K74" s="53">
        <v>8</v>
      </c>
      <c r="L74" s="53">
        <v>26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3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1</v>
      </c>
      <c r="C77" s="53">
        <v>1</v>
      </c>
      <c r="D77" s="53">
        <v>0</v>
      </c>
      <c r="E77" s="53">
        <v>3</v>
      </c>
      <c r="F77" s="53">
        <v>1</v>
      </c>
      <c r="G77" s="53">
        <v>0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75</v>
      </c>
      <c r="F78" s="53">
        <v>4</v>
      </c>
      <c r="G78" s="53">
        <v>6</v>
      </c>
      <c r="H78" s="53">
        <v>11</v>
      </c>
      <c r="I78" s="53">
        <v>0</v>
      </c>
      <c r="J78" s="53">
        <v>4</v>
      </c>
      <c r="K78" s="53">
        <v>1</v>
      </c>
      <c r="L78" s="53">
        <v>2</v>
      </c>
      <c r="M78" s="53">
        <v>6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1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85</v>
      </c>
      <c r="F84" s="53">
        <v>0</v>
      </c>
      <c r="G84" s="53">
        <v>13</v>
      </c>
      <c r="H84" s="53">
        <v>35</v>
      </c>
      <c r="I84" s="53">
        <v>13</v>
      </c>
      <c r="J84" s="53">
        <v>9</v>
      </c>
      <c r="K84" s="53">
        <v>2</v>
      </c>
      <c r="L84" s="53">
        <v>16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1</v>
      </c>
      <c r="G85" s="53">
        <v>0</v>
      </c>
      <c r="H85" s="53">
        <v>1</v>
      </c>
      <c r="I85" s="53">
        <v>0</v>
      </c>
      <c r="J85" s="53">
        <v>2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21</v>
      </c>
      <c r="F87" s="53">
        <v>1</v>
      </c>
      <c r="G87" s="53">
        <v>1</v>
      </c>
      <c r="H87" s="53">
        <v>4</v>
      </c>
      <c r="I87" s="53">
        <v>1</v>
      </c>
      <c r="J87" s="53">
        <v>2</v>
      </c>
      <c r="K87" s="53">
        <v>2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1</v>
      </c>
      <c r="C89" s="53">
        <v>1</v>
      </c>
      <c r="D89" s="53">
        <v>0</v>
      </c>
      <c r="E89" s="53">
        <v>12</v>
      </c>
      <c r="F89" s="53">
        <v>4</v>
      </c>
      <c r="G89" s="53">
        <v>1</v>
      </c>
      <c r="H89" s="53">
        <v>0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54</v>
      </c>
      <c r="F90" s="53">
        <v>1</v>
      </c>
      <c r="G90" s="53">
        <v>2</v>
      </c>
      <c r="H90" s="53">
        <v>3</v>
      </c>
      <c r="I90" s="53">
        <v>0</v>
      </c>
      <c r="J90" s="53">
        <v>2</v>
      </c>
      <c r="K90" s="53">
        <v>0</v>
      </c>
      <c r="L90" s="53">
        <v>4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2</v>
      </c>
      <c r="D91" s="53">
        <v>0</v>
      </c>
      <c r="E91" s="53">
        <v>19</v>
      </c>
      <c r="F91" s="53">
        <v>6</v>
      </c>
      <c r="G91" s="53">
        <v>3</v>
      </c>
      <c r="H91" s="53">
        <v>3</v>
      </c>
      <c r="I91" s="53">
        <v>0</v>
      </c>
      <c r="J91" s="53">
        <v>3</v>
      </c>
      <c r="K91" s="53">
        <v>1</v>
      </c>
      <c r="L91" s="53">
        <v>2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10</v>
      </c>
      <c r="D92" s="53">
        <v>0</v>
      </c>
      <c r="E92" s="53">
        <v>437</v>
      </c>
      <c r="F92" s="53">
        <v>8</v>
      </c>
      <c r="G92" s="53">
        <v>62</v>
      </c>
      <c r="H92" s="53">
        <v>171</v>
      </c>
      <c r="I92" s="53">
        <v>86</v>
      </c>
      <c r="J92" s="53">
        <v>42</v>
      </c>
      <c r="K92" s="53">
        <v>22</v>
      </c>
      <c r="L92" s="53">
        <v>132</v>
      </c>
      <c r="M92" s="53">
        <v>27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113</v>
      </c>
      <c r="F95" s="53">
        <v>0</v>
      </c>
      <c r="G95" s="53">
        <v>4</v>
      </c>
      <c r="H95" s="53">
        <v>22</v>
      </c>
      <c r="I95" s="53">
        <v>2</v>
      </c>
      <c r="J95" s="53">
        <v>9</v>
      </c>
      <c r="K95" s="53">
        <v>3</v>
      </c>
      <c r="L95" s="53">
        <v>4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2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26</v>
      </c>
      <c r="F97" s="53">
        <v>7</v>
      </c>
      <c r="G97" s="53">
        <v>2</v>
      </c>
      <c r="H97" s="53">
        <v>2</v>
      </c>
      <c r="I97" s="53">
        <v>0</v>
      </c>
      <c r="J97" s="53">
        <v>3</v>
      </c>
      <c r="K97" s="53">
        <v>0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7</v>
      </c>
      <c r="F98" s="53">
        <v>3</v>
      </c>
      <c r="G98" s="53">
        <v>0</v>
      </c>
      <c r="H98" s="53">
        <v>0</v>
      </c>
      <c r="I98" s="53">
        <v>0</v>
      </c>
      <c r="J98" s="53">
        <v>0</v>
      </c>
      <c r="K98" s="53">
        <v>2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1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1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80</v>
      </c>
      <c r="F102" s="53">
        <v>1</v>
      </c>
      <c r="G102" s="53">
        <v>8</v>
      </c>
      <c r="H102" s="53">
        <v>13</v>
      </c>
      <c r="I102" s="53">
        <v>0</v>
      </c>
      <c r="J102" s="53">
        <v>4</v>
      </c>
      <c r="K102" s="53">
        <v>2</v>
      </c>
      <c r="L102" s="53">
        <v>6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24</v>
      </c>
      <c r="F103" s="53">
        <v>3</v>
      </c>
      <c r="G103" s="53">
        <v>2</v>
      </c>
      <c r="H103" s="53">
        <v>2</v>
      </c>
      <c r="I103" s="53">
        <v>0</v>
      </c>
      <c r="J103" s="53">
        <v>1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2</v>
      </c>
      <c r="H105" s="53">
        <v>4</v>
      </c>
      <c r="I105" s="53">
        <v>0</v>
      </c>
      <c r="J105" s="53">
        <v>2</v>
      </c>
      <c r="K105" s="53">
        <v>1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15</v>
      </c>
      <c r="F107" s="53">
        <v>2</v>
      </c>
      <c r="G107" s="53">
        <v>0</v>
      </c>
      <c r="H107" s="53">
        <v>0</v>
      </c>
      <c r="I107" s="53">
        <v>0</v>
      </c>
      <c r="J107" s="53">
        <v>1</v>
      </c>
      <c r="K107" s="53">
        <v>1</v>
      </c>
      <c r="L107" s="53">
        <v>0</v>
      </c>
      <c r="M107" s="53">
        <v>3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4</v>
      </c>
      <c r="C108" s="53">
        <v>4</v>
      </c>
      <c r="D108" s="53">
        <v>0</v>
      </c>
      <c r="E108" s="53">
        <v>510</v>
      </c>
      <c r="F108" s="53">
        <v>3</v>
      </c>
      <c r="G108" s="53">
        <v>117</v>
      </c>
      <c r="H108" s="53">
        <v>177</v>
      </c>
      <c r="I108" s="53">
        <v>45</v>
      </c>
      <c r="J108" s="53">
        <v>46</v>
      </c>
      <c r="K108" s="53">
        <v>20</v>
      </c>
      <c r="L108" s="53">
        <v>10</v>
      </c>
      <c r="M108" s="53">
        <v>28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1</v>
      </c>
      <c r="G110" s="53">
        <v>2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1</v>
      </c>
      <c r="G113" s="53">
        <v>0</v>
      </c>
      <c r="H113" s="53">
        <v>0</v>
      </c>
      <c r="I113" s="53">
        <v>0</v>
      </c>
      <c r="J113" s="53">
        <v>2</v>
      </c>
      <c r="K113" s="53">
        <v>3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8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41</v>
      </c>
      <c r="F116" s="53">
        <v>0</v>
      </c>
      <c r="G116" s="53">
        <v>0</v>
      </c>
      <c r="H116" s="53">
        <v>6</v>
      </c>
      <c r="I116" s="53">
        <v>0</v>
      </c>
      <c r="J116" s="53">
        <v>2</v>
      </c>
      <c r="K116" s="53">
        <v>1</v>
      </c>
      <c r="L116" s="53">
        <v>8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18</v>
      </c>
      <c r="F119" s="53">
        <v>1</v>
      </c>
      <c r="G119" s="53">
        <v>1</v>
      </c>
      <c r="H119" s="53">
        <v>0</v>
      </c>
      <c r="I119" s="53">
        <v>0</v>
      </c>
      <c r="J119" s="53">
        <v>3</v>
      </c>
      <c r="K119" s="53">
        <v>2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44</v>
      </c>
      <c r="F121" s="53">
        <v>0</v>
      </c>
      <c r="G121" s="53">
        <v>2</v>
      </c>
      <c r="H121" s="53">
        <v>1</v>
      </c>
      <c r="I121" s="53">
        <v>1</v>
      </c>
      <c r="J121" s="53">
        <v>3</v>
      </c>
      <c r="K121" s="53">
        <v>0</v>
      </c>
      <c r="L121" s="53">
        <v>4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1</v>
      </c>
      <c r="G122" s="53">
        <v>0</v>
      </c>
      <c r="H122" s="53">
        <v>0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3</v>
      </c>
      <c r="G125" s="53">
        <v>0</v>
      </c>
      <c r="H125" s="53">
        <v>0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2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5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10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3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119</v>
      </c>
      <c r="F137" s="53">
        <v>3</v>
      </c>
      <c r="G137" s="53">
        <v>5</v>
      </c>
      <c r="H137" s="53">
        <v>9</v>
      </c>
      <c r="I137" s="53">
        <v>2</v>
      </c>
      <c r="J137" s="53">
        <v>7</v>
      </c>
      <c r="K137" s="53">
        <v>3</v>
      </c>
      <c r="L137" s="53">
        <v>2</v>
      </c>
      <c r="M137" s="53">
        <v>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14</v>
      </c>
      <c r="F139" s="53">
        <v>0</v>
      </c>
      <c r="G139" s="53">
        <v>1</v>
      </c>
      <c r="H139" s="53">
        <v>2</v>
      </c>
      <c r="I139" s="53">
        <v>0</v>
      </c>
      <c r="J139" s="53">
        <v>2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2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1</v>
      </c>
      <c r="G143" s="53">
        <v>0</v>
      </c>
      <c r="H143" s="53">
        <v>2</v>
      </c>
      <c r="I143" s="53">
        <v>0</v>
      </c>
      <c r="J143" s="53">
        <v>1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1</v>
      </c>
      <c r="G144" s="53">
        <v>5</v>
      </c>
      <c r="H144" s="53">
        <v>4</v>
      </c>
      <c r="I144" s="53">
        <v>2</v>
      </c>
      <c r="J144" s="53">
        <v>2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1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2</v>
      </c>
      <c r="G147" s="53">
        <v>1</v>
      </c>
      <c r="H147" s="53">
        <v>2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45</v>
      </c>
      <c r="F148" s="53">
        <v>4</v>
      </c>
      <c r="G148" s="53">
        <v>1</v>
      </c>
      <c r="H148" s="53">
        <v>3</v>
      </c>
      <c r="I148" s="53">
        <v>0</v>
      </c>
      <c r="J148" s="53">
        <v>1</v>
      </c>
      <c r="K148" s="53">
        <v>4</v>
      </c>
      <c r="L148" s="53">
        <v>7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9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34</v>
      </c>
      <c r="F153" s="53">
        <v>0</v>
      </c>
      <c r="G153" s="53">
        <v>5</v>
      </c>
      <c r="H153" s="53">
        <v>9</v>
      </c>
      <c r="I153" s="53">
        <v>2</v>
      </c>
      <c r="J153" s="53">
        <v>2</v>
      </c>
      <c r="K153" s="53">
        <v>4</v>
      </c>
      <c r="L153" s="53">
        <v>4</v>
      </c>
      <c r="M153" s="53">
        <v>11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18</v>
      </c>
      <c r="F154" s="53">
        <v>0</v>
      </c>
      <c r="G154" s="53">
        <v>1</v>
      </c>
      <c r="H154" s="53">
        <v>0</v>
      </c>
      <c r="I154" s="53">
        <v>0</v>
      </c>
      <c r="J154" s="53">
        <v>3</v>
      </c>
      <c r="K154" s="53">
        <v>2</v>
      </c>
      <c r="L154" s="53">
        <v>3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26</v>
      </c>
      <c r="F155" s="53">
        <v>2</v>
      </c>
      <c r="G155" s="53">
        <v>0</v>
      </c>
      <c r="H155" s="53">
        <v>7</v>
      </c>
      <c r="I155" s="53">
        <v>0</v>
      </c>
      <c r="J155" s="53">
        <v>2</v>
      </c>
      <c r="K155" s="53">
        <v>1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5</v>
      </c>
      <c r="F157" s="53">
        <v>2</v>
      </c>
      <c r="G157" s="53">
        <v>0</v>
      </c>
      <c r="H157" s="53">
        <v>1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121</v>
      </c>
      <c r="F160" s="53">
        <v>0</v>
      </c>
      <c r="G160" s="53">
        <v>7</v>
      </c>
      <c r="H160" s="53">
        <v>11</v>
      </c>
      <c r="I160" s="53">
        <v>1</v>
      </c>
      <c r="J160" s="53">
        <v>13</v>
      </c>
      <c r="K160" s="53">
        <v>9</v>
      </c>
      <c r="L160" s="53">
        <v>9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2</v>
      </c>
      <c r="H161" s="53">
        <v>0</v>
      </c>
      <c r="I161" s="53">
        <v>3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1</v>
      </c>
      <c r="G163" s="53">
        <v>3</v>
      </c>
      <c r="H163" s="53">
        <v>0</v>
      </c>
      <c r="I163" s="53">
        <v>0</v>
      </c>
      <c r="J163" s="53">
        <v>0</v>
      </c>
      <c r="K163" s="53">
        <v>0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9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0</v>
      </c>
      <c r="G166" s="53">
        <v>1</v>
      </c>
      <c r="H166" s="53">
        <v>1</v>
      </c>
      <c r="I166" s="53">
        <v>0</v>
      </c>
      <c r="J166" s="53">
        <v>0</v>
      </c>
      <c r="K166" s="53">
        <v>0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47</v>
      </c>
      <c r="F168" s="53">
        <v>2</v>
      </c>
      <c r="G168" s="53">
        <v>19</v>
      </c>
      <c r="H168" s="53">
        <v>16</v>
      </c>
      <c r="I168" s="53">
        <v>5</v>
      </c>
      <c r="J168" s="53">
        <v>13</v>
      </c>
      <c r="K168" s="53">
        <v>2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160</v>
      </c>
      <c r="F169" s="53">
        <v>2</v>
      </c>
      <c r="G169" s="53">
        <v>27</v>
      </c>
      <c r="H169" s="53">
        <v>44</v>
      </c>
      <c r="I169" s="53">
        <v>19</v>
      </c>
      <c r="J169" s="53">
        <v>7</v>
      </c>
      <c r="K169" s="53">
        <v>2</v>
      </c>
      <c r="L169" s="53">
        <v>49</v>
      </c>
      <c r="M169" s="53">
        <v>9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39</v>
      </c>
      <c r="F170" s="53">
        <v>0</v>
      </c>
      <c r="G170" s="53">
        <v>2</v>
      </c>
      <c r="H170" s="53">
        <v>6</v>
      </c>
      <c r="I170" s="53">
        <v>3</v>
      </c>
      <c r="J170" s="53">
        <v>3</v>
      </c>
      <c r="K170" s="53">
        <v>2</v>
      </c>
      <c r="L170" s="53">
        <v>8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6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1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79</v>
      </c>
      <c r="F174" s="53">
        <v>1</v>
      </c>
      <c r="G174" s="53">
        <v>14</v>
      </c>
      <c r="H174" s="53">
        <v>29</v>
      </c>
      <c r="I174" s="53">
        <v>3</v>
      </c>
      <c r="J174" s="53">
        <v>6</v>
      </c>
      <c r="K174" s="53">
        <v>5</v>
      </c>
      <c r="L174" s="53">
        <v>9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1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16</v>
      </c>
      <c r="F178" s="53">
        <v>0</v>
      </c>
      <c r="G178" s="53">
        <v>1</v>
      </c>
      <c r="H178" s="53">
        <v>0</v>
      </c>
      <c r="I178" s="53">
        <v>0</v>
      </c>
      <c r="J178" s="53">
        <v>0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18</v>
      </c>
      <c r="F179" s="53">
        <v>0</v>
      </c>
      <c r="G179" s="53">
        <v>1</v>
      </c>
      <c r="H179" s="53">
        <v>5</v>
      </c>
      <c r="I179" s="53">
        <v>6</v>
      </c>
      <c r="J179" s="53">
        <v>3</v>
      </c>
      <c r="K179" s="53">
        <v>1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0</v>
      </c>
      <c r="D181" s="53">
        <v>0</v>
      </c>
      <c r="E181" s="53">
        <v>12</v>
      </c>
      <c r="F181" s="53">
        <v>4</v>
      </c>
      <c r="G181" s="53">
        <v>4</v>
      </c>
      <c r="H181" s="53">
        <v>2</v>
      </c>
      <c r="I181" s="53">
        <v>0</v>
      </c>
      <c r="J181" s="53">
        <v>1</v>
      </c>
      <c r="K181" s="53">
        <v>2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14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1</v>
      </c>
      <c r="G184" s="53">
        <v>0</v>
      </c>
      <c r="H184" s="53">
        <v>1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29</v>
      </c>
      <c r="F185" s="53">
        <v>3</v>
      </c>
      <c r="G185" s="53">
        <v>1</v>
      </c>
      <c r="H185" s="53">
        <v>1</v>
      </c>
      <c r="I185" s="53">
        <v>1</v>
      </c>
      <c r="J185" s="53">
        <v>2</v>
      </c>
      <c r="K185" s="53">
        <v>2</v>
      </c>
      <c r="L185" s="53">
        <v>6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41</v>
      </c>
      <c r="F186" s="53">
        <v>0</v>
      </c>
      <c r="G186" s="53">
        <v>2</v>
      </c>
      <c r="H186" s="53">
        <v>5</v>
      </c>
      <c r="I186" s="53">
        <v>3</v>
      </c>
      <c r="J186" s="53">
        <v>0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2</v>
      </c>
      <c r="H188" s="53">
        <v>0</v>
      </c>
      <c r="I188" s="53">
        <v>0</v>
      </c>
      <c r="J188" s="53">
        <v>0</v>
      </c>
      <c r="K188" s="53">
        <v>2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15</v>
      </c>
      <c r="F189" s="53">
        <v>4</v>
      </c>
      <c r="G189" s="53">
        <v>0</v>
      </c>
      <c r="H189" s="53">
        <v>0</v>
      </c>
      <c r="I189" s="53">
        <v>0</v>
      </c>
      <c r="J189" s="53">
        <v>0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2</v>
      </c>
      <c r="G190" s="53">
        <v>1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15</v>
      </c>
      <c r="F191" s="53">
        <v>0</v>
      </c>
      <c r="G191" s="53">
        <v>1</v>
      </c>
      <c r="H191" s="53">
        <v>3</v>
      </c>
      <c r="I191" s="53">
        <v>0</v>
      </c>
      <c r="J191" s="53">
        <v>1</v>
      </c>
      <c r="K191" s="53">
        <v>1</v>
      </c>
      <c r="L191" s="53">
        <v>2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9</v>
      </c>
      <c r="F192" s="53">
        <v>0</v>
      </c>
      <c r="G192" s="53">
        <v>0</v>
      </c>
      <c r="H192" s="53">
        <v>1</v>
      </c>
      <c r="I192" s="53">
        <v>0</v>
      </c>
      <c r="J192" s="53">
        <v>2</v>
      </c>
      <c r="K192" s="53">
        <v>3</v>
      </c>
      <c r="L192" s="53">
        <v>1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3</v>
      </c>
      <c r="F193" s="53">
        <v>1</v>
      </c>
      <c r="G193" s="53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28</v>
      </c>
      <c r="F194" s="53">
        <v>0</v>
      </c>
      <c r="G194" s="53">
        <v>1</v>
      </c>
      <c r="H194" s="53">
        <v>5</v>
      </c>
      <c r="I194" s="53">
        <v>0</v>
      </c>
      <c r="J194" s="53">
        <v>2</v>
      </c>
      <c r="K194" s="53">
        <v>0</v>
      </c>
      <c r="L194" s="53">
        <v>2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2</v>
      </c>
      <c r="C197" s="53">
        <v>3</v>
      </c>
      <c r="D197" s="53">
        <v>0</v>
      </c>
      <c r="E197" s="53">
        <v>249</v>
      </c>
      <c r="F197" s="53">
        <v>8</v>
      </c>
      <c r="G197" s="53">
        <v>78</v>
      </c>
      <c r="H197" s="53">
        <v>93</v>
      </c>
      <c r="I197" s="53">
        <v>25</v>
      </c>
      <c r="J197" s="53">
        <v>43</v>
      </c>
      <c r="K197" s="53">
        <v>11</v>
      </c>
      <c r="L197" s="53">
        <v>88</v>
      </c>
      <c r="M197" s="53">
        <v>12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2</v>
      </c>
      <c r="D199" s="53">
        <v>0</v>
      </c>
      <c r="E199" s="53">
        <v>91</v>
      </c>
      <c r="F199" s="53">
        <v>4</v>
      </c>
      <c r="G199" s="53">
        <v>8</v>
      </c>
      <c r="H199" s="53">
        <v>39</v>
      </c>
      <c r="I199" s="53">
        <v>3</v>
      </c>
      <c r="J199" s="53">
        <v>8</v>
      </c>
      <c r="K199" s="53">
        <v>2</v>
      </c>
      <c r="L199" s="53">
        <v>7</v>
      </c>
      <c r="M199" s="53">
        <v>9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18</v>
      </c>
      <c r="F200" s="53">
        <v>0</v>
      </c>
      <c r="G200" s="53">
        <v>3</v>
      </c>
      <c r="H200" s="53">
        <v>2</v>
      </c>
      <c r="I200" s="53">
        <v>0</v>
      </c>
      <c r="J200" s="53">
        <v>1</v>
      </c>
      <c r="K200" s="53">
        <v>2</v>
      </c>
      <c r="L200" s="53">
        <v>3</v>
      </c>
      <c r="M200" s="53">
        <v>4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0</v>
      </c>
      <c r="G201" s="53">
        <v>0</v>
      </c>
      <c r="H201" s="53">
        <v>0</v>
      </c>
      <c r="I201" s="53">
        <v>0</v>
      </c>
      <c r="J201" s="53">
        <v>2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3</v>
      </c>
      <c r="G203" s="53">
        <v>1</v>
      </c>
      <c r="H203" s="53">
        <v>0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17</v>
      </c>
      <c r="F205" s="53">
        <v>1</v>
      </c>
      <c r="G205" s="53">
        <v>0</v>
      </c>
      <c r="H205" s="53">
        <v>2</v>
      </c>
      <c r="I205" s="53">
        <v>0</v>
      </c>
      <c r="J205" s="53">
        <v>2</v>
      </c>
      <c r="K205" s="53">
        <v>0</v>
      </c>
      <c r="L205" s="53">
        <v>3</v>
      </c>
      <c r="M205" s="53">
        <v>4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1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0</v>
      </c>
      <c r="H209" s="53">
        <v>1</v>
      </c>
      <c r="I209" s="53">
        <v>0</v>
      </c>
      <c r="J209" s="53">
        <v>0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1</v>
      </c>
      <c r="I210" s="53">
        <v>1</v>
      </c>
      <c r="J210" s="53">
        <v>1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2</v>
      </c>
      <c r="I211" s="53">
        <v>0</v>
      </c>
      <c r="J211" s="53">
        <v>1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19</v>
      </c>
      <c r="F212" s="53">
        <v>0</v>
      </c>
      <c r="G212" s="53">
        <v>1</v>
      </c>
      <c r="H212" s="53">
        <v>3</v>
      </c>
      <c r="I212" s="53">
        <v>1</v>
      </c>
      <c r="J212" s="53">
        <v>3</v>
      </c>
      <c r="K212" s="53">
        <v>4</v>
      </c>
      <c r="L212" s="53">
        <v>1</v>
      </c>
      <c r="M212" s="53">
        <v>3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26</v>
      </c>
      <c r="F213" s="53">
        <v>0</v>
      </c>
      <c r="G213" s="53">
        <v>2</v>
      </c>
      <c r="H213" s="53">
        <v>3</v>
      </c>
      <c r="I213" s="53">
        <v>0</v>
      </c>
      <c r="J213" s="53">
        <v>5</v>
      </c>
      <c r="K213" s="53">
        <v>1</v>
      </c>
      <c r="L213" s="53">
        <v>0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133</v>
      </c>
      <c r="F214" s="53">
        <v>3</v>
      </c>
      <c r="G214" s="53">
        <v>22</v>
      </c>
      <c r="H214" s="53">
        <v>10</v>
      </c>
      <c r="I214" s="53">
        <v>0</v>
      </c>
      <c r="J214" s="53">
        <v>12</v>
      </c>
      <c r="K214" s="53">
        <v>3</v>
      </c>
      <c r="L214" s="53">
        <v>5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68</v>
      </c>
      <c r="F216" s="53">
        <v>0</v>
      </c>
      <c r="G216" s="53">
        <v>2</v>
      </c>
      <c r="H216" s="53">
        <v>1</v>
      </c>
      <c r="I216" s="53">
        <v>2</v>
      </c>
      <c r="J216" s="53">
        <v>2</v>
      </c>
      <c r="K216" s="53">
        <v>1</v>
      </c>
      <c r="L216" s="53">
        <v>0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7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2</v>
      </c>
      <c r="C218" s="53">
        <v>2</v>
      </c>
      <c r="D218" s="53">
        <v>0</v>
      </c>
      <c r="E218" s="53">
        <v>2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3</v>
      </c>
      <c r="G220" s="53">
        <v>1</v>
      </c>
      <c r="H220" s="53">
        <v>0</v>
      </c>
      <c r="I220" s="53">
        <v>0</v>
      </c>
      <c r="J220" s="53">
        <v>0</v>
      </c>
      <c r="K220" s="53">
        <v>1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2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2</v>
      </c>
      <c r="G223" s="53">
        <v>0</v>
      </c>
      <c r="H223" s="53">
        <v>1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33</v>
      </c>
      <c r="F226" s="53">
        <v>5</v>
      </c>
      <c r="G226" s="53">
        <v>2</v>
      </c>
      <c r="H226" s="53">
        <v>11</v>
      </c>
      <c r="I226" s="53">
        <v>0</v>
      </c>
      <c r="J226" s="53">
        <v>1</v>
      </c>
      <c r="K226" s="53">
        <v>0</v>
      </c>
      <c r="L226" s="53">
        <v>2</v>
      </c>
      <c r="M226" s="53">
        <v>14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4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19</v>
      </c>
      <c r="F230" s="53">
        <v>0</v>
      </c>
      <c r="G230" s="53">
        <v>2</v>
      </c>
      <c r="H230" s="53">
        <v>2</v>
      </c>
      <c r="I230" s="53">
        <v>4</v>
      </c>
      <c r="J230" s="53">
        <v>5</v>
      </c>
      <c r="K230" s="53">
        <v>0</v>
      </c>
      <c r="L230" s="53">
        <v>4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1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30</v>
      </c>
      <c r="F234" s="53">
        <v>7</v>
      </c>
      <c r="G234" s="53">
        <v>3</v>
      </c>
      <c r="H234" s="53">
        <v>6</v>
      </c>
      <c r="I234" s="53">
        <v>0</v>
      </c>
      <c r="J234" s="53">
        <v>0</v>
      </c>
      <c r="K234" s="53">
        <v>3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0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1</v>
      </c>
      <c r="G236" s="53">
        <v>0</v>
      </c>
      <c r="H236" s="53">
        <v>1</v>
      </c>
      <c r="I236" s="53">
        <v>0</v>
      </c>
      <c r="J236" s="53">
        <v>1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1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26</v>
      </c>
      <c r="F239" s="53">
        <v>2</v>
      </c>
      <c r="G239" s="53">
        <v>0</v>
      </c>
      <c r="H239" s="53">
        <v>2</v>
      </c>
      <c r="I239" s="53">
        <v>0</v>
      </c>
      <c r="J239" s="53">
        <v>2</v>
      </c>
      <c r="K239" s="53">
        <v>1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1</v>
      </c>
      <c r="I240" s="53">
        <v>0</v>
      </c>
      <c r="J240" s="53">
        <v>2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28</v>
      </c>
      <c r="F242" s="53">
        <v>5</v>
      </c>
      <c r="G242" s="53">
        <v>2</v>
      </c>
      <c r="H242" s="53">
        <v>4</v>
      </c>
      <c r="I242" s="53">
        <v>1</v>
      </c>
      <c r="J242" s="53">
        <v>8</v>
      </c>
      <c r="K242" s="53">
        <v>4</v>
      </c>
      <c r="L242" s="53">
        <v>2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2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192</v>
      </c>
      <c r="F244" s="53">
        <v>3</v>
      </c>
      <c r="G244" s="53">
        <v>23</v>
      </c>
      <c r="H244" s="53">
        <v>15</v>
      </c>
      <c r="I244" s="53">
        <v>2</v>
      </c>
      <c r="J244" s="53">
        <v>12</v>
      </c>
      <c r="K244" s="53">
        <v>5</v>
      </c>
      <c r="L244" s="53">
        <v>8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1</v>
      </c>
      <c r="G248" s="53">
        <v>0</v>
      </c>
      <c r="H248" s="53">
        <v>0</v>
      </c>
      <c r="I248" s="53">
        <v>0</v>
      </c>
      <c r="J248" s="53">
        <v>1</v>
      </c>
      <c r="K248" s="53">
        <v>0</v>
      </c>
      <c r="L248" s="53">
        <v>2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2</v>
      </c>
      <c r="G250" s="53">
        <v>0</v>
      </c>
      <c r="H250" s="53">
        <v>1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2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2</v>
      </c>
      <c r="I252" s="53">
        <v>0</v>
      </c>
      <c r="J252" s="53">
        <v>0</v>
      </c>
      <c r="K252" s="53">
        <v>1</v>
      </c>
      <c r="L252" s="53">
        <v>1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10</v>
      </c>
      <c r="F253" s="53">
        <v>3</v>
      </c>
      <c r="G253" s="53">
        <v>0</v>
      </c>
      <c r="H253" s="53">
        <v>1</v>
      </c>
      <c r="I253" s="53">
        <v>0</v>
      </c>
      <c r="J253" s="53">
        <v>1</v>
      </c>
      <c r="K253" s="53">
        <v>0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35</v>
      </c>
      <c r="F256" s="53">
        <v>0</v>
      </c>
      <c r="G256" s="53">
        <v>4</v>
      </c>
      <c r="H256" s="53">
        <v>0</v>
      </c>
      <c r="I256" s="53">
        <v>2</v>
      </c>
      <c r="J256" s="53">
        <v>4</v>
      </c>
      <c r="K256" s="53">
        <v>3</v>
      </c>
      <c r="L256" s="53">
        <v>2</v>
      </c>
      <c r="M256" s="53">
        <v>2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1</v>
      </c>
      <c r="G258" s="53">
        <v>0</v>
      </c>
      <c r="H258" s="53">
        <v>0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1</v>
      </c>
      <c r="I259" s="53">
        <v>0</v>
      </c>
      <c r="J259" s="53">
        <v>0</v>
      </c>
      <c r="K259" s="53">
        <v>2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1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1</v>
      </c>
      <c r="E263" s="53">
        <v>4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1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3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1</v>
      </c>
      <c r="G266" s="53">
        <v>0</v>
      </c>
      <c r="H266" s="53">
        <v>1</v>
      </c>
      <c r="I266" s="53">
        <v>0</v>
      </c>
      <c r="J266" s="53">
        <v>1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3</v>
      </c>
      <c r="F267" s="53">
        <v>0</v>
      </c>
      <c r="G267" s="53">
        <v>1</v>
      </c>
      <c r="H267" s="53">
        <v>1</v>
      </c>
      <c r="I267" s="53">
        <v>0</v>
      </c>
      <c r="J267" s="53">
        <v>0</v>
      </c>
      <c r="K267" s="53">
        <v>4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2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65</v>
      </c>
      <c r="F271" s="53">
        <v>4</v>
      </c>
      <c r="G271" s="53">
        <v>7</v>
      </c>
      <c r="H271" s="53">
        <v>7</v>
      </c>
      <c r="I271" s="53">
        <v>2</v>
      </c>
      <c r="J271" s="53">
        <v>7</v>
      </c>
      <c r="K271" s="53">
        <v>0</v>
      </c>
      <c r="L271" s="53">
        <v>22</v>
      </c>
      <c r="M271" s="53">
        <v>4</v>
      </c>
      <c r="N271" s="53">
        <v>0</v>
      </c>
      <c r="O271" s="53">
        <v>1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1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19</v>
      </c>
      <c r="F276" s="53">
        <v>8</v>
      </c>
      <c r="G276" s="53">
        <v>1</v>
      </c>
      <c r="H276" s="53">
        <v>0</v>
      </c>
      <c r="I276" s="53">
        <v>0</v>
      </c>
      <c r="J276" s="53">
        <v>4</v>
      </c>
      <c r="K276" s="53">
        <v>1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2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31</v>
      </c>
      <c r="F280" s="53">
        <v>1</v>
      </c>
      <c r="G280" s="53">
        <v>1</v>
      </c>
      <c r="H280" s="53">
        <v>7</v>
      </c>
      <c r="I280" s="53">
        <v>0</v>
      </c>
      <c r="J280" s="53">
        <v>3</v>
      </c>
      <c r="K280" s="53">
        <v>0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1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1</v>
      </c>
      <c r="G282" s="53">
        <v>1</v>
      </c>
      <c r="H282" s="53">
        <v>1</v>
      </c>
      <c r="I282" s="53">
        <v>0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1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2</v>
      </c>
      <c r="I285" s="53">
        <v>1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7</v>
      </c>
      <c r="F289" s="53">
        <v>1</v>
      </c>
      <c r="G289" s="53">
        <v>0</v>
      </c>
      <c r="H289" s="53">
        <v>1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9</v>
      </c>
      <c r="F290" s="53">
        <v>0</v>
      </c>
      <c r="G290" s="53">
        <v>0</v>
      </c>
      <c r="H290" s="53">
        <v>1</v>
      </c>
      <c r="I290" s="53">
        <v>0</v>
      </c>
      <c r="J290" s="53">
        <v>2</v>
      </c>
      <c r="K290" s="53">
        <v>1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1</v>
      </c>
      <c r="C292" s="53">
        <v>1</v>
      </c>
      <c r="D292" s="53">
        <v>0</v>
      </c>
      <c r="E292" s="53">
        <v>1</v>
      </c>
      <c r="F292" s="53">
        <v>0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4</v>
      </c>
      <c r="F293" s="53">
        <v>0</v>
      </c>
      <c r="G293" s="53">
        <v>1</v>
      </c>
      <c r="H293" s="53">
        <v>3</v>
      </c>
      <c r="I293" s="53">
        <v>0</v>
      </c>
      <c r="J293" s="53">
        <v>1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22</v>
      </c>
      <c r="F294" s="53">
        <v>0</v>
      </c>
      <c r="G294" s="53">
        <v>2</v>
      </c>
      <c r="H294" s="53">
        <v>1</v>
      </c>
      <c r="I294" s="53">
        <v>1</v>
      </c>
      <c r="J294" s="53">
        <v>0</v>
      </c>
      <c r="K294" s="53">
        <v>1</v>
      </c>
      <c r="L294" s="53">
        <v>1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6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4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14</v>
      </c>
      <c r="F297" s="53">
        <v>2</v>
      </c>
      <c r="G297" s="53">
        <v>1</v>
      </c>
      <c r="H297" s="53">
        <v>9</v>
      </c>
      <c r="I297" s="53">
        <v>0</v>
      </c>
      <c r="J297" s="53">
        <v>5</v>
      </c>
      <c r="K297" s="53">
        <v>1</v>
      </c>
      <c r="L297" s="53">
        <v>5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7</v>
      </c>
      <c r="D300" s="53">
        <v>0</v>
      </c>
      <c r="E300" s="53">
        <v>315</v>
      </c>
      <c r="F300" s="53">
        <v>1</v>
      </c>
      <c r="G300" s="53">
        <v>116</v>
      </c>
      <c r="H300" s="53">
        <v>184</v>
      </c>
      <c r="I300" s="53">
        <v>68</v>
      </c>
      <c r="J300" s="53">
        <v>41</v>
      </c>
      <c r="K300" s="53">
        <v>10</v>
      </c>
      <c r="L300" s="53">
        <v>24</v>
      </c>
      <c r="M300" s="53">
        <v>15</v>
      </c>
      <c r="N300" s="53">
        <v>0</v>
      </c>
      <c r="O300" s="53">
        <v>1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2</v>
      </c>
      <c r="D304" s="53">
        <v>0</v>
      </c>
      <c r="E304" s="53">
        <v>56</v>
      </c>
      <c r="F304" s="53">
        <v>3</v>
      </c>
      <c r="G304" s="53">
        <v>4</v>
      </c>
      <c r="H304" s="53">
        <v>12</v>
      </c>
      <c r="I304" s="53">
        <v>1</v>
      </c>
      <c r="J304" s="53">
        <v>8</v>
      </c>
      <c r="K304" s="53">
        <v>1</v>
      </c>
      <c r="L304" s="53">
        <v>14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1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18</v>
      </c>
      <c r="F306" s="53">
        <v>0</v>
      </c>
      <c r="G306" s="53">
        <v>0</v>
      </c>
      <c r="H306" s="53">
        <v>0</v>
      </c>
      <c r="I306" s="53">
        <v>0</v>
      </c>
      <c r="J306" s="53">
        <v>3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55</v>
      </c>
      <c r="F307" s="53">
        <v>2</v>
      </c>
      <c r="G307" s="53">
        <v>3</v>
      </c>
      <c r="H307" s="53">
        <v>4</v>
      </c>
      <c r="I307" s="53">
        <v>0</v>
      </c>
      <c r="J307" s="53">
        <v>3</v>
      </c>
      <c r="K307" s="53">
        <v>6</v>
      </c>
      <c r="L307" s="53">
        <v>2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1</v>
      </c>
      <c r="G308" s="53">
        <v>0</v>
      </c>
      <c r="H308" s="53">
        <v>1</v>
      </c>
      <c r="I308" s="53">
        <v>0</v>
      </c>
      <c r="J308" s="53">
        <v>1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13</v>
      </c>
      <c r="F309" s="53">
        <v>2</v>
      </c>
      <c r="G309" s="53">
        <v>0</v>
      </c>
      <c r="H309" s="53">
        <v>6</v>
      </c>
      <c r="I309" s="53">
        <v>0</v>
      </c>
      <c r="J309" s="53">
        <v>1</v>
      </c>
      <c r="K309" s="53">
        <v>3</v>
      </c>
      <c r="L309" s="53">
        <v>4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2</v>
      </c>
      <c r="G310" s="53">
        <v>0</v>
      </c>
      <c r="H310" s="53">
        <v>2</v>
      </c>
      <c r="I310" s="53">
        <v>0</v>
      </c>
      <c r="J310" s="53">
        <v>1</v>
      </c>
      <c r="K310" s="53">
        <v>1</v>
      </c>
      <c r="L310" s="53">
        <v>2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3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59</v>
      </c>
      <c r="F314" s="53">
        <v>0</v>
      </c>
      <c r="G314" s="53">
        <v>3</v>
      </c>
      <c r="H314" s="53">
        <v>5</v>
      </c>
      <c r="I314" s="53">
        <v>0</v>
      </c>
      <c r="J314" s="53">
        <v>4</v>
      </c>
      <c r="K314" s="53">
        <v>5</v>
      </c>
      <c r="L314" s="53">
        <v>3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2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9</v>
      </c>
      <c r="F316" s="53">
        <v>3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6</v>
      </c>
      <c r="C317" s="53">
        <v>7</v>
      </c>
      <c r="D317" s="53">
        <v>1</v>
      </c>
      <c r="E317" s="53">
        <v>199</v>
      </c>
      <c r="F317" s="53">
        <v>3</v>
      </c>
      <c r="G317" s="53">
        <v>52</v>
      </c>
      <c r="H317" s="53">
        <v>89</v>
      </c>
      <c r="I317" s="53">
        <v>18</v>
      </c>
      <c r="J317" s="53">
        <v>21</v>
      </c>
      <c r="K317" s="53">
        <v>17</v>
      </c>
      <c r="L317" s="53">
        <v>11</v>
      </c>
      <c r="M317" s="53">
        <v>5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8</v>
      </c>
      <c r="F319" s="53">
        <v>1</v>
      </c>
      <c r="G319" s="53">
        <v>1</v>
      </c>
      <c r="H319" s="53">
        <v>1</v>
      </c>
      <c r="I319" s="53">
        <v>1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12</v>
      </c>
      <c r="F320" s="53">
        <v>8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12</v>
      </c>
      <c r="F321" s="53">
        <v>2</v>
      </c>
      <c r="G321" s="53">
        <v>2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0</v>
      </c>
      <c r="E323" s="53">
        <v>375</v>
      </c>
      <c r="F323" s="53">
        <v>8</v>
      </c>
      <c r="G323" s="53">
        <v>30</v>
      </c>
      <c r="H323" s="53">
        <v>240</v>
      </c>
      <c r="I323" s="53">
        <v>12</v>
      </c>
      <c r="J323" s="53">
        <v>43</v>
      </c>
      <c r="K323" s="53">
        <v>13</v>
      </c>
      <c r="L323" s="53">
        <v>8</v>
      </c>
      <c r="M323" s="53">
        <v>13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1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1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2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0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10</v>
      </c>
      <c r="F329" s="53">
        <v>4</v>
      </c>
      <c r="G329" s="53">
        <v>1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4</v>
      </c>
      <c r="G332" s="53">
        <v>1</v>
      </c>
      <c r="H332" s="53">
        <v>1</v>
      </c>
      <c r="I332" s="53">
        <v>0</v>
      </c>
      <c r="J332" s="53">
        <v>0</v>
      </c>
      <c r="K332" s="53">
        <v>1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8</v>
      </c>
      <c r="F333" s="53">
        <v>1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1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1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42</v>
      </c>
      <c r="F337" s="53">
        <v>5</v>
      </c>
      <c r="G337" s="53">
        <v>5</v>
      </c>
      <c r="H337" s="53">
        <v>8</v>
      </c>
      <c r="I337" s="53">
        <v>2</v>
      </c>
      <c r="J337" s="53">
        <v>2</v>
      </c>
      <c r="K337" s="53">
        <v>1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37</v>
      </c>
      <c r="C338" s="53">
        <v>40</v>
      </c>
      <c r="D338" s="53">
        <v>4</v>
      </c>
      <c r="E338" s="53">
        <v>2842</v>
      </c>
      <c r="F338" s="53">
        <v>8</v>
      </c>
      <c r="G338" s="53">
        <v>364</v>
      </c>
      <c r="H338" s="53">
        <v>1390</v>
      </c>
      <c r="I338" s="53">
        <v>502</v>
      </c>
      <c r="J338" s="53">
        <v>383</v>
      </c>
      <c r="K338" s="53">
        <v>66</v>
      </c>
      <c r="L338" s="53">
        <v>133</v>
      </c>
      <c r="M338" s="53">
        <v>235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3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4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12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3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1</v>
      </c>
      <c r="I344" s="53">
        <v>0</v>
      </c>
      <c r="J344" s="53">
        <v>1</v>
      </c>
      <c r="K344" s="53">
        <v>1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3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24</v>
      </c>
      <c r="F348" s="53">
        <v>1</v>
      </c>
      <c r="G348" s="53">
        <v>1</v>
      </c>
      <c r="H348" s="53">
        <v>4</v>
      </c>
      <c r="I348" s="53">
        <v>0</v>
      </c>
      <c r="J348" s="53">
        <v>5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1</v>
      </c>
      <c r="G352" s="53">
        <v>1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11</v>
      </c>
      <c r="F354" s="53">
        <v>4</v>
      </c>
      <c r="G354" s="53">
        <v>0</v>
      </c>
      <c r="H354" s="53">
        <v>0</v>
      </c>
      <c r="I354" s="53">
        <v>0</v>
      </c>
      <c r="J354" s="53">
        <v>2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2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0</v>
      </c>
      <c r="C356" s="53">
        <v>0</v>
      </c>
      <c r="D356" s="53">
        <v>0</v>
      </c>
      <c r="E356" s="53">
        <v>272</v>
      </c>
      <c r="F356" s="53">
        <v>15</v>
      </c>
      <c r="G356" s="53">
        <v>26</v>
      </c>
      <c r="H356" s="53">
        <v>64</v>
      </c>
      <c r="I356" s="53">
        <v>2</v>
      </c>
      <c r="J356" s="53">
        <v>22</v>
      </c>
      <c r="K356" s="53">
        <v>7</v>
      </c>
      <c r="L356" s="53">
        <v>18</v>
      </c>
      <c r="M356" s="53">
        <v>18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71</v>
      </c>
      <c r="F357" s="53">
        <v>3</v>
      </c>
      <c r="G357" s="53">
        <v>0</v>
      </c>
      <c r="H357" s="53">
        <v>1</v>
      </c>
      <c r="I357" s="53">
        <v>1</v>
      </c>
      <c r="J357" s="53">
        <v>6</v>
      </c>
      <c r="K357" s="53">
        <v>3</v>
      </c>
      <c r="L357" s="53">
        <v>4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1</v>
      </c>
      <c r="C358" s="53">
        <v>1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1</v>
      </c>
      <c r="E359" s="53">
        <v>9</v>
      </c>
      <c r="F359" s="53">
        <v>0</v>
      </c>
      <c r="G359" s="53">
        <v>2</v>
      </c>
      <c r="H359" s="53">
        <v>6</v>
      </c>
      <c r="I359" s="53">
        <v>0</v>
      </c>
      <c r="J359" s="53">
        <v>1</v>
      </c>
      <c r="K359" s="53">
        <v>2</v>
      </c>
      <c r="L359" s="53">
        <v>1</v>
      </c>
      <c r="M359" s="53">
        <v>2</v>
      </c>
      <c r="N359" s="53">
        <v>1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11</v>
      </c>
      <c r="F362" s="53">
        <v>0</v>
      </c>
      <c r="G362" s="53">
        <v>0</v>
      </c>
      <c r="H362" s="53">
        <v>2</v>
      </c>
      <c r="I362" s="53">
        <v>0</v>
      </c>
      <c r="J362" s="53">
        <v>2</v>
      </c>
      <c r="K362" s="53">
        <v>1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2</v>
      </c>
      <c r="H363" s="53">
        <v>2</v>
      </c>
      <c r="I363" s="53">
        <v>1</v>
      </c>
      <c r="J363" s="53">
        <v>3</v>
      </c>
      <c r="K363" s="53">
        <v>2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1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84</v>
      </c>
      <c r="F366" s="53">
        <v>9</v>
      </c>
      <c r="G366" s="53">
        <v>2</v>
      </c>
      <c r="H366" s="53">
        <v>7</v>
      </c>
      <c r="I366" s="53">
        <v>0</v>
      </c>
      <c r="J366" s="53">
        <v>3</v>
      </c>
      <c r="K366" s="53">
        <v>6</v>
      </c>
      <c r="L366" s="53">
        <v>1</v>
      </c>
      <c r="M366" s="53">
        <v>10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4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2</v>
      </c>
      <c r="G369" s="53">
        <v>0</v>
      </c>
      <c r="H369" s="53">
        <v>1</v>
      </c>
      <c r="I369" s="53">
        <v>0</v>
      </c>
      <c r="J369" s="53">
        <v>0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0</v>
      </c>
      <c r="J371" s="53">
        <v>1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</v>
      </c>
      <c r="F372" s="53">
        <v>1</v>
      </c>
      <c r="G372" s="53">
        <v>2</v>
      </c>
      <c r="H372" s="53">
        <v>1</v>
      </c>
      <c r="I372" s="53">
        <v>0</v>
      </c>
      <c r="J372" s="53">
        <v>1</v>
      </c>
      <c r="K372" s="53">
        <v>2</v>
      </c>
      <c r="L372" s="53">
        <v>0</v>
      </c>
      <c r="M372" s="53">
        <v>2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1</v>
      </c>
      <c r="G373" s="53">
        <v>0</v>
      </c>
      <c r="H373" s="53">
        <v>0</v>
      </c>
      <c r="I373" s="53">
        <v>1</v>
      </c>
      <c r="J373" s="53">
        <v>0</v>
      </c>
      <c r="K373" s="53">
        <v>0</v>
      </c>
      <c r="L373" s="53">
        <v>0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122</v>
      </c>
      <c r="F376" s="53">
        <v>1</v>
      </c>
      <c r="G376" s="53">
        <v>13</v>
      </c>
      <c r="H376" s="53">
        <v>21</v>
      </c>
      <c r="I376" s="53">
        <v>1</v>
      </c>
      <c r="J376" s="53">
        <v>10</v>
      </c>
      <c r="K376" s="53">
        <v>5</v>
      </c>
      <c r="L376" s="53">
        <v>8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1</v>
      </c>
      <c r="D378" s="53">
        <v>0</v>
      </c>
      <c r="E378" s="53">
        <v>362</v>
      </c>
      <c r="F378" s="53">
        <v>14</v>
      </c>
      <c r="G378" s="53">
        <v>12</v>
      </c>
      <c r="H378" s="53">
        <v>68</v>
      </c>
      <c r="I378" s="53">
        <v>1</v>
      </c>
      <c r="J378" s="53">
        <v>45</v>
      </c>
      <c r="K378" s="53">
        <v>21</v>
      </c>
      <c r="L378" s="53">
        <v>18</v>
      </c>
      <c r="M378" s="53">
        <v>14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92</v>
      </c>
      <c r="F380" s="53">
        <v>3</v>
      </c>
      <c r="G380" s="53">
        <v>3</v>
      </c>
      <c r="H380" s="53">
        <v>7</v>
      </c>
      <c r="I380" s="53">
        <v>0</v>
      </c>
      <c r="J380" s="53">
        <v>7</v>
      </c>
      <c r="K380" s="53">
        <v>8</v>
      </c>
      <c r="L380" s="53">
        <v>6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29</v>
      </c>
      <c r="F382" s="53">
        <v>2</v>
      </c>
      <c r="G382" s="53">
        <v>1</v>
      </c>
      <c r="H382" s="53">
        <v>8</v>
      </c>
      <c r="I382" s="53">
        <v>0</v>
      </c>
      <c r="J382" s="53">
        <v>5</v>
      </c>
      <c r="K382" s="53">
        <v>0</v>
      </c>
      <c r="L382" s="53">
        <v>2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1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110</v>
      </c>
      <c r="F384" s="53">
        <v>20</v>
      </c>
      <c r="G384" s="53">
        <v>11</v>
      </c>
      <c r="H384" s="53">
        <v>12</v>
      </c>
      <c r="I384" s="53">
        <v>1</v>
      </c>
      <c r="J384" s="53">
        <v>15</v>
      </c>
      <c r="K384" s="53">
        <v>6</v>
      </c>
      <c r="L384" s="53">
        <v>2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62</v>
      </c>
      <c r="F385" s="53">
        <v>1</v>
      </c>
      <c r="G385" s="53">
        <v>2</v>
      </c>
      <c r="H385" s="53">
        <v>3</v>
      </c>
      <c r="I385" s="53">
        <v>1</v>
      </c>
      <c r="J385" s="53">
        <v>15</v>
      </c>
      <c r="K385" s="53">
        <v>5</v>
      </c>
      <c r="L385" s="53">
        <v>7</v>
      </c>
      <c r="M385" s="53">
        <v>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80</v>
      </c>
      <c r="F386" s="53">
        <v>1</v>
      </c>
      <c r="G386" s="53">
        <v>1</v>
      </c>
      <c r="H386" s="53">
        <v>9</v>
      </c>
      <c r="I386" s="53">
        <v>0</v>
      </c>
      <c r="J386" s="53">
        <v>10</v>
      </c>
      <c r="K386" s="53">
        <v>2</v>
      </c>
      <c r="L386" s="53">
        <v>4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37</v>
      </c>
      <c r="F387" s="53">
        <v>7</v>
      </c>
      <c r="G387" s="53">
        <v>3</v>
      </c>
      <c r="H387" s="53">
        <v>6</v>
      </c>
      <c r="I387" s="53">
        <v>0</v>
      </c>
      <c r="J387" s="53">
        <v>3</v>
      </c>
      <c r="K387" s="53">
        <v>4</v>
      </c>
      <c r="L387" s="53">
        <v>4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22</v>
      </c>
      <c r="F388" s="53">
        <v>8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1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1</v>
      </c>
      <c r="G391" s="53">
        <v>1</v>
      </c>
      <c r="H391" s="53">
        <v>2</v>
      </c>
      <c r="I391" s="53">
        <v>0</v>
      </c>
      <c r="J391" s="53">
        <v>1</v>
      </c>
      <c r="K391" s="53">
        <v>5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1</v>
      </c>
      <c r="C392" s="53">
        <v>1</v>
      </c>
      <c r="D392" s="53">
        <v>0</v>
      </c>
      <c r="E392" s="53">
        <v>2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103</v>
      </c>
      <c r="F394" s="53">
        <v>10</v>
      </c>
      <c r="G394" s="53">
        <v>2</v>
      </c>
      <c r="H394" s="53">
        <v>29</v>
      </c>
      <c r="I394" s="53">
        <v>0</v>
      </c>
      <c r="J394" s="53">
        <v>6</v>
      </c>
      <c r="K394" s="53">
        <v>3</v>
      </c>
      <c r="L394" s="53">
        <v>10</v>
      </c>
      <c r="M394" s="53">
        <v>11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11</v>
      </c>
      <c r="F396" s="53">
        <v>3</v>
      </c>
      <c r="G396" s="53">
        <v>0</v>
      </c>
      <c r="H396" s="53">
        <v>1</v>
      </c>
      <c r="I396" s="53">
        <v>0</v>
      </c>
      <c r="J396" s="53">
        <v>2</v>
      </c>
      <c r="K396" s="53">
        <v>5</v>
      </c>
      <c r="L396" s="53">
        <v>3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32</v>
      </c>
      <c r="F397" s="53">
        <v>6</v>
      </c>
      <c r="G397" s="53">
        <v>0</v>
      </c>
      <c r="H397" s="53">
        <v>6</v>
      </c>
      <c r="I397" s="53">
        <v>0</v>
      </c>
      <c r="J397" s="53">
        <v>4</v>
      </c>
      <c r="K397" s="53">
        <v>1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66</v>
      </c>
      <c r="F398" s="53">
        <v>12</v>
      </c>
      <c r="G398" s="53">
        <v>0</v>
      </c>
      <c r="H398" s="53">
        <v>5</v>
      </c>
      <c r="I398" s="53">
        <v>0</v>
      </c>
      <c r="J398" s="53">
        <v>8</v>
      </c>
      <c r="K398" s="53">
        <v>6</v>
      </c>
      <c r="L398" s="53">
        <v>4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33</v>
      </c>
      <c r="F399" s="53">
        <v>2</v>
      </c>
      <c r="G399" s="53">
        <v>1</v>
      </c>
      <c r="H399" s="53">
        <v>1</v>
      </c>
      <c r="I399" s="53">
        <v>1</v>
      </c>
      <c r="J399" s="53">
        <v>0</v>
      </c>
      <c r="K399" s="53">
        <v>0</v>
      </c>
      <c r="L399" s="53">
        <v>0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4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2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29</v>
      </c>
      <c r="F407" s="53">
        <v>0</v>
      </c>
      <c r="G407" s="53">
        <v>0</v>
      </c>
      <c r="H407" s="53">
        <v>1</v>
      </c>
      <c r="I407" s="53">
        <v>0</v>
      </c>
      <c r="J407" s="53">
        <v>1</v>
      </c>
      <c r="K407" s="53">
        <v>0</v>
      </c>
      <c r="L407" s="53">
        <v>5</v>
      </c>
      <c r="M407" s="53">
        <v>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2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1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0</v>
      </c>
      <c r="E411" s="53">
        <v>253</v>
      </c>
      <c r="F411" s="53">
        <v>1</v>
      </c>
      <c r="G411" s="53">
        <v>27</v>
      </c>
      <c r="H411" s="53">
        <v>180</v>
      </c>
      <c r="I411" s="53">
        <v>32</v>
      </c>
      <c r="J411" s="53">
        <v>27</v>
      </c>
      <c r="K411" s="53">
        <v>11</v>
      </c>
      <c r="L411" s="53">
        <v>60</v>
      </c>
      <c r="M411" s="53">
        <v>19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</v>
      </c>
      <c r="F412" s="53">
        <v>0</v>
      </c>
      <c r="G412" s="53">
        <v>1</v>
      </c>
      <c r="H412" s="53">
        <v>1</v>
      </c>
      <c r="I412" s="53">
        <v>0</v>
      </c>
      <c r="J412" s="53">
        <v>5</v>
      </c>
      <c r="K412" s="53">
        <v>0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42</v>
      </c>
      <c r="F413" s="53">
        <v>2</v>
      </c>
      <c r="G413" s="53">
        <v>1</v>
      </c>
      <c r="H413" s="53">
        <v>4</v>
      </c>
      <c r="I413" s="53">
        <v>0</v>
      </c>
      <c r="J413" s="53">
        <v>4</v>
      </c>
      <c r="K413" s="53">
        <v>3</v>
      </c>
      <c r="L413" s="53">
        <v>5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17</v>
      </c>
      <c r="F414" s="53">
        <v>0</v>
      </c>
      <c r="G414" s="53">
        <v>0</v>
      </c>
      <c r="H414" s="53">
        <v>1</v>
      </c>
      <c r="I414" s="53">
        <v>0</v>
      </c>
      <c r="J414" s="53">
        <v>0</v>
      </c>
      <c r="K414" s="53">
        <v>0</v>
      </c>
      <c r="L414" s="53">
        <v>2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1</v>
      </c>
      <c r="C415" s="53">
        <v>1</v>
      </c>
      <c r="D415" s="53">
        <v>0</v>
      </c>
      <c r="E415" s="53">
        <v>4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10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10</v>
      </c>
      <c r="F417" s="53">
        <v>3</v>
      </c>
      <c r="G417" s="53">
        <v>1</v>
      </c>
      <c r="H417" s="53">
        <v>3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6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1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16</v>
      </c>
      <c r="F423" s="53">
        <v>5</v>
      </c>
      <c r="G423" s="53">
        <v>0</v>
      </c>
      <c r="H423" s="53">
        <v>2</v>
      </c>
      <c r="I423" s="53">
        <v>0</v>
      </c>
      <c r="J423" s="53">
        <v>0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46</v>
      </c>
      <c r="F424" s="53">
        <v>2</v>
      </c>
      <c r="G424" s="53">
        <v>1</v>
      </c>
      <c r="H424" s="53">
        <v>3</v>
      </c>
      <c r="I424" s="53">
        <v>1</v>
      </c>
      <c r="J424" s="53">
        <v>0</v>
      </c>
      <c r="K424" s="53">
        <v>0</v>
      </c>
      <c r="L424" s="53">
        <v>11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73</v>
      </c>
      <c r="F425" s="53">
        <v>5</v>
      </c>
      <c r="G425" s="53">
        <v>0</v>
      </c>
      <c r="H425" s="53">
        <v>0</v>
      </c>
      <c r="I425" s="53">
        <v>0</v>
      </c>
      <c r="J425" s="53">
        <v>1</v>
      </c>
      <c r="K425" s="53">
        <v>0</v>
      </c>
      <c r="L425" s="53">
        <v>1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1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76</v>
      </c>
      <c r="F431" s="53">
        <v>0</v>
      </c>
      <c r="G431" s="53">
        <v>17</v>
      </c>
      <c r="H431" s="53">
        <v>22</v>
      </c>
      <c r="I431" s="53">
        <v>3</v>
      </c>
      <c r="J431" s="53">
        <v>4</v>
      </c>
      <c r="K431" s="53">
        <v>1</v>
      </c>
      <c r="L431" s="53">
        <v>16</v>
      </c>
      <c r="M431" s="53">
        <v>1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175</v>
      </c>
      <c r="F432" s="53">
        <v>5</v>
      </c>
      <c r="G432" s="53">
        <v>26</v>
      </c>
      <c r="H432" s="53">
        <v>91</v>
      </c>
      <c r="I432" s="53">
        <v>12</v>
      </c>
      <c r="J432" s="53">
        <v>14</v>
      </c>
      <c r="K432" s="53">
        <v>6</v>
      </c>
      <c r="L432" s="53">
        <v>7</v>
      </c>
      <c r="M432" s="53">
        <v>23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2</v>
      </c>
      <c r="C433" s="53">
        <v>4</v>
      </c>
      <c r="D433" s="53">
        <v>0</v>
      </c>
      <c r="E433" s="53">
        <v>18</v>
      </c>
      <c r="F433" s="53">
        <v>0</v>
      </c>
      <c r="G433" s="53">
        <v>2</v>
      </c>
      <c r="H433" s="53">
        <v>2</v>
      </c>
      <c r="I433" s="53">
        <v>0</v>
      </c>
      <c r="J433" s="53">
        <v>2</v>
      </c>
      <c r="K433" s="53">
        <v>0</v>
      </c>
      <c r="L433" s="53">
        <v>1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2</v>
      </c>
      <c r="L434" s="53">
        <v>1</v>
      </c>
      <c r="M434" s="53">
        <v>3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6</v>
      </c>
      <c r="F437" s="53">
        <v>1</v>
      </c>
      <c r="G437" s="53">
        <v>0</v>
      </c>
      <c r="H437" s="53">
        <v>1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3</v>
      </c>
      <c r="F439" s="53">
        <v>2</v>
      </c>
      <c r="G439" s="53">
        <v>0</v>
      </c>
      <c r="H439" s="53">
        <v>0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5</v>
      </c>
      <c r="F440" s="53">
        <v>1</v>
      </c>
      <c r="G440" s="53">
        <v>0</v>
      </c>
      <c r="H440" s="53">
        <v>0</v>
      </c>
      <c r="I440" s="53">
        <v>0</v>
      </c>
      <c r="J440" s="53">
        <v>1</v>
      </c>
      <c r="K440" s="53">
        <v>0</v>
      </c>
      <c r="L440" s="53">
        <v>4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2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0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28</v>
      </c>
      <c r="F448" s="53">
        <v>0</v>
      </c>
      <c r="G448" s="53">
        <v>1</v>
      </c>
      <c r="H448" s="53">
        <v>3</v>
      </c>
      <c r="I448" s="53">
        <v>0</v>
      </c>
      <c r="J448" s="53">
        <v>1</v>
      </c>
      <c r="K448" s="53">
        <v>1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41</v>
      </c>
      <c r="F449" s="53">
        <v>5</v>
      </c>
      <c r="G449" s="53">
        <v>2</v>
      </c>
      <c r="H449" s="53">
        <v>4</v>
      </c>
      <c r="I449" s="53">
        <v>2</v>
      </c>
      <c r="J449" s="53">
        <v>0</v>
      </c>
      <c r="K449" s="53">
        <v>4</v>
      </c>
      <c r="L449" s="53">
        <v>3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2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16</v>
      </c>
      <c r="F451" s="53">
        <v>0</v>
      </c>
      <c r="G451" s="53">
        <v>1</v>
      </c>
      <c r="H451" s="53">
        <v>3</v>
      </c>
      <c r="I451" s="53">
        <v>0</v>
      </c>
      <c r="J451" s="53">
        <v>8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11</v>
      </c>
      <c r="F452" s="53">
        <v>2</v>
      </c>
      <c r="G452" s="53">
        <v>3</v>
      </c>
      <c r="H452" s="53">
        <v>1</v>
      </c>
      <c r="I452" s="53">
        <v>0</v>
      </c>
      <c r="J452" s="53">
        <v>0</v>
      </c>
      <c r="K452" s="53">
        <v>1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36</v>
      </c>
      <c r="F453" s="53">
        <v>3</v>
      </c>
      <c r="G453" s="53">
        <v>0</v>
      </c>
      <c r="H453" s="53">
        <v>7</v>
      </c>
      <c r="I453" s="53">
        <v>0</v>
      </c>
      <c r="J453" s="53">
        <v>2</v>
      </c>
      <c r="K453" s="53">
        <v>2</v>
      </c>
      <c r="L453" s="53">
        <v>0</v>
      </c>
      <c r="M453" s="53">
        <v>3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61</v>
      </c>
      <c r="F454" s="53">
        <v>2</v>
      </c>
      <c r="G454" s="53">
        <v>7</v>
      </c>
      <c r="H454" s="53">
        <v>7</v>
      </c>
      <c r="I454" s="53">
        <v>4</v>
      </c>
      <c r="J454" s="53">
        <v>4</v>
      </c>
      <c r="K454" s="53">
        <v>1</v>
      </c>
      <c r="L454" s="53">
        <v>2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21</v>
      </c>
      <c r="F455" s="53">
        <v>1</v>
      </c>
      <c r="G455" s="53">
        <v>1</v>
      </c>
      <c r="H455" s="53">
        <v>3</v>
      </c>
      <c r="I455" s="53">
        <v>2</v>
      </c>
      <c r="J455" s="53">
        <v>3</v>
      </c>
      <c r="K455" s="53">
        <v>0</v>
      </c>
      <c r="L455" s="53">
        <v>3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2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1</v>
      </c>
      <c r="G457" s="53">
        <v>0</v>
      </c>
      <c r="H457" s="53">
        <v>0</v>
      </c>
      <c r="I457" s="53">
        <v>0</v>
      </c>
      <c r="J457" s="53">
        <v>2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2</v>
      </c>
      <c r="C458" s="53">
        <v>2</v>
      </c>
      <c r="D458" s="53">
        <v>0</v>
      </c>
      <c r="E458" s="53">
        <v>11</v>
      </c>
      <c r="F458" s="53">
        <v>2</v>
      </c>
      <c r="G458" s="53">
        <v>0</v>
      </c>
      <c r="H458" s="53">
        <v>0</v>
      </c>
      <c r="I458" s="53">
        <v>0</v>
      </c>
      <c r="J458" s="53">
        <v>2</v>
      </c>
      <c r="K458" s="53">
        <v>0</v>
      </c>
      <c r="L458" s="53">
        <v>2</v>
      </c>
      <c r="M458" s="53">
        <v>2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15</v>
      </c>
      <c r="F459" s="53">
        <v>1</v>
      </c>
      <c r="G459" s="53">
        <v>2</v>
      </c>
      <c r="H459" s="53">
        <v>0</v>
      </c>
      <c r="I459" s="53">
        <v>1</v>
      </c>
      <c r="J459" s="53">
        <v>0</v>
      </c>
      <c r="K459" s="53">
        <v>0</v>
      </c>
      <c r="L459" s="53">
        <v>2</v>
      </c>
      <c r="M459" s="53">
        <v>1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19</v>
      </c>
      <c r="F460" s="53">
        <v>0</v>
      </c>
      <c r="G460" s="53">
        <v>0</v>
      </c>
      <c r="H460" s="53">
        <v>2</v>
      </c>
      <c r="I460" s="53">
        <v>0</v>
      </c>
      <c r="J460" s="53">
        <v>5</v>
      </c>
      <c r="K460" s="53">
        <v>0</v>
      </c>
      <c r="L460" s="53">
        <v>3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1</v>
      </c>
      <c r="I461" s="53">
        <v>2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1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44</v>
      </c>
      <c r="F464" s="53">
        <v>1</v>
      </c>
      <c r="G464" s="53">
        <v>1</v>
      </c>
      <c r="H464" s="53">
        <v>8</v>
      </c>
      <c r="I464" s="53">
        <v>0</v>
      </c>
      <c r="J464" s="53">
        <v>3</v>
      </c>
      <c r="K464" s="53">
        <v>2</v>
      </c>
      <c r="L464" s="53">
        <v>12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90</v>
      </c>
      <c r="F465" s="53">
        <v>2</v>
      </c>
      <c r="G465" s="53">
        <v>6</v>
      </c>
      <c r="H465" s="53">
        <v>5</v>
      </c>
      <c r="I465" s="53">
        <v>1</v>
      </c>
      <c r="J465" s="53">
        <v>11</v>
      </c>
      <c r="K465" s="53">
        <v>2</v>
      </c>
      <c r="L465" s="53">
        <v>6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5</v>
      </c>
      <c r="F468" s="53">
        <v>0</v>
      </c>
      <c r="G468" s="53">
        <v>0</v>
      </c>
      <c r="H468" s="53">
        <v>1</v>
      </c>
      <c r="I468" s="53">
        <v>0</v>
      </c>
      <c r="J468" s="53">
        <v>0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29</v>
      </c>
      <c r="F469" s="53">
        <v>0</v>
      </c>
      <c r="G469" s="53">
        <v>2</v>
      </c>
      <c r="H469" s="53">
        <v>5</v>
      </c>
      <c r="I469" s="53">
        <v>0</v>
      </c>
      <c r="J469" s="53">
        <v>7</v>
      </c>
      <c r="K469" s="53">
        <v>0</v>
      </c>
      <c r="L469" s="53">
        <v>0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18</v>
      </c>
      <c r="F470" s="53">
        <v>0</v>
      </c>
      <c r="G470" s="53">
        <v>1</v>
      </c>
      <c r="H470" s="53">
        <v>6</v>
      </c>
      <c r="I470" s="53">
        <v>0</v>
      </c>
      <c r="J470" s="53">
        <v>6</v>
      </c>
      <c r="K470" s="53">
        <v>1</v>
      </c>
      <c r="L470" s="53">
        <v>1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32</v>
      </c>
      <c r="F473" s="53">
        <v>0</v>
      </c>
      <c r="G473" s="53">
        <v>1</v>
      </c>
      <c r="H473" s="53">
        <v>1</v>
      </c>
      <c r="I473" s="53">
        <v>0</v>
      </c>
      <c r="J473" s="53">
        <v>1</v>
      </c>
      <c r="K473" s="53">
        <v>0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</v>
      </c>
      <c r="F474" s="53">
        <v>0</v>
      </c>
      <c r="G474" s="53">
        <v>1</v>
      </c>
      <c r="H474" s="53">
        <v>0</v>
      </c>
      <c r="I474" s="53">
        <v>0</v>
      </c>
      <c r="J474" s="53">
        <v>0</v>
      </c>
      <c r="K474" s="53">
        <v>4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26</v>
      </c>
      <c r="F475" s="53">
        <v>3</v>
      </c>
      <c r="G475" s="53">
        <v>1</v>
      </c>
      <c r="H475" s="53">
        <v>0</v>
      </c>
      <c r="I475" s="53">
        <v>1</v>
      </c>
      <c r="J475" s="53">
        <v>0</v>
      </c>
      <c r="K475" s="53">
        <v>1</v>
      </c>
      <c r="L475" s="53">
        <v>3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3</v>
      </c>
      <c r="G476" s="53">
        <v>0</v>
      </c>
      <c r="H476" s="53">
        <v>0</v>
      </c>
      <c r="I476" s="53">
        <v>0</v>
      </c>
      <c r="J476" s="53">
        <v>0</v>
      </c>
      <c r="K476" s="53">
        <v>1</v>
      </c>
      <c r="L476" s="53">
        <v>0</v>
      </c>
      <c r="M476" s="53">
        <v>1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1</v>
      </c>
      <c r="C477" s="53">
        <v>1</v>
      </c>
      <c r="D477" s="53">
        <v>0</v>
      </c>
      <c r="E477" s="53">
        <v>3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2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4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40</v>
      </c>
      <c r="F479" s="53">
        <v>2</v>
      </c>
      <c r="G479" s="53">
        <v>0</v>
      </c>
      <c r="H479" s="53">
        <v>9</v>
      </c>
      <c r="I479" s="53">
        <v>0</v>
      </c>
      <c r="J479" s="53">
        <v>3</v>
      </c>
      <c r="K479" s="53">
        <v>2</v>
      </c>
      <c r="L479" s="53">
        <v>2</v>
      </c>
      <c r="M479" s="53">
        <v>3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1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1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4</v>
      </c>
      <c r="C486" s="53">
        <v>4</v>
      </c>
      <c r="D486" s="53">
        <v>0</v>
      </c>
      <c r="E486" s="53">
        <v>200</v>
      </c>
      <c r="F486" s="53">
        <v>9</v>
      </c>
      <c r="G486" s="53">
        <v>16</v>
      </c>
      <c r="H486" s="53">
        <v>28</v>
      </c>
      <c r="I486" s="53">
        <v>1</v>
      </c>
      <c r="J486" s="53">
        <v>13</v>
      </c>
      <c r="K486" s="53">
        <v>3</v>
      </c>
      <c r="L486" s="53">
        <v>6</v>
      </c>
      <c r="M486" s="53">
        <v>6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63</v>
      </c>
      <c r="F487" s="53">
        <v>1</v>
      </c>
      <c r="G487" s="53">
        <v>4</v>
      </c>
      <c r="H487" s="53">
        <v>6</v>
      </c>
      <c r="I487" s="53">
        <v>0</v>
      </c>
      <c r="J487" s="53">
        <v>17</v>
      </c>
      <c r="K487" s="53">
        <v>5</v>
      </c>
      <c r="L487" s="53">
        <v>3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1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1</v>
      </c>
      <c r="I489" s="53">
        <v>1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1</v>
      </c>
      <c r="E492" s="53">
        <v>65</v>
      </c>
      <c r="F492" s="53">
        <v>1</v>
      </c>
      <c r="G492" s="53">
        <v>2</v>
      </c>
      <c r="H492" s="53">
        <v>11</v>
      </c>
      <c r="I492" s="53">
        <v>1</v>
      </c>
      <c r="J492" s="53">
        <v>5</v>
      </c>
      <c r="K492" s="53">
        <v>2</v>
      </c>
      <c r="L492" s="53">
        <v>5</v>
      </c>
      <c r="M492" s="53">
        <v>0</v>
      </c>
      <c r="N492" s="53">
        <v>1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22</v>
      </c>
      <c r="F493" s="53">
        <v>1</v>
      </c>
      <c r="G493" s="53">
        <v>0</v>
      </c>
      <c r="H493" s="53">
        <v>2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33</v>
      </c>
      <c r="F494" s="53">
        <v>0</v>
      </c>
      <c r="G494" s="53">
        <v>1</v>
      </c>
      <c r="H494" s="53">
        <v>1</v>
      </c>
      <c r="I494" s="53">
        <v>0</v>
      </c>
      <c r="J494" s="53">
        <v>1</v>
      </c>
      <c r="K494" s="53">
        <v>1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12</v>
      </c>
      <c r="D497" s="53">
        <v>0</v>
      </c>
      <c r="E497" s="53">
        <v>217</v>
      </c>
      <c r="F497" s="53">
        <v>9</v>
      </c>
      <c r="G497" s="53">
        <v>30</v>
      </c>
      <c r="H497" s="53">
        <v>125</v>
      </c>
      <c r="I497" s="53">
        <v>25</v>
      </c>
      <c r="J497" s="53">
        <v>28</v>
      </c>
      <c r="K497" s="53">
        <v>20</v>
      </c>
      <c r="L497" s="53">
        <v>28</v>
      </c>
      <c r="M497" s="53">
        <v>14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4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2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5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89</v>
      </c>
      <c r="F509" s="53">
        <v>0</v>
      </c>
      <c r="G509" s="53">
        <v>2</v>
      </c>
      <c r="H509" s="53">
        <v>8</v>
      </c>
      <c r="I509" s="53">
        <v>1</v>
      </c>
      <c r="J509" s="53">
        <v>2</v>
      </c>
      <c r="K509" s="53">
        <v>0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160</v>
      </c>
      <c r="C510" s="54">
        <v>167</v>
      </c>
      <c r="D510" s="54">
        <v>10</v>
      </c>
      <c r="E510" s="54">
        <v>13281</v>
      </c>
      <c r="F510" s="54">
        <v>580</v>
      </c>
      <c r="G510" s="54">
        <v>1432</v>
      </c>
      <c r="H510" s="54">
        <v>3948</v>
      </c>
      <c r="I510" s="54">
        <v>997</v>
      </c>
      <c r="J510" s="54">
        <v>1373</v>
      </c>
      <c r="K510" s="54">
        <v>643</v>
      </c>
      <c r="L510" s="54">
        <v>1143</v>
      </c>
      <c r="M510" s="54">
        <v>726</v>
      </c>
      <c r="N510" s="54">
        <v>10</v>
      </c>
      <c r="O510" s="54">
        <v>2</v>
      </c>
    </row>
    <row r="511" spans="1:15" x14ac:dyDescent="0.25">
      <c r="B511" s="54">
        <v>160</v>
      </c>
      <c r="C511" s="54">
        <v>167</v>
      </c>
      <c r="D511" s="54">
        <v>10</v>
      </c>
      <c r="E511" s="54">
        <v>13281</v>
      </c>
      <c r="F511" s="54">
        <v>580</v>
      </c>
      <c r="G511" s="54">
        <v>1432</v>
      </c>
      <c r="H511" s="54">
        <v>3948</v>
      </c>
      <c r="I511" s="54">
        <v>997</v>
      </c>
      <c r="J511" s="54">
        <v>1373</v>
      </c>
      <c r="K511" s="54">
        <v>643</v>
      </c>
      <c r="L511" s="54">
        <v>1143</v>
      </c>
      <c r="M511" s="54">
        <v>726</v>
      </c>
      <c r="N511" s="54">
        <v>10</v>
      </c>
      <c r="O511" s="54">
        <v>2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515"/>
  <sheetViews>
    <sheetView workbookViewId="0">
      <selection activeCell="J12" sqref="J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582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8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0</v>
      </c>
      <c r="G15" s="53">
        <v>1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1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86</v>
      </c>
      <c r="F18" s="53">
        <v>7</v>
      </c>
      <c r="G18" s="53">
        <v>1</v>
      </c>
      <c r="H18" s="53">
        <v>16</v>
      </c>
      <c r="I18" s="53">
        <v>0</v>
      </c>
      <c r="J18" s="53">
        <v>13</v>
      </c>
      <c r="K18" s="53">
        <v>1</v>
      </c>
      <c r="L18" s="53">
        <v>9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3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1</v>
      </c>
      <c r="G21" s="53">
        <v>2</v>
      </c>
      <c r="H21" s="53">
        <v>0</v>
      </c>
      <c r="I21" s="53">
        <v>0</v>
      </c>
      <c r="J21" s="53">
        <v>1</v>
      </c>
      <c r="K21" s="53">
        <v>4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11</v>
      </c>
      <c r="D24" s="53">
        <v>0</v>
      </c>
      <c r="E24" s="53">
        <v>162</v>
      </c>
      <c r="F24" s="53">
        <v>2</v>
      </c>
      <c r="G24" s="53">
        <v>19</v>
      </c>
      <c r="H24" s="53">
        <v>109</v>
      </c>
      <c r="I24" s="53">
        <v>25</v>
      </c>
      <c r="J24" s="53">
        <v>25</v>
      </c>
      <c r="K24" s="53">
        <v>10</v>
      </c>
      <c r="L24" s="53">
        <v>89</v>
      </c>
      <c r="M24" s="53">
        <v>20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4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1</v>
      </c>
      <c r="G29" s="53">
        <v>1</v>
      </c>
      <c r="H29" s="53">
        <v>1</v>
      </c>
      <c r="I29" s="53">
        <v>0</v>
      </c>
      <c r="J29" s="53">
        <v>3</v>
      </c>
      <c r="K29" s="53">
        <v>1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2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1</v>
      </c>
      <c r="G32" s="53">
        <v>1</v>
      </c>
      <c r="H32" s="53">
        <v>0</v>
      </c>
      <c r="I32" s="53">
        <v>0</v>
      </c>
      <c r="J32" s="53">
        <v>0</v>
      </c>
      <c r="K32" s="53">
        <v>1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24</v>
      </c>
      <c r="F33" s="53">
        <v>1</v>
      </c>
      <c r="G33" s="53">
        <v>0</v>
      </c>
      <c r="H33" s="53">
        <v>3</v>
      </c>
      <c r="I33" s="53">
        <v>0</v>
      </c>
      <c r="J33" s="53">
        <v>1</v>
      </c>
      <c r="K33" s="53">
        <v>1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19</v>
      </c>
      <c r="F35" s="53">
        <v>0</v>
      </c>
      <c r="G35" s="53">
        <v>2</v>
      </c>
      <c r="H35" s="53">
        <v>5</v>
      </c>
      <c r="I35" s="53">
        <v>0</v>
      </c>
      <c r="J35" s="53">
        <v>1</v>
      </c>
      <c r="K35" s="53">
        <v>0</v>
      </c>
      <c r="L35" s="53">
        <v>3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7</v>
      </c>
      <c r="F36" s="53">
        <v>1</v>
      </c>
      <c r="G36" s="53">
        <v>0</v>
      </c>
      <c r="H36" s="53">
        <v>0</v>
      </c>
      <c r="I36" s="53">
        <v>0</v>
      </c>
      <c r="J36" s="53">
        <v>0</v>
      </c>
      <c r="K36" s="53">
        <v>9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14</v>
      </c>
      <c r="F37" s="53">
        <v>1</v>
      </c>
      <c r="G37" s="53">
        <v>0</v>
      </c>
      <c r="H37" s="53">
        <v>0</v>
      </c>
      <c r="I37" s="53">
        <v>0</v>
      </c>
      <c r="J37" s="53">
        <v>0</v>
      </c>
      <c r="K37" s="53">
        <v>1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12</v>
      </c>
      <c r="F38" s="53">
        <v>3</v>
      </c>
      <c r="G38" s="53">
        <v>0</v>
      </c>
      <c r="H38" s="53">
        <v>0</v>
      </c>
      <c r="I38" s="53">
        <v>0</v>
      </c>
      <c r="J38" s="53">
        <v>5</v>
      </c>
      <c r="K38" s="53">
        <v>1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1</v>
      </c>
      <c r="I39" s="53">
        <v>2</v>
      </c>
      <c r="J39" s="53">
        <v>3</v>
      </c>
      <c r="K39" s="53">
        <v>4</v>
      </c>
      <c r="L39" s="53">
        <v>1</v>
      </c>
      <c r="M39" s="53">
        <v>3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</v>
      </c>
      <c r="F40" s="53">
        <v>2</v>
      </c>
      <c r="G40" s="53">
        <v>0</v>
      </c>
      <c r="H40" s="53">
        <v>0</v>
      </c>
      <c r="I40" s="53">
        <v>0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99</v>
      </c>
      <c r="F42" s="53">
        <v>12</v>
      </c>
      <c r="G42" s="53">
        <v>3</v>
      </c>
      <c r="H42" s="53">
        <v>21</v>
      </c>
      <c r="I42" s="53">
        <v>0</v>
      </c>
      <c r="J42" s="53">
        <v>11</v>
      </c>
      <c r="K42" s="53">
        <v>5</v>
      </c>
      <c r="L42" s="53">
        <v>12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34</v>
      </c>
      <c r="F43" s="53">
        <v>4</v>
      </c>
      <c r="G43" s="53">
        <v>0</v>
      </c>
      <c r="H43" s="53">
        <v>2</v>
      </c>
      <c r="I43" s="53">
        <v>0</v>
      </c>
      <c r="J43" s="53">
        <v>6</v>
      </c>
      <c r="K43" s="53">
        <v>1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1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2</v>
      </c>
      <c r="G47" s="53">
        <v>0</v>
      </c>
      <c r="H47" s="53">
        <v>1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4</v>
      </c>
      <c r="G48" s="53">
        <v>1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25</v>
      </c>
      <c r="F49" s="53">
        <v>7</v>
      </c>
      <c r="G49" s="53">
        <v>0</v>
      </c>
      <c r="H49" s="53">
        <v>4</v>
      </c>
      <c r="I49" s="53">
        <v>0</v>
      </c>
      <c r="J49" s="53">
        <v>2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1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1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1</v>
      </c>
      <c r="J52" s="53">
        <v>0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4</v>
      </c>
      <c r="F53" s="53">
        <v>1</v>
      </c>
      <c r="G53" s="53">
        <v>2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134</v>
      </c>
      <c r="F55" s="53">
        <v>0</v>
      </c>
      <c r="G55" s="53">
        <v>20</v>
      </c>
      <c r="H55" s="53">
        <v>14</v>
      </c>
      <c r="I55" s="53">
        <v>5</v>
      </c>
      <c r="J55" s="53">
        <v>10</v>
      </c>
      <c r="K55" s="53">
        <v>5</v>
      </c>
      <c r="L55" s="53">
        <v>6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2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13</v>
      </c>
      <c r="F61" s="53">
        <v>6</v>
      </c>
      <c r="G61" s="53">
        <v>0</v>
      </c>
      <c r="H61" s="53">
        <v>0</v>
      </c>
      <c r="I61" s="53">
        <v>0</v>
      </c>
      <c r="J61" s="53">
        <v>2</v>
      </c>
      <c r="K61" s="53">
        <v>0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9</v>
      </c>
      <c r="F62" s="53">
        <v>0</v>
      </c>
      <c r="G62" s="53">
        <v>0</v>
      </c>
      <c r="H62" s="53">
        <v>1</v>
      </c>
      <c r="I62" s="53">
        <v>0</v>
      </c>
      <c r="J62" s="53">
        <v>1</v>
      </c>
      <c r="K62" s="53">
        <v>0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1</v>
      </c>
      <c r="K63" s="53">
        <v>4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13</v>
      </c>
      <c r="F64" s="53">
        <v>2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11</v>
      </c>
      <c r="F65" s="53">
        <v>1</v>
      </c>
      <c r="G65" s="53">
        <v>0</v>
      </c>
      <c r="H65" s="53">
        <v>0</v>
      </c>
      <c r="I65" s="53">
        <v>1</v>
      </c>
      <c r="J65" s="53">
        <v>1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1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30</v>
      </c>
      <c r="F70" s="53">
        <v>0</v>
      </c>
      <c r="G70" s="53">
        <v>0</v>
      </c>
      <c r="H70" s="53">
        <v>3</v>
      </c>
      <c r="I70" s="53">
        <v>1</v>
      </c>
      <c r="J70" s="53">
        <v>5</v>
      </c>
      <c r="K70" s="53">
        <v>0</v>
      </c>
      <c r="L70" s="53">
        <v>5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31</v>
      </c>
      <c r="F71" s="53">
        <v>2</v>
      </c>
      <c r="G71" s="53">
        <v>1</v>
      </c>
      <c r="H71" s="53">
        <v>2</v>
      </c>
      <c r="I71" s="53">
        <v>1</v>
      </c>
      <c r="J71" s="53">
        <v>2</v>
      </c>
      <c r="K71" s="53">
        <v>1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22</v>
      </c>
      <c r="F72" s="53">
        <v>8</v>
      </c>
      <c r="G72" s="53">
        <v>0</v>
      </c>
      <c r="H72" s="53">
        <v>1</v>
      </c>
      <c r="I72" s="53">
        <v>0</v>
      </c>
      <c r="J72" s="53">
        <v>2</v>
      </c>
      <c r="K72" s="53">
        <v>1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100</v>
      </c>
      <c r="F73" s="53">
        <v>4</v>
      </c>
      <c r="G73" s="53">
        <v>3</v>
      </c>
      <c r="H73" s="53">
        <v>7</v>
      </c>
      <c r="I73" s="53">
        <v>1</v>
      </c>
      <c r="J73" s="53">
        <v>5</v>
      </c>
      <c r="K73" s="53">
        <v>3</v>
      </c>
      <c r="L73" s="53">
        <v>3</v>
      </c>
      <c r="M73" s="53">
        <v>9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212</v>
      </c>
      <c r="F74" s="53">
        <v>0</v>
      </c>
      <c r="G74" s="53">
        <v>13</v>
      </c>
      <c r="H74" s="53">
        <v>64</v>
      </c>
      <c r="I74" s="53">
        <v>12</v>
      </c>
      <c r="J74" s="53">
        <v>24</v>
      </c>
      <c r="K74" s="53">
        <v>4</v>
      </c>
      <c r="L74" s="53">
        <v>26</v>
      </c>
      <c r="M74" s="53">
        <v>5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5</v>
      </c>
      <c r="F75" s="53">
        <v>2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2</v>
      </c>
      <c r="G77" s="53">
        <v>0</v>
      </c>
      <c r="H77" s="53">
        <v>1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89</v>
      </c>
      <c r="F78" s="53">
        <v>1</v>
      </c>
      <c r="G78" s="53">
        <v>8</v>
      </c>
      <c r="H78" s="53">
        <v>15</v>
      </c>
      <c r="I78" s="53">
        <v>0</v>
      </c>
      <c r="J78" s="53">
        <v>16</v>
      </c>
      <c r="K78" s="53">
        <v>6</v>
      </c>
      <c r="L78" s="53">
        <v>5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9</v>
      </c>
      <c r="F80" s="53">
        <v>4</v>
      </c>
      <c r="G80" s="53">
        <v>1</v>
      </c>
      <c r="H80" s="53">
        <v>0</v>
      </c>
      <c r="I80" s="53">
        <v>1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80</v>
      </c>
      <c r="F84" s="53">
        <v>0</v>
      </c>
      <c r="G84" s="53">
        <v>5</v>
      </c>
      <c r="H84" s="53">
        <v>48</v>
      </c>
      <c r="I84" s="53">
        <v>12</v>
      </c>
      <c r="J84" s="53">
        <v>6</v>
      </c>
      <c r="K84" s="53">
        <v>3</v>
      </c>
      <c r="L84" s="53">
        <v>31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41</v>
      </c>
      <c r="F87" s="53">
        <v>1</v>
      </c>
      <c r="G87" s="53">
        <v>0</v>
      </c>
      <c r="H87" s="53">
        <v>1</v>
      </c>
      <c r="I87" s="53">
        <v>0</v>
      </c>
      <c r="J87" s="53">
        <v>0</v>
      </c>
      <c r="K87" s="53">
        <v>1</v>
      </c>
      <c r="L87" s="53">
        <v>1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14</v>
      </c>
      <c r="F89" s="53">
        <v>7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87</v>
      </c>
      <c r="F90" s="53">
        <v>3</v>
      </c>
      <c r="G90" s="53">
        <v>4</v>
      </c>
      <c r="H90" s="53">
        <v>7</v>
      </c>
      <c r="I90" s="53">
        <v>1</v>
      </c>
      <c r="J90" s="53">
        <v>4</v>
      </c>
      <c r="K90" s="53">
        <v>0</v>
      </c>
      <c r="L90" s="53">
        <v>10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19</v>
      </c>
      <c r="F91" s="53">
        <v>5</v>
      </c>
      <c r="G91" s="53">
        <v>2</v>
      </c>
      <c r="H91" s="53">
        <v>2</v>
      </c>
      <c r="I91" s="53">
        <v>0</v>
      </c>
      <c r="J91" s="53">
        <v>2</v>
      </c>
      <c r="K91" s="53">
        <v>2</v>
      </c>
      <c r="L91" s="53">
        <v>0</v>
      </c>
      <c r="M91" s="53">
        <v>3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11</v>
      </c>
      <c r="D92" s="53">
        <v>0</v>
      </c>
      <c r="E92" s="53">
        <v>489</v>
      </c>
      <c r="F92" s="53">
        <v>2</v>
      </c>
      <c r="G92" s="53">
        <v>71</v>
      </c>
      <c r="H92" s="53">
        <v>204</v>
      </c>
      <c r="I92" s="53">
        <v>79</v>
      </c>
      <c r="J92" s="53">
        <v>53</v>
      </c>
      <c r="K92" s="53">
        <v>18</v>
      </c>
      <c r="L92" s="53">
        <v>88</v>
      </c>
      <c r="M92" s="53">
        <v>35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124</v>
      </c>
      <c r="F95" s="53">
        <v>5</v>
      </c>
      <c r="G95" s="53">
        <v>11</v>
      </c>
      <c r="H95" s="53">
        <v>22</v>
      </c>
      <c r="I95" s="53">
        <v>2</v>
      </c>
      <c r="J95" s="53">
        <v>11</v>
      </c>
      <c r="K95" s="53">
        <v>2</v>
      </c>
      <c r="L95" s="53">
        <v>2</v>
      </c>
      <c r="M95" s="53">
        <v>2</v>
      </c>
      <c r="N95" s="53">
        <v>0</v>
      </c>
      <c r="O95" s="53">
        <v>1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6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2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18</v>
      </c>
      <c r="F97" s="53">
        <v>7</v>
      </c>
      <c r="G97" s="53">
        <v>0</v>
      </c>
      <c r="H97" s="53">
        <v>3</v>
      </c>
      <c r="I97" s="53">
        <v>0</v>
      </c>
      <c r="J97" s="53">
        <v>2</v>
      </c>
      <c r="K97" s="53">
        <v>2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4</v>
      </c>
      <c r="F98" s="53">
        <v>2</v>
      </c>
      <c r="G98" s="53">
        <v>0</v>
      </c>
      <c r="H98" s="53">
        <v>0</v>
      </c>
      <c r="I98" s="53">
        <v>1</v>
      </c>
      <c r="J98" s="53">
        <v>1</v>
      </c>
      <c r="K98" s="53">
        <v>1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93</v>
      </c>
      <c r="F102" s="53">
        <v>1</v>
      </c>
      <c r="G102" s="53">
        <v>8</v>
      </c>
      <c r="H102" s="53">
        <v>13</v>
      </c>
      <c r="I102" s="53">
        <v>2</v>
      </c>
      <c r="J102" s="53">
        <v>8</v>
      </c>
      <c r="K102" s="53">
        <v>5</v>
      </c>
      <c r="L102" s="53">
        <v>4</v>
      </c>
      <c r="M102" s="53">
        <v>7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35</v>
      </c>
      <c r="F103" s="53">
        <v>2</v>
      </c>
      <c r="G103" s="53">
        <v>0</v>
      </c>
      <c r="H103" s="53">
        <v>2</v>
      </c>
      <c r="I103" s="53">
        <v>4</v>
      </c>
      <c r="J103" s="53">
        <v>2</v>
      </c>
      <c r="K103" s="53">
        <v>1</v>
      </c>
      <c r="L103" s="53">
        <v>1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1</v>
      </c>
      <c r="C104" s="53">
        <v>1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2</v>
      </c>
      <c r="G105" s="53">
        <v>3</v>
      </c>
      <c r="H105" s="53">
        <v>1</v>
      </c>
      <c r="I105" s="53">
        <v>0</v>
      </c>
      <c r="J105" s="53">
        <v>1</v>
      </c>
      <c r="K105" s="53">
        <v>3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3</v>
      </c>
      <c r="G107" s="53">
        <v>0</v>
      </c>
      <c r="H107" s="53">
        <v>0</v>
      </c>
      <c r="I107" s="53">
        <v>0</v>
      </c>
      <c r="J107" s="53">
        <v>2</v>
      </c>
      <c r="K107" s="53">
        <v>4</v>
      </c>
      <c r="L107" s="53">
        <v>0</v>
      </c>
      <c r="M107" s="53">
        <v>4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10</v>
      </c>
      <c r="D108" s="53">
        <v>1</v>
      </c>
      <c r="E108" s="53">
        <v>629</v>
      </c>
      <c r="F108" s="53">
        <v>2</v>
      </c>
      <c r="G108" s="53">
        <v>100</v>
      </c>
      <c r="H108" s="53">
        <v>223</v>
      </c>
      <c r="I108" s="53">
        <v>57</v>
      </c>
      <c r="J108" s="53">
        <v>55</v>
      </c>
      <c r="K108" s="53">
        <v>13</v>
      </c>
      <c r="L108" s="53">
        <v>16</v>
      </c>
      <c r="M108" s="53">
        <v>26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2</v>
      </c>
      <c r="G110" s="53">
        <v>0</v>
      </c>
      <c r="H110" s="53">
        <v>2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0</v>
      </c>
      <c r="G113" s="53">
        <v>1</v>
      </c>
      <c r="H113" s="53">
        <v>1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1</v>
      </c>
      <c r="G114" s="53">
        <v>3</v>
      </c>
      <c r="H114" s="53">
        <v>2</v>
      </c>
      <c r="I114" s="53">
        <v>0</v>
      </c>
      <c r="J114" s="53">
        <v>2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22</v>
      </c>
      <c r="F116" s="53">
        <v>1</v>
      </c>
      <c r="G116" s="53">
        <v>0</v>
      </c>
      <c r="H116" s="53">
        <v>1</v>
      </c>
      <c r="I116" s="53">
        <v>0</v>
      </c>
      <c r="J116" s="53">
        <v>3</v>
      </c>
      <c r="K116" s="53">
        <v>0</v>
      </c>
      <c r="L116" s="53">
        <v>15</v>
      </c>
      <c r="M116" s="53">
        <v>13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19</v>
      </c>
      <c r="F119" s="53">
        <v>0</v>
      </c>
      <c r="G119" s="53">
        <v>0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1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35</v>
      </c>
      <c r="F121" s="53">
        <v>1</v>
      </c>
      <c r="G121" s="53">
        <v>0</v>
      </c>
      <c r="H121" s="53">
        <v>0</v>
      </c>
      <c r="I121" s="53">
        <v>0</v>
      </c>
      <c r="J121" s="53">
        <v>3</v>
      </c>
      <c r="K121" s="53">
        <v>3</v>
      </c>
      <c r="L121" s="53">
        <v>2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1</v>
      </c>
      <c r="G122" s="53">
        <v>0</v>
      </c>
      <c r="H122" s="53">
        <v>1</v>
      </c>
      <c r="I122" s="53">
        <v>0</v>
      </c>
      <c r="J122" s="53">
        <v>1</v>
      </c>
      <c r="K122" s="53">
        <v>4</v>
      </c>
      <c r="L122" s="53">
        <v>1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1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1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4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6</v>
      </c>
      <c r="F133" s="53">
        <v>1</v>
      </c>
      <c r="G133" s="53">
        <v>0</v>
      </c>
      <c r="H133" s="53">
        <v>1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2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11</v>
      </c>
      <c r="F135" s="53">
        <v>2</v>
      </c>
      <c r="G135" s="53">
        <v>0</v>
      </c>
      <c r="H135" s="53">
        <v>1</v>
      </c>
      <c r="I135" s="53">
        <v>0</v>
      </c>
      <c r="J135" s="53">
        <v>0</v>
      </c>
      <c r="K135" s="53">
        <v>2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5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133</v>
      </c>
      <c r="F137" s="53">
        <v>1</v>
      </c>
      <c r="G137" s="53">
        <v>7</v>
      </c>
      <c r="H137" s="53">
        <v>12</v>
      </c>
      <c r="I137" s="53">
        <v>1</v>
      </c>
      <c r="J137" s="53">
        <v>6</v>
      </c>
      <c r="K137" s="53">
        <v>2</v>
      </c>
      <c r="L137" s="53">
        <v>3</v>
      </c>
      <c r="M137" s="53">
        <v>5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11</v>
      </c>
      <c r="F139" s="53">
        <v>0</v>
      </c>
      <c r="G139" s="53">
        <v>0</v>
      </c>
      <c r="H139" s="53">
        <v>0</v>
      </c>
      <c r="I139" s="53">
        <v>0</v>
      </c>
      <c r="J139" s="53">
        <v>1</v>
      </c>
      <c r="K139" s="53">
        <v>2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3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0</v>
      </c>
      <c r="G144" s="53">
        <v>2</v>
      </c>
      <c r="H144" s="53">
        <v>4</v>
      </c>
      <c r="I144" s="53">
        <v>0</v>
      </c>
      <c r="J144" s="53">
        <v>1</v>
      </c>
      <c r="K144" s="53">
        <v>0</v>
      </c>
      <c r="L144" s="53">
        <v>2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1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11</v>
      </c>
      <c r="F147" s="53">
        <v>1</v>
      </c>
      <c r="G147" s="53">
        <v>3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49</v>
      </c>
      <c r="F148" s="53">
        <v>13</v>
      </c>
      <c r="G148" s="53">
        <v>6</v>
      </c>
      <c r="H148" s="53">
        <v>0</v>
      </c>
      <c r="I148" s="53">
        <v>0</v>
      </c>
      <c r="J148" s="53">
        <v>1</v>
      </c>
      <c r="K148" s="53">
        <v>4</v>
      </c>
      <c r="L148" s="53">
        <v>0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1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45</v>
      </c>
      <c r="F153" s="53">
        <v>1</v>
      </c>
      <c r="G153" s="53">
        <v>5</v>
      </c>
      <c r="H153" s="53">
        <v>6</v>
      </c>
      <c r="I153" s="53">
        <v>2</v>
      </c>
      <c r="J153" s="53">
        <v>3</v>
      </c>
      <c r="K153" s="53">
        <v>2</v>
      </c>
      <c r="L153" s="53">
        <v>6</v>
      </c>
      <c r="M153" s="53">
        <v>12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12</v>
      </c>
      <c r="F154" s="53">
        <v>0</v>
      </c>
      <c r="G154" s="53">
        <v>1</v>
      </c>
      <c r="H154" s="53">
        <v>0</v>
      </c>
      <c r="I154" s="53">
        <v>2</v>
      </c>
      <c r="J154" s="53">
        <v>2</v>
      </c>
      <c r="K154" s="53">
        <v>4</v>
      </c>
      <c r="L154" s="53">
        <v>4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2</v>
      </c>
      <c r="D155" s="53">
        <v>0</v>
      </c>
      <c r="E155" s="53">
        <v>40</v>
      </c>
      <c r="F155" s="53">
        <v>3</v>
      </c>
      <c r="G155" s="53">
        <v>0</v>
      </c>
      <c r="H155" s="53">
        <v>2</v>
      </c>
      <c r="I155" s="53">
        <v>0</v>
      </c>
      <c r="J155" s="53">
        <v>1</v>
      </c>
      <c r="K155" s="53">
        <v>5</v>
      </c>
      <c r="L155" s="53">
        <v>2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2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7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139</v>
      </c>
      <c r="F160" s="53">
        <v>0</v>
      </c>
      <c r="G160" s="53">
        <v>5</v>
      </c>
      <c r="H160" s="53">
        <v>13</v>
      </c>
      <c r="I160" s="53">
        <v>1</v>
      </c>
      <c r="J160" s="53">
        <v>15</v>
      </c>
      <c r="K160" s="53">
        <v>10</v>
      </c>
      <c r="L160" s="53">
        <v>12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1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4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0</v>
      </c>
      <c r="G164" s="53">
        <v>0</v>
      </c>
      <c r="H164" s="53">
        <v>0</v>
      </c>
      <c r="I164" s="53">
        <v>0</v>
      </c>
      <c r="J164" s="53">
        <v>1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1</v>
      </c>
      <c r="G165" s="53">
        <v>0</v>
      </c>
      <c r="H165" s="53">
        <v>1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12</v>
      </c>
      <c r="F166" s="53">
        <v>1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1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43</v>
      </c>
      <c r="F168" s="53">
        <v>3</v>
      </c>
      <c r="G168" s="53">
        <v>10</v>
      </c>
      <c r="H168" s="53">
        <v>13</v>
      </c>
      <c r="I168" s="53">
        <v>4</v>
      </c>
      <c r="J168" s="53">
        <v>11</v>
      </c>
      <c r="K168" s="53">
        <v>1</v>
      </c>
      <c r="L168" s="53">
        <v>2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150</v>
      </c>
      <c r="F169" s="53">
        <v>0</v>
      </c>
      <c r="G169" s="53">
        <v>16</v>
      </c>
      <c r="H169" s="53">
        <v>85</v>
      </c>
      <c r="I169" s="53">
        <v>11</v>
      </c>
      <c r="J169" s="53">
        <v>6</v>
      </c>
      <c r="K169" s="53">
        <v>1</v>
      </c>
      <c r="L169" s="53">
        <v>39</v>
      </c>
      <c r="M169" s="53">
        <v>8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50</v>
      </c>
      <c r="F170" s="53">
        <v>0</v>
      </c>
      <c r="G170" s="53">
        <v>2</v>
      </c>
      <c r="H170" s="53">
        <v>8</v>
      </c>
      <c r="I170" s="53">
        <v>1</v>
      </c>
      <c r="J170" s="53">
        <v>2</v>
      </c>
      <c r="K170" s="53">
        <v>0</v>
      </c>
      <c r="L170" s="53">
        <v>3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2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1</v>
      </c>
      <c r="C173" s="53">
        <v>1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14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95</v>
      </c>
      <c r="F174" s="53">
        <v>0</v>
      </c>
      <c r="G174" s="53">
        <v>6</v>
      </c>
      <c r="H174" s="53">
        <v>19</v>
      </c>
      <c r="I174" s="53">
        <v>7</v>
      </c>
      <c r="J174" s="53">
        <v>5</v>
      </c>
      <c r="K174" s="53">
        <v>4</v>
      </c>
      <c r="L174" s="53">
        <v>2</v>
      </c>
      <c r="M174" s="53">
        <v>0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11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2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0</v>
      </c>
      <c r="H178" s="53">
        <v>1</v>
      </c>
      <c r="I178" s="53">
        <v>0</v>
      </c>
      <c r="J178" s="53">
        <v>2</v>
      </c>
      <c r="K178" s="53">
        <v>2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40</v>
      </c>
      <c r="F179" s="53">
        <v>1</v>
      </c>
      <c r="G179" s="53">
        <v>5</v>
      </c>
      <c r="H179" s="53">
        <v>6</v>
      </c>
      <c r="I179" s="53">
        <v>2</v>
      </c>
      <c r="J179" s="53">
        <v>2</v>
      </c>
      <c r="K179" s="53">
        <v>1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1</v>
      </c>
      <c r="I180" s="53">
        <v>0</v>
      </c>
      <c r="J180" s="53">
        <v>0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6</v>
      </c>
      <c r="F181" s="53">
        <v>1</v>
      </c>
      <c r="G181" s="53">
        <v>3</v>
      </c>
      <c r="H181" s="53">
        <v>1</v>
      </c>
      <c r="I181" s="53">
        <v>0</v>
      </c>
      <c r="J181" s="53">
        <v>1</v>
      </c>
      <c r="K181" s="53">
        <v>4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2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</v>
      </c>
      <c r="F184" s="53">
        <v>0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45</v>
      </c>
      <c r="F185" s="53">
        <v>1</v>
      </c>
      <c r="G185" s="53">
        <v>0</v>
      </c>
      <c r="H185" s="53">
        <v>3</v>
      </c>
      <c r="I185" s="53">
        <v>1</v>
      </c>
      <c r="J185" s="53">
        <v>3</v>
      </c>
      <c r="K185" s="53">
        <v>2</v>
      </c>
      <c r="L185" s="53">
        <v>1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1</v>
      </c>
      <c r="G186" s="53">
        <v>4</v>
      </c>
      <c r="H186" s="53">
        <v>8</v>
      </c>
      <c r="I186" s="53">
        <v>1</v>
      </c>
      <c r="J186" s="53">
        <v>2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1</v>
      </c>
      <c r="C189" s="53">
        <v>1</v>
      </c>
      <c r="D189" s="53">
        <v>0</v>
      </c>
      <c r="E189" s="53">
        <v>9</v>
      </c>
      <c r="F189" s="53">
        <v>1</v>
      </c>
      <c r="G189" s="53">
        <v>2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0</v>
      </c>
      <c r="H191" s="53">
        <v>4</v>
      </c>
      <c r="I191" s="53">
        <v>0</v>
      </c>
      <c r="J191" s="53">
        <v>3</v>
      </c>
      <c r="K191" s="53">
        <v>0</v>
      </c>
      <c r="L191" s="53">
        <v>2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4</v>
      </c>
      <c r="F192" s="53">
        <v>0</v>
      </c>
      <c r="G192" s="53">
        <v>0</v>
      </c>
      <c r="H192" s="53">
        <v>0</v>
      </c>
      <c r="I192" s="53">
        <v>0</v>
      </c>
      <c r="J192" s="53">
        <v>1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15</v>
      </c>
      <c r="F193" s="53">
        <v>1</v>
      </c>
      <c r="G193" s="53">
        <v>0</v>
      </c>
      <c r="H193" s="53">
        <v>2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56</v>
      </c>
      <c r="F194" s="53">
        <v>0</v>
      </c>
      <c r="G194" s="53">
        <v>0</v>
      </c>
      <c r="H194" s="53">
        <v>4</v>
      </c>
      <c r="I194" s="53">
        <v>0</v>
      </c>
      <c r="J194" s="53">
        <v>11</v>
      </c>
      <c r="K194" s="53">
        <v>1</v>
      </c>
      <c r="L194" s="53">
        <v>2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3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1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276</v>
      </c>
      <c r="F197" s="53">
        <v>10</v>
      </c>
      <c r="G197" s="53">
        <v>74</v>
      </c>
      <c r="H197" s="53">
        <v>90</v>
      </c>
      <c r="I197" s="53">
        <v>27</v>
      </c>
      <c r="J197" s="53">
        <v>60</v>
      </c>
      <c r="K197" s="53">
        <v>16</v>
      </c>
      <c r="L197" s="53">
        <v>98</v>
      </c>
      <c r="M197" s="53">
        <v>18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103</v>
      </c>
      <c r="F199" s="53">
        <v>0</v>
      </c>
      <c r="G199" s="53">
        <v>7</v>
      </c>
      <c r="H199" s="53">
        <v>25</v>
      </c>
      <c r="I199" s="53">
        <v>4</v>
      </c>
      <c r="J199" s="53">
        <v>6</v>
      </c>
      <c r="K199" s="53">
        <v>8</v>
      </c>
      <c r="L199" s="53">
        <v>22</v>
      </c>
      <c r="M199" s="53">
        <v>13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24</v>
      </c>
      <c r="F200" s="53">
        <v>1</v>
      </c>
      <c r="G200" s="53">
        <v>2</v>
      </c>
      <c r="H200" s="53">
        <v>1</v>
      </c>
      <c r="I200" s="53">
        <v>0</v>
      </c>
      <c r="J200" s="53">
        <v>2</v>
      </c>
      <c r="K200" s="53">
        <v>1</v>
      </c>
      <c r="L200" s="53">
        <v>2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10</v>
      </c>
      <c r="F205" s="53">
        <v>0</v>
      </c>
      <c r="G205" s="53">
        <v>4</v>
      </c>
      <c r="H205" s="53">
        <v>0</v>
      </c>
      <c r="I205" s="53">
        <v>0</v>
      </c>
      <c r="J205" s="53">
        <v>3</v>
      </c>
      <c r="K205" s="53">
        <v>1</v>
      </c>
      <c r="L205" s="53">
        <v>7</v>
      </c>
      <c r="M205" s="53">
        <v>4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2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1</v>
      </c>
      <c r="G209" s="53">
        <v>0</v>
      </c>
      <c r="H209" s="53">
        <v>0</v>
      </c>
      <c r="I209" s="53">
        <v>0</v>
      </c>
      <c r="J209" s="53">
        <v>1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22</v>
      </c>
      <c r="F212" s="53">
        <v>1</v>
      </c>
      <c r="G212" s="53">
        <v>2</v>
      </c>
      <c r="H212" s="53">
        <v>1</v>
      </c>
      <c r="I212" s="53">
        <v>0</v>
      </c>
      <c r="J212" s="53">
        <v>1</v>
      </c>
      <c r="K212" s="53">
        <v>0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51</v>
      </c>
      <c r="F213" s="53">
        <v>0</v>
      </c>
      <c r="G213" s="53">
        <v>9</v>
      </c>
      <c r="H213" s="53">
        <v>8</v>
      </c>
      <c r="I213" s="53">
        <v>0</v>
      </c>
      <c r="J213" s="53">
        <v>2</v>
      </c>
      <c r="K213" s="53">
        <v>3</v>
      </c>
      <c r="L213" s="53">
        <v>4</v>
      </c>
      <c r="M213" s="53">
        <v>0</v>
      </c>
      <c r="N213" s="53">
        <v>0</v>
      </c>
      <c r="O213" s="53">
        <v>1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134</v>
      </c>
      <c r="F214" s="53">
        <v>2</v>
      </c>
      <c r="G214" s="53">
        <v>9</v>
      </c>
      <c r="H214" s="53">
        <v>17</v>
      </c>
      <c r="I214" s="53">
        <v>1</v>
      </c>
      <c r="J214" s="53">
        <v>6</v>
      </c>
      <c r="K214" s="53">
        <v>10</v>
      </c>
      <c r="L214" s="53">
        <v>6</v>
      </c>
      <c r="M214" s="53">
        <v>10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2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65</v>
      </c>
      <c r="F216" s="53">
        <v>0</v>
      </c>
      <c r="G216" s="53">
        <v>4</v>
      </c>
      <c r="H216" s="53">
        <v>4</v>
      </c>
      <c r="I216" s="53">
        <v>0</v>
      </c>
      <c r="J216" s="53">
        <v>1</v>
      </c>
      <c r="K216" s="53">
        <v>1</v>
      </c>
      <c r="L216" s="53">
        <v>1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1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2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8</v>
      </c>
      <c r="F220" s="53">
        <v>1</v>
      </c>
      <c r="G220" s="53">
        <v>0</v>
      </c>
      <c r="H220" s="53">
        <v>0</v>
      </c>
      <c r="I220" s="53">
        <v>0</v>
      </c>
      <c r="J220" s="53">
        <v>1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5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3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10</v>
      </c>
      <c r="F223" s="53">
        <v>1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2</v>
      </c>
      <c r="L224" s="53">
        <v>3</v>
      </c>
      <c r="M224" s="53">
        <v>1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5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38</v>
      </c>
      <c r="F226" s="53">
        <v>2</v>
      </c>
      <c r="G226" s="53">
        <v>0</v>
      </c>
      <c r="H226" s="53">
        <v>3</v>
      </c>
      <c r="I226" s="53">
        <v>0</v>
      </c>
      <c r="J226" s="53">
        <v>4</v>
      </c>
      <c r="K226" s="53">
        <v>2</v>
      </c>
      <c r="L226" s="53">
        <v>2</v>
      </c>
      <c r="M226" s="53">
        <v>11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3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16</v>
      </c>
      <c r="F230" s="53">
        <v>0</v>
      </c>
      <c r="G230" s="53">
        <v>1</v>
      </c>
      <c r="H230" s="53">
        <v>5</v>
      </c>
      <c r="I230" s="53">
        <v>1</v>
      </c>
      <c r="J230" s="53">
        <v>4</v>
      </c>
      <c r="K230" s="53">
        <v>0</v>
      </c>
      <c r="L230" s="53">
        <v>8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4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3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33</v>
      </c>
      <c r="F234" s="53">
        <v>5</v>
      </c>
      <c r="G234" s="53">
        <v>3</v>
      </c>
      <c r="H234" s="53">
        <v>7</v>
      </c>
      <c r="I234" s="53">
        <v>0</v>
      </c>
      <c r="J234" s="53">
        <v>7</v>
      </c>
      <c r="K234" s="53">
        <v>0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3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1</v>
      </c>
      <c r="C236" s="53">
        <v>1</v>
      </c>
      <c r="D236" s="53">
        <v>0</v>
      </c>
      <c r="E236" s="53">
        <v>3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22</v>
      </c>
      <c r="F239" s="53">
        <v>2</v>
      </c>
      <c r="G239" s="53">
        <v>0</v>
      </c>
      <c r="H239" s="53">
        <v>2</v>
      </c>
      <c r="I239" s="53">
        <v>0</v>
      </c>
      <c r="J239" s="53">
        <v>1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38</v>
      </c>
      <c r="F242" s="53">
        <v>4</v>
      </c>
      <c r="G242" s="53">
        <v>3</v>
      </c>
      <c r="H242" s="53">
        <v>0</v>
      </c>
      <c r="I242" s="53">
        <v>0</v>
      </c>
      <c r="J242" s="53">
        <v>3</v>
      </c>
      <c r="K242" s="53">
        <v>1</v>
      </c>
      <c r="L242" s="53">
        <v>0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0</v>
      </c>
      <c r="H243" s="53">
        <v>2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145</v>
      </c>
      <c r="F244" s="53">
        <v>2</v>
      </c>
      <c r="G244" s="53">
        <v>23</v>
      </c>
      <c r="H244" s="53">
        <v>23</v>
      </c>
      <c r="I244" s="53">
        <v>3</v>
      </c>
      <c r="J244" s="53">
        <v>11</v>
      </c>
      <c r="K244" s="53">
        <v>8</v>
      </c>
      <c r="L244" s="53">
        <v>11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3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0</v>
      </c>
      <c r="H247" s="53">
        <v>1</v>
      </c>
      <c r="I247" s="53">
        <v>0</v>
      </c>
      <c r="J247" s="53">
        <v>0</v>
      </c>
      <c r="K247" s="53">
        <v>4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1</v>
      </c>
      <c r="I248" s="53">
        <v>0</v>
      </c>
      <c r="J248" s="53">
        <v>1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0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4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2</v>
      </c>
      <c r="G254" s="53">
        <v>1</v>
      </c>
      <c r="H254" s="53">
        <v>1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47</v>
      </c>
      <c r="F256" s="53">
        <v>0</v>
      </c>
      <c r="G256" s="53">
        <v>11</v>
      </c>
      <c r="H256" s="53">
        <v>5</v>
      </c>
      <c r="I256" s="53">
        <v>0</v>
      </c>
      <c r="J256" s="53">
        <v>3</v>
      </c>
      <c r="K256" s="53">
        <v>3</v>
      </c>
      <c r="L256" s="53">
        <v>0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8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2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1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3</v>
      </c>
      <c r="F262" s="53">
        <v>0</v>
      </c>
      <c r="G262" s="53">
        <v>0</v>
      </c>
      <c r="H262" s="53">
        <v>2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1</v>
      </c>
      <c r="H263" s="53">
        <v>0</v>
      </c>
      <c r="I263" s="53">
        <v>0</v>
      </c>
      <c r="J263" s="53">
        <v>1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5</v>
      </c>
      <c r="F265" s="53">
        <v>1</v>
      </c>
      <c r="G265" s="53">
        <v>0</v>
      </c>
      <c r="H265" s="53">
        <v>1</v>
      </c>
      <c r="I265" s="53">
        <v>0</v>
      </c>
      <c r="J265" s="53">
        <v>0</v>
      </c>
      <c r="K265" s="53">
        <v>5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13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2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1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77</v>
      </c>
      <c r="F271" s="53">
        <v>2</v>
      </c>
      <c r="G271" s="53">
        <v>2</v>
      </c>
      <c r="H271" s="53">
        <v>5</v>
      </c>
      <c r="I271" s="53">
        <v>3</v>
      </c>
      <c r="J271" s="53">
        <v>7</v>
      </c>
      <c r="K271" s="53">
        <v>0</v>
      </c>
      <c r="L271" s="53">
        <v>25</v>
      </c>
      <c r="M271" s="53">
        <v>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1</v>
      </c>
      <c r="H272" s="53">
        <v>0</v>
      </c>
      <c r="I272" s="53">
        <v>1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2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0</v>
      </c>
      <c r="I275" s="53">
        <v>2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2</v>
      </c>
      <c r="G276" s="53">
        <v>0</v>
      </c>
      <c r="H276" s="53">
        <v>0</v>
      </c>
      <c r="I276" s="53">
        <v>0</v>
      </c>
      <c r="J276" s="53">
        <v>1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1</v>
      </c>
      <c r="G277" s="53">
        <v>2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26</v>
      </c>
      <c r="F280" s="53">
        <v>1</v>
      </c>
      <c r="G280" s="53">
        <v>2</v>
      </c>
      <c r="H280" s="53">
        <v>2</v>
      </c>
      <c r="I280" s="53">
        <v>1</v>
      </c>
      <c r="J280" s="53">
        <v>1</v>
      </c>
      <c r="K280" s="53">
        <v>1</v>
      </c>
      <c r="L280" s="53">
        <v>2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13</v>
      </c>
      <c r="F282" s="53">
        <v>2</v>
      </c>
      <c r="G282" s="53">
        <v>0</v>
      </c>
      <c r="H282" s="53">
        <v>0</v>
      </c>
      <c r="I282" s="53">
        <v>0</v>
      </c>
      <c r="J282" s="53">
        <v>1</v>
      </c>
      <c r="K282" s="53">
        <v>3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0</v>
      </c>
      <c r="G284" s="53">
        <v>2</v>
      </c>
      <c r="H284" s="53">
        <v>2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2</v>
      </c>
      <c r="C285" s="53">
        <v>1</v>
      </c>
      <c r="D285" s="53">
        <v>0</v>
      </c>
      <c r="E285" s="53">
        <v>7</v>
      </c>
      <c r="F285" s="53">
        <v>1</v>
      </c>
      <c r="G285" s="53">
        <v>1</v>
      </c>
      <c r="H285" s="53">
        <v>0</v>
      </c>
      <c r="I285" s="53">
        <v>0</v>
      </c>
      <c r="J285" s="53">
        <v>2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1</v>
      </c>
      <c r="H288" s="53">
        <v>1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3</v>
      </c>
      <c r="G289" s="53">
        <v>0</v>
      </c>
      <c r="H289" s="53">
        <v>0</v>
      </c>
      <c r="I289" s="53">
        <v>0</v>
      </c>
      <c r="J289" s="53">
        <v>3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18</v>
      </c>
      <c r="F290" s="53">
        <v>1</v>
      </c>
      <c r="G290" s="53">
        <v>1</v>
      </c>
      <c r="H290" s="53">
        <v>4</v>
      </c>
      <c r="I290" s="53">
        <v>0</v>
      </c>
      <c r="J290" s="53">
        <v>2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1</v>
      </c>
      <c r="C292" s="53">
        <v>1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2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8</v>
      </c>
      <c r="F293" s="53">
        <v>0</v>
      </c>
      <c r="G293" s="53">
        <v>0</v>
      </c>
      <c r="H293" s="53">
        <v>1</v>
      </c>
      <c r="I293" s="53">
        <v>0</v>
      </c>
      <c r="J293" s="53">
        <v>3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22</v>
      </c>
      <c r="F294" s="53">
        <v>1</v>
      </c>
      <c r="G294" s="53">
        <v>2</v>
      </c>
      <c r="H294" s="53">
        <v>4</v>
      </c>
      <c r="I294" s="53">
        <v>0</v>
      </c>
      <c r="J294" s="53">
        <v>2</v>
      </c>
      <c r="K294" s="53">
        <v>0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23</v>
      </c>
      <c r="F297" s="53">
        <v>2</v>
      </c>
      <c r="G297" s="53">
        <v>4</v>
      </c>
      <c r="H297" s="53">
        <v>6</v>
      </c>
      <c r="I297" s="53">
        <v>0</v>
      </c>
      <c r="J297" s="53">
        <v>0</v>
      </c>
      <c r="K297" s="53">
        <v>4</v>
      </c>
      <c r="L297" s="53">
        <v>5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2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3</v>
      </c>
      <c r="C300" s="53">
        <v>3</v>
      </c>
      <c r="D300" s="53">
        <v>2</v>
      </c>
      <c r="E300" s="53">
        <v>307</v>
      </c>
      <c r="F300" s="53">
        <v>2</v>
      </c>
      <c r="G300" s="53">
        <v>103</v>
      </c>
      <c r="H300" s="53">
        <v>196</v>
      </c>
      <c r="I300" s="53">
        <v>45</v>
      </c>
      <c r="J300" s="53">
        <v>69</v>
      </c>
      <c r="K300" s="53">
        <v>22</v>
      </c>
      <c r="L300" s="53">
        <v>56</v>
      </c>
      <c r="M300" s="53">
        <v>22</v>
      </c>
      <c r="N300" s="53">
        <v>2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68</v>
      </c>
      <c r="F304" s="53">
        <v>4</v>
      </c>
      <c r="G304" s="53">
        <v>7</v>
      </c>
      <c r="H304" s="53">
        <v>16</v>
      </c>
      <c r="I304" s="53">
        <v>0</v>
      </c>
      <c r="J304" s="53">
        <v>12</v>
      </c>
      <c r="K304" s="53">
        <v>0</v>
      </c>
      <c r="L304" s="53">
        <v>16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7</v>
      </c>
      <c r="F305" s="53">
        <v>0</v>
      </c>
      <c r="G305" s="53">
        <v>0</v>
      </c>
      <c r="H305" s="53">
        <v>1</v>
      </c>
      <c r="I305" s="53">
        <v>0</v>
      </c>
      <c r="J305" s="53">
        <v>1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29</v>
      </c>
      <c r="F306" s="53">
        <v>3</v>
      </c>
      <c r="G306" s="53">
        <v>1</v>
      </c>
      <c r="H306" s="53">
        <v>2</v>
      </c>
      <c r="I306" s="53">
        <v>0</v>
      </c>
      <c r="J306" s="53">
        <v>0</v>
      </c>
      <c r="K306" s="53">
        <v>2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48</v>
      </c>
      <c r="F307" s="53">
        <v>0</v>
      </c>
      <c r="G307" s="53">
        <v>2</v>
      </c>
      <c r="H307" s="53">
        <v>1</v>
      </c>
      <c r="I307" s="53">
        <v>0</v>
      </c>
      <c r="J307" s="53">
        <v>2</v>
      </c>
      <c r="K307" s="53">
        <v>6</v>
      </c>
      <c r="L307" s="53">
        <v>2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2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26</v>
      </c>
      <c r="F309" s="53">
        <v>2</v>
      </c>
      <c r="G309" s="53">
        <v>4</v>
      </c>
      <c r="H309" s="53">
        <v>4</v>
      </c>
      <c r="I309" s="53">
        <v>0</v>
      </c>
      <c r="J309" s="53">
        <v>3</v>
      </c>
      <c r="K309" s="53">
        <v>2</v>
      </c>
      <c r="L309" s="53">
        <v>1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0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1</v>
      </c>
      <c r="C312" s="53">
        <v>1</v>
      </c>
      <c r="D312" s="53">
        <v>0</v>
      </c>
      <c r="E312" s="53">
        <v>4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39</v>
      </c>
      <c r="F314" s="53">
        <v>1</v>
      </c>
      <c r="G314" s="53">
        <v>8</v>
      </c>
      <c r="H314" s="53">
        <v>14</v>
      </c>
      <c r="I314" s="53">
        <v>2</v>
      </c>
      <c r="J314" s="53">
        <v>17</v>
      </c>
      <c r="K314" s="53">
        <v>0</v>
      </c>
      <c r="L314" s="53">
        <v>4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4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0</v>
      </c>
      <c r="G316" s="53">
        <v>0</v>
      </c>
      <c r="H316" s="53">
        <v>1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200</v>
      </c>
      <c r="F317" s="53">
        <v>0</v>
      </c>
      <c r="G317" s="53">
        <v>54</v>
      </c>
      <c r="H317" s="53">
        <v>100</v>
      </c>
      <c r="I317" s="53">
        <v>23</v>
      </c>
      <c r="J317" s="53">
        <v>25</v>
      </c>
      <c r="K317" s="53">
        <v>16</v>
      </c>
      <c r="L317" s="53">
        <v>8</v>
      </c>
      <c r="M317" s="53">
        <v>8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2</v>
      </c>
      <c r="G321" s="53">
        <v>0</v>
      </c>
      <c r="H321" s="53">
        <v>5</v>
      </c>
      <c r="I321" s="53">
        <v>0</v>
      </c>
      <c r="J321" s="53">
        <v>2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6</v>
      </c>
      <c r="D323" s="53">
        <v>1</v>
      </c>
      <c r="E323" s="53">
        <v>402</v>
      </c>
      <c r="F323" s="53">
        <v>9</v>
      </c>
      <c r="G323" s="53">
        <v>45</v>
      </c>
      <c r="H323" s="53">
        <v>257</v>
      </c>
      <c r="I323" s="53">
        <v>27</v>
      </c>
      <c r="J323" s="53">
        <v>46</v>
      </c>
      <c r="K323" s="53">
        <v>24</v>
      </c>
      <c r="L323" s="53">
        <v>21</v>
      </c>
      <c r="M323" s="53">
        <v>10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3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1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15</v>
      </c>
      <c r="F329" s="53">
        <v>4</v>
      </c>
      <c r="G329" s="53">
        <v>1</v>
      </c>
      <c r="H329" s="53">
        <v>1</v>
      </c>
      <c r="I329" s="53">
        <v>0</v>
      </c>
      <c r="J329" s="53">
        <v>1</v>
      </c>
      <c r="K329" s="53">
        <v>0</v>
      </c>
      <c r="L329" s="53">
        <v>2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5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15</v>
      </c>
      <c r="F332" s="53">
        <v>7</v>
      </c>
      <c r="G332" s="53">
        <v>0</v>
      </c>
      <c r="H332" s="53">
        <v>1</v>
      </c>
      <c r="I332" s="53">
        <v>0</v>
      </c>
      <c r="J332" s="53">
        <v>1</v>
      </c>
      <c r="K332" s="53">
        <v>1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11</v>
      </c>
      <c r="F333" s="53">
        <v>1</v>
      </c>
      <c r="G333" s="53">
        <v>0</v>
      </c>
      <c r="H333" s="53">
        <v>1</v>
      </c>
      <c r="I333" s="53">
        <v>0</v>
      </c>
      <c r="J333" s="53">
        <v>2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56</v>
      </c>
      <c r="F337" s="53">
        <v>3</v>
      </c>
      <c r="G337" s="53">
        <v>7</v>
      </c>
      <c r="H337" s="53">
        <v>7</v>
      </c>
      <c r="I337" s="53">
        <v>1</v>
      </c>
      <c r="J337" s="53">
        <v>2</v>
      </c>
      <c r="K337" s="53">
        <v>0</v>
      </c>
      <c r="L337" s="53">
        <v>3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38</v>
      </c>
      <c r="C338" s="53">
        <v>41</v>
      </c>
      <c r="D338" s="53">
        <v>0</v>
      </c>
      <c r="E338" s="53">
        <v>2923</v>
      </c>
      <c r="F338" s="53">
        <v>9</v>
      </c>
      <c r="G338" s="53">
        <v>394</v>
      </c>
      <c r="H338" s="53">
        <v>1528</v>
      </c>
      <c r="I338" s="53">
        <v>548</v>
      </c>
      <c r="J338" s="53">
        <v>524</v>
      </c>
      <c r="K338" s="53">
        <v>86</v>
      </c>
      <c r="L338" s="53">
        <v>138</v>
      </c>
      <c r="M338" s="53">
        <v>269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1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1</v>
      </c>
      <c r="C342" s="53">
        <v>1</v>
      </c>
      <c r="D342" s="53">
        <v>0</v>
      </c>
      <c r="E342" s="53">
        <v>5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4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2</v>
      </c>
      <c r="C348" s="53">
        <v>2</v>
      </c>
      <c r="D348" s="53">
        <v>0</v>
      </c>
      <c r="E348" s="53">
        <v>30</v>
      </c>
      <c r="F348" s="53">
        <v>2</v>
      </c>
      <c r="G348" s="53">
        <v>0</v>
      </c>
      <c r="H348" s="53">
        <v>1</v>
      </c>
      <c r="I348" s="53">
        <v>0</v>
      </c>
      <c r="J348" s="53">
        <v>3</v>
      </c>
      <c r="K348" s="53">
        <v>5</v>
      </c>
      <c r="L348" s="53">
        <v>2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1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2</v>
      </c>
      <c r="G352" s="53">
        <v>1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18</v>
      </c>
      <c r="F354" s="53">
        <v>5</v>
      </c>
      <c r="G354" s="53">
        <v>0</v>
      </c>
      <c r="H354" s="53">
        <v>1</v>
      </c>
      <c r="I354" s="53">
        <v>0</v>
      </c>
      <c r="J354" s="53">
        <v>2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1</v>
      </c>
      <c r="D356" s="53">
        <v>0</v>
      </c>
      <c r="E356" s="53">
        <v>286</v>
      </c>
      <c r="F356" s="53">
        <v>11</v>
      </c>
      <c r="G356" s="53">
        <v>28</v>
      </c>
      <c r="H356" s="53">
        <v>88</v>
      </c>
      <c r="I356" s="53">
        <v>0</v>
      </c>
      <c r="J356" s="53">
        <v>22</v>
      </c>
      <c r="K356" s="53">
        <v>8</v>
      </c>
      <c r="L356" s="53">
        <v>16</v>
      </c>
      <c r="M356" s="53">
        <v>27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34</v>
      </c>
      <c r="F357" s="53">
        <v>0</v>
      </c>
      <c r="G357" s="53">
        <v>0</v>
      </c>
      <c r="H357" s="53">
        <v>2</v>
      </c>
      <c r="I357" s="53">
        <v>0</v>
      </c>
      <c r="J357" s="53">
        <v>4</v>
      </c>
      <c r="K357" s="53">
        <v>1</v>
      </c>
      <c r="L357" s="53">
        <v>3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6</v>
      </c>
      <c r="F359" s="53">
        <v>0</v>
      </c>
      <c r="G359" s="53">
        <v>1</v>
      </c>
      <c r="H359" s="53">
        <v>2</v>
      </c>
      <c r="I359" s="53">
        <v>0</v>
      </c>
      <c r="J359" s="53">
        <v>0</v>
      </c>
      <c r="K359" s="53">
        <v>3</v>
      </c>
      <c r="L359" s="53">
        <v>2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4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11</v>
      </c>
      <c r="F362" s="53">
        <v>0</v>
      </c>
      <c r="G362" s="53">
        <v>0</v>
      </c>
      <c r="H362" s="53">
        <v>8</v>
      </c>
      <c r="I362" s="53">
        <v>0</v>
      </c>
      <c r="J362" s="53">
        <v>0</v>
      </c>
      <c r="K362" s="53">
        <v>0</v>
      </c>
      <c r="L362" s="53">
        <v>2</v>
      </c>
      <c r="M362" s="53">
        <v>2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1</v>
      </c>
      <c r="G363" s="53">
        <v>1</v>
      </c>
      <c r="H363" s="53">
        <v>0</v>
      </c>
      <c r="I363" s="53">
        <v>0</v>
      </c>
      <c r="J363" s="53">
        <v>2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2</v>
      </c>
      <c r="F365" s="53">
        <v>0</v>
      </c>
      <c r="G365" s="53">
        <v>1</v>
      </c>
      <c r="H365" s="53">
        <v>1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66</v>
      </c>
      <c r="F366" s="53">
        <v>17</v>
      </c>
      <c r="G366" s="53">
        <v>0</v>
      </c>
      <c r="H366" s="53">
        <v>3</v>
      </c>
      <c r="I366" s="53">
        <v>1</v>
      </c>
      <c r="J366" s="53">
        <v>1</v>
      </c>
      <c r="K366" s="53">
        <v>5</v>
      </c>
      <c r="L366" s="53">
        <v>2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26</v>
      </c>
      <c r="F369" s="53">
        <v>1</v>
      </c>
      <c r="G369" s="53">
        <v>0</v>
      </c>
      <c r="H369" s="53">
        <v>2</v>
      </c>
      <c r="I369" s="53">
        <v>0</v>
      </c>
      <c r="J369" s="53">
        <v>1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4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1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25</v>
      </c>
      <c r="F372" s="53">
        <v>0</v>
      </c>
      <c r="G372" s="53">
        <v>1</v>
      </c>
      <c r="H372" s="53">
        <v>0</v>
      </c>
      <c r="I372" s="53">
        <v>0</v>
      </c>
      <c r="J372" s="53">
        <v>1</v>
      </c>
      <c r="K372" s="53">
        <v>3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0</v>
      </c>
      <c r="G373" s="53">
        <v>0</v>
      </c>
      <c r="H373" s="53">
        <v>1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1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213</v>
      </c>
      <c r="F376" s="53">
        <v>3</v>
      </c>
      <c r="G376" s="53">
        <v>14</v>
      </c>
      <c r="H376" s="53">
        <v>25</v>
      </c>
      <c r="I376" s="53">
        <v>4</v>
      </c>
      <c r="J376" s="53">
        <v>21</v>
      </c>
      <c r="K376" s="53">
        <v>5</v>
      </c>
      <c r="L376" s="53">
        <v>7</v>
      </c>
      <c r="M376" s="53">
        <v>13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1</v>
      </c>
      <c r="E378" s="53">
        <v>420</v>
      </c>
      <c r="F378" s="53">
        <v>12</v>
      </c>
      <c r="G378" s="53">
        <v>24</v>
      </c>
      <c r="H378" s="53">
        <v>71</v>
      </c>
      <c r="I378" s="53">
        <v>1</v>
      </c>
      <c r="J378" s="53">
        <v>56</v>
      </c>
      <c r="K378" s="53">
        <v>20</v>
      </c>
      <c r="L378" s="53">
        <v>28</v>
      </c>
      <c r="M378" s="53">
        <v>9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93</v>
      </c>
      <c r="F380" s="53">
        <v>0</v>
      </c>
      <c r="G380" s="53">
        <v>6</v>
      </c>
      <c r="H380" s="53">
        <v>6</v>
      </c>
      <c r="I380" s="53">
        <v>0</v>
      </c>
      <c r="J380" s="53">
        <v>9</v>
      </c>
      <c r="K380" s="53">
        <v>2</v>
      </c>
      <c r="L380" s="53">
        <v>11</v>
      </c>
      <c r="M380" s="53">
        <v>8</v>
      </c>
      <c r="N380" s="53">
        <v>0</v>
      </c>
      <c r="O380" s="53">
        <v>1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67</v>
      </c>
      <c r="F382" s="53">
        <v>2</v>
      </c>
      <c r="G382" s="53">
        <v>2</v>
      </c>
      <c r="H382" s="53">
        <v>6</v>
      </c>
      <c r="I382" s="53">
        <v>0</v>
      </c>
      <c r="J382" s="53">
        <v>3</v>
      </c>
      <c r="K382" s="53">
        <v>1</v>
      </c>
      <c r="L382" s="53">
        <v>2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0</v>
      </c>
      <c r="G383" s="53">
        <v>0</v>
      </c>
      <c r="H383" s="53">
        <v>1</v>
      </c>
      <c r="I383" s="53">
        <v>2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108</v>
      </c>
      <c r="F384" s="53">
        <v>19</v>
      </c>
      <c r="G384" s="53">
        <v>5</v>
      </c>
      <c r="H384" s="53">
        <v>7</v>
      </c>
      <c r="I384" s="53">
        <v>3</v>
      </c>
      <c r="J384" s="53">
        <v>10</v>
      </c>
      <c r="K384" s="53">
        <v>1</v>
      </c>
      <c r="L384" s="53">
        <v>5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44</v>
      </c>
      <c r="F385" s="53">
        <v>1</v>
      </c>
      <c r="G385" s="53">
        <v>2</v>
      </c>
      <c r="H385" s="53">
        <v>3</v>
      </c>
      <c r="I385" s="53">
        <v>0</v>
      </c>
      <c r="J385" s="53">
        <v>25</v>
      </c>
      <c r="K385" s="53">
        <v>5</v>
      </c>
      <c r="L385" s="53">
        <v>4</v>
      </c>
      <c r="M385" s="53">
        <v>3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106</v>
      </c>
      <c r="F386" s="53">
        <v>8</v>
      </c>
      <c r="G386" s="53">
        <v>3</v>
      </c>
      <c r="H386" s="53">
        <v>14</v>
      </c>
      <c r="I386" s="53">
        <v>1</v>
      </c>
      <c r="J386" s="53">
        <v>13</v>
      </c>
      <c r="K386" s="53">
        <v>7</v>
      </c>
      <c r="L386" s="53">
        <v>2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40</v>
      </c>
      <c r="F387" s="53">
        <v>2</v>
      </c>
      <c r="G387" s="53">
        <v>1</v>
      </c>
      <c r="H387" s="53">
        <v>3</v>
      </c>
      <c r="I387" s="53">
        <v>1</v>
      </c>
      <c r="J387" s="53">
        <v>5</v>
      </c>
      <c r="K387" s="53">
        <v>1</v>
      </c>
      <c r="L387" s="53">
        <v>4</v>
      </c>
      <c r="M387" s="53">
        <v>3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5</v>
      </c>
      <c r="G388" s="53">
        <v>0</v>
      </c>
      <c r="H388" s="53">
        <v>0</v>
      </c>
      <c r="I388" s="53">
        <v>0</v>
      </c>
      <c r="J388" s="53">
        <v>0</v>
      </c>
      <c r="K388" s="53">
        <v>2</v>
      </c>
      <c r="L388" s="53">
        <v>2</v>
      </c>
      <c r="M388" s="53">
        <v>10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19</v>
      </c>
      <c r="F391" s="53">
        <v>1</v>
      </c>
      <c r="G391" s="53">
        <v>1</v>
      </c>
      <c r="H391" s="53">
        <v>4</v>
      </c>
      <c r="I391" s="53">
        <v>0</v>
      </c>
      <c r="J391" s="53">
        <v>2</v>
      </c>
      <c r="K391" s="53">
        <v>12</v>
      </c>
      <c r="L391" s="53">
        <v>0</v>
      </c>
      <c r="M391" s="53">
        <v>3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0</v>
      </c>
      <c r="G392" s="53">
        <v>1</v>
      </c>
      <c r="H392" s="53">
        <v>0</v>
      </c>
      <c r="I392" s="53">
        <v>0</v>
      </c>
      <c r="J392" s="53">
        <v>0</v>
      </c>
      <c r="K392" s="53">
        <v>2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105</v>
      </c>
      <c r="F394" s="53">
        <v>9</v>
      </c>
      <c r="G394" s="53">
        <v>5</v>
      </c>
      <c r="H394" s="53">
        <v>13</v>
      </c>
      <c r="I394" s="53">
        <v>0</v>
      </c>
      <c r="J394" s="53">
        <v>3</v>
      </c>
      <c r="K394" s="53">
        <v>2</v>
      </c>
      <c r="L394" s="53">
        <v>3</v>
      </c>
      <c r="M394" s="53">
        <v>16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17</v>
      </c>
      <c r="F396" s="53">
        <v>5</v>
      </c>
      <c r="G396" s="53">
        <v>0</v>
      </c>
      <c r="H396" s="53">
        <v>1</v>
      </c>
      <c r="I396" s="53">
        <v>0</v>
      </c>
      <c r="J396" s="53">
        <v>2</v>
      </c>
      <c r="K396" s="53">
        <v>5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1</v>
      </c>
      <c r="E397" s="53">
        <v>29</v>
      </c>
      <c r="F397" s="53">
        <v>4</v>
      </c>
      <c r="G397" s="53">
        <v>2</v>
      </c>
      <c r="H397" s="53">
        <v>4</v>
      </c>
      <c r="I397" s="53">
        <v>0</v>
      </c>
      <c r="J397" s="53">
        <v>6</v>
      </c>
      <c r="K397" s="53">
        <v>1</v>
      </c>
      <c r="L397" s="53">
        <v>0</v>
      </c>
      <c r="M397" s="53">
        <v>0</v>
      </c>
      <c r="N397" s="53">
        <v>1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69</v>
      </c>
      <c r="F398" s="53">
        <v>11</v>
      </c>
      <c r="G398" s="53">
        <v>1</v>
      </c>
      <c r="H398" s="53">
        <v>4</v>
      </c>
      <c r="I398" s="53">
        <v>0</v>
      </c>
      <c r="J398" s="53">
        <v>7</v>
      </c>
      <c r="K398" s="53">
        <v>1</v>
      </c>
      <c r="L398" s="53">
        <v>4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43</v>
      </c>
      <c r="F399" s="53">
        <v>1</v>
      </c>
      <c r="G399" s="53">
        <v>2</v>
      </c>
      <c r="H399" s="53">
        <v>2</v>
      </c>
      <c r="I399" s="53">
        <v>0</v>
      </c>
      <c r="J399" s="53">
        <v>2</v>
      </c>
      <c r="K399" s="53">
        <v>2</v>
      </c>
      <c r="L399" s="53">
        <v>1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1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2</v>
      </c>
      <c r="G402" s="53">
        <v>0</v>
      </c>
      <c r="H402" s="53">
        <v>0</v>
      </c>
      <c r="I402" s="53">
        <v>0</v>
      </c>
      <c r="J402" s="53">
        <v>0</v>
      </c>
      <c r="K402" s="53">
        <v>2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3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1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28</v>
      </c>
      <c r="F407" s="53">
        <v>2</v>
      </c>
      <c r="G407" s="53">
        <v>1</v>
      </c>
      <c r="H407" s="53">
        <v>0</v>
      </c>
      <c r="I407" s="53">
        <v>0</v>
      </c>
      <c r="J407" s="53">
        <v>1</v>
      </c>
      <c r="K407" s="53">
        <v>1</v>
      </c>
      <c r="L407" s="53">
        <v>1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1</v>
      </c>
      <c r="G408" s="53">
        <v>0</v>
      </c>
      <c r="H408" s="53">
        <v>0</v>
      </c>
      <c r="I408" s="53">
        <v>0</v>
      </c>
      <c r="J408" s="53">
        <v>2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1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5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0</v>
      </c>
      <c r="E411" s="53">
        <v>303</v>
      </c>
      <c r="F411" s="53">
        <v>1</v>
      </c>
      <c r="G411" s="53">
        <v>49</v>
      </c>
      <c r="H411" s="53">
        <v>150</v>
      </c>
      <c r="I411" s="53">
        <v>32</v>
      </c>
      <c r="J411" s="53">
        <v>33</v>
      </c>
      <c r="K411" s="53">
        <v>12</v>
      </c>
      <c r="L411" s="53">
        <v>64</v>
      </c>
      <c r="M411" s="53">
        <v>25</v>
      </c>
      <c r="N411" s="53">
        <v>0</v>
      </c>
      <c r="O411" s="53">
        <v>1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40</v>
      </c>
      <c r="F412" s="53">
        <v>4</v>
      </c>
      <c r="G412" s="53">
        <v>1</v>
      </c>
      <c r="H412" s="53">
        <v>1</v>
      </c>
      <c r="I412" s="53">
        <v>0</v>
      </c>
      <c r="J412" s="53">
        <v>4</v>
      </c>
      <c r="K412" s="53">
        <v>0</v>
      </c>
      <c r="L412" s="53">
        <v>3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56</v>
      </c>
      <c r="F413" s="53">
        <v>3</v>
      </c>
      <c r="G413" s="53">
        <v>4</v>
      </c>
      <c r="H413" s="53">
        <v>3</v>
      </c>
      <c r="I413" s="53">
        <v>0</v>
      </c>
      <c r="J413" s="53">
        <v>6</v>
      </c>
      <c r="K413" s="53">
        <v>3</v>
      </c>
      <c r="L413" s="53">
        <v>1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26</v>
      </c>
      <c r="F414" s="53">
        <v>0</v>
      </c>
      <c r="G414" s="53">
        <v>2</v>
      </c>
      <c r="H414" s="53">
        <v>1</v>
      </c>
      <c r="I414" s="53">
        <v>0</v>
      </c>
      <c r="J414" s="53">
        <v>1</v>
      </c>
      <c r="K414" s="53">
        <v>3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2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14</v>
      </c>
      <c r="F418" s="53">
        <v>12</v>
      </c>
      <c r="G418" s="53">
        <v>0</v>
      </c>
      <c r="H418" s="53">
        <v>0</v>
      </c>
      <c r="I418" s="53">
        <v>0</v>
      </c>
      <c r="J418" s="53">
        <v>0</v>
      </c>
      <c r="K418" s="53">
        <v>3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1</v>
      </c>
      <c r="G419" s="53">
        <v>0</v>
      </c>
      <c r="H419" s="53">
        <v>2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1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14</v>
      </c>
      <c r="G423" s="53">
        <v>0</v>
      </c>
      <c r="H423" s="53">
        <v>0</v>
      </c>
      <c r="I423" s="53">
        <v>0</v>
      </c>
      <c r="J423" s="53">
        <v>2</v>
      </c>
      <c r="K423" s="53">
        <v>1</v>
      </c>
      <c r="L423" s="53">
        <v>2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32</v>
      </c>
      <c r="F424" s="53">
        <v>0</v>
      </c>
      <c r="G424" s="53">
        <v>2</v>
      </c>
      <c r="H424" s="53">
        <v>2</v>
      </c>
      <c r="I424" s="53">
        <v>1</v>
      </c>
      <c r="J424" s="53">
        <v>2</v>
      </c>
      <c r="K424" s="53">
        <v>0</v>
      </c>
      <c r="L424" s="53">
        <v>11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61</v>
      </c>
      <c r="F425" s="53">
        <v>4</v>
      </c>
      <c r="G425" s="53">
        <v>0</v>
      </c>
      <c r="H425" s="53">
        <v>1</v>
      </c>
      <c r="I425" s="53">
        <v>0</v>
      </c>
      <c r="J425" s="53">
        <v>1</v>
      </c>
      <c r="K425" s="53">
        <v>5</v>
      </c>
      <c r="L425" s="53">
        <v>2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1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6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4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1</v>
      </c>
      <c r="H429" s="53">
        <v>0</v>
      </c>
      <c r="I429" s="53">
        <v>1</v>
      </c>
      <c r="J429" s="53">
        <v>1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4</v>
      </c>
      <c r="F430" s="53">
        <v>2</v>
      </c>
      <c r="G430" s="53">
        <v>0</v>
      </c>
      <c r="H430" s="53">
        <v>1</v>
      </c>
      <c r="I430" s="53">
        <v>0</v>
      </c>
      <c r="J430" s="53">
        <v>3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83</v>
      </c>
      <c r="F431" s="53">
        <v>3</v>
      </c>
      <c r="G431" s="53">
        <v>21</v>
      </c>
      <c r="H431" s="53">
        <v>32</v>
      </c>
      <c r="I431" s="53">
        <v>7</v>
      </c>
      <c r="J431" s="53">
        <v>5</v>
      </c>
      <c r="K431" s="53">
        <v>2</v>
      </c>
      <c r="L431" s="53">
        <v>6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179</v>
      </c>
      <c r="F432" s="53">
        <v>3</v>
      </c>
      <c r="G432" s="53">
        <v>39</v>
      </c>
      <c r="H432" s="53">
        <v>152</v>
      </c>
      <c r="I432" s="53">
        <v>19</v>
      </c>
      <c r="J432" s="53">
        <v>16</v>
      </c>
      <c r="K432" s="53">
        <v>6</v>
      </c>
      <c r="L432" s="53">
        <v>6</v>
      </c>
      <c r="M432" s="53">
        <v>21</v>
      </c>
      <c r="N432" s="53">
        <v>0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30</v>
      </c>
      <c r="F433" s="53">
        <v>0</v>
      </c>
      <c r="G433" s="53">
        <v>0</v>
      </c>
      <c r="H433" s="53">
        <v>2</v>
      </c>
      <c r="I433" s="53">
        <v>0</v>
      </c>
      <c r="J433" s="53">
        <v>3</v>
      </c>
      <c r="K433" s="53">
        <v>1</v>
      </c>
      <c r="L433" s="53">
        <v>4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6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2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3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1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2</v>
      </c>
      <c r="G439" s="53">
        <v>2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13</v>
      </c>
      <c r="F440" s="53">
        <v>0</v>
      </c>
      <c r="G440" s="53">
        <v>0</v>
      </c>
      <c r="H440" s="53">
        <v>0</v>
      </c>
      <c r="I440" s="53">
        <v>0</v>
      </c>
      <c r="J440" s="53">
        <v>1</v>
      </c>
      <c r="K440" s="53">
        <v>1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2</v>
      </c>
      <c r="G442" s="53">
        <v>1</v>
      </c>
      <c r="H442" s="53">
        <v>0</v>
      </c>
      <c r="I442" s="53">
        <v>0</v>
      </c>
      <c r="J442" s="53">
        <v>1</v>
      </c>
      <c r="K442" s="53">
        <v>1</v>
      </c>
      <c r="L442" s="53">
        <v>1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0</v>
      </c>
      <c r="H443" s="53">
        <v>2</v>
      </c>
      <c r="I443" s="53">
        <v>0</v>
      </c>
      <c r="J443" s="53">
        <v>2</v>
      </c>
      <c r="K443" s="53">
        <v>0</v>
      </c>
      <c r="L443" s="53">
        <v>2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5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1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1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30</v>
      </c>
      <c r="F448" s="53">
        <v>0</v>
      </c>
      <c r="G448" s="53">
        <v>1</v>
      </c>
      <c r="H448" s="53">
        <v>3</v>
      </c>
      <c r="I448" s="53">
        <v>0</v>
      </c>
      <c r="J448" s="53">
        <v>4</v>
      </c>
      <c r="K448" s="53">
        <v>2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40</v>
      </c>
      <c r="F449" s="53">
        <v>1</v>
      </c>
      <c r="G449" s="53">
        <v>3</v>
      </c>
      <c r="H449" s="53">
        <v>4</v>
      </c>
      <c r="I449" s="53">
        <v>0</v>
      </c>
      <c r="J449" s="53">
        <v>10</v>
      </c>
      <c r="K449" s="53">
        <v>11</v>
      </c>
      <c r="L449" s="53">
        <v>4</v>
      </c>
      <c r="M449" s="53">
        <v>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1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1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13</v>
      </c>
      <c r="F451" s="53">
        <v>0</v>
      </c>
      <c r="G451" s="53">
        <v>1</v>
      </c>
      <c r="H451" s="53">
        <v>2</v>
      </c>
      <c r="I451" s="53">
        <v>2</v>
      </c>
      <c r="J451" s="53">
        <v>2</v>
      </c>
      <c r="K451" s="53">
        <v>0</v>
      </c>
      <c r="L451" s="53">
        <v>3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1</v>
      </c>
      <c r="G452" s="53">
        <v>0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35</v>
      </c>
      <c r="F453" s="53">
        <v>3</v>
      </c>
      <c r="G453" s="53">
        <v>1</v>
      </c>
      <c r="H453" s="53">
        <v>0</v>
      </c>
      <c r="I453" s="53">
        <v>0</v>
      </c>
      <c r="J453" s="53">
        <v>1</v>
      </c>
      <c r="K453" s="53">
        <v>1</v>
      </c>
      <c r="L453" s="53">
        <v>2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1</v>
      </c>
      <c r="E454" s="53">
        <v>55</v>
      </c>
      <c r="F454" s="53">
        <v>3</v>
      </c>
      <c r="G454" s="53">
        <v>8</v>
      </c>
      <c r="H454" s="53">
        <v>11</v>
      </c>
      <c r="I454" s="53">
        <v>6</v>
      </c>
      <c r="J454" s="53">
        <v>5</v>
      </c>
      <c r="K454" s="53">
        <v>4</v>
      </c>
      <c r="L454" s="53">
        <v>4</v>
      </c>
      <c r="M454" s="53">
        <v>4</v>
      </c>
      <c r="N454" s="53">
        <v>2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34</v>
      </c>
      <c r="F455" s="53">
        <v>2</v>
      </c>
      <c r="G455" s="53">
        <v>0</v>
      </c>
      <c r="H455" s="53">
        <v>1</v>
      </c>
      <c r="I455" s="53">
        <v>1</v>
      </c>
      <c r="J455" s="53">
        <v>5</v>
      </c>
      <c r="K455" s="53">
        <v>1</v>
      </c>
      <c r="L455" s="53">
        <v>1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0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9</v>
      </c>
      <c r="F458" s="53">
        <v>2</v>
      </c>
      <c r="G458" s="53">
        <v>0</v>
      </c>
      <c r="H458" s="53">
        <v>0</v>
      </c>
      <c r="I458" s="53">
        <v>0</v>
      </c>
      <c r="J458" s="53">
        <v>2</v>
      </c>
      <c r="K458" s="53">
        <v>0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16</v>
      </c>
      <c r="F459" s="53">
        <v>3</v>
      </c>
      <c r="G459" s="53">
        <v>2</v>
      </c>
      <c r="H459" s="53">
        <v>1</v>
      </c>
      <c r="I459" s="53">
        <v>0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2</v>
      </c>
      <c r="G460" s="53">
        <v>1</v>
      </c>
      <c r="H460" s="53">
        <v>1</v>
      </c>
      <c r="I460" s="53">
        <v>0</v>
      </c>
      <c r="J460" s="53">
        <v>4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3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58</v>
      </c>
      <c r="F464" s="53">
        <v>2</v>
      </c>
      <c r="G464" s="53">
        <v>4</v>
      </c>
      <c r="H464" s="53">
        <v>5</v>
      </c>
      <c r="I464" s="53">
        <v>0</v>
      </c>
      <c r="J464" s="53">
        <v>4</v>
      </c>
      <c r="K464" s="53">
        <v>2</v>
      </c>
      <c r="L464" s="53">
        <v>8</v>
      </c>
      <c r="M464" s="53">
        <v>2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101</v>
      </c>
      <c r="F465" s="53">
        <v>7</v>
      </c>
      <c r="G465" s="53">
        <v>9</v>
      </c>
      <c r="H465" s="53">
        <v>22</v>
      </c>
      <c r="I465" s="53">
        <v>0</v>
      </c>
      <c r="J465" s="53">
        <v>12</v>
      </c>
      <c r="K465" s="53">
        <v>1</v>
      </c>
      <c r="L465" s="53">
        <v>8</v>
      </c>
      <c r="M465" s="53">
        <v>4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8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32</v>
      </c>
      <c r="F469" s="53">
        <v>0</v>
      </c>
      <c r="G469" s="53">
        <v>1</v>
      </c>
      <c r="H469" s="53">
        <v>4</v>
      </c>
      <c r="I469" s="53">
        <v>0</v>
      </c>
      <c r="J469" s="53">
        <v>6</v>
      </c>
      <c r="K469" s="53">
        <v>0</v>
      </c>
      <c r="L469" s="53">
        <v>2</v>
      </c>
      <c r="M469" s="53">
        <v>5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20</v>
      </c>
      <c r="F470" s="53">
        <v>2</v>
      </c>
      <c r="G470" s="53">
        <v>0</v>
      </c>
      <c r="H470" s="53">
        <v>0</v>
      </c>
      <c r="I470" s="53">
        <v>1</v>
      </c>
      <c r="J470" s="53">
        <v>23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2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25</v>
      </c>
      <c r="F473" s="53">
        <v>2</v>
      </c>
      <c r="G473" s="53">
        <v>0</v>
      </c>
      <c r="H473" s="53">
        <v>1</v>
      </c>
      <c r="I473" s="53">
        <v>1</v>
      </c>
      <c r="J473" s="53">
        <v>3</v>
      </c>
      <c r="K473" s="53">
        <v>5</v>
      </c>
      <c r="L473" s="53">
        <v>3</v>
      </c>
      <c r="M473" s="53">
        <v>3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</v>
      </c>
      <c r="F474" s="53">
        <v>1</v>
      </c>
      <c r="G474" s="53">
        <v>0</v>
      </c>
      <c r="H474" s="53">
        <v>0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28</v>
      </c>
      <c r="F475" s="53">
        <v>3</v>
      </c>
      <c r="G475" s="53">
        <v>2</v>
      </c>
      <c r="H475" s="53">
        <v>5</v>
      </c>
      <c r="I475" s="53">
        <v>2</v>
      </c>
      <c r="J475" s="53">
        <v>1</v>
      </c>
      <c r="K475" s="53">
        <v>2</v>
      </c>
      <c r="L475" s="53">
        <v>4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1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3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1</v>
      </c>
      <c r="I478" s="53">
        <v>0</v>
      </c>
      <c r="J478" s="53">
        <v>0</v>
      </c>
      <c r="K478" s="53">
        <v>2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30</v>
      </c>
      <c r="F479" s="53">
        <v>2</v>
      </c>
      <c r="G479" s="53">
        <v>1</v>
      </c>
      <c r="H479" s="53">
        <v>3</v>
      </c>
      <c r="I479" s="53">
        <v>0</v>
      </c>
      <c r="J479" s="53">
        <v>10</v>
      </c>
      <c r="K479" s="53">
        <v>2</v>
      </c>
      <c r="L479" s="53">
        <v>1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1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2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209</v>
      </c>
      <c r="F486" s="53">
        <v>7</v>
      </c>
      <c r="G486" s="53">
        <v>12</v>
      </c>
      <c r="H486" s="53">
        <v>53</v>
      </c>
      <c r="I486" s="53">
        <v>2</v>
      </c>
      <c r="J486" s="53">
        <v>19</v>
      </c>
      <c r="K486" s="53">
        <v>7</v>
      </c>
      <c r="L486" s="53">
        <v>8</v>
      </c>
      <c r="M486" s="53">
        <v>7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66</v>
      </c>
      <c r="F487" s="53">
        <v>2</v>
      </c>
      <c r="G487" s="53">
        <v>3</v>
      </c>
      <c r="H487" s="53">
        <v>19</v>
      </c>
      <c r="I487" s="53">
        <v>0</v>
      </c>
      <c r="J487" s="53">
        <v>8</v>
      </c>
      <c r="K487" s="53">
        <v>5</v>
      </c>
      <c r="L487" s="53">
        <v>6</v>
      </c>
      <c r="M487" s="53">
        <v>15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3</v>
      </c>
      <c r="F488" s="53">
        <v>0</v>
      </c>
      <c r="G488" s="53">
        <v>0</v>
      </c>
      <c r="H488" s="53">
        <v>0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1</v>
      </c>
      <c r="G489" s="53">
        <v>0</v>
      </c>
      <c r="H489" s="53">
        <v>0</v>
      </c>
      <c r="I489" s="53">
        <v>0</v>
      </c>
      <c r="J489" s="53">
        <v>1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0</v>
      </c>
      <c r="G490" s="53">
        <v>0</v>
      </c>
      <c r="H490" s="53">
        <v>1</v>
      </c>
      <c r="I490" s="53">
        <v>1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62</v>
      </c>
      <c r="F492" s="53">
        <v>3</v>
      </c>
      <c r="G492" s="53">
        <v>2</v>
      </c>
      <c r="H492" s="53">
        <v>3</v>
      </c>
      <c r="I492" s="53">
        <v>1</v>
      </c>
      <c r="J492" s="53">
        <v>4</v>
      </c>
      <c r="K492" s="53">
        <v>1</v>
      </c>
      <c r="L492" s="53">
        <v>9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6</v>
      </c>
      <c r="F493" s="53">
        <v>0</v>
      </c>
      <c r="G493" s="53">
        <v>1</v>
      </c>
      <c r="H493" s="53">
        <v>1</v>
      </c>
      <c r="I493" s="53">
        <v>0</v>
      </c>
      <c r="J493" s="53">
        <v>2</v>
      </c>
      <c r="K493" s="53">
        <v>2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29</v>
      </c>
      <c r="F494" s="53">
        <v>0</v>
      </c>
      <c r="G494" s="53">
        <v>0</v>
      </c>
      <c r="H494" s="53">
        <v>2</v>
      </c>
      <c r="I494" s="53">
        <v>0</v>
      </c>
      <c r="J494" s="53">
        <v>1</v>
      </c>
      <c r="K494" s="53">
        <v>3</v>
      </c>
      <c r="L494" s="53">
        <v>4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8</v>
      </c>
      <c r="F496" s="53">
        <v>1</v>
      </c>
      <c r="G496" s="53">
        <v>2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4</v>
      </c>
      <c r="C497" s="53">
        <v>4</v>
      </c>
      <c r="D497" s="53">
        <v>0</v>
      </c>
      <c r="E497" s="53">
        <v>224</v>
      </c>
      <c r="F497" s="53">
        <v>5</v>
      </c>
      <c r="G497" s="53">
        <v>26</v>
      </c>
      <c r="H497" s="53">
        <v>138</v>
      </c>
      <c r="I497" s="53">
        <v>30</v>
      </c>
      <c r="J497" s="53">
        <v>34</v>
      </c>
      <c r="K497" s="53">
        <v>16</v>
      </c>
      <c r="L497" s="53">
        <v>50</v>
      </c>
      <c r="M497" s="53">
        <v>16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5</v>
      </c>
      <c r="F498" s="53">
        <v>2</v>
      </c>
      <c r="G498" s="53">
        <v>0</v>
      </c>
      <c r="H498" s="53">
        <v>0</v>
      </c>
      <c r="I498" s="53">
        <v>0</v>
      </c>
      <c r="J498" s="53">
        <v>0</v>
      </c>
      <c r="K498" s="53">
        <v>7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2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1</v>
      </c>
      <c r="G502" s="53">
        <v>1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1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59</v>
      </c>
      <c r="F509" s="53">
        <v>0</v>
      </c>
      <c r="G509" s="53">
        <v>1</v>
      </c>
      <c r="H509" s="53">
        <v>6</v>
      </c>
      <c r="I509" s="53">
        <v>0</v>
      </c>
      <c r="J509" s="53">
        <v>2</v>
      </c>
      <c r="K509" s="53">
        <v>2</v>
      </c>
      <c r="L509" s="53">
        <v>3</v>
      </c>
      <c r="M509" s="53">
        <v>3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147</v>
      </c>
      <c r="C510" s="54">
        <v>154</v>
      </c>
      <c r="D510" s="54">
        <v>7</v>
      </c>
      <c r="E510" s="54">
        <v>14206</v>
      </c>
      <c r="F510" s="54">
        <v>589</v>
      </c>
      <c r="G510" s="54">
        <v>1478</v>
      </c>
      <c r="H510" s="54">
        <v>4289</v>
      </c>
      <c r="I510" s="54">
        <v>1053</v>
      </c>
      <c r="J510" s="54">
        <v>1721</v>
      </c>
      <c r="K510" s="54">
        <v>818</v>
      </c>
      <c r="L510" s="54">
        <v>1230</v>
      </c>
      <c r="M510" s="54">
        <v>852</v>
      </c>
      <c r="N510" s="54">
        <v>8</v>
      </c>
      <c r="O510" s="54">
        <v>5</v>
      </c>
    </row>
    <row r="511" spans="1:15" x14ac:dyDescent="0.25">
      <c r="B511" s="54">
        <v>147</v>
      </c>
      <c r="C511" s="54">
        <v>154</v>
      </c>
      <c r="D511" s="54">
        <v>7</v>
      </c>
      <c r="E511" s="54">
        <v>14206</v>
      </c>
      <c r="F511" s="54">
        <v>589</v>
      </c>
      <c r="G511" s="54">
        <v>1478</v>
      </c>
      <c r="H511" s="54">
        <v>4289</v>
      </c>
      <c r="I511" s="54">
        <v>1053</v>
      </c>
      <c r="J511" s="54">
        <v>1721</v>
      </c>
      <c r="K511" s="54">
        <v>818</v>
      </c>
      <c r="L511" s="54">
        <v>1230</v>
      </c>
      <c r="M511" s="54">
        <v>852</v>
      </c>
      <c r="N511" s="54">
        <v>8</v>
      </c>
      <c r="O511" s="54">
        <v>5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O515"/>
  <sheetViews>
    <sheetView workbookViewId="0">
      <selection activeCell="K12" sqref="K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583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8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5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1</v>
      </c>
      <c r="C15" s="53">
        <v>1</v>
      </c>
      <c r="D15" s="53">
        <v>0</v>
      </c>
      <c r="E15" s="53">
        <v>11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1</v>
      </c>
      <c r="G16" s="53">
        <v>1</v>
      </c>
      <c r="H16" s="53">
        <v>0</v>
      </c>
      <c r="I16" s="53">
        <v>0</v>
      </c>
      <c r="J16" s="53">
        <v>2</v>
      </c>
      <c r="K16" s="53">
        <v>0</v>
      </c>
      <c r="L16" s="53">
        <v>2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64</v>
      </c>
      <c r="F18" s="53">
        <v>11</v>
      </c>
      <c r="G18" s="53">
        <v>0</v>
      </c>
      <c r="H18" s="53">
        <v>8</v>
      </c>
      <c r="I18" s="53">
        <v>0</v>
      </c>
      <c r="J18" s="53">
        <v>8</v>
      </c>
      <c r="K18" s="53">
        <v>3</v>
      </c>
      <c r="L18" s="53">
        <v>3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11</v>
      </c>
      <c r="F21" s="53">
        <v>5</v>
      </c>
      <c r="G21" s="53">
        <v>1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12</v>
      </c>
      <c r="D24" s="53">
        <v>0</v>
      </c>
      <c r="E24" s="53">
        <v>180</v>
      </c>
      <c r="F24" s="53">
        <v>0</v>
      </c>
      <c r="G24" s="53">
        <v>10</v>
      </c>
      <c r="H24" s="53">
        <v>82</v>
      </c>
      <c r="I24" s="53">
        <v>17</v>
      </c>
      <c r="J24" s="53">
        <v>26</v>
      </c>
      <c r="K24" s="53">
        <v>13</v>
      </c>
      <c r="L24" s="53">
        <v>106</v>
      </c>
      <c r="M24" s="53">
        <v>29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2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2</v>
      </c>
      <c r="G26" s="53">
        <v>0</v>
      </c>
      <c r="H26" s="53">
        <v>0</v>
      </c>
      <c r="I26" s="53">
        <v>0</v>
      </c>
      <c r="J26" s="53">
        <v>1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0</v>
      </c>
      <c r="G29" s="53">
        <v>0</v>
      </c>
      <c r="H29" s="53">
        <v>0</v>
      </c>
      <c r="I29" s="53">
        <v>0</v>
      </c>
      <c r="J29" s="53">
        <v>1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2</v>
      </c>
      <c r="H31" s="53">
        <v>0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17</v>
      </c>
      <c r="F33" s="53">
        <v>0</v>
      </c>
      <c r="G33" s="53">
        <v>1</v>
      </c>
      <c r="H33" s="53">
        <v>1</v>
      </c>
      <c r="I33" s="53">
        <v>0</v>
      </c>
      <c r="J33" s="53">
        <v>2</v>
      </c>
      <c r="K33" s="53">
        <v>1</v>
      </c>
      <c r="L33" s="53">
        <v>1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35</v>
      </c>
      <c r="F35" s="53">
        <v>2</v>
      </c>
      <c r="G35" s="53">
        <v>3</v>
      </c>
      <c r="H35" s="53">
        <v>8</v>
      </c>
      <c r="I35" s="53">
        <v>0</v>
      </c>
      <c r="J35" s="53">
        <v>3</v>
      </c>
      <c r="K35" s="53">
        <v>0</v>
      </c>
      <c r="L35" s="53">
        <v>1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10</v>
      </c>
      <c r="F36" s="53">
        <v>1</v>
      </c>
      <c r="G36" s="53">
        <v>1</v>
      </c>
      <c r="H36" s="53">
        <v>0</v>
      </c>
      <c r="I36" s="53">
        <v>0</v>
      </c>
      <c r="J36" s="53">
        <v>3</v>
      </c>
      <c r="K36" s="53">
        <v>1</v>
      </c>
      <c r="L36" s="53">
        <v>1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17</v>
      </c>
      <c r="F37" s="53">
        <v>0</v>
      </c>
      <c r="G37" s="53">
        <v>0</v>
      </c>
      <c r="H37" s="53">
        <v>0</v>
      </c>
      <c r="I37" s="53">
        <v>1</v>
      </c>
      <c r="J37" s="53">
        <v>0</v>
      </c>
      <c r="K37" s="53">
        <v>1</v>
      </c>
      <c r="L37" s="53">
        <v>1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19</v>
      </c>
      <c r="F38" s="53">
        <v>8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1</v>
      </c>
      <c r="H39" s="53">
        <v>2</v>
      </c>
      <c r="I39" s="53">
        <v>0</v>
      </c>
      <c r="J39" s="53">
        <v>4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1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101</v>
      </c>
      <c r="F42" s="53">
        <v>12</v>
      </c>
      <c r="G42" s="53">
        <v>6</v>
      </c>
      <c r="H42" s="53">
        <v>11</v>
      </c>
      <c r="I42" s="53">
        <v>1</v>
      </c>
      <c r="J42" s="53">
        <v>8</v>
      </c>
      <c r="K42" s="53">
        <v>8</v>
      </c>
      <c r="L42" s="53">
        <v>14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19</v>
      </c>
      <c r="F43" s="53">
        <v>1</v>
      </c>
      <c r="G43" s="53">
        <v>0</v>
      </c>
      <c r="H43" s="53">
        <v>2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1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3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13</v>
      </c>
      <c r="F49" s="53">
        <v>2</v>
      </c>
      <c r="G49" s="53">
        <v>0</v>
      </c>
      <c r="H49" s="53">
        <v>1</v>
      </c>
      <c r="I49" s="53">
        <v>0</v>
      </c>
      <c r="J49" s="53">
        <v>2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1</v>
      </c>
      <c r="C51" s="53">
        <v>1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14</v>
      </c>
      <c r="F53" s="53">
        <v>2</v>
      </c>
      <c r="G53" s="53">
        <v>2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105</v>
      </c>
      <c r="F55" s="53">
        <v>0</v>
      </c>
      <c r="G55" s="53">
        <v>23</v>
      </c>
      <c r="H55" s="53">
        <v>26</v>
      </c>
      <c r="I55" s="53">
        <v>5</v>
      </c>
      <c r="J55" s="53">
        <v>15</v>
      </c>
      <c r="K55" s="53">
        <v>4</v>
      </c>
      <c r="L55" s="53">
        <v>4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6</v>
      </c>
      <c r="F61" s="53">
        <v>2</v>
      </c>
      <c r="G61" s="53">
        <v>0</v>
      </c>
      <c r="H61" s="53">
        <v>0</v>
      </c>
      <c r="I61" s="53">
        <v>0</v>
      </c>
      <c r="J61" s="53">
        <v>2</v>
      </c>
      <c r="K61" s="53">
        <v>2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1</v>
      </c>
      <c r="G62" s="53">
        <v>1</v>
      </c>
      <c r="H62" s="53">
        <v>1</v>
      </c>
      <c r="I62" s="53">
        <v>0</v>
      </c>
      <c r="J62" s="53">
        <v>0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0</v>
      </c>
      <c r="G64" s="53">
        <v>0</v>
      </c>
      <c r="H64" s="53">
        <v>2</v>
      </c>
      <c r="I64" s="53">
        <v>0</v>
      </c>
      <c r="J64" s="53">
        <v>1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3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1</v>
      </c>
      <c r="E70" s="53">
        <v>42</v>
      </c>
      <c r="F70" s="53">
        <v>1</v>
      </c>
      <c r="G70" s="53">
        <v>0</v>
      </c>
      <c r="H70" s="53">
        <v>3</v>
      </c>
      <c r="I70" s="53">
        <v>0</v>
      </c>
      <c r="J70" s="53">
        <v>3</v>
      </c>
      <c r="K70" s="53">
        <v>3</v>
      </c>
      <c r="L70" s="53">
        <v>3</v>
      </c>
      <c r="M70" s="53">
        <v>0</v>
      </c>
      <c r="N70" s="53">
        <v>1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42</v>
      </c>
      <c r="F71" s="53">
        <v>9</v>
      </c>
      <c r="G71" s="53">
        <v>2</v>
      </c>
      <c r="H71" s="53">
        <v>4</v>
      </c>
      <c r="I71" s="53">
        <v>0</v>
      </c>
      <c r="J71" s="53">
        <v>0</v>
      </c>
      <c r="K71" s="53">
        <v>1</v>
      </c>
      <c r="L71" s="53">
        <v>0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11</v>
      </c>
      <c r="F72" s="53">
        <v>7</v>
      </c>
      <c r="G72" s="53">
        <v>0</v>
      </c>
      <c r="H72" s="53">
        <v>0</v>
      </c>
      <c r="I72" s="53">
        <v>0</v>
      </c>
      <c r="J72" s="53">
        <v>2</v>
      </c>
      <c r="K72" s="53">
        <v>0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98</v>
      </c>
      <c r="F73" s="53">
        <v>8</v>
      </c>
      <c r="G73" s="53">
        <v>2</v>
      </c>
      <c r="H73" s="53">
        <v>9</v>
      </c>
      <c r="I73" s="53">
        <v>1</v>
      </c>
      <c r="J73" s="53">
        <v>6</v>
      </c>
      <c r="K73" s="53">
        <v>7</v>
      </c>
      <c r="L73" s="53">
        <v>4</v>
      </c>
      <c r="M73" s="53">
        <v>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144</v>
      </c>
      <c r="F74" s="53">
        <v>0</v>
      </c>
      <c r="G74" s="53">
        <v>15</v>
      </c>
      <c r="H74" s="53">
        <v>66</v>
      </c>
      <c r="I74" s="53">
        <v>12</v>
      </c>
      <c r="J74" s="53">
        <v>22</v>
      </c>
      <c r="K74" s="53">
        <v>7</v>
      </c>
      <c r="L74" s="53">
        <v>28</v>
      </c>
      <c r="M74" s="53">
        <v>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12</v>
      </c>
      <c r="F75" s="53">
        <v>2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87</v>
      </c>
      <c r="F78" s="53">
        <v>2</v>
      </c>
      <c r="G78" s="53">
        <v>6</v>
      </c>
      <c r="H78" s="53">
        <v>19</v>
      </c>
      <c r="I78" s="53">
        <v>0</v>
      </c>
      <c r="J78" s="53">
        <v>8</v>
      </c>
      <c r="K78" s="53">
        <v>5</v>
      </c>
      <c r="L78" s="53">
        <v>4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2</v>
      </c>
      <c r="G81" s="53">
        <v>0</v>
      </c>
      <c r="H81" s="53">
        <v>0</v>
      </c>
      <c r="I81" s="53">
        <v>0</v>
      </c>
      <c r="J81" s="53">
        <v>2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75</v>
      </c>
      <c r="F84" s="53">
        <v>0</v>
      </c>
      <c r="G84" s="53">
        <v>10</v>
      </c>
      <c r="H84" s="53">
        <v>25</v>
      </c>
      <c r="I84" s="53">
        <v>14</v>
      </c>
      <c r="J84" s="53">
        <v>8</v>
      </c>
      <c r="K84" s="53">
        <v>5</v>
      </c>
      <c r="L84" s="53">
        <v>8</v>
      </c>
      <c r="M84" s="53">
        <v>0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1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29</v>
      </c>
      <c r="F87" s="53">
        <v>0</v>
      </c>
      <c r="G87" s="53">
        <v>0</v>
      </c>
      <c r="H87" s="53">
        <v>2</v>
      </c>
      <c r="I87" s="53">
        <v>0</v>
      </c>
      <c r="J87" s="53">
        <v>6</v>
      </c>
      <c r="K87" s="53">
        <v>5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20</v>
      </c>
      <c r="F89" s="53">
        <v>4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47</v>
      </c>
      <c r="F90" s="53">
        <v>0</v>
      </c>
      <c r="G90" s="53">
        <v>1</v>
      </c>
      <c r="H90" s="53">
        <v>6</v>
      </c>
      <c r="I90" s="53">
        <v>1</v>
      </c>
      <c r="J90" s="53">
        <v>7</v>
      </c>
      <c r="K90" s="53">
        <v>1</v>
      </c>
      <c r="L90" s="53">
        <v>9</v>
      </c>
      <c r="M90" s="53">
        <v>9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30</v>
      </c>
      <c r="F91" s="53">
        <v>7</v>
      </c>
      <c r="G91" s="53">
        <v>0</v>
      </c>
      <c r="H91" s="53">
        <v>2</v>
      </c>
      <c r="I91" s="53">
        <v>0</v>
      </c>
      <c r="J91" s="53">
        <v>6</v>
      </c>
      <c r="K91" s="53">
        <v>0</v>
      </c>
      <c r="L91" s="53">
        <v>1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15</v>
      </c>
      <c r="C92" s="53">
        <v>17</v>
      </c>
      <c r="D92" s="53">
        <v>0</v>
      </c>
      <c r="E92" s="53">
        <v>421</v>
      </c>
      <c r="F92" s="53">
        <v>0</v>
      </c>
      <c r="G92" s="53">
        <v>52</v>
      </c>
      <c r="H92" s="53">
        <v>211</v>
      </c>
      <c r="I92" s="53">
        <v>67</v>
      </c>
      <c r="J92" s="53">
        <v>45</v>
      </c>
      <c r="K92" s="53">
        <v>11</v>
      </c>
      <c r="L92" s="53">
        <v>81</v>
      </c>
      <c r="M92" s="53">
        <v>35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1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102</v>
      </c>
      <c r="F95" s="53">
        <v>1</v>
      </c>
      <c r="G95" s="53">
        <v>9</v>
      </c>
      <c r="H95" s="53">
        <v>17</v>
      </c>
      <c r="I95" s="53">
        <v>0</v>
      </c>
      <c r="J95" s="53">
        <v>14</v>
      </c>
      <c r="K95" s="53">
        <v>2</v>
      </c>
      <c r="L95" s="53">
        <v>10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15</v>
      </c>
      <c r="F97" s="53">
        <v>2</v>
      </c>
      <c r="G97" s="53">
        <v>1</v>
      </c>
      <c r="H97" s="53">
        <v>6</v>
      </c>
      <c r="I97" s="53">
        <v>0</v>
      </c>
      <c r="J97" s="53">
        <v>0</v>
      </c>
      <c r="K97" s="53">
        <v>2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5</v>
      </c>
      <c r="F98" s="53">
        <v>1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118</v>
      </c>
      <c r="F102" s="53">
        <v>5</v>
      </c>
      <c r="G102" s="53">
        <v>9</v>
      </c>
      <c r="H102" s="53">
        <v>9</v>
      </c>
      <c r="I102" s="53">
        <v>1</v>
      </c>
      <c r="J102" s="53">
        <v>9</v>
      </c>
      <c r="K102" s="53">
        <v>6</v>
      </c>
      <c r="L102" s="53">
        <v>9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0</v>
      </c>
      <c r="H103" s="53">
        <v>5</v>
      </c>
      <c r="I103" s="53">
        <v>0</v>
      </c>
      <c r="J103" s="53">
        <v>4</v>
      </c>
      <c r="K103" s="53">
        <v>1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0</v>
      </c>
      <c r="G105" s="53">
        <v>1</v>
      </c>
      <c r="H105" s="53">
        <v>0</v>
      </c>
      <c r="I105" s="53">
        <v>0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9</v>
      </c>
      <c r="F107" s="53">
        <v>0</v>
      </c>
      <c r="G107" s="53">
        <v>0</v>
      </c>
      <c r="H107" s="53">
        <v>2</v>
      </c>
      <c r="I107" s="53">
        <v>0</v>
      </c>
      <c r="J107" s="53">
        <v>2</v>
      </c>
      <c r="K107" s="53">
        <v>2</v>
      </c>
      <c r="L107" s="53">
        <v>0</v>
      </c>
      <c r="M107" s="53">
        <v>3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8</v>
      </c>
      <c r="D108" s="53">
        <v>1</v>
      </c>
      <c r="E108" s="53">
        <v>530</v>
      </c>
      <c r="F108" s="53">
        <v>5</v>
      </c>
      <c r="G108" s="53">
        <v>114</v>
      </c>
      <c r="H108" s="53">
        <v>163</v>
      </c>
      <c r="I108" s="53">
        <v>59</v>
      </c>
      <c r="J108" s="53">
        <v>46</v>
      </c>
      <c r="K108" s="53">
        <v>22</v>
      </c>
      <c r="L108" s="53">
        <v>6</v>
      </c>
      <c r="M108" s="53">
        <v>24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1</v>
      </c>
      <c r="I111" s="53">
        <v>0</v>
      </c>
      <c r="J111" s="53">
        <v>1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15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0</v>
      </c>
      <c r="G114" s="53">
        <v>1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1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25</v>
      </c>
      <c r="F116" s="53">
        <v>2</v>
      </c>
      <c r="G116" s="53">
        <v>0</v>
      </c>
      <c r="H116" s="53">
        <v>0</v>
      </c>
      <c r="I116" s="53">
        <v>0</v>
      </c>
      <c r="J116" s="53">
        <v>6</v>
      </c>
      <c r="K116" s="53">
        <v>2</v>
      </c>
      <c r="L116" s="53">
        <v>10</v>
      </c>
      <c r="M116" s="53">
        <v>13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8</v>
      </c>
      <c r="F119" s="53">
        <v>0</v>
      </c>
      <c r="G119" s="53">
        <v>2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8</v>
      </c>
      <c r="F120" s="53">
        <v>1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37</v>
      </c>
      <c r="F121" s="53">
        <v>0</v>
      </c>
      <c r="G121" s="53">
        <v>3</v>
      </c>
      <c r="H121" s="53">
        <v>3</v>
      </c>
      <c r="I121" s="53">
        <v>2</v>
      </c>
      <c r="J121" s="53">
        <v>1</v>
      </c>
      <c r="K121" s="53">
        <v>2</v>
      </c>
      <c r="L121" s="53">
        <v>0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13</v>
      </c>
      <c r="F122" s="53">
        <v>4</v>
      </c>
      <c r="G122" s="53">
        <v>0</v>
      </c>
      <c r="H122" s="53">
        <v>1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2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2</v>
      </c>
      <c r="G125" s="53">
        <v>1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1</v>
      </c>
      <c r="G126" s="53">
        <v>0</v>
      </c>
      <c r="H126" s="53">
        <v>1</v>
      </c>
      <c r="I126" s="53">
        <v>0</v>
      </c>
      <c r="J126" s="53">
        <v>1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5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13</v>
      </c>
      <c r="F130" s="53">
        <v>1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3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126</v>
      </c>
      <c r="F137" s="53">
        <v>3</v>
      </c>
      <c r="G137" s="53">
        <v>4</v>
      </c>
      <c r="H137" s="53">
        <v>19</v>
      </c>
      <c r="I137" s="53">
        <v>7</v>
      </c>
      <c r="J137" s="53">
        <v>4</v>
      </c>
      <c r="K137" s="53">
        <v>3</v>
      </c>
      <c r="L137" s="53">
        <v>3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3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16</v>
      </c>
      <c r="F139" s="53">
        <v>0</v>
      </c>
      <c r="G139" s="53">
        <v>2</v>
      </c>
      <c r="H139" s="53">
        <v>0</v>
      </c>
      <c r="I139" s="53">
        <v>1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4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1</v>
      </c>
      <c r="H141" s="53">
        <v>0</v>
      </c>
      <c r="I141" s="53">
        <v>0</v>
      </c>
      <c r="J141" s="53">
        <v>0</v>
      </c>
      <c r="K141" s="53">
        <v>2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2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0</v>
      </c>
      <c r="G143" s="53">
        <v>0</v>
      </c>
      <c r="H143" s="53">
        <v>1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</v>
      </c>
      <c r="F144" s="53">
        <v>0</v>
      </c>
      <c r="G144" s="53">
        <v>7</v>
      </c>
      <c r="H144" s="53">
        <v>6</v>
      </c>
      <c r="I144" s="53">
        <v>0</v>
      </c>
      <c r="J144" s="53">
        <v>1</v>
      </c>
      <c r="K144" s="53">
        <v>0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2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11</v>
      </c>
      <c r="F147" s="53">
        <v>0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35</v>
      </c>
      <c r="F148" s="53">
        <v>3</v>
      </c>
      <c r="G148" s="53">
        <v>2</v>
      </c>
      <c r="H148" s="53">
        <v>0</v>
      </c>
      <c r="I148" s="53">
        <v>1</v>
      </c>
      <c r="J148" s="53">
        <v>2</v>
      </c>
      <c r="K148" s="53">
        <v>2</v>
      </c>
      <c r="L148" s="53">
        <v>2</v>
      </c>
      <c r="M148" s="53">
        <v>6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0</v>
      </c>
      <c r="H150" s="53">
        <v>0</v>
      </c>
      <c r="I150" s="53">
        <v>0</v>
      </c>
      <c r="J150" s="53">
        <v>2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1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53</v>
      </c>
      <c r="F153" s="53">
        <v>0</v>
      </c>
      <c r="G153" s="53">
        <v>1</v>
      </c>
      <c r="H153" s="53">
        <v>11</v>
      </c>
      <c r="I153" s="53">
        <v>3</v>
      </c>
      <c r="J153" s="53">
        <v>6</v>
      </c>
      <c r="K153" s="53">
        <v>1</v>
      </c>
      <c r="L153" s="53">
        <v>2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33</v>
      </c>
      <c r="F154" s="53">
        <v>3</v>
      </c>
      <c r="G154" s="53">
        <v>3</v>
      </c>
      <c r="H154" s="53">
        <v>4</v>
      </c>
      <c r="I154" s="53">
        <v>0</v>
      </c>
      <c r="J154" s="53">
        <v>3</v>
      </c>
      <c r="K154" s="53">
        <v>2</v>
      </c>
      <c r="L154" s="53">
        <v>2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32</v>
      </c>
      <c r="F155" s="53">
        <v>5</v>
      </c>
      <c r="G155" s="53">
        <v>0</v>
      </c>
      <c r="H155" s="53">
        <v>1</v>
      </c>
      <c r="I155" s="53">
        <v>0</v>
      </c>
      <c r="J155" s="53">
        <v>4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11</v>
      </c>
      <c r="F157" s="53">
        <v>0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0</v>
      </c>
      <c r="I158" s="53">
        <v>0</v>
      </c>
      <c r="J158" s="53">
        <v>1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151</v>
      </c>
      <c r="F160" s="53">
        <v>0</v>
      </c>
      <c r="G160" s="53">
        <v>12</v>
      </c>
      <c r="H160" s="53">
        <v>22</v>
      </c>
      <c r="I160" s="53">
        <v>1</v>
      </c>
      <c r="J160" s="53">
        <v>19</v>
      </c>
      <c r="K160" s="53">
        <v>17</v>
      </c>
      <c r="L160" s="53">
        <v>25</v>
      </c>
      <c r="M160" s="53">
        <v>9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</v>
      </c>
      <c r="F161" s="53">
        <v>2</v>
      </c>
      <c r="G161" s="53">
        <v>1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5</v>
      </c>
      <c r="F162" s="53">
        <v>1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2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1</v>
      </c>
      <c r="G164" s="53">
        <v>0</v>
      </c>
      <c r="H164" s="53">
        <v>0</v>
      </c>
      <c r="I164" s="53">
        <v>0</v>
      </c>
      <c r="J164" s="53">
        <v>1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0</v>
      </c>
      <c r="G166" s="53">
        <v>0</v>
      </c>
      <c r="H166" s="53">
        <v>0</v>
      </c>
      <c r="I166" s="53">
        <v>0</v>
      </c>
      <c r="J166" s="53">
        <v>1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35</v>
      </c>
      <c r="F168" s="53">
        <v>3</v>
      </c>
      <c r="G168" s="53">
        <v>10</v>
      </c>
      <c r="H168" s="53">
        <v>26</v>
      </c>
      <c r="I168" s="53">
        <v>4</v>
      </c>
      <c r="J168" s="53">
        <v>9</v>
      </c>
      <c r="K168" s="53">
        <v>2</v>
      </c>
      <c r="L168" s="53">
        <v>3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124</v>
      </c>
      <c r="F169" s="53">
        <v>1</v>
      </c>
      <c r="G169" s="53">
        <v>22</v>
      </c>
      <c r="H169" s="53">
        <v>50</v>
      </c>
      <c r="I169" s="53">
        <v>8</v>
      </c>
      <c r="J169" s="53">
        <v>4</v>
      </c>
      <c r="K169" s="53">
        <v>3</v>
      </c>
      <c r="L169" s="53">
        <v>27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31</v>
      </c>
      <c r="F170" s="53">
        <v>0</v>
      </c>
      <c r="G170" s="53">
        <v>5</v>
      </c>
      <c r="H170" s="53">
        <v>3</v>
      </c>
      <c r="I170" s="53">
        <v>0</v>
      </c>
      <c r="J170" s="53">
        <v>1</v>
      </c>
      <c r="K170" s="53">
        <v>0</v>
      </c>
      <c r="L170" s="53">
        <v>10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1</v>
      </c>
      <c r="C172" s="53">
        <v>1</v>
      </c>
      <c r="D172" s="53">
        <v>0</v>
      </c>
      <c r="E172" s="53">
        <v>5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3</v>
      </c>
      <c r="F173" s="53">
        <v>0</v>
      </c>
      <c r="G173" s="53">
        <v>0</v>
      </c>
      <c r="H173" s="53">
        <v>2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83</v>
      </c>
      <c r="F174" s="53">
        <v>1</v>
      </c>
      <c r="G174" s="53">
        <v>16</v>
      </c>
      <c r="H174" s="53">
        <v>14</v>
      </c>
      <c r="I174" s="53">
        <v>5</v>
      </c>
      <c r="J174" s="53">
        <v>6</v>
      </c>
      <c r="K174" s="53">
        <v>1</v>
      </c>
      <c r="L174" s="53">
        <v>1</v>
      </c>
      <c r="M174" s="53">
        <v>7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9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5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8</v>
      </c>
      <c r="F177" s="53">
        <v>1</v>
      </c>
      <c r="G177" s="53">
        <v>0</v>
      </c>
      <c r="H177" s="53">
        <v>1</v>
      </c>
      <c r="I177" s="53">
        <v>0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18</v>
      </c>
      <c r="F178" s="53">
        <v>0</v>
      </c>
      <c r="G178" s="53">
        <v>1</v>
      </c>
      <c r="H178" s="53">
        <v>0</v>
      </c>
      <c r="I178" s="53">
        <v>0</v>
      </c>
      <c r="J178" s="53">
        <v>1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30</v>
      </c>
      <c r="F179" s="53">
        <v>0</v>
      </c>
      <c r="G179" s="53">
        <v>2</v>
      </c>
      <c r="H179" s="53">
        <v>6</v>
      </c>
      <c r="I179" s="53">
        <v>2</v>
      </c>
      <c r="J179" s="53">
        <v>5</v>
      </c>
      <c r="K179" s="53">
        <v>0</v>
      </c>
      <c r="L179" s="53">
        <v>1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3</v>
      </c>
      <c r="F181" s="53">
        <v>2</v>
      </c>
      <c r="G181" s="53">
        <v>0</v>
      </c>
      <c r="H181" s="53">
        <v>2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1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32</v>
      </c>
      <c r="F185" s="53">
        <v>2</v>
      </c>
      <c r="G185" s="53">
        <v>3</v>
      </c>
      <c r="H185" s="53">
        <v>2</v>
      </c>
      <c r="I185" s="53">
        <v>0</v>
      </c>
      <c r="J185" s="53">
        <v>1</v>
      </c>
      <c r="K185" s="53">
        <v>2</v>
      </c>
      <c r="L185" s="53">
        <v>6</v>
      </c>
      <c r="M185" s="53">
        <v>9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41</v>
      </c>
      <c r="F186" s="53">
        <v>0</v>
      </c>
      <c r="G186" s="53">
        <v>2</v>
      </c>
      <c r="H186" s="53">
        <v>4</v>
      </c>
      <c r="I186" s="53">
        <v>2</v>
      </c>
      <c r="J186" s="53">
        <v>0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0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14</v>
      </c>
      <c r="F191" s="53">
        <v>0</v>
      </c>
      <c r="G191" s="53">
        <v>1</v>
      </c>
      <c r="H191" s="53">
        <v>1</v>
      </c>
      <c r="I191" s="53">
        <v>0</v>
      </c>
      <c r="J191" s="53">
        <v>3</v>
      </c>
      <c r="K191" s="53">
        <v>2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9</v>
      </c>
      <c r="F192" s="53">
        <v>1</v>
      </c>
      <c r="G192" s="53">
        <v>0</v>
      </c>
      <c r="H192" s="53">
        <v>0</v>
      </c>
      <c r="I192" s="53">
        <v>0</v>
      </c>
      <c r="J192" s="53">
        <v>1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1</v>
      </c>
      <c r="G193" s="53">
        <v>2</v>
      </c>
      <c r="H193" s="53">
        <v>1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65</v>
      </c>
      <c r="F194" s="53">
        <v>0</v>
      </c>
      <c r="G194" s="53">
        <v>1</v>
      </c>
      <c r="H194" s="53">
        <v>0</v>
      </c>
      <c r="I194" s="53">
        <v>0</v>
      </c>
      <c r="J194" s="53">
        <v>6</v>
      </c>
      <c r="K194" s="53">
        <v>1</v>
      </c>
      <c r="L194" s="53">
        <v>6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5</v>
      </c>
      <c r="C197" s="53">
        <v>5</v>
      </c>
      <c r="D197" s="53">
        <v>0</v>
      </c>
      <c r="E197" s="53">
        <v>262</v>
      </c>
      <c r="F197" s="53">
        <v>4</v>
      </c>
      <c r="G197" s="53">
        <v>59</v>
      </c>
      <c r="H197" s="53">
        <v>71</v>
      </c>
      <c r="I197" s="53">
        <v>26</v>
      </c>
      <c r="J197" s="53">
        <v>42</v>
      </c>
      <c r="K197" s="53">
        <v>15</v>
      </c>
      <c r="L197" s="53">
        <v>147</v>
      </c>
      <c r="M197" s="53">
        <v>13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5</v>
      </c>
      <c r="D199" s="53">
        <v>0</v>
      </c>
      <c r="E199" s="53">
        <v>97</v>
      </c>
      <c r="F199" s="53">
        <v>3</v>
      </c>
      <c r="G199" s="53">
        <v>4</v>
      </c>
      <c r="H199" s="53">
        <v>24</v>
      </c>
      <c r="I199" s="53">
        <v>3</v>
      </c>
      <c r="J199" s="53">
        <v>5</v>
      </c>
      <c r="K199" s="53">
        <v>5</v>
      </c>
      <c r="L199" s="53">
        <v>11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17</v>
      </c>
      <c r="F200" s="53">
        <v>1</v>
      </c>
      <c r="G200" s="53">
        <v>1</v>
      </c>
      <c r="H200" s="53">
        <v>1</v>
      </c>
      <c r="I200" s="53">
        <v>0</v>
      </c>
      <c r="J200" s="53">
        <v>3</v>
      </c>
      <c r="K200" s="53">
        <v>0</v>
      </c>
      <c r="L200" s="53">
        <v>4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17</v>
      </c>
      <c r="F201" s="53">
        <v>4</v>
      </c>
      <c r="G201" s="53">
        <v>1</v>
      </c>
      <c r="H201" s="53">
        <v>0</v>
      </c>
      <c r="I201" s="53">
        <v>0</v>
      </c>
      <c r="J201" s="53">
        <v>2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1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3</v>
      </c>
      <c r="G203" s="53">
        <v>0</v>
      </c>
      <c r="H203" s="53">
        <v>0</v>
      </c>
      <c r="I203" s="53">
        <v>0</v>
      </c>
      <c r="J203" s="53">
        <v>2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12</v>
      </c>
      <c r="F205" s="53">
        <v>0</v>
      </c>
      <c r="G205" s="53">
        <v>0</v>
      </c>
      <c r="H205" s="53">
        <v>1</v>
      </c>
      <c r="I205" s="53">
        <v>0</v>
      </c>
      <c r="J205" s="53">
        <v>3</v>
      </c>
      <c r="K205" s="53">
        <v>2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1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1</v>
      </c>
      <c r="G208" s="53">
        <v>2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7</v>
      </c>
      <c r="F209" s="53">
        <v>3</v>
      </c>
      <c r="G209" s="53">
        <v>0</v>
      </c>
      <c r="H209" s="53">
        <v>0</v>
      </c>
      <c r="I209" s="53">
        <v>0</v>
      </c>
      <c r="J209" s="53">
        <v>0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8</v>
      </c>
      <c r="F210" s="53">
        <v>2</v>
      </c>
      <c r="G210" s="53">
        <v>0</v>
      </c>
      <c r="H210" s="53">
        <v>0</v>
      </c>
      <c r="I210" s="53">
        <v>0</v>
      </c>
      <c r="J210" s="53">
        <v>2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1</v>
      </c>
      <c r="C211" s="53">
        <v>1</v>
      </c>
      <c r="D211" s="53">
        <v>0</v>
      </c>
      <c r="E211" s="53">
        <v>4</v>
      </c>
      <c r="F211" s="53">
        <v>0</v>
      </c>
      <c r="G211" s="53">
        <v>1</v>
      </c>
      <c r="H211" s="53">
        <v>0</v>
      </c>
      <c r="I211" s="53">
        <v>0</v>
      </c>
      <c r="J211" s="53">
        <v>0</v>
      </c>
      <c r="K211" s="53">
        <v>3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18</v>
      </c>
      <c r="F212" s="53">
        <v>1</v>
      </c>
      <c r="G212" s="53">
        <v>2</v>
      </c>
      <c r="H212" s="53">
        <v>1</v>
      </c>
      <c r="I212" s="53">
        <v>0</v>
      </c>
      <c r="J212" s="53">
        <v>1</v>
      </c>
      <c r="K212" s="53">
        <v>1</v>
      </c>
      <c r="L212" s="53">
        <v>0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33</v>
      </c>
      <c r="F213" s="53">
        <v>0</v>
      </c>
      <c r="G213" s="53">
        <v>0</v>
      </c>
      <c r="H213" s="53">
        <v>4</v>
      </c>
      <c r="I213" s="53">
        <v>1</v>
      </c>
      <c r="J213" s="53">
        <v>6</v>
      </c>
      <c r="K213" s="53">
        <v>2</v>
      </c>
      <c r="L213" s="53">
        <v>0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109</v>
      </c>
      <c r="F214" s="53">
        <v>0</v>
      </c>
      <c r="G214" s="53">
        <v>14</v>
      </c>
      <c r="H214" s="53">
        <v>18</v>
      </c>
      <c r="I214" s="53">
        <v>0</v>
      </c>
      <c r="J214" s="53">
        <v>17</v>
      </c>
      <c r="K214" s="53">
        <v>3</v>
      </c>
      <c r="L214" s="53">
        <v>8</v>
      </c>
      <c r="M214" s="53">
        <v>8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5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91</v>
      </c>
      <c r="F216" s="53">
        <v>1</v>
      </c>
      <c r="G216" s="53">
        <v>2</v>
      </c>
      <c r="H216" s="53">
        <v>2</v>
      </c>
      <c r="I216" s="53">
        <v>2</v>
      </c>
      <c r="J216" s="53">
        <v>2</v>
      </c>
      <c r="K216" s="53">
        <v>0</v>
      </c>
      <c r="L216" s="53">
        <v>1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0</v>
      </c>
      <c r="H218" s="53">
        <v>1</v>
      </c>
      <c r="I218" s="53">
        <v>0</v>
      </c>
      <c r="J218" s="53">
        <v>3</v>
      </c>
      <c r="K218" s="53">
        <v>2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3</v>
      </c>
      <c r="G220" s="53">
        <v>0</v>
      </c>
      <c r="H220" s="53">
        <v>2</v>
      </c>
      <c r="I220" s="53">
        <v>0</v>
      </c>
      <c r="J220" s="53">
        <v>1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2</v>
      </c>
      <c r="F222" s="53">
        <v>0</v>
      </c>
      <c r="G222" s="53">
        <v>0</v>
      </c>
      <c r="H222" s="53">
        <v>1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1</v>
      </c>
      <c r="E223" s="53">
        <v>11</v>
      </c>
      <c r="F223" s="53">
        <v>2</v>
      </c>
      <c r="G223" s="53">
        <v>1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1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18</v>
      </c>
      <c r="F226" s="53">
        <v>1</v>
      </c>
      <c r="G226" s="53">
        <v>0</v>
      </c>
      <c r="H226" s="53">
        <v>4</v>
      </c>
      <c r="I226" s="53">
        <v>0</v>
      </c>
      <c r="J226" s="53">
        <v>2</v>
      </c>
      <c r="K226" s="53">
        <v>2</v>
      </c>
      <c r="L226" s="53">
        <v>5</v>
      </c>
      <c r="M226" s="53">
        <v>13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1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3</v>
      </c>
      <c r="H230" s="53">
        <v>2</v>
      </c>
      <c r="I230" s="53">
        <v>1</v>
      </c>
      <c r="J230" s="53">
        <v>4</v>
      </c>
      <c r="K230" s="53">
        <v>0</v>
      </c>
      <c r="L230" s="53">
        <v>4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4</v>
      </c>
      <c r="F233" s="53">
        <v>1</v>
      </c>
      <c r="G233" s="53">
        <v>1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1</v>
      </c>
      <c r="E234" s="53">
        <v>28</v>
      </c>
      <c r="F234" s="53">
        <v>6</v>
      </c>
      <c r="G234" s="53">
        <v>1</v>
      </c>
      <c r="H234" s="53">
        <v>0</v>
      </c>
      <c r="I234" s="53">
        <v>0</v>
      </c>
      <c r="J234" s="53">
        <v>1</v>
      </c>
      <c r="K234" s="53">
        <v>0</v>
      </c>
      <c r="L234" s="53">
        <v>1</v>
      </c>
      <c r="M234" s="53">
        <v>0</v>
      </c>
      <c r="N234" s="53">
        <v>1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0</v>
      </c>
      <c r="G235" s="53">
        <v>1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18</v>
      </c>
      <c r="F239" s="53">
        <v>4</v>
      </c>
      <c r="G239" s="53">
        <v>0</v>
      </c>
      <c r="H239" s="53">
        <v>3</v>
      </c>
      <c r="I239" s="53">
        <v>1</v>
      </c>
      <c r="J239" s="53">
        <v>0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37</v>
      </c>
      <c r="F242" s="53">
        <v>2</v>
      </c>
      <c r="G242" s="53">
        <v>2</v>
      </c>
      <c r="H242" s="53">
        <v>9</v>
      </c>
      <c r="I242" s="53">
        <v>2</v>
      </c>
      <c r="J242" s="53">
        <v>10</v>
      </c>
      <c r="K242" s="53">
        <v>3</v>
      </c>
      <c r="L242" s="53">
        <v>1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5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127</v>
      </c>
      <c r="F244" s="53">
        <v>1</v>
      </c>
      <c r="G244" s="53">
        <v>25</v>
      </c>
      <c r="H244" s="53">
        <v>20</v>
      </c>
      <c r="I244" s="53">
        <v>12</v>
      </c>
      <c r="J244" s="53">
        <v>13</v>
      </c>
      <c r="K244" s="53">
        <v>3</v>
      </c>
      <c r="L244" s="53">
        <v>15</v>
      </c>
      <c r="M244" s="53">
        <v>16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10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2</v>
      </c>
      <c r="G254" s="53">
        <v>0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61</v>
      </c>
      <c r="F256" s="53">
        <v>4</v>
      </c>
      <c r="G256" s="53">
        <v>9</v>
      </c>
      <c r="H256" s="53">
        <v>9</v>
      </c>
      <c r="I256" s="53">
        <v>4</v>
      </c>
      <c r="J256" s="53">
        <v>4</v>
      </c>
      <c r="K256" s="53">
        <v>2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0</v>
      </c>
      <c r="G258" s="53">
        <v>1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2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1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5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14</v>
      </c>
      <c r="F266" s="53">
        <v>4</v>
      </c>
      <c r="G266" s="53">
        <v>0</v>
      </c>
      <c r="H266" s="53">
        <v>1</v>
      </c>
      <c r="I266" s="53">
        <v>0</v>
      </c>
      <c r="J266" s="53">
        <v>0</v>
      </c>
      <c r="K266" s="53">
        <v>3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1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55</v>
      </c>
      <c r="F271" s="53">
        <v>0</v>
      </c>
      <c r="G271" s="53">
        <v>0</v>
      </c>
      <c r="H271" s="53">
        <v>5</v>
      </c>
      <c r="I271" s="53">
        <v>2</v>
      </c>
      <c r="J271" s="53">
        <v>3</v>
      </c>
      <c r="K271" s="53">
        <v>2</v>
      </c>
      <c r="L271" s="53">
        <v>27</v>
      </c>
      <c r="M271" s="53">
        <v>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1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13</v>
      </c>
      <c r="F276" s="53">
        <v>5</v>
      </c>
      <c r="G276" s="53">
        <v>0</v>
      </c>
      <c r="H276" s="53">
        <v>1</v>
      </c>
      <c r="I276" s="53">
        <v>0</v>
      </c>
      <c r="J276" s="53">
        <v>0</v>
      </c>
      <c r="K276" s="53">
        <v>1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1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8</v>
      </c>
      <c r="F278" s="53">
        <v>0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1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30</v>
      </c>
      <c r="F280" s="53">
        <v>0</v>
      </c>
      <c r="G280" s="53">
        <v>6</v>
      </c>
      <c r="H280" s="53">
        <v>1</v>
      </c>
      <c r="I280" s="53">
        <v>0</v>
      </c>
      <c r="J280" s="53">
        <v>1</v>
      </c>
      <c r="K280" s="53">
        <v>2</v>
      </c>
      <c r="L280" s="53">
        <v>1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4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15</v>
      </c>
      <c r="F282" s="53">
        <v>1</v>
      </c>
      <c r="G282" s="53">
        <v>0</v>
      </c>
      <c r="H282" s="53">
        <v>2</v>
      </c>
      <c r="I282" s="53">
        <v>0</v>
      </c>
      <c r="J282" s="53">
        <v>0</v>
      </c>
      <c r="K282" s="53">
        <v>4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0</v>
      </c>
      <c r="G285" s="53">
        <v>0</v>
      </c>
      <c r="H285" s="53">
        <v>3</v>
      </c>
      <c r="I285" s="53">
        <v>0</v>
      </c>
      <c r="J285" s="53">
        <v>3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2</v>
      </c>
      <c r="H290" s="53">
        <v>1</v>
      </c>
      <c r="I290" s="53">
        <v>0</v>
      </c>
      <c r="J290" s="53">
        <v>0</v>
      </c>
      <c r="K290" s="53">
        <v>2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0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9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0</v>
      </c>
      <c r="L293" s="53">
        <v>4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24</v>
      </c>
      <c r="F294" s="53">
        <v>0</v>
      </c>
      <c r="G294" s="53">
        <v>0</v>
      </c>
      <c r="H294" s="53">
        <v>3</v>
      </c>
      <c r="I294" s="53">
        <v>0</v>
      </c>
      <c r="J294" s="53">
        <v>7</v>
      </c>
      <c r="K294" s="53">
        <v>3</v>
      </c>
      <c r="L294" s="53">
        <v>0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1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18</v>
      </c>
      <c r="F297" s="53">
        <v>1</v>
      </c>
      <c r="G297" s="53">
        <v>6</v>
      </c>
      <c r="H297" s="53">
        <v>8</v>
      </c>
      <c r="I297" s="53">
        <v>1</v>
      </c>
      <c r="J297" s="53">
        <v>1</v>
      </c>
      <c r="K297" s="53">
        <v>0</v>
      </c>
      <c r="L297" s="53">
        <v>3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0</v>
      </c>
      <c r="G299" s="53">
        <v>0</v>
      </c>
      <c r="H299" s="53">
        <v>1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5</v>
      </c>
      <c r="D300" s="53">
        <v>0</v>
      </c>
      <c r="E300" s="53">
        <v>297</v>
      </c>
      <c r="F300" s="53">
        <v>5</v>
      </c>
      <c r="G300" s="53">
        <v>94</v>
      </c>
      <c r="H300" s="53">
        <v>178</v>
      </c>
      <c r="I300" s="53">
        <v>39</v>
      </c>
      <c r="J300" s="53">
        <v>70</v>
      </c>
      <c r="K300" s="53">
        <v>21</v>
      </c>
      <c r="L300" s="53">
        <v>39</v>
      </c>
      <c r="M300" s="53">
        <v>17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2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60</v>
      </c>
      <c r="F304" s="53">
        <v>2</v>
      </c>
      <c r="G304" s="53">
        <v>3</v>
      </c>
      <c r="H304" s="53">
        <v>21</v>
      </c>
      <c r="I304" s="53">
        <v>2</v>
      </c>
      <c r="J304" s="53">
        <v>7</v>
      </c>
      <c r="K304" s="53">
        <v>3</v>
      </c>
      <c r="L304" s="53">
        <v>16</v>
      </c>
      <c r="M304" s="53">
        <v>6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27</v>
      </c>
      <c r="F306" s="53">
        <v>1</v>
      </c>
      <c r="G306" s="53">
        <v>0</v>
      </c>
      <c r="H306" s="53">
        <v>3</v>
      </c>
      <c r="I306" s="53">
        <v>0</v>
      </c>
      <c r="J306" s="53">
        <v>2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1</v>
      </c>
      <c r="E307" s="53">
        <v>20</v>
      </c>
      <c r="F307" s="53">
        <v>1</v>
      </c>
      <c r="G307" s="53">
        <v>1</v>
      </c>
      <c r="H307" s="53">
        <v>4</v>
      </c>
      <c r="I307" s="53">
        <v>2</v>
      </c>
      <c r="J307" s="53">
        <v>0</v>
      </c>
      <c r="K307" s="53">
        <v>1</v>
      </c>
      <c r="L307" s="53">
        <v>0</v>
      </c>
      <c r="M307" s="53">
        <v>0</v>
      </c>
      <c r="N307" s="53">
        <v>1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18</v>
      </c>
      <c r="F309" s="53">
        <v>0</v>
      </c>
      <c r="G309" s="53">
        <v>2</v>
      </c>
      <c r="H309" s="53">
        <v>2</v>
      </c>
      <c r="I309" s="53">
        <v>1</v>
      </c>
      <c r="J309" s="53">
        <v>0</v>
      </c>
      <c r="K309" s="53">
        <v>2</v>
      </c>
      <c r="L309" s="53">
        <v>1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16</v>
      </c>
      <c r="F310" s="53">
        <v>0</v>
      </c>
      <c r="G310" s="53">
        <v>0</v>
      </c>
      <c r="H310" s="53">
        <v>0</v>
      </c>
      <c r="I310" s="53">
        <v>0</v>
      </c>
      <c r="J310" s="53">
        <v>0</v>
      </c>
      <c r="K310" s="53">
        <v>1</v>
      </c>
      <c r="L310" s="53">
        <v>2</v>
      </c>
      <c r="M310" s="53">
        <v>2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8</v>
      </c>
      <c r="F311" s="53">
        <v>0</v>
      </c>
      <c r="G311" s="53">
        <v>1</v>
      </c>
      <c r="H311" s="53">
        <v>0</v>
      </c>
      <c r="I311" s="53">
        <v>0</v>
      </c>
      <c r="J311" s="53">
        <v>1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51</v>
      </c>
      <c r="F314" s="53">
        <v>0</v>
      </c>
      <c r="G314" s="53">
        <v>4</v>
      </c>
      <c r="H314" s="53">
        <v>10</v>
      </c>
      <c r="I314" s="53">
        <v>1</v>
      </c>
      <c r="J314" s="53">
        <v>13</v>
      </c>
      <c r="K314" s="53">
        <v>0</v>
      </c>
      <c r="L314" s="53">
        <v>1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9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2</v>
      </c>
      <c r="G316" s="53">
        <v>2</v>
      </c>
      <c r="H316" s="53">
        <v>2</v>
      </c>
      <c r="I316" s="53">
        <v>1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0</v>
      </c>
      <c r="E317" s="53">
        <v>226</v>
      </c>
      <c r="F317" s="53">
        <v>3</v>
      </c>
      <c r="G317" s="53">
        <v>36</v>
      </c>
      <c r="H317" s="53">
        <v>52</v>
      </c>
      <c r="I317" s="53">
        <v>26</v>
      </c>
      <c r="J317" s="53">
        <v>23</v>
      </c>
      <c r="K317" s="53">
        <v>23</v>
      </c>
      <c r="L317" s="53">
        <v>11</v>
      </c>
      <c r="M317" s="53">
        <v>15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12</v>
      </c>
      <c r="F321" s="53">
        <v>0</v>
      </c>
      <c r="G321" s="53">
        <v>0</v>
      </c>
      <c r="H321" s="53">
        <v>4</v>
      </c>
      <c r="I321" s="53">
        <v>0</v>
      </c>
      <c r="J321" s="53">
        <v>0</v>
      </c>
      <c r="K321" s="53">
        <v>1</v>
      </c>
      <c r="L321" s="53">
        <v>0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1</v>
      </c>
      <c r="E323" s="53">
        <v>392</v>
      </c>
      <c r="F323" s="53">
        <v>5</v>
      </c>
      <c r="G323" s="53">
        <v>54</v>
      </c>
      <c r="H323" s="53">
        <v>270</v>
      </c>
      <c r="I323" s="53">
        <v>34</v>
      </c>
      <c r="J323" s="53">
        <v>47</v>
      </c>
      <c r="K323" s="53">
        <v>22</v>
      </c>
      <c r="L323" s="53">
        <v>23</v>
      </c>
      <c r="M323" s="53">
        <v>12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7</v>
      </c>
      <c r="F329" s="53">
        <v>1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6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6</v>
      </c>
      <c r="G332" s="53">
        <v>0</v>
      </c>
      <c r="H332" s="53">
        <v>0</v>
      </c>
      <c r="I332" s="53">
        <v>0</v>
      </c>
      <c r="J332" s="53">
        <v>3</v>
      </c>
      <c r="K332" s="53">
        <v>1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9</v>
      </c>
      <c r="F333" s="53">
        <v>0</v>
      </c>
      <c r="G333" s="53">
        <v>1</v>
      </c>
      <c r="H333" s="53">
        <v>1</v>
      </c>
      <c r="I333" s="53">
        <v>0</v>
      </c>
      <c r="J333" s="53">
        <v>0</v>
      </c>
      <c r="K333" s="53">
        <v>0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23</v>
      </c>
      <c r="F337" s="53">
        <v>0</v>
      </c>
      <c r="G337" s="53">
        <v>4</v>
      </c>
      <c r="H337" s="53">
        <v>10</v>
      </c>
      <c r="I337" s="53">
        <v>5</v>
      </c>
      <c r="J337" s="53">
        <v>9</v>
      </c>
      <c r="K337" s="53">
        <v>1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31</v>
      </c>
      <c r="C338" s="53">
        <v>33</v>
      </c>
      <c r="D338" s="53">
        <v>1</v>
      </c>
      <c r="E338" s="53">
        <v>2893</v>
      </c>
      <c r="F338" s="53">
        <v>5</v>
      </c>
      <c r="G338" s="53">
        <v>268</v>
      </c>
      <c r="H338" s="53">
        <v>1336</v>
      </c>
      <c r="I338" s="53">
        <v>533</v>
      </c>
      <c r="J338" s="53">
        <v>464</v>
      </c>
      <c r="K338" s="53">
        <v>75</v>
      </c>
      <c r="L338" s="53">
        <v>167</v>
      </c>
      <c r="M338" s="53">
        <v>239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8</v>
      </c>
      <c r="F340" s="53">
        <v>2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2</v>
      </c>
      <c r="G342" s="53">
        <v>0</v>
      </c>
      <c r="H342" s="53">
        <v>0</v>
      </c>
      <c r="I342" s="53">
        <v>0</v>
      </c>
      <c r="J342" s="53">
        <v>1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5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1</v>
      </c>
      <c r="C347" s="53">
        <v>1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34</v>
      </c>
      <c r="F348" s="53">
        <v>7</v>
      </c>
      <c r="G348" s="53">
        <v>0</v>
      </c>
      <c r="H348" s="53">
        <v>3</v>
      </c>
      <c r="I348" s="53">
        <v>0</v>
      </c>
      <c r="J348" s="53">
        <v>4</v>
      </c>
      <c r="K348" s="53">
        <v>0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2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2</v>
      </c>
      <c r="G354" s="53">
        <v>5</v>
      </c>
      <c r="H354" s="53">
        <v>3</v>
      </c>
      <c r="I354" s="53">
        <v>0</v>
      </c>
      <c r="J354" s="53">
        <v>0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2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292</v>
      </c>
      <c r="F356" s="53">
        <v>9</v>
      </c>
      <c r="G356" s="53">
        <v>23</v>
      </c>
      <c r="H356" s="53">
        <v>67</v>
      </c>
      <c r="I356" s="53">
        <v>1</v>
      </c>
      <c r="J356" s="53">
        <v>24</v>
      </c>
      <c r="K356" s="53">
        <v>9</v>
      </c>
      <c r="L356" s="53">
        <v>17</v>
      </c>
      <c r="M356" s="53">
        <v>25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32</v>
      </c>
      <c r="F357" s="53">
        <v>3</v>
      </c>
      <c r="G357" s="53">
        <v>2</v>
      </c>
      <c r="H357" s="53">
        <v>5</v>
      </c>
      <c r="I357" s="53">
        <v>0</v>
      </c>
      <c r="J357" s="53">
        <v>2</v>
      </c>
      <c r="K357" s="53">
        <v>1</v>
      </c>
      <c r="L357" s="53">
        <v>4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10</v>
      </c>
      <c r="F358" s="53">
        <v>0</v>
      </c>
      <c r="G358" s="53">
        <v>1</v>
      </c>
      <c r="H358" s="53">
        <v>1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8</v>
      </c>
      <c r="F359" s="53">
        <v>0</v>
      </c>
      <c r="G359" s="53">
        <v>1</v>
      </c>
      <c r="H359" s="53">
        <v>1</v>
      </c>
      <c r="I359" s="53">
        <v>0</v>
      </c>
      <c r="J359" s="53">
        <v>2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3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8</v>
      </c>
      <c r="F362" s="53">
        <v>1</v>
      </c>
      <c r="G362" s="53">
        <v>1</v>
      </c>
      <c r="H362" s="53">
        <v>2</v>
      </c>
      <c r="I362" s="53">
        <v>1</v>
      </c>
      <c r="J362" s="53">
        <v>3</v>
      </c>
      <c r="K362" s="53">
        <v>2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0</v>
      </c>
      <c r="I363" s="53">
        <v>0</v>
      </c>
      <c r="J363" s="53">
        <v>1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1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1</v>
      </c>
      <c r="C365" s="53">
        <v>1</v>
      </c>
      <c r="D365" s="53">
        <v>0</v>
      </c>
      <c r="E365" s="53">
        <v>3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51</v>
      </c>
      <c r="F366" s="53">
        <v>11</v>
      </c>
      <c r="G366" s="53">
        <v>0</v>
      </c>
      <c r="H366" s="53">
        <v>2</v>
      </c>
      <c r="I366" s="53">
        <v>0</v>
      </c>
      <c r="J366" s="53">
        <v>3</v>
      </c>
      <c r="K366" s="53">
        <v>4</v>
      </c>
      <c r="L366" s="53">
        <v>0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1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13</v>
      </c>
      <c r="F369" s="53">
        <v>1</v>
      </c>
      <c r="G369" s="53">
        <v>0</v>
      </c>
      <c r="H369" s="53">
        <v>2</v>
      </c>
      <c r="I369" s="53">
        <v>0</v>
      </c>
      <c r="J369" s="53">
        <v>1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18</v>
      </c>
      <c r="F372" s="53">
        <v>0</v>
      </c>
      <c r="G372" s="53">
        <v>2</v>
      </c>
      <c r="H372" s="53">
        <v>0</v>
      </c>
      <c r="I372" s="53">
        <v>0</v>
      </c>
      <c r="J372" s="53">
        <v>1</v>
      </c>
      <c r="K372" s="53">
        <v>1</v>
      </c>
      <c r="L372" s="53">
        <v>1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10</v>
      </c>
      <c r="F373" s="53">
        <v>1</v>
      </c>
      <c r="G373" s="53">
        <v>0</v>
      </c>
      <c r="H373" s="53">
        <v>0</v>
      </c>
      <c r="I373" s="53">
        <v>0</v>
      </c>
      <c r="J373" s="53">
        <v>4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180</v>
      </c>
      <c r="F376" s="53">
        <v>2</v>
      </c>
      <c r="G376" s="53">
        <v>16</v>
      </c>
      <c r="H376" s="53">
        <v>17</v>
      </c>
      <c r="I376" s="53">
        <v>0</v>
      </c>
      <c r="J376" s="53">
        <v>19</v>
      </c>
      <c r="K376" s="53">
        <v>5</v>
      </c>
      <c r="L376" s="53">
        <v>10</v>
      </c>
      <c r="M376" s="53">
        <v>11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3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0</v>
      </c>
      <c r="E378" s="53">
        <v>394</v>
      </c>
      <c r="F378" s="53">
        <v>18</v>
      </c>
      <c r="G378" s="53">
        <v>27</v>
      </c>
      <c r="H378" s="53">
        <v>48</v>
      </c>
      <c r="I378" s="53">
        <v>0</v>
      </c>
      <c r="J378" s="53">
        <v>58</v>
      </c>
      <c r="K378" s="53">
        <v>13</v>
      </c>
      <c r="L378" s="53">
        <v>21</v>
      </c>
      <c r="M378" s="53">
        <v>11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65</v>
      </c>
      <c r="F380" s="53">
        <v>1</v>
      </c>
      <c r="G380" s="53">
        <v>6</v>
      </c>
      <c r="H380" s="53">
        <v>3</v>
      </c>
      <c r="I380" s="53">
        <v>0</v>
      </c>
      <c r="J380" s="53">
        <v>4</v>
      </c>
      <c r="K380" s="53">
        <v>5</v>
      </c>
      <c r="L380" s="53">
        <v>8</v>
      </c>
      <c r="M380" s="53">
        <v>11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61</v>
      </c>
      <c r="F382" s="53">
        <v>3</v>
      </c>
      <c r="G382" s="53">
        <v>0</v>
      </c>
      <c r="H382" s="53">
        <v>5</v>
      </c>
      <c r="I382" s="53">
        <v>0</v>
      </c>
      <c r="J382" s="53">
        <v>1</v>
      </c>
      <c r="K382" s="53">
        <v>2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2</v>
      </c>
      <c r="G383" s="53">
        <v>0</v>
      </c>
      <c r="H383" s="53">
        <v>0</v>
      </c>
      <c r="I383" s="53">
        <v>1</v>
      </c>
      <c r="J383" s="53">
        <v>1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108</v>
      </c>
      <c r="F384" s="53">
        <v>23</v>
      </c>
      <c r="G384" s="53">
        <v>4</v>
      </c>
      <c r="H384" s="53">
        <v>4</v>
      </c>
      <c r="I384" s="53">
        <v>0</v>
      </c>
      <c r="J384" s="53">
        <v>11</v>
      </c>
      <c r="K384" s="53">
        <v>3</v>
      </c>
      <c r="L384" s="53">
        <v>3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38</v>
      </c>
      <c r="F385" s="53">
        <v>2</v>
      </c>
      <c r="G385" s="53">
        <v>0</v>
      </c>
      <c r="H385" s="53">
        <v>6</v>
      </c>
      <c r="I385" s="53">
        <v>0</v>
      </c>
      <c r="J385" s="53">
        <v>6</v>
      </c>
      <c r="K385" s="53">
        <v>6</v>
      </c>
      <c r="L385" s="53">
        <v>2</v>
      </c>
      <c r="M385" s="53">
        <v>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82</v>
      </c>
      <c r="F386" s="53">
        <v>5</v>
      </c>
      <c r="G386" s="53">
        <v>5</v>
      </c>
      <c r="H386" s="53">
        <v>6</v>
      </c>
      <c r="I386" s="53">
        <v>0</v>
      </c>
      <c r="J386" s="53">
        <v>8</v>
      </c>
      <c r="K386" s="53">
        <v>7</v>
      </c>
      <c r="L386" s="53">
        <v>15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25</v>
      </c>
      <c r="F387" s="53">
        <v>2</v>
      </c>
      <c r="G387" s="53">
        <v>0</v>
      </c>
      <c r="H387" s="53">
        <v>10</v>
      </c>
      <c r="I387" s="53">
        <v>1</v>
      </c>
      <c r="J387" s="53">
        <v>8</v>
      </c>
      <c r="K387" s="53">
        <v>1</v>
      </c>
      <c r="L387" s="53">
        <v>9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16</v>
      </c>
      <c r="F388" s="53">
        <v>6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11</v>
      </c>
      <c r="F391" s="53">
        <v>0</v>
      </c>
      <c r="G391" s="53">
        <v>7</v>
      </c>
      <c r="H391" s="53">
        <v>0</v>
      </c>
      <c r="I391" s="53">
        <v>0</v>
      </c>
      <c r="J391" s="53">
        <v>3</v>
      </c>
      <c r="K391" s="53">
        <v>6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1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100</v>
      </c>
      <c r="F394" s="53">
        <v>7</v>
      </c>
      <c r="G394" s="53">
        <v>4</v>
      </c>
      <c r="H394" s="53">
        <v>15</v>
      </c>
      <c r="I394" s="53">
        <v>0</v>
      </c>
      <c r="J394" s="53">
        <v>5</v>
      </c>
      <c r="K394" s="53">
        <v>3</v>
      </c>
      <c r="L394" s="53">
        <v>0</v>
      </c>
      <c r="M394" s="53">
        <v>30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4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12</v>
      </c>
      <c r="F396" s="53">
        <v>4</v>
      </c>
      <c r="G396" s="53">
        <v>0</v>
      </c>
      <c r="H396" s="53">
        <v>0</v>
      </c>
      <c r="I396" s="53">
        <v>0</v>
      </c>
      <c r="J396" s="53">
        <v>2</v>
      </c>
      <c r="K396" s="53">
        <v>2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30</v>
      </c>
      <c r="F397" s="53">
        <v>5</v>
      </c>
      <c r="G397" s="53">
        <v>0</v>
      </c>
      <c r="H397" s="53">
        <v>2</v>
      </c>
      <c r="I397" s="53">
        <v>1</v>
      </c>
      <c r="J397" s="53">
        <v>2</v>
      </c>
      <c r="K397" s="53">
        <v>2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55</v>
      </c>
      <c r="F398" s="53">
        <v>11</v>
      </c>
      <c r="G398" s="53">
        <v>1</v>
      </c>
      <c r="H398" s="53">
        <v>5</v>
      </c>
      <c r="I398" s="53">
        <v>0</v>
      </c>
      <c r="J398" s="53">
        <v>1</v>
      </c>
      <c r="K398" s="53">
        <v>1</v>
      </c>
      <c r="L398" s="53">
        <v>2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21</v>
      </c>
      <c r="F399" s="53">
        <v>0</v>
      </c>
      <c r="G399" s="53">
        <v>0</v>
      </c>
      <c r="H399" s="53">
        <v>3</v>
      </c>
      <c r="I399" s="53">
        <v>0</v>
      </c>
      <c r="J399" s="53">
        <v>1</v>
      </c>
      <c r="K399" s="53">
        <v>0</v>
      </c>
      <c r="L399" s="53">
        <v>2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1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1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23</v>
      </c>
      <c r="F407" s="53">
        <v>0</v>
      </c>
      <c r="G407" s="53">
        <v>0</v>
      </c>
      <c r="H407" s="53">
        <v>3</v>
      </c>
      <c r="I407" s="53">
        <v>0</v>
      </c>
      <c r="J407" s="53">
        <v>2</v>
      </c>
      <c r="K407" s="53">
        <v>0</v>
      </c>
      <c r="L407" s="53">
        <v>3</v>
      </c>
      <c r="M407" s="53">
        <v>5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1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1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1</v>
      </c>
      <c r="E411" s="53">
        <v>287</v>
      </c>
      <c r="F411" s="53">
        <v>0</v>
      </c>
      <c r="G411" s="53">
        <v>38</v>
      </c>
      <c r="H411" s="53">
        <v>111</v>
      </c>
      <c r="I411" s="53">
        <v>34</v>
      </c>
      <c r="J411" s="53">
        <v>41</v>
      </c>
      <c r="K411" s="53">
        <v>14</v>
      </c>
      <c r="L411" s="53">
        <v>47</v>
      </c>
      <c r="M411" s="53">
        <v>16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34</v>
      </c>
      <c r="F412" s="53">
        <v>3</v>
      </c>
      <c r="G412" s="53">
        <v>3</v>
      </c>
      <c r="H412" s="53">
        <v>3</v>
      </c>
      <c r="I412" s="53">
        <v>0</v>
      </c>
      <c r="J412" s="53">
        <v>3</v>
      </c>
      <c r="K412" s="53">
        <v>0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61</v>
      </c>
      <c r="F413" s="53">
        <v>2</v>
      </c>
      <c r="G413" s="53">
        <v>3</v>
      </c>
      <c r="H413" s="53">
        <v>5</v>
      </c>
      <c r="I413" s="53">
        <v>1</v>
      </c>
      <c r="J413" s="53">
        <v>11</v>
      </c>
      <c r="K413" s="53">
        <v>1</v>
      </c>
      <c r="L413" s="53">
        <v>3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18</v>
      </c>
      <c r="F414" s="53">
        <v>0</v>
      </c>
      <c r="G414" s="53">
        <v>0</v>
      </c>
      <c r="H414" s="53">
        <v>1</v>
      </c>
      <c r="I414" s="53">
        <v>0</v>
      </c>
      <c r="J414" s="53">
        <v>2</v>
      </c>
      <c r="K414" s="53">
        <v>0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11</v>
      </c>
      <c r="F418" s="53">
        <v>5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2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9</v>
      </c>
      <c r="F423" s="53">
        <v>3</v>
      </c>
      <c r="G423" s="53">
        <v>0</v>
      </c>
      <c r="H423" s="53">
        <v>0</v>
      </c>
      <c r="I423" s="53">
        <v>0</v>
      </c>
      <c r="J423" s="53">
        <v>2</v>
      </c>
      <c r="K423" s="53">
        <v>0</v>
      </c>
      <c r="L423" s="53">
        <v>1</v>
      </c>
      <c r="M423" s="53">
        <v>8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36</v>
      </c>
      <c r="F424" s="53">
        <v>1</v>
      </c>
      <c r="G424" s="53">
        <v>4</v>
      </c>
      <c r="H424" s="53">
        <v>2</v>
      </c>
      <c r="I424" s="53">
        <v>0</v>
      </c>
      <c r="J424" s="53">
        <v>7</v>
      </c>
      <c r="K424" s="53">
        <v>0</v>
      </c>
      <c r="L424" s="53">
        <v>10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23</v>
      </c>
      <c r="F425" s="53">
        <v>2</v>
      </c>
      <c r="G425" s="53">
        <v>2</v>
      </c>
      <c r="H425" s="53">
        <v>2</v>
      </c>
      <c r="I425" s="53">
        <v>1</v>
      </c>
      <c r="J425" s="53">
        <v>0</v>
      </c>
      <c r="K425" s="53">
        <v>0</v>
      </c>
      <c r="L425" s="53">
        <v>2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1</v>
      </c>
      <c r="C426" s="53">
        <v>1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2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1</v>
      </c>
      <c r="C430" s="53">
        <v>1</v>
      </c>
      <c r="D430" s="53">
        <v>0</v>
      </c>
      <c r="E430" s="53">
        <v>2</v>
      </c>
      <c r="F430" s="53">
        <v>1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1</v>
      </c>
      <c r="E431" s="53">
        <v>87</v>
      </c>
      <c r="F431" s="53">
        <v>0</v>
      </c>
      <c r="G431" s="53">
        <v>18</v>
      </c>
      <c r="H431" s="53">
        <v>26</v>
      </c>
      <c r="I431" s="53">
        <v>15</v>
      </c>
      <c r="J431" s="53">
        <v>3</v>
      </c>
      <c r="K431" s="53">
        <v>5</v>
      </c>
      <c r="L431" s="53">
        <v>13</v>
      </c>
      <c r="M431" s="53">
        <v>4</v>
      </c>
      <c r="N431" s="53">
        <v>1</v>
      </c>
      <c r="O431" s="53">
        <v>0</v>
      </c>
    </row>
    <row r="432" spans="1:15" x14ac:dyDescent="0.25">
      <c r="A432" s="57" t="s">
        <v>437</v>
      </c>
      <c r="B432" s="53">
        <v>1</v>
      </c>
      <c r="C432" s="53">
        <v>1</v>
      </c>
      <c r="D432" s="53">
        <v>0</v>
      </c>
      <c r="E432" s="53">
        <v>140</v>
      </c>
      <c r="F432" s="53">
        <v>1</v>
      </c>
      <c r="G432" s="53">
        <v>20</v>
      </c>
      <c r="H432" s="53">
        <v>80</v>
      </c>
      <c r="I432" s="53">
        <v>11</v>
      </c>
      <c r="J432" s="53">
        <v>13</v>
      </c>
      <c r="K432" s="53">
        <v>13</v>
      </c>
      <c r="L432" s="53">
        <v>10</v>
      </c>
      <c r="M432" s="53">
        <v>12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39</v>
      </c>
      <c r="F433" s="53">
        <v>3</v>
      </c>
      <c r="G433" s="53">
        <v>5</v>
      </c>
      <c r="H433" s="53">
        <v>3</v>
      </c>
      <c r="I433" s="53">
        <v>0</v>
      </c>
      <c r="J433" s="53">
        <v>3</v>
      </c>
      <c r="K433" s="53">
        <v>4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4</v>
      </c>
      <c r="G434" s="53">
        <v>1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1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2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11</v>
      </c>
      <c r="F439" s="53">
        <v>0</v>
      </c>
      <c r="G439" s="53">
        <v>0</v>
      </c>
      <c r="H439" s="53">
        <v>0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</v>
      </c>
      <c r="F440" s="53">
        <v>0</v>
      </c>
      <c r="G440" s="53">
        <v>0</v>
      </c>
      <c r="H440" s="53">
        <v>1</v>
      </c>
      <c r="I440" s="53">
        <v>1</v>
      </c>
      <c r="J440" s="53">
        <v>4</v>
      </c>
      <c r="K440" s="53">
        <v>0</v>
      </c>
      <c r="L440" s="53">
        <v>2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1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7</v>
      </c>
      <c r="F443" s="53">
        <v>3</v>
      </c>
      <c r="G443" s="53">
        <v>0</v>
      </c>
      <c r="H443" s="53">
        <v>1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7</v>
      </c>
      <c r="F447" s="53">
        <v>1</v>
      </c>
      <c r="G447" s="53">
        <v>0</v>
      </c>
      <c r="H447" s="53">
        <v>1</v>
      </c>
      <c r="I447" s="53">
        <v>0</v>
      </c>
      <c r="J447" s="53">
        <v>4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31</v>
      </c>
      <c r="F448" s="53">
        <v>1</v>
      </c>
      <c r="G448" s="53">
        <v>0</v>
      </c>
      <c r="H448" s="53">
        <v>4</v>
      </c>
      <c r="I448" s="53">
        <v>0</v>
      </c>
      <c r="J448" s="53">
        <v>1</v>
      </c>
      <c r="K448" s="53">
        <v>1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36</v>
      </c>
      <c r="F449" s="53">
        <v>1</v>
      </c>
      <c r="G449" s="53">
        <v>0</v>
      </c>
      <c r="H449" s="53">
        <v>4</v>
      </c>
      <c r="I449" s="53">
        <v>0</v>
      </c>
      <c r="J449" s="53">
        <v>4</v>
      </c>
      <c r="K449" s="53">
        <v>2</v>
      </c>
      <c r="L449" s="53">
        <v>7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17</v>
      </c>
      <c r="F451" s="53">
        <v>0</v>
      </c>
      <c r="G451" s="53">
        <v>2</v>
      </c>
      <c r="H451" s="53">
        <v>0</v>
      </c>
      <c r="I451" s="53">
        <v>1</v>
      </c>
      <c r="J451" s="53">
        <v>4</v>
      </c>
      <c r="K451" s="53">
        <v>0</v>
      </c>
      <c r="L451" s="53">
        <v>0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11</v>
      </c>
      <c r="F452" s="53">
        <v>0</v>
      </c>
      <c r="G452" s="53">
        <v>0</v>
      </c>
      <c r="H452" s="53">
        <v>0</v>
      </c>
      <c r="I452" s="53">
        <v>0</v>
      </c>
      <c r="J452" s="53">
        <v>1</v>
      </c>
      <c r="K452" s="53">
        <v>0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23</v>
      </c>
      <c r="F453" s="53">
        <v>0</v>
      </c>
      <c r="G453" s="53">
        <v>1</v>
      </c>
      <c r="H453" s="53">
        <v>9</v>
      </c>
      <c r="I453" s="53">
        <v>0</v>
      </c>
      <c r="J453" s="53">
        <v>3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67</v>
      </c>
      <c r="F454" s="53">
        <v>4</v>
      </c>
      <c r="G454" s="53">
        <v>4</v>
      </c>
      <c r="H454" s="53">
        <v>12</v>
      </c>
      <c r="I454" s="53">
        <v>5</v>
      </c>
      <c r="J454" s="53">
        <v>3</v>
      </c>
      <c r="K454" s="53">
        <v>7</v>
      </c>
      <c r="L454" s="53">
        <v>4</v>
      </c>
      <c r="M454" s="53">
        <v>1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26</v>
      </c>
      <c r="F455" s="53">
        <v>2</v>
      </c>
      <c r="G455" s="53">
        <v>1</v>
      </c>
      <c r="H455" s="53">
        <v>1</v>
      </c>
      <c r="I455" s="53">
        <v>0</v>
      </c>
      <c r="J455" s="53">
        <v>3</v>
      </c>
      <c r="K455" s="53">
        <v>1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1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2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1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7</v>
      </c>
      <c r="F458" s="53">
        <v>0</v>
      </c>
      <c r="G458" s="53">
        <v>2</v>
      </c>
      <c r="H458" s="53">
        <v>0</v>
      </c>
      <c r="I458" s="53">
        <v>0</v>
      </c>
      <c r="J458" s="53">
        <v>0</v>
      </c>
      <c r="K458" s="53">
        <v>2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3</v>
      </c>
      <c r="G459" s="53">
        <v>1</v>
      </c>
      <c r="H459" s="53">
        <v>2</v>
      </c>
      <c r="I459" s="53">
        <v>0</v>
      </c>
      <c r="J459" s="53">
        <v>3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21</v>
      </c>
      <c r="F460" s="53">
        <v>0</v>
      </c>
      <c r="G460" s="53">
        <v>4</v>
      </c>
      <c r="H460" s="53">
        <v>4</v>
      </c>
      <c r="I460" s="53">
        <v>0</v>
      </c>
      <c r="J460" s="53">
        <v>5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2</v>
      </c>
      <c r="I461" s="53">
        <v>1</v>
      </c>
      <c r="J461" s="53">
        <v>0</v>
      </c>
      <c r="K461" s="53">
        <v>1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62</v>
      </c>
      <c r="F464" s="53">
        <v>2</v>
      </c>
      <c r="G464" s="53">
        <v>6</v>
      </c>
      <c r="H464" s="53">
        <v>12</v>
      </c>
      <c r="I464" s="53">
        <v>0</v>
      </c>
      <c r="J464" s="53">
        <v>5</v>
      </c>
      <c r="K464" s="53">
        <v>1</v>
      </c>
      <c r="L464" s="53">
        <v>17</v>
      </c>
      <c r="M464" s="53">
        <v>2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148</v>
      </c>
      <c r="F465" s="53">
        <v>1</v>
      </c>
      <c r="G465" s="53">
        <v>7</v>
      </c>
      <c r="H465" s="53">
        <v>13</v>
      </c>
      <c r="I465" s="53">
        <v>3</v>
      </c>
      <c r="J465" s="53">
        <v>12</v>
      </c>
      <c r="K465" s="53">
        <v>3</v>
      </c>
      <c r="L465" s="53">
        <v>6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</v>
      </c>
      <c r="F468" s="53">
        <v>0</v>
      </c>
      <c r="G468" s="53">
        <v>0</v>
      </c>
      <c r="H468" s="53">
        <v>1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21</v>
      </c>
      <c r="F469" s="53">
        <v>1</v>
      </c>
      <c r="G469" s="53">
        <v>0</v>
      </c>
      <c r="H469" s="53">
        <v>1</v>
      </c>
      <c r="I469" s="53">
        <v>0</v>
      </c>
      <c r="J469" s="53">
        <v>2</v>
      </c>
      <c r="K469" s="53">
        <v>0</v>
      </c>
      <c r="L469" s="53">
        <v>2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17</v>
      </c>
      <c r="F470" s="53">
        <v>0</v>
      </c>
      <c r="G470" s="53">
        <v>0</v>
      </c>
      <c r="H470" s="53">
        <v>1</v>
      </c>
      <c r="I470" s="53">
        <v>0</v>
      </c>
      <c r="J470" s="53">
        <v>18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1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17</v>
      </c>
      <c r="F473" s="53">
        <v>2</v>
      </c>
      <c r="G473" s="53">
        <v>3</v>
      </c>
      <c r="H473" s="53">
        <v>0</v>
      </c>
      <c r="I473" s="53">
        <v>0</v>
      </c>
      <c r="J473" s="53">
        <v>2</v>
      </c>
      <c r="K473" s="53">
        <v>2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1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38</v>
      </c>
      <c r="F475" s="53">
        <v>5</v>
      </c>
      <c r="G475" s="53">
        <v>2</v>
      </c>
      <c r="H475" s="53">
        <v>6</v>
      </c>
      <c r="I475" s="53">
        <v>0</v>
      </c>
      <c r="J475" s="53">
        <v>2</v>
      </c>
      <c r="K475" s="53">
        <v>2</v>
      </c>
      <c r="L475" s="53">
        <v>2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2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1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21</v>
      </c>
      <c r="F479" s="53">
        <v>3</v>
      </c>
      <c r="G479" s="53">
        <v>0</v>
      </c>
      <c r="H479" s="53">
        <v>5</v>
      </c>
      <c r="I479" s="53">
        <v>0</v>
      </c>
      <c r="J479" s="53">
        <v>3</v>
      </c>
      <c r="K479" s="53">
        <v>1</v>
      </c>
      <c r="L479" s="53">
        <v>1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1</v>
      </c>
      <c r="I480" s="53">
        <v>0</v>
      </c>
      <c r="J480" s="53">
        <v>0</v>
      </c>
      <c r="K480" s="53">
        <v>0</v>
      </c>
      <c r="L480" s="53">
        <v>1</v>
      </c>
      <c r="M480" s="53">
        <v>1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5</v>
      </c>
      <c r="F483" s="53">
        <v>0</v>
      </c>
      <c r="G483" s="53">
        <v>0</v>
      </c>
      <c r="H483" s="53">
        <v>0</v>
      </c>
      <c r="I483" s="53">
        <v>0</v>
      </c>
      <c r="J483" s="53">
        <v>2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171</v>
      </c>
      <c r="F486" s="53">
        <v>2</v>
      </c>
      <c r="G486" s="53">
        <v>15</v>
      </c>
      <c r="H486" s="53">
        <v>44</v>
      </c>
      <c r="I486" s="53">
        <v>0</v>
      </c>
      <c r="J486" s="53">
        <v>13</v>
      </c>
      <c r="K486" s="53">
        <v>6</v>
      </c>
      <c r="L486" s="53">
        <v>11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88</v>
      </c>
      <c r="F487" s="53">
        <v>4</v>
      </c>
      <c r="G487" s="53">
        <v>2</v>
      </c>
      <c r="H487" s="53">
        <v>8</v>
      </c>
      <c r="I487" s="53">
        <v>0</v>
      </c>
      <c r="J487" s="53">
        <v>7</v>
      </c>
      <c r="K487" s="53">
        <v>9</v>
      </c>
      <c r="L487" s="53">
        <v>6</v>
      </c>
      <c r="M487" s="53">
        <v>9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0</v>
      </c>
      <c r="I488" s="53">
        <v>0</v>
      </c>
      <c r="J488" s="53">
        <v>1</v>
      </c>
      <c r="K488" s="53">
        <v>1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0</v>
      </c>
      <c r="I489" s="53">
        <v>1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0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2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50</v>
      </c>
      <c r="F492" s="53">
        <v>1</v>
      </c>
      <c r="G492" s="53">
        <v>3</v>
      </c>
      <c r="H492" s="53">
        <v>5</v>
      </c>
      <c r="I492" s="53">
        <v>1</v>
      </c>
      <c r="J492" s="53">
        <v>4</v>
      </c>
      <c r="K492" s="53">
        <v>5</v>
      </c>
      <c r="L492" s="53">
        <v>9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11</v>
      </c>
      <c r="F493" s="53">
        <v>0</v>
      </c>
      <c r="G493" s="53">
        <v>0</v>
      </c>
      <c r="H493" s="53">
        <v>0</v>
      </c>
      <c r="I493" s="53">
        <v>0</v>
      </c>
      <c r="J493" s="53">
        <v>2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47</v>
      </c>
      <c r="F494" s="53">
        <v>1</v>
      </c>
      <c r="G494" s="53">
        <v>4</v>
      </c>
      <c r="H494" s="53">
        <v>1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12</v>
      </c>
      <c r="D497" s="53">
        <v>0</v>
      </c>
      <c r="E497" s="53">
        <v>231</v>
      </c>
      <c r="F497" s="53">
        <v>6</v>
      </c>
      <c r="G497" s="53">
        <v>17</v>
      </c>
      <c r="H497" s="53">
        <v>137</v>
      </c>
      <c r="I497" s="53">
        <v>25</v>
      </c>
      <c r="J497" s="53">
        <v>32</v>
      </c>
      <c r="K497" s="53">
        <v>14</v>
      </c>
      <c r="L497" s="53">
        <v>70</v>
      </c>
      <c r="M497" s="53">
        <v>12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1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3</v>
      </c>
      <c r="F503" s="53">
        <v>1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78</v>
      </c>
      <c r="F509" s="53">
        <v>0</v>
      </c>
      <c r="G509" s="53">
        <v>2</v>
      </c>
      <c r="H509" s="53">
        <v>6</v>
      </c>
      <c r="I509" s="53">
        <v>0</v>
      </c>
      <c r="J509" s="53">
        <v>3</v>
      </c>
      <c r="K509" s="53">
        <v>1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152</v>
      </c>
      <c r="C510" s="54">
        <v>157</v>
      </c>
      <c r="D510" s="54">
        <v>9</v>
      </c>
      <c r="E510" s="54">
        <v>13403</v>
      </c>
      <c r="F510" s="54">
        <v>532</v>
      </c>
      <c r="G510" s="54">
        <v>1291</v>
      </c>
      <c r="H510" s="54">
        <v>3714</v>
      </c>
      <c r="I510" s="54">
        <v>1024</v>
      </c>
      <c r="J510" s="54">
        <v>1597</v>
      </c>
      <c r="K510" s="54">
        <v>602</v>
      </c>
      <c r="L510" s="54">
        <v>1249</v>
      </c>
      <c r="M510" s="54">
        <v>791</v>
      </c>
      <c r="N510" s="54">
        <v>9</v>
      </c>
      <c r="O510" s="54">
        <v>0</v>
      </c>
    </row>
    <row r="511" spans="1:15" x14ac:dyDescent="0.25">
      <c r="B511" s="54">
        <v>152</v>
      </c>
      <c r="C511" s="54">
        <v>157</v>
      </c>
      <c r="D511" s="54">
        <v>9</v>
      </c>
      <c r="E511" s="54">
        <v>13403</v>
      </c>
      <c r="F511" s="54">
        <v>532</v>
      </c>
      <c r="G511" s="54">
        <v>1291</v>
      </c>
      <c r="H511" s="54">
        <v>3714</v>
      </c>
      <c r="I511" s="54">
        <v>1024</v>
      </c>
      <c r="J511" s="54">
        <v>1597</v>
      </c>
      <c r="K511" s="54">
        <v>602</v>
      </c>
      <c r="L511" s="54">
        <v>1249</v>
      </c>
      <c r="M511" s="54">
        <v>791</v>
      </c>
      <c r="N511" s="54">
        <v>9</v>
      </c>
      <c r="O511" s="54">
        <v>0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O515"/>
  <sheetViews>
    <sheetView workbookViewId="0">
      <selection activeCell="J12" sqref="J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584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8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0</v>
      </c>
      <c r="H15" s="53">
        <v>1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13</v>
      </c>
      <c r="F16" s="53">
        <v>2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7</v>
      </c>
      <c r="F17" s="53">
        <v>3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86</v>
      </c>
      <c r="F18" s="53">
        <v>7</v>
      </c>
      <c r="G18" s="53">
        <v>2</v>
      </c>
      <c r="H18" s="53">
        <v>5</v>
      </c>
      <c r="I18" s="53">
        <v>0</v>
      </c>
      <c r="J18" s="53">
        <v>10</v>
      </c>
      <c r="K18" s="53">
        <v>3</v>
      </c>
      <c r="L18" s="53">
        <v>5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7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8</v>
      </c>
      <c r="F21" s="53">
        <v>6</v>
      </c>
      <c r="G21" s="53">
        <v>0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5</v>
      </c>
      <c r="C24" s="53">
        <v>6</v>
      </c>
      <c r="D24" s="53">
        <v>1</v>
      </c>
      <c r="E24" s="53">
        <v>142</v>
      </c>
      <c r="F24" s="53">
        <v>2</v>
      </c>
      <c r="G24" s="53">
        <v>19</v>
      </c>
      <c r="H24" s="53">
        <v>87</v>
      </c>
      <c r="I24" s="53">
        <v>26</v>
      </c>
      <c r="J24" s="53">
        <v>25</v>
      </c>
      <c r="K24" s="53">
        <v>11</v>
      </c>
      <c r="L24" s="53">
        <v>125</v>
      </c>
      <c r="M24" s="53">
        <v>20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2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19</v>
      </c>
      <c r="F29" s="53">
        <v>1</v>
      </c>
      <c r="G29" s="53">
        <v>0</v>
      </c>
      <c r="H29" s="53">
        <v>1</v>
      </c>
      <c r="I29" s="53">
        <v>1</v>
      </c>
      <c r="J29" s="53">
        <v>3</v>
      </c>
      <c r="K29" s="53">
        <v>0</v>
      </c>
      <c r="L29" s="53">
        <v>2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0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8</v>
      </c>
      <c r="F31" s="53">
        <v>0</v>
      </c>
      <c r="G31" s="53">
        <v>1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7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20</v>
      </c>
      <c r="F33" s="53">
        <v>1</v>
      </c>
      <c r="G33" s="53">
        <v>0</v>
      </c>
      <c r="H33" s="53">
        <v>3</v>
      </c>
      <c r="I33" s="53">
        <v>0</v>
      </c>
      <c r="J33" s="53">
        <v>2</v>
      </c>
      <c r="K33" s="53">
        <v>0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31</v>
      </c>
      <c r="F35" s="53">
        <v>0</v>
      </c>
      <c r="G35" s="53">
        <v>6</v>
      </c>
      <c r="H35" s="53">
        <v>4</v>
      </c>
      <c r="I35" s="53">
        <v>0</v>
      </c>
      <c r="J35" s="53">
        <v>2</v>
      </c>
      <c r="K35" s="53">
        <v>0</v>
      </c>
      <c r="L35" s="53">
        <v>2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4</v>
      </c>
      <c r="F36" s="53">
        <v>1</v>
      </c>
      <c r="G36" s="53">
        <v>0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0</v>
      </c>
      <c r="H37" s="53">
        <v>0</v>
      </c>
      <c r="I37" s="53">
        <v>0</v>
      </c>
      <c r="J37" s="53">
        <v>1</v>
      </c>
      <c r="K37" s="53">
        <v>1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14</v>
      </c>
      <c r="F38" s="53">
        <v>5</v>
      </c>
      <c r="G38" s="53">
        <v>0</v>
      </c>
      <c r="H38" s="53">
        <v>1</v>
      </c>
      <c r="I38" s="53">
        <v>0</v>
      </c>
      <c r="J38" s="53">
        <v>1</v>
      </c>
      <c r="K38" s="53">
        <v>0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2</v>
      </c>
      <c r="F39" s="53">
        <v>0</v>
      </c>
      <c r="G39" s="53">
        <v>0</v>
      </c>
      <c r="H39" s="53">
        <v>1</v>
      </c>
      <c r="I39" s="53">
        <v>0</v>
      </c>
      <c r="J39" s="53">
        <v>1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2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95</v>
      </c>
      <c r="F42" s="53">
        <v>5</v>
      </c>
      <c r="G42" s="53">
        <v>11</v>
      </c>
      <c r="H42" s="53">
        <v>22</v>
      </c>
      <c r="I42" s="53">
        <v>1</v>
      </c>
      <c r="J42" s="53">
        <v>12</v>
      </c>
      <c r="K42" s="53">
        <v>5</v>
      </c>
      <c r="L42" s="53">
        <v>15</v>
      </c>
      <c r="M42" s="53">
        <v>12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26</v>
      </c>
      <c r="F43" s="53">
        <v>0</v>
      </c>
      <c r="G43" s="53">
        <v>2</v>
      </c>
      <c r="H43" s="53">
        <v>5</v>
      </c>
      <c r="I43" s="53">
        <v>1</v>
      </c>
      <c r="J43" s="53">
        <v>0</v>
      </c>
      <c r="K43" s="53">
        <v>0</v>
      </c>
      <c r="L43" s="53">
        <v>2</v>
      </c>
      <c r="M43" s="53">
        <v>0</v>
      </c>
      <c r="N43" s="53">
        <v>0</v>
      </c>
      <c r="O43" s="53">
        <v>1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1</v>
      </c>
      <c r="G44" s="53">
        <v>0</v>
      </c>
      <c r="H44" s="53">
        <v>0</v>
      </c>
      <c r="I44" s="53">
        <v>0</v>
      </c>
      <c r="J44" s="53">
        <v>2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14</v>
      </c>
      <c r="F45" s="53">
        <v>1</v>
      </c>
      <c r="G45" s="53">
        <v>1</v>
      </c>
      <c r="H45" s="53">
        <v>1</v>
      </c>
      <c r="I45" s="53">
        <v>0</v>
      </c>
      <c r="J45" s="53">
        <v>0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0</v>
      </c>
      <c r="G46" s="53">
        <v>0</v>
      </c>
      <c r="H46" s="53">
        <v>2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2</v>
      </c>
      <c r="G48" s="53">
        <v>0</v>
      </c>
      <c r="H48" s="53">
        <v>0</v>
      </c>
      <c r="I48" s="53">
        <v>0</v>
      </c>
      <c r="J48" s="53">
        <v>0</v>
      </c>
      <c r="K48" s="53">
        <v>1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12</v>
      </c>
      <c r="F49" s="53">
        <v>5</v>
      </c>
      <c r="G49" s="53">
        <v>1</v>
      </c>
      <c r="H49" s="53">
        <v>1</v>
      </c>
      <c r="I49" s="53">
        <v>0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0</v>
      </c>
      <c r="H52" s="53">
        <v>0</v>
      </c>
      <c r="I52" s="53">
        <v>0</v>
      </c>
      <c r="J52" s="53">
        <v>2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0</v>
      </c>
      <c r="G53" s="53">
        <v>3</v>
      </c>
      <c r="H53" s="53">
        <v>0</v>
      </c>
      <c r="I53" s="53">
        <v>0</v>
      </c>
      <c r="J53" s="53">
        <v>0</v>
      </c>
      <c r="K53" s="53">
        <v>1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126</v>
      </c>
      <c r="F55" s="53">
        <v>2</v>
      </c>
      <c r="G55" s="53">
        <v>17</v>
      </c>
      <c r="H55" s="53">
        <v>27</v>
      </c>
      <c r="I55" s="53">
        <v>2</v>
      </c>
      <c r="J55" s="53">
        <v>15</v>
      </c>
      <c r="K55" s="53">
        <v>3</v>
      </c>
      <c r="L55" s="53">
        <v>11</v>
      </c>
      <c r="M55" s="53">
        <v>4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1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6</v>
      </c>
      <c r="F58" s="53">
        <v>4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5</v>
      </c>
      <c r="F61" s="53">
        <v>3</v>
      </c>
      <c r="G61" s="53">
        <v>0</v>
      </c>
      <c r="H61" s="53">
        <v>1</v>
      </c>
      <c r="I61" s="53">
        <v>0</v>
      </c>
      <c r="J61" s="53">
        <v>1</v>
      </c>
      <c r="K61" s="53">
        <v>0</v>
      </c>
      <c r="L61" s="53">
        <v>1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4</v>
      </c>
      <c r="F62" s="53">
        <v>0</v>
      </c>
      <c r="G62" s="53">
        <v>0</v>
      </c>
      <c r="H62" s="53">
        <v>0</v>
      </c>
      <c r="I62" s="53">
        <v>1</v>
      </c>
      <c r="J62" s="53">
        <v>2</v>
      </c>
      <c r="K62" s="53">
        <v>0</v>
      </c>
      <c r="L62" s="53">
        <v>5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0</v>
      </c>
      <c r="G64" s="53">
        <v>1</v>
      </c>
      <c r="H64" s="53">
        <v>1</v>
      </c>
      <c r="I64" s="53">
        <v>1</v>
      </c>
      <c r="J64" s="53">
        <v>0</v>
      </c>
      <c r="K64" s="53">
        <v>0</v>
      </c>
      <c r="L64" s="53">
        <v>1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1</v>
      </c>
      <c r="H68" s="53">
        <v>2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1</v>
      </c>
      <c r="E70" s="53">
        <v>37</v>
      </c>
      <c r="F70" s="53">
        <v>2</v>
      </c>
      <c r="G70" s="53">
        <v>0</v>
      </c>
      <c r="H70" s="53">
        <v>4</v>
      </c>
      <c r="I70" s="53">
        <v>0</v>
      </c>
      <c r="J70" s="53">
        <v>3</v>
      </c>
      <c r="K70" s="53">
        <v>2</v>
      </c>
      <c r="L70" s="53">
        <v>2</v>
      </c>
      <c r="M70" s="53">
        <v>0</v>
      </c>
      <c r="N70" s="53">
        <v>1</v>
      </c>
      <c r="O70" s="53">
        <v>0</v>
      </c>
    </row>
    <row r="71" spans="1:15" x14ac:dyDescent="0.25">
      <c r="A71" s="57" t="s">
        <v>76</v>
      </c>
      <c r="B71" s="53">
        <v>2</v>
      </c>
      <c r="C71" s="53">
        <v>2</v>
      </c>
      <c r="D71" s="53">
        <v>0</v>
      </c>
      <c r="E71" s="53">
        <v>38</v>
      </c>
      <c r="F71" s="53">
        <v>3</v>
      </c>
      <c r="G71" s="53">
        <v>1</v>
      </c>
      <c r="H71" s="53">
        <v>1</v>
      </c>
      <c r="I71" s="53">
        <v>0</v>
      </c>
      <c r="J71" s="53">
        <v>3</v>
      </c>
      <c r="K71" s="53">
        <v>4</v>
      </c>
      <c r="L71" s="53">
        <v>1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21</v>
      </c>
      <c r="F72" s="53">
        <v>6</v>
      </c>
      <c r="G72" s="53">
        <v>0</v>
      </c>
      <c r="H72" s="53">
        <v>0</v>
      </c>
      <c r="I72" s="53">
        <v>0</v>
      </c>
      <c r="J72" s="53">
        <v>1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83</v>
      </c>
      <c r="F73" s="53">
        <v>9</v>
      </c>
      <c r="G73" s="53">
        <v>3</v>
      </c>
      <c r="H73" s="53">
        <v>10</v>
      </c>
      <c r="I73" s="53">
        <v>0</v>
      </c>
      <c r="J73" s="53">
        <v>11</v>
      </c>
      <c r="K73" s="53">
        <v>3</v>
      </c>
      <c r="L73" s="53">
        <v>5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155</v>
      </c>
      <c r="F74" s="53">
        <v>0</v>
      </c>
      <c r="G74" s="53">
        <v>15</v>
      </c>
      <c r="H74" s="53">
        <v>64</v>
      </c>
      <c r="I74" s="53">
        <v>18</v>
      </c>
      <c r="J74" s="53">
        <v>27</v>
      </c>
      <c r="K74" s="53">
        <v>2</v>
      </c>
      <c r="L74" s="53">
        <v>17</v>
      </c>
      <c r="M74" s="53">
        <v>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2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117</v>
      </c>
      <c r="F78" s="53">
        <v>7</v>
      </c>
      <c r="G78" s="53">
        <v>13</v>
      </c>
      <c r="H78" s="53">
        <v>10</v>
      </c>
      <c r="I78" s="53">
        <v>0</v>
      </c>
      <c r="J78" s="53">
        <v>5</v>
      </c>
      <c r="K78" s="53">
        <v>6</v>
      </c>
      <c r="L78" s="53">
        <v>7</v>
      </c>
      <c r="M78" s="53">
        <v>8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1</v>
      </c>
      <c r="L80" s="53">
        <v>0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6</v>
      </c>
      <c r="F81" s="53">
        <v>2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1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77</v>
      </c>
      <c r="F84" s="53">
        <v>0</v>
      </c>
      <c r="G84" s="53">
        <v>12</v>
      </c>
      <c r="H84" s="53">
        <v>33</v>
      </c>
      <c r="I84" s="53">
        <v>14</v>
      </c>
      <c r="J84" s="53">
        <v>8</v>
      </c>
      <c r="K84" s="53">
        <v>1</v>
      </c>
      <c r="L84" s="53">
        <v>9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34</v>
      </c>
      <c r="F87" s="53">
        <v>0</v>
      </c>
      <c r="G87" s="53">
        <v>1</v>
      </c>
      <c r="H87" s="53">
        <v>1</v>
      </c>
      <c r="I87" s="53">
        <v>1</v>
      </c>
      <c r="J87" s="53">
        <v>4</v>
      </c>
      <c r="K87" s="53">
        <v>2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14</v>
      </c>
      <c r="F89" s="53">
        <v>4</v>
      </c>
      <c r="G89" s="53">
        <v>2</v>
      </c>
      <c r="H89" s="53">
        <v>0</v>
      </c>
      <c r="I89" s="53">
        <v>0</v>
      </c>
      <c r="J89" s="53">
        <v>2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54</v>
      </c>
      <c r="F90" s="53">
        <v>0</v>
      </c>
      <c r="G90" s="53">
        <v>2</v>
      </c>
      <c r="H90" s="53">
        <v>5</v>
      </c>
      <c r="I90" s="53">
        <v>0</v>
      </c>
      <c r="J90" s="53">
        <v>11</v>
      </c>
      <c r="K90" s="53">
        <v>0</v>
      </c>
      <c r="L90" s="53">
        <v>5</v>
      </c>
      <c r="M90" s="53">
        <v>6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28</v>
      </c>
      <c r="F91" s="53">
        <v>8</v>
      </c>
      <c r="G91" s="53">
        <v>4</v>
      </c>
      <c r="H91" s="53">
        <v>0</v>
      </c>
      <c r="I91" s="53">
        <v>1</v>
      </c>
      <c r="J91" s="53">
        <v>3</v>
      </c>
      <c r="K91" s="53">
        <v>2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16</v>
      </c>
      <c r="C92" s="53">
        <v>16</v>
      </c>
      <c r="D92" s="53">
        <v>0</v>
      </c>
      <c r="E92" s="53">
        <v>430</v>
      </c>
      <c r="F92" s="53">
        <v>4</v>
      </c>
      <c r="G92" s="53">
        <v>37</v>
      </c>
      <c r="H92" s="53">
        <v>183</v>
      </c>
      <c r="I92" s="53">
        <v>58</v>
      </c>
      <c r="J92" s="53">
        <v>33</v>
      </c>
      <c r="K92" s="53">
        <v>25</v>
      </c>
      <c r="L92" s="53">
        <v>108</v>
      </c>
      <c r="M92" s="53">
        <v>27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104</v>
      </c>
      <c r="F95" s="53">
        <v>1</v>
      </c>
      <c r="G95" s="53">
        <v>8</v>
      </c>
      <c r="H95" s="53">
        <v>18</v>
      </c>
      <c r="I95" s="53">
        <v>2</v>
      </c>
      <c r="J95" s="53">
        <v>12</v>
      </c>
      <c r="K95" s="53">
        <v>2</v>
      </c>
      <c r="L95" s="53">
        <v>11</v>
      </c>
      <c r="M95" s="53">
        <v>11</v>
      </c>
      <c r="N95" s="53">
        <v>0</v>
      </c>
      <c r="O95" s="53">
        <v>1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10</v>
      </c>
      <c r="F97" s="53">
        <v>1</v>
      </c>
      <c r="G97" s="53">
        <v>0</v>
      </c>
      <c r="H97" s="53">
        <v>4</v>
      </c>
      <c r="I97" s="53">
        <v>2</v>
      </c>
      <c r="J97" s="53">
        <v>1</v>
      </c>
      <c r="K97" s="53">
        <v>2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7</v>
      </c>
      <c r="F98" s="53">
        <v>2</v>
      </c>
      <c r="G98" s="53">
        <v>1</v>
      </c>
      <c r="H98" s="53">
        <v>1</v>
      </c>
      <c r="I98" s="53">
        <v>0</v>
      </c>
      <c r="J98" s="53">
        <v>0</v>
      </c>
      <c r="K98" s="53">
        <v>1</v>
      </c>
      <c r="L98" s="53">
        <v>3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115</v>
      </c>
      <c r="F102" s="53">
        <v>4</v>
      </c>
      <c r="G102" s="53">
        <v>6</v>
      </c>
      <c r="H102" s="53">
        <v>10</v>
      </c>
      <c r="I102" s="53">
        <v>0</v>
      </c>
      <c r="J102" s="53">
        <v>6</v>
      </c>
      <c r="K102" s="53">
        <v>5</v>
      </c>
      <c r="L102" s="53">
        <v>2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20</v>
      </c>
      <c r="F103" s="53">
        <v>0</v>
      </c>
      <c r="G103" s="53">
        <v>2</v>
      </c>
      <c r="H103" s="53">
        <v>1</v>
      </c>
      <c r="I103" s="53">
        <v>0</v>
      </c>
      <c r="J103" s="53">
        <v>3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11</v>
      </c>
      <c r="F105" s="53">
        <v>0</v>
      </c>
      <c r="G105" s="53">
        <v>1</v>
      </c>
      <c r="H105" s="53">
        <v>1</v>
      </c>
      <c r="I105" s="53">
        <v>0</v>
      </c>
      <c r="J105" s="53">
        <v>2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14</v>
      </c>
      <c r="F107" s="53">
        <v>1</v>
      </c>
      <c r="G107" s="53">
        <v>1</v>
      </c>
      <c r="H107" s="53">
        <v>0</v>
      </c>
      <c r="I107" s="53">
        <v>0</v>
      </c>
      <c r="J107" s="53">
        <v>1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11</v>
      </c>
      <c r="C108" s="53">
        <v>12</v>
      </c>
      <c r="D108" s="53">
        <v>0</v>
      </c>
      <c r="E108" s="53">
        <v>539</v>
      </c>
      <c r="F108" s="53">
        <v>5</v>
      </c>
      <c r="G108" s="53">
        <v>103</v>
      </c>
      <c r="H108" s="53">
        <v>164</v>
      </c>
      <c r="I108" s="53">
        <v>54</v>
      </c>
      <c r="J108" s="53">
        <v>55</v>
      </c>
      <c r="K108" s="53">
        <v>22</v>
      </c>
      <c r="L108" s="53">
        <v>18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1</v>
      </c>
      <c r="G110" s="53">
        <v>0</v>
      </c>
      <c r="H110" s="53">
        <v>2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4</v>
      </c>
      <c r="F112" s="53">
        <v>2</v>
      </c>
      <c r="G112" s="53">
        <v>0</v>
      </c>
      <c r="H112" s="53">
        <v>0</v>
      </c>
      <c r="I112" s="53">
        <v>0</v>
      </c>
      <c r="J112" s="53">
        <v>0</v>
      </c>
      <c r="K112" s="53">
        <v>2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1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1</v>
      </c>
      <c r="C114" s="53">
        <v>1</v>
      </c>
      <c r="D114" s="53">
        <v>0</v>
      </c>
      <c r="E114" s="53">
        <v>10</v>
      </c>
      <c r="F114" s="53">
        <v>0</v>
      </c>
      <c r="G114" s="53">
        <v>3</v>
      </c>
      <c r="H114" s="53">
        <v>0</v>
      </c>
      <c r="I114" s="53">
        <v>0</v>
      </c>
      <c r="J114" s="53">
        <v>1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1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10</v>
      </c>
      <c r="F116" s="53">
        <v>1</v>
      </c>
      <c r="G116" s="53">
        <v>0</v>
      </c>
      <c r="H116" s="53">
        <v>3</v>
      </c>
      <c r="I116" s="53">
        <v>0</v>
      </c>
      <c r="J116" s="53">
        <v>5</v>
      </c>
      <c r="K116" s="53">
        <v>0</v>
      </c>
      <c r="L116" s="53">
        <v>13</v>
      </c>
      <c r="M116" s="53">
        <v>28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1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7</v>
      </c>
      <c r="G119" s="53">
        <v>0</v>
      </c>
      <c r="H119" s="53">
        <v>0</v>
      </c>
      <c r="I119" s="53">
        <v>0</v>
      </c>
      <c r="J119" s="53">
        <v>1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73</v>
      </c>
      <c r="F121" s="53">
        <v>1</v>
      </c>
      <c r="G121" s="53">
        <v>2</v>
      </c>
      <c r="H121" s="53">
        <v>4</v>
      </c>
      <c r="I121" s="53">
        <v>0</v>
      </c>
      <c r="J121" s="53">
        <v>4</v>
      </c>
      <c r="K121" s="53">
        <v>0</v>
      </c>
      <c r="L121" s="53">
        <v>3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6</v>
      </c>
      <c r="F122" s="53">
        <v>4</v>
      </c>
      <c r="G122" s="53">
        <v>0</v>
      </c>
      <c r="H122" s="53">
        <v>0</v>
      </c>
      <c r="I122" s="53">
        <v>0</v>
      </c>
      <c r="J122" s="53">
        <v>1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6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1</v>
      </c>
      <c r="G125" s="53">
        <v>0</v>
      </c>
      <c r="H125" s="53">
        <v>0</v>
      </c>
      <c r="I125" s="53">
        <v>0</v>
      </c>
      <c r="J125" s="53">
        <v>1</v>
      </c>
      <c r="K125" s="53">
        <v>1</v>
      </c>
      <c r="L125" s="53">
        <v>1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13</v>
      </c>
      <c r="F126" s="53">
        <v>0</v>
      </c>
      <c r="G126" s="53">
        <v>3</v>
      </c>
      <c r="H126" s="53">
        <v>0</v>
      </c>
      <c r="I126" s="53">
        <v>0</v>
      </c>
      <c r="J126" s="53">
        <v>2</v>
      </c>
      <c r="K126" s="53">
        <v>2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1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15</v>
      </c>
      <c r="F130" s="53">
        <v>3</v>
      </c>
      <c r="G130" s="53">
        <v>0</v>
      </c>
      <c r="H130" s="53">
        <v>1</v>
      </c>
      <c r="I130" s="53">
        <v>1</v>
      </c>
      <c r="J130" s="53">
        <v>1</v>
      </c>
      <c r="K130" s="53">
        <v>2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2</v>
      </c>
      <c r="E132" s="53">
        <v>1</v>
      </c>
      <c r="F132" s="53">
        <v>0</v>
      </c>
      <c r="G132" s="53">
        <v>0</v>
      </c>
      <c r="H132" s="53">
        <v>0</v>
      </c>
      <c r="I132" s="53">
        <v>1</v>
      </c>
      <c r="J132" s="53">
        <v>0</v>
      </c>
      <c r="K132" s="53">
        <v>0</v>
      </c>
      <c r="L132" s="53">
        <v>0</v>
      </c>
      <c r="M132" s="53">
        <v>0</v>
      </c>
      <c r="N132" s="53">
        <v>2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2</v>
      </c>
      <c r="G134" s="53">
        <v>1</v>
      </c>
      <c r="H134" s="53">
        <v>1</v>
      </c>
      <c r="I134" s="53">
        <v>0</v>
      </c>
      <c r="J134" s="53">
        <v>3</v>
      </c>
      <c r="K134" s="53">
        <v>2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10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1</v>
      </c>
      <c r="E137" s="53">
        <v>119</v>
      </c>
      <c r="F137" s="53">
        <v>4</v>
      </c>
      <c r="G137" s="53">
        <v>2</v>
      </c>
      <c r="H137" s="53">
        <v>14</v>
      </c>
      <c r="I137" s="53">
        <v>1</v>
      </c>
      <c r="J137" s="53">
        <v>14</v>
      </c>
      <c r="K137" s="53">
        <v>4</v>
      </c>
      <c r="L137" s="53">
        <v>2</v>
      </c>
      <c r="M137" s="53">
        <v>2</v>
      </c>
      <c r="N137" s="53">
        <v>1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25</v>
      </c>
      <c r="F139" s="53">
        <v>0</v>
      </c>
      <c r="G139" s="53">
        <v>3</v>
      </c>
      <c r="H139" s="53">
        <v>1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2</v>
      </c>
      <c r="H140" s="53">
        <v>0</v>
      </c>
      <c r="I140" s="53">
        <v>0</v>
      </c>
      <c r="J140" s="53">
        <v>2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</v>
      </c>
      <c r="F143" s="53">
        <v>0</v>
      </c>
      <c r="G143" s="53">
        <v>1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8</v>
      </c>
      <c r="F144" s="53">
        <v>0</v>
      </c>
      <c r="G144" s="53">
        <v>5</v>
      </c>
      <c r="H144" s="53">
        <v>2</v>
      </c>
      <c r="I144" s="53">
        <v>0</v>
      </c>
      <c r="J144" s="53">
        <v>2</v>
      </c>
      <c r="K144" s="53">
        <v>0</v>
      </c>
      <c r="L144" s="53">
        <v>3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1</v>
      </c>
      <c r="G147" s="53">
        <v>2</v>
      </c>
      <c r="H147" s="53">
        <v>0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33</v>
      </c>
      <c r="F148" s="53">
        <v>8</v>
      </c>
      <c r="G148" s="53">
        <v>2</v>
      </c>
      <c r="H148" s="53">
        <v>2</v>
      </c>
      <c r="I148" s="53">
        <v>0</v>
      </c>
      <c r="J148" s="53">
        <v>1</v>
      </c>
      <c r="K148" s="53">
        <v>1</v>
      </c>
      <c r="L148" s="53">
        <v>3</v>
      </c>
      <c r="M148" s="53">
        <v>4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33</v>
      </c>
      <c r="F153" s="53">
        <v>0</v>
      </c>
      <c r="G153" s="53">
        <v>4</v>
      </c>
      <c r="H153" s="53">
        <v>10</v>
      </c>
      <c r="I153" s="53">
        <v>1</v>
      </c>
      <c r="J153" s="53">
        <v>5</v>
      </c>
      <c r="K153" s="53">
        <v>0</v>
      </c>
      <c r="L153" s="53">
        <v>2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13</v>
      </c>
      <c r="F154" s="53">
        <v>1</v>
      </c>
      <c r="G154" s="53">
        <v>1</v>
      </c>
      <c r="H154" s="53">
        <v>2</v>
      </c>
      <c r="I154" s="53">
        <v>2</v>
      </c>
      <c r="J154" s="53">
        <v>8</v>
      </c>
      <c r="K154" s="53">
        <v>2</v>
      </c>
      <c r="L154" s="53">
        <v>2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43</v>
      </c>
      <c r="F155" s="53">
        <v>3</v>
      </c>
      <c r="G155" s="53">
        <v>0</v>
      </c>
      <c r="H155" s="53">
        <v>2</v>
      </c>
      <c r="I155" s="53">
        <v>1</v>
      </c>
      <c r="J155" s="53">
        <v>0</v>
      </c>
      <c r="K155" s="53">
        <v>2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1</v>
      </c>
      <c r="H156" s="53">
        <v>0</v>
      </c>
      <c r="I156" s="53">
        <v>0</v>
      </c>
      <c r="J156" s="53">
        <v>0</v>
      </c>
      <c r="K156" s="53">
        <v>2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0</v>
      </c>
      <c r="G157" s="53">
        <v>0</v>
      </c>
      <c r="H157" s="53">
        <v>1</v>
      </c>
      <c r="I157" s="53">
        <v>1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153</v>
      </c>
      <c r="F160" s="53">
        <v>0</v>
      </c>
      <c r="G160" s="53">
        <v>16</v>
      </c>
      <c r="H160" s="53">
        <v>19</v>
      </c>
      <c r="I160" s="53">
        <v>0</v>
      </c>
      <c r="J160" s="53">
        <v>13</v>
      </c>
      <c r="K160" s="53">
        <v>9</v>
      </c>
      <c r="L160" s="53">
        <v>22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2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11</v>
      </c>
      <c r="F166" s="53">
        <v>1</v>
      </c>
      <c r="G166" s="53">
        <v>1</v>
      </c>
      <c r="H166" s="53">
        <v>2</v>
      </c>
      <c r="I166" s="53">
        <v>0</v>
      </c>
      <c r="J166" s="53">
        <v>1</v>
      </c>
      <c r="K166" s="53">
        <v>0</v>
      </c>
      <c r="L166" s="53">
        <v>2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2</v>
      </c>
      <c r="H167" s="53">
        <v>0</v>
      </c>
      <c r="I167" s="53">
        <v>0</v>
      </c>
      <c r="J167" s="53">
        <v>0</v>
      </c>
      <c r="K167" s="53">
        <v>1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36</v>
      </c>
      <c r="F168" s="53">
        <v>3</v>
      </c>
      <c r="G168" s="53">
        <v>5</v>
      </c>
      <c r="H168" s="53">
        <v>23</v>
      </c>
      <c r="I168" s="53">
        <v>8</v>
      </c>
      <c r="J168" s="53">
        <v>4</v>
      </c>
      <c r="K168" s="53">
        <v>0</v>
      </c>
      <c r="L168" s="53">
        <v>8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144</v>
      </c>
      <c r="F169" s="53">
        <v>1</v>
      </c>
      <c r="G169" s="53">
        <v>21</v>
      </c>
      <c r="H169" s="53">
        <v>52</v>
      </c>
      <c r="I169" s="53">
        <v>12</v>
      </c>
      <c r="J169" s="53">
        <v>14</v>
      </c>
      <c r="K169" s="53">
        <v>0</v>
      </c>
      <c r="L169" s="53">
        <v>23</v>
      </c>
      <c r="M169" s="53">
        <v>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45</v>
      </c>
      <c r="F170" s="53">
        <v>0</v>
      </c>
      <c r="G170" s="53">
        <v>5</v>
      </c>
      <c r="H170" s="53">
        <v>7</v>
      </c>
      <c r="I170" s="53">
        <v>1</v>
      </c>
      <c r="J170" s="53">
        <v>2</v>
      </c>
      <c r="K170" s="53">
        <v>2</v>
      </c>
      <c r="L170" s="53">
        <v>10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1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87</v>
      </c>
      <c r="F174" s="53">
        <v>5</v>
      </c>
      <c r="G174" s="53">
        <v>5</v>
      </c>
      <c r="H174" s="53">
        <v>22</v>
      </c>
      <c r="I174" s="53">
        <v>6</v>
      </c>
      <c r="J174" s="53">
        <v>5</v>
      </c>
      <c r="K174" s="53">
        <v>4</v>
      </c>
      <c r="L174" s="53">
        <v>1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0</v>
      </c>
      <c r="I175" s="53">
        <v>1</v>
      </c>
      <c r="J175" s="53">
        <v>0</v>
      </c>
      <c r="K175" s="53">
        <v>0</v>
      </c>
      <c r="L175" s="53">
        <v>0</v>
      </c>
      <c r="M175" s="53">
        <v>1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0</v>
      </c>
      <c r="H178" s="53">
        <v>0</v>
      </c>
      <c r="I178" s="53">
        <v>0</v>
      </c>
      <c r="J178" s="53">
        <v>3</v>
      </c>
      <c r="K178" s="53">
        <v>0</v>
      </c>
      <c r="L178" s="53">
        <v>4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31</v>
      </c>
      <c r="F179" s="53">
        <v>2</v>
      </c>
      <c r="G179" s="53">
        <v>4</v>
      </c>
      <c r="H179" s="53">
        <v>8</v>
      </c>
      <c r="I179" s="53">
        <v>3</v>
      </c>
      <c r="J179" s="53">
        <v>2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4</v>
      </c>
      <c r="F181" s="53">
        <v>2</v>
      </c>
      <c r="G181" s="53">
        <v>2</v>
      </c>
      <c r="H181" s="53">
        <v>1</v>
      </c>
      <c r="I181" s="53">
        <v>1</v>
      </c>
      <c r="J181" s="53">
        <v>1</v>
      </c>
      <c r="K181" s="53">
        <v>2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2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25</v>
      </c>
      <c r="F185" s="53">
        <v>2</v>
      </c>
      <c r="G185" s="53">
        <v>0</v>
      </c>
      <c r="H185" s="53">
        <v>1</v>
      </c>
      <c r="I185" s="53">
        <v>0</v>
      </c>
      <c r="J185" s="53">
        <v>3</v>
      </c>
      <c r="K185" s="53">
        <v>5</v>
      </c>
      <c r="L185" s="53">
        <v>5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28</v>
      </c>
      <c r="F186" s="53">
        <v>1</v>
      </c>
      <c r="G186" s="53">
        <v>4</v>
      </c>
      <c r="H186" s="53">
        <v>2</v>
      </c>
      <c r="I186" s="53">
        <v>1</v>
      </c>
      <c r="J186" s="53">
        <v>1</v>
      </c>
      <c r="K186" s="53">
        <v>2</v>
      </c>
      <c r="L186" s="53">
        <v>0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1</v>
      </c>
      <c r="G187" s="53">
        <v>0</v>
      </c>
      <c r="H187" s="53">
        <v>0</v>
      </c>
      <c r="I187" s="53">
        <v>0</v>
      </c>
      <c r="J187" s="53">
        <v>1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0</v>
      </c>
      <c r="G189" s="53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18</v>
      </c>
      <c r="F191" s="53">
        <v>0</v>
      </c>
      <c r="G191" s="53">
        <v>1</v>
      </c>
      <c r="H191" s="53">
        <v>2</v>
      </c>
      <c r="I191" s="53">
        <v>0</v>
      </c>
      <c r="J191" s="53">
        <v>2</v>
      </c>
      <c r="K191" s="53">
        <v>1</v>
      </c>
      <c r="L191" s="53">
        <v>3</v>
      </c>
      <c r="M191" s="53">
        <v>5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8</v>
      </c>
      <c r="F192" s="53">
        <v>2</v>
      </c>
      <c r="G192" s="53">
        <v>0</v>
      </c>
      <c r="H192" s="53">
        <v>0</v>
      </c>
      <c r="I192" s="53">
        <v>0</v>
      </c>
      <c r="J192" s="53">
        <v>3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14</v>
      </c>
      <c r="F193" s="53">
        <v>1</v>
      </c>
      <c r="G193" s="53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67</v>
      </c>
      <c r="F194" s="53">
        <v>1</v>
      </c>
      <c r="G194" s="53">
        <v>3</v>
      </c>
      <c r="H194" s="53">
        <v>2</v>
      </c>
      <c r="I194" s="53">
        <v>1</v>
      </c>
      <c r="J194" s="53">
        <v>3</v>
      </c>
      <c r="K194" s="53">
        <v>0</v>
      </c>
      <c r="L194" s="53">
        <v>6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3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6</v>
      </c>
      <c r="D197" s="53">
        <v>1</v>
      </c>
      <c r="E197" s="53">
        <v>284</v>
      </c>
      <c r="F197" s="53">
        <v>9</v>
      </c>
      <c r="G197" s="53">
        <v>65</v>
      </c>
      <c r="H197" s="53">
        <v>88</v>
      </c>
      <c r="I197" s="53">
        <v>29</v>
      </c>
      <c r="J197" s="53">
        <v>34</v>
      </c>
      <c r="K197" s="53">
        <v>14</v>
      </c>
      <c r="L197" s="53">
        <v>79</v>
      </c>
      <c r="M197" s="53">
        <v>17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1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4</v>
      </c>
      <c r="D199" s="53">
        <v>0</v>
      </c>
      <c r="E199" s="53">
        <v>94</v>
      </c>
      <c r="F199" s="53">
        <v>1</v>
      </c>
      <c r="G199" s="53">
        <v>6</v>
      </c>
      <c r="H199" s="53">
        <v>29</v>
      </c>
      <c r="I199" s="53">
        <v>1</v>
      </c>
      <c r="J199" s="53">
        <v>4</v>
      </c>
      <c r="K199" s="53">
        <v>7</v>
      </c>
      <c r="L199" s="53">
        <v>9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16</v>
      </c>
      <c r="F200" s="53">
        <v>3</v>
      </c>
      <c r="G200" s="53">
        <v>3</v>
      </c>
      <c r="H200" s="53">
        <v>1</v>
      </c>
      <c r="I200" s="53">
        <v>0</v>
      </c>
      <c r="J200" s="53">
        <v>0</v>
      </c>
      <c r="K200" s="53">
        <v>0</v>
      </c>
      <c r="L200" s="53">
        <v>4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</v>
      </c>
      <c r="F201" s="53">
        <v>2</v>
      </c>
      <c r="G201" s="53">
        <v>0</v>
      </c>
      <c r="H201" s="53">
        <v>1</v>
      </c>
      <c r="I201" s="53">
        <v>0</v>
      </c>
      <c r="J201" s="53">
        <v>1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6</v>
      </c>
      <c r="G203" s="53">
        <v>0</v>
      </c>
      <c r="H203" s="53">
        <v>0</v>
      </c>
      <c r="I203" s="53">
        <v>0</v>
      </c>
      <c r="J203" s="53">
        <v>3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8</v>
      </c>
      <c r="F205" s="53">
        <v>1</v>
      </c>
      <c r="G205" s="53">
        <v>1</v>
      </c>
      <c r="H205" s="53">
        <v>2</v>
      </c>
      <c r="I205" s="53">
        <v>0</v>
      </c>
      <c r="J205" s="53">
        <v>3</v>
      </c>
      <c r="K205" s="53">
        <v>1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1</v>
      </c>
      <c r="J207" s="53">
        <v>2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5</v>
      </c>
      <c r="F210" s="53">
        <v>0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19</v>
      </c>
      <c r="F212" s="53">
        <v>1</v>
      </c>
      <c r="G212" s="53">
        <v>1</v>
      </c>
      <c r="H212" s="53">
        <v>3</v>
      </c>
      <c r="I212" s="53">
        <v>0</v>
      </c>
      <c r="J212" s="53">
        <v>6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36</v>
      </c>
      <c r="F213" s="53">
        <v>2</v>
      </c>
      <c r="G213" s="53">
        <v>1</v>
      </c>
      <c r="H213" s="53">
        <v>7</v>
      </c>
      <c r="I213" s="53">
        <v>2</v>
      </c>
      <c r="J213" s="53">
        <v>5</v>
      </c>
      <c r="K213" s="53">
        <v>2</v>
      </c>
      <c r="L213" s="53">
        <v>3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114</v>
      </c>
      <c r="F214" s="53">
        <v>2</v>
      </c>
      <c r="G214" s="53">
        <v>11</v>
      </c>
      <c r="H214" s="53">
        <v>19</v>
      </c>
      <c r="I214" s="53">
        <v>1</v>
      </c>
      <c r="J214" s="53">
        <v>7</v>
      </c>
      <c r="K214" s="53">
        <v>3</v>
      </c>
      <c r="L214" s="53">
        <v>3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95</v>
      </c>
      <c r="F216" s="53">
        <v>1</v>
      </c>
      <c r="G216" s="53">
        <v>6</v>
      </c>
      <c r="H216" s="53">
        <v>10</v>
      </c>
      <c r="I216" s="53">
        <v>2</v>
      </c>
      <c r="J216" s="53">
        <v>5</v>
      </c>
      <c r="K216" s="53">
        <v>0</v>
      </c>
      <c r="L216" s="53">
        <v>4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3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0</v>
      </c>
      <c r="G218" s="53">
        <v>0</v>
      </c>
      <c r="H218" s="53">
        <v>1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3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2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1</v>
      </c>
      <c r="G224" s="53">
        <v>0</v>
      </c>
      <c r="H224" s="53">
        <v>1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35</v>
      </c>
      <c r="F226" s="53">
        <v>4</v>
      </c>
      <c r="G226" s="53">
        <v>0</v>
      </c>
      <c r="H226" s="53">
        <v>2</v>
      </c>
      <c r="I226" s="53">
        <v>0</v>
      </c>
      <c r="J226" s="53">
        <v>3</v>
      </c>
      <c r="K226" s="53">
        <v>2</v>
      </c>
      <c r="L226" s="53">
        <v>3</v>
      </c>
      <c r="M226" s="53">
        <v>15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0</v>
      </c>
      <c r="G230" s="53">
        <v>2</v>
      </c>
      <c r="H230" s="53">
        <v>3</v>
      </c>
      <c r="I230" s="53">
        <v>0</v>
      </c>
      <c r="J230" s="53">
        <v>4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1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34</v>
      </c>
      <c r="F234" s="53">
        <v>12</v>
      </c>
      <c r="G234" s="53">
        <v>1</v>
      </c>
      <c r="H234" s="53">
        <v>0</v>
      </c>
      <c r="I234" s="53">
        <v>0</v>
      </c>
      <c r="J234" s="53">
        <v>0</v>
      </c>
      <c r="K234" s="53">
        <v>0</v>
      </c>
      <c r="L234" s="53">
        <v>0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9</v>
      </c>
      <c r="F235" s="53">
        <v>3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1</v>
      </c>
      <c r="G236" s="53">
        <v>1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9</v>
      </c>
      <c r="F238" s="53">
        <v>4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27</v>
      </c>
      <c r="F239" s="53">
        <v>5</v>
      </c>
      <c r="G239" s="53">
        <v>0</v>
      </c>
      <c r="H239" s="53">
        <v>2</v>
      </c>
      <c r="I239" s="53">
        <v>0</v>
      </c>
      <c r="J239" s="53">
        <v>0</v>
      </c>
      <c r="K239" s="53">
        <v>2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1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54</v>
      </c>
      <c r="F242" s="53">
        <v>7</v>
      </c>
      <c r="G242" s="53">
        <v>1</v>
      </c>
      <c r="H242" s="53">
        <v>7</v>
      </c>
      <c r="I242" s="53">
        <v>0</v>
      </c>
      <c r="J242" s="53">
        <v>4</v>
      </c>
      <c r="K242" s="53">
        <v>4</v>
      </c>
      <c r="L242" s="53">
        <v>1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160</v>
      </c>
      <c r="F244" s="53">
        <v>0</v>
      </c>
      <c r="G244" s="53">
        <v>31</v>
      </c>
      <c r="H244" s="53">
        <v>36</v>
      </c>
      <c r="I244" s="53">
        <v>12</v>
      </c>
      <c r="J244" s="53">
        <v>9</v>
      </c>
      <c r="K244" s="53">
        <v>9</v>
      </c>
      <c r="L244" s="53">
        <v>26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2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1</v>
      </c>
      <c r="C251" s="53">
        <v>1</v>
      </c>
      <c r="D251" s="53">
        <v>0</v>
      </c>
      <c r="E251" s="53">
        <v>8</v>
      </c>
      <c r="F251" s="53">
        <v>1</v>
      </c>
      <c r="G251" s="53">
        <v>2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</v>
      </c>
      <c r="F253" s="53">
        <v>4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4</v>
      </c>
      <c r="G254" s="53">
        <v>0</v>
      </c>
      <c r="H254" s="53">
        <v>0</v>
      </c>
      <c r="I254" s="53">
        <v>0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4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43</v>
      </c>
      <c r="F256" s="53">
        <v>1</v>
      </c>
      <c r="G256" s="53">
        <v>6</v>
      </c>
      <c r="H256" s="53">
        <v>1</v>
      </c>
      <c r="I256" s="53">
        <v>3</v>
      </c>
      <c r="J256" s="53">
        <v>6</v>
      </c>
      <c r="K256" s="53">
        <v>1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1</v>
      </c>
      <c r="I257" s="53">
        <v>0</v>
      </c>
      <c r="J257" s="53">
        <v>0</v>
      </c>
      <c r="K257" s="53">
        <v>2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0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1</v>
      </c>
      <c r="H265" s="53">
        <v>0</v>
      </c>
      <c r="I265" s="53">
        <v>0</v>
      </c>
      <c r="J265" s="53">
        <v>2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10</v>
      </c>
      <c r="F266" s="53">
        <v>1</v>
      </c>
      <c r="G266" s="53">
        <v>0</v>
      </c>
      <c r="H266" s="53">
        <v>1</v>
      </c>
      <c r="I266" s="53">
        <v>1</v>
      </c>
      <c r="J266" s="53">
        <v>1</v>
      </c>
      <c r="K266" s="53">
        <v>2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</v>
      </c>
      <c r="F267" s="53">
        <v>0</v>
      </c>
      <c r="G267" s="53">
        <v>0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74</v>
      </c>
      <c r="F271" s="53">
        <v>2</v>
      </c>
      <c r="G271" s="53">
        <v>3</v>
      </c>
      <c r="H271" s="53">
        <v>6</v>
      </c>
      <c r="I271" s="53">
        <v>0</v>
      </c>
      <c r="J271" s="53">
        <v>4</v>
      </c>
      <c r="K271" s="53">
        <v>1</v>
      </c>
      <c r="L271" s="53">
        <v>38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0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18</v>
      </c>
      <c r="F276" s="53">
        <v>8</v>
      </c>
      <c r="G276" s="53">
        <v>0</v>
      </c>
      <c r="H276" s="53">
        <v>1</v>
      </c>
      <c r="I276" s="53">
        <v>0</v>
      </c>
      <c r="J276" s="53">
        <v>3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11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27</v>
      </c>
      <c r="F280" s="53">
        <v>0</v>
      </c>
      <c r="G280" s="53">
        <v>4</v>
      </c>
      <c r="H280" s="53">
        <v>2</v>
      </c>
      <c r="I280" s="53">
        <v>1</v>
      </c>
      <c r="J280" s="53">
        <v>4</v>
      </c>
      <c r="K280" s="53">
        <v>1</v>
      </c>
      <c r="L280" s="53">
        <v>2</v>
      </c>
      <c r="M280" s="53">
        <v>4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1</v>
      </c>
      <c r="G281" s="53">
        <v>1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17</v>
      </c>
      <c r="F282" s="53">
        <v>0</v>
      </c>
      <c r="G282" s="53">
        <v>0</v>
      </c>
      <c r="H282" s="53">
        <v>1</v>
      </c>
      <c r="I282" s="53">
        <v>0</v>
      </c>
      <c r="J282" s="53">
        <v>1</v>
      </c>
      <c r="K282" s="53">
        <v>4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1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9</v>
      </c>
      <c r="F285" s="53">
        <v>1</v>
      </c>
      <c r="G285" s="53">
        <v>1</v>
      </c>
      <c r="H285" s="53">
        <v>1</v>
      </c>
      <c r="I285" s="53">
        <v>2</v>
      </c>
      <c r="J285" s="53">
        <v>2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1</v>
      </c>
      <c r="E290" s="53">
        <v>12</v>
      </c>
      <c r="F290" s="53">
        <v>0</v>
      </c>
      <c r="G290" s="53">
        <v>0</v>
      </c>
      <c r="H290" s="53">
        <v>0</v>
      </c>
      <c r="I290" s="53">
        <v>1</v>
      </c>
      <c r="J290" s="53">
        <v>3</v>
      </c>
      <c r="K290" s="53">
        <v>0</v>
      </c>
      <c r="L290" s="53">
        <v>1</v>
      </c>
      <c r="M290" s="53">
        <v>1</v>
      </c>
      <c r="N290" s="53">
        <v>1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1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0</v>
      </c>
      <c r="G293" s="53">
        <v>0</v>
      </c>
      <c r="H293" s="53">
        <v>2</v>
      </c>
      <c r="I293" s="53">
        <v>0</v>
      </c>
      <c r="J293" s="53">
        <v>4</v>
      </c>
      <c r="K293" s="53">
        <v>1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24</v>
      </c>
      <c r="F294" s="53">
        <v>1</v>
      </c>
      <c r="G294" s="53">
        <v>5</v>
      </c>
      <c r="H294" s="53">
        <v>2</v>
      </c>
      <c r="I294" s="53">
        <v>1</v>
      </c>
      <c r="J294" s="53">
        <v>1</v>
      </c>
      <c r="K294" s="53">
        <v>1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25</v>
      </c>
      <c r="F297" s="53">
        <v>2</v>
      </c>
      <c r="G297" s="53">
        <v>1</v>
      </c>
      <c r="H297" s="53">
        <v>2</v>
      </c>
      <c r="I297" s="53">
        <v>3</v>
      </c>
      <c r="J297" s="53">
        <v>1</v>
      </c>
      <c r="K297" s="53">
        <v>2</v>
      </c>
      <c r="L297" s="53">
        <v>2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1</v>
      </c>
      <c r="E300" s="53">
        <v>279</v>
      </c>
      <c r="F300" s="53">
        <v>5</v>
      </c>
      <c r="G300" s="53">
        <v>84</v>
      </c>
      <c r="H300" s="53">
        <v>155</v>
      </c>
      <c r="I300" s="53">
        <v>62</v>
      </c>
      <c r="J300" s="53">
        <v>46</v>
      </c>
      <c r="K300" s="53">
        <v>16</v>
      </c>
      <c r="L300" s="53">
        <v>20</v>
      </c>
      <c r="M300" s="53">
        <v>4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1</v>
      </c>
      <c r="C301" s="53">
        <v>1</v>
      </c>
      <c r="D301" s="53">
        <v>0</v>
      </c>
      <c r="E301" s="53">
        <v>11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1</v>
      </c>
      <c r="H303" s="53">
        <v>0</v>
      </c>
      <c r="I303" s="53">
        <v>0</v>
      </c>
      <c r="J303" s="53">
        <v>0</v>
      </c>
      <c r="K303" s="53">
        <v>1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78</v>
      </c>
      <c r="F304" s="53">
        <v>0</v>
      </c>
      <c r="G304" s="53">
        <v>0</v>
      </c>
      <c r="H304" s="53">
        <v>10</v>
      </c>
      <c r="I304" s="53">
        <v>1</v>
      </c>
      <c r="J304" s="53">
        <v>7</v>
      </c>
      <c r="K304" s="53">
        <v>4</v>
      </c>
      <c r="L304" s="53">
        <v>4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7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34</v>
      </c>
      <c r="F306" s="53">
        <v>3</v>
      </c>
      <c r="G306" s="53">
        <v>4</v>
      </c>
      <c r="H306" s="53">
        <v>1</v>
      </c>
      <c r="I306" s="53">
        <v>0</v>
      </c>
      <c r="J306" s="53">
        <v>6</v>
      </c>
      <c r="K306" s="53">
        <v>2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1</v>
      </c>
      <c r="E307" s="53">
        <v>30</v>
      </c>
      <c r="F307" s="53">
        <v>1</v>
      </c>
      <c r="G307" s="53">
        <v>2</v>
      </c>
      <c r="H307" s="53">
        <v>3</v>
      </c>
      <c r="I307" s="53">
        <v>0</v>
      </c>
      <c r="J307" s="53">
        <v>3</v>
      </c>
      <c r="K307" s="53">
        <v>4</v>
      </c>
      <c r="L307" s="53">
        <v>0</v>
      </c>
      <c r="M307" s="53">
        <v>1</v>
      </c>
      <c r="N307" s="53">
        <v>1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1</v>
      </c>
      <c r="G308" s="53">
        <v>2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19</v>
      </c>
      <c r="F309" s="53">
        <v>1</v>
      </c>
      <c r="G309" s="53">
        <v>5</v>
      </c>
      <c r="H309" s="53">
        <v>0</v>
      </c>
      <c r="I309" s="53">
        <v>0</v>
      </c>
      <c r="J309" s="53">
        <v>6</v>
      </c>
      <c r="K309" s="53">
        <v>4</v>
      </c>
      <c r="L309" s="53">
        <v>4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14</v>
      </c>
      <c r="F310" s="53">
        <v>4</v>
      </c>
      <c r="G310" s="53">
        <v>0</v>
      </c>
      <c r="H310" s="53">
        <v>1</v>
      </c>
      <c r="I310" s="53">
        <v>0</v>
      </c>
      <c r="J310" s="53">
        <v>2</v>
      </c>
      <c r="K310" s="53">
        <v>1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32</v>
      </c>
      <c r="F314" s="53">
        <v>1</v>
      </c>
      <c r="G314" s="53">
        <v>9</v>
      </c>
      <c r="H314" s="53">
        <v>6</v>
      </c>
      <c r="I314" s="53">
        <v>2</v>
      </c>
      <c r="J314" s="53">
        <v>9</v>
      </c>
      <c r="K314" s="53">
        <v>0</v>
      </c>
      <c r="L314" s="53">
        <v>3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3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260</v>
      </c>
      <c r="F317" s="53">
        <v>6</v>
      </c>
      <c r="G317" s="53">
        <v>29</v>
      </c>
      <c r="H317" s="53">
        <v>61</v>
      </c>
      <c r="I317" s="53">
        <v>24</v>
      </c>
      <c r="J317" s="53">
        <v>41</v>
      </c>
      <c r="K317" s="53">
        <v>31</v>
      </c>
      <c r="L317" s="53">
        <v>15</v>
      </c>
      <c r="M317" s="53">
        <v>11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1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12</v>
      </c>
      <c r="F321" s="53">
        <v>2</v>
      </c>
      <c r="G321" s="53">
        <v>1</v>
      </c>
      <c r="H321" s="53">
        <v>0</v>
      </c>
      <c r="I321" s="53">
        <v>0</v>
      </c>
      <c r="J321" s="53">
        <v>2</v>
      </c>
      <c r="K321" s="53">
        <v>1</v>
      </c>
      <c r="L321" s="53">
        <v>2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8</v>
      </c>
      <c r="F322" s="53">
        <v>2</v>
      </c>
      <c r="G322" s="53">
        <v>0</v>
      </c>
      <c r="H322" s="53">
        <v>1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0</v>
      </c>
      <c r="E323" s="53">
        <v>377</v>
      </c>
      <c r="F323" s="53">
        <v>5</v>
      </c>
      <c r="G323" s="53">
        <v>59</v>
      </c>
      <c r="H323" s="53">
        <v>200</v>
      </c>
      <c r="I323" s="53">
        <v>24</v>
      </c>
      <c r="J323" s="53">
        <v>45</v>
      </c>
      <c r="K323" s="53">
        <v>15</v>
      </c>
      <c r="L323" s="53">
        <v>14</v>
      </c>
      <c r="M323" s="53">
        <v>15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6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1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1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1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1</v>
      </c>
      <c r="C329" s="53">
        <v>1</v>
      </c>
      <c r="D329" s="53">
        <v>0</v>
      </c>
      <c r="E329" s="53">
        <v>16</v>
      </c>
      <c r="F329" s="53">
        <v>7</v>
      </c>
      <c r="G329" s="53">
        <v>0</v>
      </c>
      <c r="H329" s="53">
        <v>0</v>
      </c>
      <c r="I329" s="53">
        <v>0</v>
      </c>
      <c r="J329" s="53">
        <v>0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8</v>
      </c>
      <c r="F331" s="53">
        <v>2</v>
      </c>
      <c r="G331" s="53">
        <v>0</v>
      </c>
      <c r="H331" s="53">
        <v>5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8</v>
      </c>
      <c r="G332" s="53">
        <v>0</v>
      </c>
      <c r="H332" s="53">
        <v>0</v>
      </c>
      <c r="I332" s="53">
        <v>0</v>
      </c>
      <c r="J332" s="53">
        <v>3</v>
      </c>
      <c r="K332" s="53">
        <v>1</v>
      </c>
      <c r="L332" s="53">
        <v>2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14</v>
      </c>
      <c r="F333" s="53">
        <v>6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1</v>
      </c>
      <c r="G335" s="53">
        <v>2</v>
      </c>
      <c r="H335" s="53">
        <v>0</v>
      </c>
      <c r="I335" s="53">
        <v>0</v>
      </c>
      <c r="J335" s="53">
        <v>1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31</v>
      </c>
      <c r="F337" s="53">
        <v>0</v>
      </c>
      <c r="G337" s="53">
        <v>4</v>
      </c>
      <c r="H337" s="53">
        <v>3</v>
      </c>
      <c r="I337" s="53">
        <v>5</v>
      </c>
      <c r="J337" s="53">
        <v>3</v>
      </c>
      <c r="K337" s="53">
        <v>3</v>
      </c>
      <c r="L337" s="53">
        <v>1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61</v>
      </c>
      <c r="C338" s="53">
        <v>67</v>
      </c>
      <c r="D338" s="53">
        <v>3</v>
      </c>
      <c r="E338" s="53">
        <v>3139</v>
      </c>
      <c r="F338" s="53">
        <v>7</v>
      </c>
      <c r="G338" s="53">
        <v>279</v>
      </c>
      <c r="H338" s="53">
        <v>1386</v>
      </c>
      <c r="I338" s="53">
        <v>534</v>
      </c>
      <c r="J338" s="53">
        <v>443</v>
      </c>
      <c r="K338" s="53">
        <v>84</v>
      </c>
      <c r="L338" s="53">
        <v>140</v>
      </c>
      <c r="M338" s="53">
        <v>185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4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0</v>
      </c>
      <c r="G342" s="53">
        <v>1</v>
      </c>
      <c r="H342" s="53">
        <v>0</v>
      </c>
      <c r="I342" s="53">
        <v>0</v>
      </c>
      <c r="J342" s="53">
        <v>0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1</v>
      </c>
      <c r="G346" s="53">
        <v>0</v>
      </c>
      <c r="H346" s="53">
        <v>1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1</v>
      </c>
      <c r="H347" s="53">
        <v>0</v>
      </c>
      <c r="I347" s="53">
        <v>1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32</v>
      </c>
      <c r="F348" s="53">
        <v>4</v>
      </c>
      <c r="G348" s="53">
        <v>0</v>
      </c>
      <c r="H348" s="53">
        <v>3</v>
      </c>
      <c r="I348" s="53">
        <v>0</v>
      </c>
      <c r="J348" s="53">
        <v>4</v>
      </c>
      <c r="K348" s="53">
        <v>3</v>
      </c>
      <c r="L348" s="53">
        <v>1</v>
      </c>
      <c r="M348" s="53">
        <v>5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5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6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1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1</v>
      </c>
      <c r="G352" s="53">
        <v>0</v>
      </c>
      <c r="H352" s="53">
        <v>1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1</v>
      </c>
      <c r="E354" s="53">
        <v>15</v>
      </c>
      <c r="F354" s="53">
        <v>4</v>
      </c>
      <c r="G354" s="53">
        <v>0</v>
      </c>
      <c r="H354" s="53">
        <v>0</v>
      </c>
      <c r="I354" s="53">
        <v>0</v>
      </c>
      <c r="J354" s="53">
        <v>2</v>
      </c>
      <c r="K354" s="53">
        <v>2</v>
      </c>
      <c r="L354" s="53">
        <v>0</v>
      </c>
      <c r="M354" s="53">
        <v>0</v>
      </c>
      <c r="N354" s="53">
        <v>1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273</v>
      </c>
      <c r="F356" s="53">
        <v>13</v>
      </c>
      <c r="G356" s="53">
        <v>10</v>
      </c>
      <c r="H356" s="53">
        <v>74</v>
      </c>
      <c r="I356" s="53">
        <v>4</v>
      </c>
      <c r="J356" s="53">
        <v>15</v>
      </c>
      <c r="K356" s="53">
        <v>5</v>
      </c>
      <c r="L356" s="53">
        <v>16</v>
      </c>
      <c r="M356" s="53">
        <v>20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30</v>
      </c>
      <c r="F357" s="53">
        <v>6</v>
      </c>
      <c r="G357" s="53">
        <v>1</v>
      </c>
      <c r="H357" s="53">
        <v>7</v>
      </c>
      <c r="I357" s="53">
        <v>0</v>
      </c>
      <c r="J357" s="53">
        <v>2</v>
      </c>
      <c r="K357" s="53">
        <v>2</v>
      </c>
      <c r="L357" s="53">
        <v>2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1</v>
      </c>
      <c r="I358" s="53">
        <v>0</v>
      </c>
      <c r="J358" s="53">
        <v>1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5</v>
      </c>
      <c r="F359" s="53">
        <v>0</v>
      </c>
      <c r="G359" s="53">
        <v>1</v>
      </c>
      <c r="H359" s="53">
        <v>0</v>
      </c>
      <c r="I359" s="53">
        <v>0</v>
      </c>
      <c r="J359" s="53">
        <v>0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8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1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1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9</v>
      </c>
      <c r="F362" s="53">
        <v>0</v>
      </c>
      <c r="G362" s="53">
        <v>0</v>
      </c>
      <c r="H362" s="53">
        <v>7</v>
      </c>
      <c r="I362" s="53">
        <v>2</v>
      </c>
      <c r="J362" s="53">
        <v>0</v>
      </c>
      <c r="K362" s="53">
        <v>1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1</v>
      </c>
      <c r="G363" s="53">
        <v>1</v>
      </c>
      <c r="H363" s="53">
        <v>2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8</v>
      </c>
      <c r="F365" s="53">
        <v>1</v>
      </c>
      <c r="G365" s="53">
        <v>1</v>
      </c>
      <c r="H365" s="53">
        <v>0</v>
      </c>
      <c r="I365" s="53">
        <v>0</v>
      </c>
      <c r="J365" s="53">
        <v>2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76</v>
      </c>
      <c r="F366" s="53">
        <v>17</v>
      </c>
      <c r="G366" s="53">
        <v>5</v>
      </c>
      <c r="H366" s="53">
        <v>6</v>
      </c>
      <c r="I366" s="53">
        <v>0</v>
      </c>
      <c r="J366" s="53">
        <v>1</v>
      </c>
      <c r="K366" s="53">
        <v>4</v>
      </c>
      <c r="L366" s="53">
        <v>1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9</v>
      </c>
      <c r="F369" s="53">
        <v>1</v>
      </c>
      <c r="G369" s="53">
        <v>0</v>
      </c>
      <c r="H369" s="53">
        <v>0</v>
      </c>
      <c r="I369" s="53">
        <v>0</v>
      </c>
      <c r="J369" s="53">
        <v>0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0</v>
      </c>
      <c r="F371" s="53">
        <v>0</v>
      </c>
      <c r="G371" s="53">
        <v>1</v>
      </c>
      <c r="H371" s="53">
        <v>0</v>
      </c>
      <c r="I371" s="53">
        <v>0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11</v>
      </c>
      <c r="F372" s="53">
        <v>1</v>
      </c>
      <c r="G372" s="53">
        <v>0</v>
      </c>
      <c r="H372" s="53">
        <v>0</v>
      </c>
      <c r="I372" s="53">
        <v>0</v>
      </c>
      <c r="J372" s="53">
        <v>0</v>
      </c>
      <c r="K372" s="53">
        <v>1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0</v>
      </c>
      <c r="G373" s="53">
        <v>1</v>
      </c>
      <c r="H373" s="53">
        <v>0</v>
      </c>
      <c r="I373" s="53">
        <v>1</v>
      </c>
      <c r="J373" s="53">
        <v>3</v>
      </c>
      <c r="K373" s="53">
        <v>0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1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179</v>
      </c>
      <c r="F376" s="53">
        <v>1</v>
      </c>
      <c r="G376" s="53">
        <v>23</v>
      </c>
      <c r="H376" s="53">
        <v>17</v>
      </c>
      <c r="I376" s="53">
        <v>2</v>
      </c>
      <c r="J376" s="53">
        <v>13</v>
      </c>
      <c r="K376" s="53">
        <v>6</v>
      </c>
      <c r="L376" s="53">
        <v>8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2</v>
      </c>
      <c r="E378" s="53">
        <v>385</v>
      </c>
      <c r="F378" s="53">
        <v>17</v>
      </c>
      <c r="G378" s="53">
        <v>22</v>
      </c>
      <c r="H378" s="53">
        <v>64</v>
      </c>
      <c r="I378" s="53">
        <v>1</v>
      </c>
      <c r="J378" s="53">
        <v>60</v>
      </c>
      <c r="K378" s="53">
        <v>9</v>
      </c>
      <c r="L378" s="53">
        <v>34</v>
      </c>
      <c r="M378" s="53">
        <v>11</v>
      </c>
      <c r="N378" s="53">
        <v>2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1</v>
      </c>
      <c r="J379" s="53">
        <v>0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67</v>
      </c>
      <c r="F380" s="53">
        <v>2</v>
      </c>
      <c r="G380" s="53">
        <v>12</v>
      </c>
      <c r="H380" s="53">
        <v>7</v>
      </c>
      <c r="I380" s="53">
        <v>0</v>
      </c>
      <c r="J380" s="53">
        <v>9</v>
      </c>
      <c r="K380" s="53">
        <v>3</v>
      </c>
      <c r="L380" s="53">
        <v>5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53</v>
      </c>
      <c r="F382" s="53">
        <v>10</v>
      </c>
      <c r="G382" s="53">
        <v>0</v>
      </c>
      <c r="H382" s="53">
        <v>1</v>
      </c>
      <c r="I382" s="53">
        <v>0</v>
      </c>
      <c r="J382" s="53">
        <v>1</v>
      </c>
      <c r="K382" s="53">
        <v>0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12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89</v>
      </c>
      <c r="F384" s="53">
        <v>23</v>
      </c>
      <c r="G384" s="53">
        <v>3</v>
      </c>
      <c r="H384" s="53">
        <v>5</v>
      </c>
      <c r="I384" s="53">
        <v>0</v>
      </c>
      <c r="J384" s="53">
        <v>10</v>
      </c>
      <c r="K384" s="53">
        <v>6</v>
      </c>
      <c r="L384" s="53">
        <v>5</v>
      </c>
      <c r="M384" s="53">
        <v>5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54</v>
      </c>
      <c r="F385" s="53">
        <v>5</v>
      </c>
      <c r="G385" s="53">
        <v>0</v>
      </c>
      <c r="H385" s="53">
        <v>4</v>
      </c>
      <c r="I385" s="53">
        <v>0</v>
      </c>
      <c r="J385" s="53">
        <v>4</v>
      </c>
      <c r="K385" s="53">
        <v>4</v>
      </c>
      <c r="L385" s="53">
        <v>1</v>
      </c>
      <c r="M385" s="53">
        <v>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106</v>
      </c>
      <c r="F386" s="53">
        <v>8</v>
      </c>
      <c r="G386" s="53">
        <v>5</v>
      </c>
      <c r="H386" s="53">
        <v>10</v>
      </c>
      <c r="I386" s="53">
        <v>0</v>
      </c>
      <c r="J386" s="53">
        <v>7</v>
      </c>
      <c r="K386" s="53">
        <v>3</v>
      </c>
      <c r="L386" s="53">
        <v>4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21</v>
      </c>
      <c r="F387" s="53">
        <v>2</v>
      </c>
      <c r="G387" s="53">
        <v>6</v>
      </c>
      <c r="H387" s="53">
        <v>4</v>
      </c>
      <c r="I387" s="53">
        <v>2</v>
      </c>
      <c r="J387" s="53">
        <v>6</v>
      </c>
      <c r="K387" s="53">
        <v>1</v>
      </c>
      <c r="L387" s="53">
        <v>5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2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1</v>
      </c>
      <c r="G391" s="53">
        <v>1</v>
      </c>
      <c r="H391" s="53">
        <v>3</v>
      </c>
      <c r="I391" s="53">
        <v>0</v>
      </c>
      <c r="J391" s="53">
        <v>5</v>
      </c>
      <c r="K391" s="53">
        <v>1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0</v>
      </c>
      <c r="G392" s="53">
        <v>4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2</v>
      </c>
      <c r="C394" s="53">
        <v>2</v>
      </c>
      <c r="D394" s="53">
        <v>0</v>
      </c>
      <c r="E394" s="53">
        <v>114</v>
      </c>
      <c r="F394" s="53">
        <v>10</v>
      </c>
      <c r="G394" s="53">
        <v>1</v>
      </c>
      <c r="H394" s="53">
        <v>20</v>
      </c>
      <c r="I394" s="53">
        <v>0</v>
      </c>
      <c r="J394" s="53">
        <v>4</v>
      </c>
      <c r="K394" s="53">
        <v>4</v>
      </c>
      <c r="L394" s="53">
        <v>8</v>
      </c>
      <c r="M394" s="53">
        <v>20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11</v>
      </c>
      <c r="F396" s="53">
        <v>4</v>
      </c>
      <c r="G396" s="53">
        <v>0</v>
      </c>
      <c r="H396" s="53">
        <v>1</v>
      </c>
      <c r="I396" s="53">
        <v>0</v>
      </c>
      <c r="J396" s="53">
        <v>2</v>
      </c>
      <c r="K396" s="53">
        <v>0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29</v>
      </c>
      <c r="F397" s="53">
        <v>2</v>
      </c>
      <c r="G397" s="53">
        <v>1</v>
      </c>
      <c r="H397" s="53">
        <v>3</v>
      </c>
      <c r="I397" s="53">
        <v>1</v>
      </c>
      <c r="J397" s="53">
        <v>4</v>
      </c>
      <c r="K397" s="53">
        <v>1</v>
      </c>
      <c r="L397" s="53">
        <v>0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74</v>
      </c>
      <c r="F398" s="53">
        <v>13</v>
      </c>
      <c r="G398" s="53">
        <v>2</v>
      </c>
      <c r="H398" s="53">
        <v>1</v>
      </c>
      <c r="I398" s="53">
        <v>0</v>
      </c>
      <c r="J398" s="53">
        <v>5</v>
      </c>
      <c r="K398" s="53">
        <v>7</v>
      </c>
      <c r="L398" s="53">
        <v>4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22</v>
      </c>
      <c r="F399" s="53">
        <v>3</v>
      </c>
      <c r="G399" s="53">
        <v>0</v>
      </c>
      <c r="H399" s="53">
        <v>0</v>
      </c>
      <c r="I399" s="53">
        <v>0</v>
      </c>
      <c r="J399" s="53">
        <v>1</v>
      </c>
      <c r="K399" s="53">
        <v>2</v>
      </c>
      <c r="L399" s="53">
        <v>3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1</v>
      </c>
      <c r="I403" s="53">
        <v>0</v>
      </c>
      <c r="J403" s="53">
        <v>1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15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1</v>
      </c>
      <c r="L407" s="53">
        <v>9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0</v>
      </c>
      <c r="J408" s="53">
        <v>3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</v>
      </c>
      <c r="C411" s="53">
        <v>7</v>
      </c>
      <c r="D411" s="53">
        <v>0</v>
      </c>
      <c r="E411" s="53">
        <v>297</v>
      </c>
      <c r="F411" s="53">
        <v>3</v>
      </c>
      <c r="G411" s="53">
        <v>28</v>
      </c>
      <c r="H411" s="53">
        <v>99</v>
      </c>
      <c r="I411" s="53">
        <v>28</v>
      </c>
      <c r="J411" s="53">
        <v>25</v>
      </c>
      <c r="K411" s="53">
        <v>10</v>
      </c>
      <c r="L411" s="53">
        <v>27</v>
      </c>
      <c r="M411" s="53">
        <v>14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44</v>
      </c>
      <c r="F412" s="53">
        <v>2</v>
      </c>
      <c r="G412" s="53">
        <v>1</v>
      </c>
      <c r="H412" s="53">
        <v>6</v>
      </c>
      <c r="I412" s="53">
        <v>0</v>
      </c>
      <c r="J412" s="53">
        <v>3</v>
      </c>
      <c r="K412" s="53">
        <v>2</v>
      </c>
      <c r="L412" s="53">
        <v>2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71</v>
      </c>
      <c r="F413" s="53">
        <v>4</v>
      </c>
      <c r="G413" s="53">
        <v>4</v>
      </c>
      <c r="H413" s="53">
        <v>7</v>
      </c>
      <c r="I413" s="53">
        <v>1</v>
      </c>
      <c r="J413" s="53">
        <v>4</v>
      </c>
      <c r="K413" s="53">
        <v>6</v>
      </c>
      <c r="L413" s="53">
        <v>3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10</v>
      </c>
      <c r="F414" s="53">
        <v>0</v>
      </c>
      <c r="G414" s="53">
        <v>2</v>
      </c>
      <c r="H414" s="53">
        <v>0</v>
      </c>
      <c r="I414" s="53">
        <v>1</v>
      </c>
      <c r="J414" s="53">
        <v>5</v>
      </c>
      <c r="K414" s="53">
        <v>2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5</v>
      </c>
      <c r="F415" s="53">
        <v>2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0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31</v>
      </c>
      <c r="F423" s="53">
        <v>13</v>
      </c>
      <c r="G423" s="53">
        <v>0</v>
      </c>
      <c r="H423" s="53">
        <v>1</v>
      </c>
      <c r="I423" s="53">
        <v>0</v>
      </c>
      <c r="J423" s="53">
        <v>0</v>
      </c>
      <c r="K423" s="53">
        <v>0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31</v>
      </c>
      <c r="F424" s="53">
        <v>1</v>
      </c>
      <c r="G424" s="53">
        <v>3</v>
      </c>
      <c r="H424" s="53">
        <v>4</v>
      </c>
      <c r="I424" s="53">
        <v>1</v>
      </c>
      <c r="J424" s="53">
        <v>2</v>
      </c>
      <c r="K424" s="53">
        <v>0</v>
      </c>
      <c r="L424" s="53">
        <v>11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24</v>
      </c>
      <c r="F425" s="53">
        <v>4</v>
      </c>
      <c r="G425" s="53">
        <v>0</v>
      </c>
      <c r="H425" s="53">
        <v>3</v>
      </c>
      <c r="I425" s="53">
        <v>0</v>
      </c>
      <c r="J425" s="53">
        <v>5</v>
      </c>
      <c r="K425" s="53">
        <v>1</v>
      </c>
      <c r="L425" s="53">
        <v>3</v>
      </c>
      <c r="M425" s="53">
        <v>20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8</v>
      </c>
      <c r="G430" s="53">
        <v>1</v>
      </c>
      <c r="H430" s="53">
        <v>0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78</v>
      </c>
      <c r="F431" s="53">
        <v>1</v>
      </c>
      <c r="G431" s="53">
        <v>20</v>
      </c>
      <c r="H431" s="53">
        <v>29</v>
      </c>
      <c r="I431" s="53">
        <v>7</v>
      </c>
      <c r="J431" s="53">
        <v>3</v>
      </c>
      <c r="K431" s="53">
        <v>1</v>
      </c>
      <c r="L431" s="53">
        <v>9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154</v>
      </c>
      <c r="F432" s="53">
        <v>1</v>
      </c>
      <c r="G432" s="53">
        <v>19</v>
      </c>
      <c r="H432" s="53">
        <v>92</v>
      </c>
      <c r="I432" s="53">
        <v>16</v>
      </c>
      <c r="J432" s="53">
        <v>21</v>
      </c>
      <c r="K432" s="53">
        <v>7</v>
      </c>
      <c r="L432" s="53">
        <v>9</v>
      </c>
      <c r="M432" s="53">
        <v>10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22</v>
      </c>
      <c r="F433" s="53">
        <v>1</v>
      </c>
      <c r="G433" s="53">
        <v>0</v>
      </c>
      <c r="H433" s="53">
        <v>3</v>
      </c>
      <c r="I433" s="53">
        <v>0</v>
      </c>
      <c r="J433" s="53">
        <v>4</v>
      </c>
      <c r="K433" s="53">
        <v>1</v>
      </c>
      <c r="L433" s="53">
        <v>1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7</v>
      </c>
      <c r="F434" s="53">
        <v>1</v>
      </c>
      <c r="G434" s="53">
        <v>0</v>
      </c>
      <c r="H434" s="53">
        <v>1</v>
      </c>
      <c r="I434" s="53">
        <v>0</v>
      </c>
      <c r="J434" s="53">
        <v>2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2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5</v>
      </c>
      <c r="F439" s="53">
        <v>3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</v>
      </c>
      <c r="F440" s="53">
        <v>0</v>
      </c>
      <c r="G440" s="53">
        <v>0</v>
      </c>
      <c r="H440" s="53">
        <v>0</v>
      </c>
      <c r="I440" s="53">
        <v>0</v>
      </c>
      <c r="J440" s="53">
        <v>2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1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1</v>
      </c>
      <c r="G442" s="53">
        <v>0</v>
      </c>
      <c r="H442" s="53">
        <v>0</v>
      </c>
      <c r="I442" s="53">
        <v>0</v>
      </c>
      <c r="J442" s="53">
        <v>2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2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1</v>
      </c>
      <c r="C444" s="53">
        <v>1</v>
      </c>
      <c r="D444" s="53">
        <v>0</v>
      </c>
      <c r="E444" s="53">
        <v>3</v>
      </c>
      <c r="F444" s="53">
        <v>2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1</v>
      </c>
      <c r="H447" s="53">
        <v>0</v>
      </c>
      <c r="I447" s="53">
        <v>0</v>
      </c>
      <c r="J447" s="53">
        <v>2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17</v>
      </c>
      <c r="F448" s="53">
        <v>1</v>
      </c>
      <c r="G448" s="53">
        <v>0</v>
      </c>
      <c r="H448" s="53">
        <v>1</v>
      </c>
      <c r="I448" s="53">
        <v>1</v>
      </c>
      <c r="J448" s="53">
        <v>8</v>
      </c>
      <c r="K448" s="53">
        <v>3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2</v>
      </c>
      <c r="D449" s="53">
        <v>1</v>
      </c>
      <c r="E449" s="53">
        <v>37</v>
      </c>
      <c r="F449" s="53">
        <v>2</v>
      </c>
      <c r="G449" s="53">
        <v>2</v>
      </c>
      <c r="H449" s="53">
        <v>4</v>
      </c>
      <c r="I449" s="53">
        <v>2</v>
      </c>
      <c r="J449" s="53">
        <v>3</v>
      </c>
      <c r="K449" s="53">
        <v>6</v>
      </c>
      <c r="L449" s="53">
        <v>2</v>
      </c>
      <c r="M449" s="53">
        <v>1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22</v>
      </c>
      <c r="F451" s="53">
        <v>2</v>
      </c>
      <c r="G451" s="53">
        <v>2</v>
      </c>
      <c r="H451" s="53">
        <v>0</v>
      </c>
      <c r="I451" s="53">
        <v>1</v>
      </c>
      <c r="J451" s="53">
        <v>5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7</v>
      </c>
      <c r="F452" s="53">
        <v>2</v>
      </c>
      <c r="G452" s="53">
        <v>2</v>
      </c>
      <c r="H452" s="53">
        <v>0</v>
      </c>
      <c r="I452" s="53">
        <v>0</v>
      </c>
      <c r="J452" s="53">
        <v>2</v>
      </c>
      <c r="K452" s="53">
        <v>1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33</v>
      </c>
      <c r="F453" s="53">
        <v>4</v>
      </c>
      <c r="G453" s="53">
        <v>1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59</v>
      </c>
      <c r="F454" s="53">
        <v>0</v>
      </c>
      <c r="G454" s="53">
        <v>5</v>
      </c>
      <c r="H454" s="53">
        <v>11</v>
      </c>
      <c r="I454" s="53">
        <v>1</v>
      </c>
      <c r="J454" s="53">
        <v>5</v>
      </c>
      <c r="K454" s="53">
        <v>8</v>
      </c>
      <c r="L454" s="53">
        <v>3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21</v>
      </c>
      <c r="F455" s="53">
        <v>0</v>
      </c>
      <c r="G455" s="53">
        <v>0</v>
      </c>
      <c r="H455" s="53">
        <v>2</v>
      </c>
      <c r="I455" s="53">
        <v>0</v>
      </c>
      <c r="J455" s="53">
        <v>4</v>
      </c>
      <c r="K455" s="53">
        <v>0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4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8</v>
      </c>
      <c r="F458" s="53">
        <v>1</v>
      </c>
      <c r="G458" s="53">
        <v>2</v>
      </c>
      <c r="H458" s="53">
        <v>2</v>
      </c>
      <c r="I458" s="53">
        <v>0</v>
      </c>
      <c r="J458" s="53">
        <v>0</v>
      </c>
      <c r="K458" s="53">
        <v>1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0</v>
      </c>
      <c r="G459" s="53">
        <v>0</v>
      </c>
      <c r="H459" s="53">
        <v>1</v>
      </c>
      <c r="I459" s="53">
        <v>0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25</v>
      </c>
      <c r="F460" s="53">
        <v>1</v>
      </c>
      <c r="G460" s="53">
        <v>1</v>
      </c>
      <c r="H460" s="53">
        <v>2</v>
      </c>
      <c r="I460" s="53">
        <v>0</v>
      </c>
      <c r="J460" s="53">
        <v>3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3</v>
      </c>
      <c r="G461" s="53">
        <v>0</v>
      </c>
      <c r="H461" s="53">
        <v>0</v>
      </c>
      <c r="I461" s="53">
        <v>0</v>
      </c>
      <c r="J461" s="53">
        <v>0</v>
      </c>
      <c r="K461" s="53">
        <v>2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1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83</v>
      </c>
      <c r="F464" s="53">
        <v>0</v>
      </c>
      <c r="G464" s="53">
        <v>6</v>
      </c>
      <c r="H464" s="53">
        <v>8</v>
      </c>
      <c r="I464" s="53">
        <v>0</v>
      </c>
      <c r="J464" s="53">
        <v>10</v>
      </c>
      <c r="K464" s="53">
        <v>0</v>
      </c>
      <c r="L464" s="53">
        <v>22</v>
      </c>
      <c r="M464" s="53">
        <v>11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179</v>
      </c>
      <c r="F465" s="53">
        <v>2</v>
      </c>
      <c r="G465" s="53">
        <v>20</v>
      </c>
      <c r="H465" s="53">
        <v>23</v>
      </c>
      <c r="I465" s="53">
        <v>4</v>
      </c>
      <c r="J465" s="53">
        <v>18</v>
      </c>
      <c r="K465" s="53">
        <v>2</v>
      </c>
      <c r="L465" s="53">
        <v>8</v>
      </c>
      <c r="M465" s="53">
        <v>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11</v>
      </c>
      <c r="F468" s="53">
        <v>1</v>
      </c>
      <c r="G468" s="53">
        <v>0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16</v>
      </c>
      <c r="F469" s="53">
        <v>0</v>
      </c>
      <c r="G469" s="53">
        <v>1</v>
      </c>
      <c r="H469" s="53">
        <v>0</v>
      </c>
      <c r="I469" s="53">
        <v>0</v>
      </c>
      <c r="J469" s="53">
        <v>2</v>
      </c>
      <c r="K469" s="53">
        <v>0</v>
      </c>
      <c r="L469" s="53">
        <v>0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24</v>
      </c>
      <c r="F470" s="53">
        <v>0</v>
      </c>
      <c r="G470" s="53">
        <v>0</v>
      </c>
      <c r="H470" s="53">
        <v>0</v>
      </c>
      <c r="I470" s="53">
        <v>0</v>
      </c>
      <c r="J470" s="53">
        <v>2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22</v>
      </c>
      <c r="F473" s="53">
        <v>1</v>
      </c>
      <c r="G473" s="53">
        <v>0</v>
      </c>
      <c r="H473" s="53">
        <v>6</v>
      </c>
      <c r="I473" s="53">
        <v>0</v>
      </c>
      <c r="J473" s="53">
        <v>2</v>
      </c>
      <c r="K473" s="53">
        <v>0</v>
      </c>
      <c r="L473" s="53">
        <v>4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1</v>
      </c>
      <c r="G474" s="53">
        <v>1</v>
      </c>
      <c r="H474" s="53">
        <v>0</v>
      </c>
      <c r="I474" s="53">
        <v>0</v>
      </c>
      <c r="J474" s="53">
        <v>1</v>
      </c>
      <c r="K474" s="53">
        <v>3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28</v>
      </c>
      <c r="F475" s="53">
        <v>1</v>
      </c>
      <c r="G475" s="53">
        <v>0</v>
      </c>
      <c r="H475" s="53">
        <v>2</v>
      </c>
      <c r="I475" s="53">
        <v>1</v>
      </c>
      <c r="J475" s="53">
        <v>0</v>
      </c>
      <c r="K475" s="53">
        <v>0</v>
      </c>
      <c r="L475" s="53">
        <v>4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1</v>
      </c>
      <c r="G477" s="53">
        <v>0</v>
      </c>
      <c r="H477" s="53">
        <v>0</v>
      </c>
      <c r="I477" s="53">
        <v>0</v>
      </c>
      <c r="J477" s="53">
        <v>1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2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25</v>
      </c>
      <c r="F479" s="53">
        <v>7</v>
      </c>
      <c r="G479" s="53">
        <v>0</v>
      </c>
      <c r="H479" s="53">
        <v>3</v>
      </c>
      <c r="I479" s="53">
        <v>0</v>
      </c>
      <c r="J479" s="53">
        <v>1</v>
      </c>
      <c r="K479" s="53">
        <v>0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0</v>
      </c>
      <c r="G481" s="53">
        <v>1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3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0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170</v>
      </c>
      <c r="F486" s="53">
        <v>7</v>
      </c>
      <c r="G486" s="53">
        <v>4</v>
      </c>
      <c r="H486" s="53">
        <v>43</v>
      </c>
      <c r="I486" s="53">
        <v>2</v>
      </c>
      <c r="J486" s="53">
        <v>13</v>
      </c>
      <c r="K486" s="53">
        <v>7</v>
      </c>
      <c r="L486" s="53">
        <v>14</v>
      </c>
      <c r="M486" s="53">
        <v>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4</v>
      </c>
      <c r="C487" s="53">
        <v>4</v>
      </c>
      <c r="D487" s="53">
        <v>0</v>
      </c>
      <c r="E487" s="53">
        <v>90</v>
      </c>
      <c r="F487" s="53">
        <v>7</v>
      </c>
      <c r="G487" s="53">
        <v>4</v>
      </c>
      <c r="H487" s="53">
        <v>10</v>
      </c>
      <c r="I487" s="53">
        <v>2</v>
      </c>
      <c r="J487" s="53">
        <v>8</v>
      </c>
      <c r="K487" s="53">
        <v>6</v>
      </c>
      <c r="L487" s="53">
        <v>3</v>
      </c>
      <c r="M487" s="53">
        <v>12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2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57</v>
      </c>
      <c r="F492" s="53">
        <v>2</v>
      </c>
      <c r="G492" s="53">
        <v>4</v>
      </c>
      <c r="H492" s="53">
        <v>5</v>
      </c>
      <c r="I492" s="53">
        <v>0</v>
      </c>
      <c r="J492" s="53">
        <v>5</v>
      </c>
      <c r="K492" s="53">
        <v>4</v>
      </c>
      <c r="L492" s="53">
        <v>4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9</v>
      </c>
      <c r="F493" s="53">
        <v>1</v>
      </c>
      <c r="G493" s="53">
        <v>0</v>
      </c>
      <c r="H493" s="53">
        <v>3</v>
      </c>
      <c r="I493" s="53">
        <v>0</v>
      </c>
      <c r="J493" s="53">
        <v>2</v>
      </c>
      <c r="K493" s="53">
        <v>1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1</v>
      </c>
      <c r="G494" s="53">
        <v>3</v>
      </c>
      <c r="H494" s="53">
        <v>6</v>
      </c>
      <c r="I494" s="53">
        <v>0</v>
      </c>
      <c r="J494" s="53">
        <v>3</v>
      </c>
      <c r="K494" s="53">
        <v>2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8</v>
      </c>
      <c r="D497" s="53">
        <v>0</v>
      </c>
      <c r="E497" s="53">
        <v>225</v>
      </c>
      <c r="F497" s="53">
        <v>11</v>
      </c>
      <c r="G497" s="53">
        <v>25</v>
      </c>
      <c r="H497" s="53">
        <v>129</v>
      </c>
      <c r="I497" s="53">
        <v>17</v>
      </c>
      <c r="J497" s="53">
        <v>20</v>
      </c>
      <c r="K497" s="53">
        <v>18</v>
      </c>
      <c r="L497" s="53">
        <v>53</v>
      </c>
      <c r="M497" s="53">
        <v>14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3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1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5</v>
      </c>
      <c r="F502" s="53">
        <v>0</v>
      </c>
      <c r="G502" s="53">
        <v>1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10</v>
      </c>
      <c r="F503" s="53">
        <v>8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47</v>
      </c>
      <c r="F509" s="53">
        <v>0</v>
      </c>
      <c r="G509" s="53">
        <v>0</v>
      </c>
      <c r="H509" s="53">
        <v>3</v>
      </c>
      <c r="I509" s="53">
        <v>0</v>
      </c>
      <c r="J509" s="53">
        <v>3</v>
      </c>
      <c r="K509" s="53">
        <v>0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214</v>
      </c>
      <c r="C510" s="54">
        <v>221</v>
      </c>
      <c r="D510" s="54">
        <v>16</v>
      </c>
      <c r="E510" s="54">
        <v>13894</v>
      </c>
      <c r="F510" s="54">
        <v>680</v>
      </c>
      <c r="G510" s="54">
        <v>1295</v>
      </c>
      <c r="H510" s="54">
        <v>3704</v>
      </c>
      <c r="I510" s="54">
        <v>1039</v>
      </c>
      <c r="J510" s="54">
        <v>1519</v>
      </c>
      <c r="K510" s="54">
        <v>602</v>
      </c>
      <c r="L510" s="54">
        <v>1175</v>
      </c>
      <c r="M510" s="54">
        <v>701</v>
      </c>
      <c r="N510" s="54">
        <v>16</v>
      </c>
      <c r="O510" s="54">
        <v>2</v>
      </c>
    </row>
    <row r="511" spans="1:15" x14ac:dyDescent="0.25">
      <c r="B511" s="54">
        <v>214</v>
      </c>
      <c r="C511" s="54">
        <v>221</v>
      </c>
      <c r="D511" s="54">
        <v>16</v>
      </c>
      <c r="E511" s="54">
        <v>13894</v>
      </c>
      <c r="F511" s="54">
        <v>680</v>
      </c>
      <c r="G511" s="54">
        <v>1295</v>
      </c>
      <c r="H511" s="54">
        <v>3704</v>
      </c>
      <c r="I511" s="54">
        <v>1039</v>
      </c>
      <c r="J511" s="54">
        <v>1519</v>
      </c>
      <c r="K511" s="54">
        <v>602</v>
      </c>
      <c r="L511" s="54">
        <v>1175</v>
      </c>
      <c r="M511" s="54">
        <v>701</v>
      </c>
      <c r="N511" s="54">
        <v>16</v>
      </c>
      <c r="O511" s="54">
        <v>2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GERAL</vt:lpstr>
      <vt:lpstr>Planilha1</vt:lpstr>
      <vt:lpstr>2012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Ismael Moreira</cp:lastModifiedBy>
  <dcterms:created xsi:type="dcterms:W3CDTF">2018-06-04T12:29:58Z</dcterms:created>
  <dcterms:modified xsi:type="dcterms:W3CDTF">2020-05-05T13:49:20Z</dcterms:modified>
</cp:coreProperties>
</file>