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Questa_cartella_di_lavoro" defaultThemeVersion="153222"/>
  <mc:AlternateContent xmlns:mc="http://schemas.openxmlformats.org/markup-compatibility/2006">
    <mc:Choice Requires="x15">
      <x15ac:absPath xmlns:x15ac="http://schemas.microsoft.com/office/spreadsheetml/2010/11/ac" url="F:\Lab Operational Research\Lab1\"/>
    </mc:Choice>
  </mc:AlternateContent>
  <bookViews>
    <workbookView xWindow="0" yWindow="0" windowWidth="28800" windowHeight="12435" firstSheet="2" activeTab="4"/>
  </bookViews>
  <sheets>
    <sheet name="Splitted" sheetId="1" r:id="rId1"/>
    <sheet name="Not_Splitted" sheetId="2" r:id="rId2"/>
    <sheet name="Manhattan" sheetId="3" r:id="rId3"/>
    <sheet name="Unbalanced_Splitted" sheetId="4" r:id="rId4"/>
    <sheet name="Unblanced_NotSplitted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4" l="1"/>
  <c r="J20" i="4"/>
  <c r="J21" i="4"/>
  <c r="J19" i="4"/>
  <c r="J26" i="4"/>
  <c r="J39" i="5" l="1"/>
  <c r="J38" i="5"/>
  <c r="J37" i="5"/>
  <c r="H36" i="5"/>
  <c r="J33" i="5"/>
  <c r="J32" i="5"/>
  <c r="J31" i="5"/>
  <c r="H30" i="5"/>
  <c r="J27" i="5"/>
  <c r="J26" i="5"/>
  <c r="J25" i="5"/>
  <c r="H24" i="5"/>
  <c r="J21" i="5"/>
  <c r="J20" i="5"/>
  <c r="J19" i="5"/>
  <c r="H18" i="5"/>
  <c r="J15" i="5"/>
  <c r="J14" i="5"/>
  <c r="J13" i="5"/>
  <c r="H12" i="5"/>
  <c r="J9" i="5"/>
  <c r="J8" i="5"/>
  <c r="J7" i="5"/>
  <c r="H6" i="5"/>
  <c r="J39" i="4"/>
  <c r="J38" i="4"/>
  <c r="J37" i="4"/>
  <c r="H36" i="4"/>
  <c r="J33" i="4"/>
  <c r="J32" i="4"/>
  <c r="J31" i="4"/>
  <c r="H30" i="4"/>
  <c r="J27" i="4"/>
  <c r="J25" i="4"/>
  <c r="H24" i="4"/>
  <c r="H18" i="4"/>
  <c r="J15" i="4"/>
  <c r="J13" i="4"/>
  <c r="H12" i="4"/>
  <c r="J9" i="4"/>
  <c r="J8" i="4"/>
  <c r="J7" i="4"/>
  <c r="H6" i="4"/>
  <c r="J74" i="2" l="1"/>
  <c r="J68" i="2"/>
  <c r="J94" i="2"/>
  <c r="J93" i="2"/>
  <c r="J92" i="2"/>
  <c r="H91" i="2"/>
  <c r="J88" i="2"/>
  <c r="J87" i="2"/>
  <c r="J86" i="2"/>
  <c r="H85" i="2"/>
  <c r="J82" i="2"/>
  <c r="J81" i="2"/>
  <c r="J80" i="2"/>
  <c r="H79" i="2"/>
  <c r="J76" i="2"/>
  <c r="J75" i="2"/>
  <c r="H73" i="2"/>
  <c r="J70" i="2"/>
  <c r="J69" i="2"/>
  <c r="H67" i="2"/>
  <c r="J59" i="2"/>
  <c r="J58" i="2"/>
  <c r="J57" i="2"/>
  <c r="H56" i="2"/>
  <c r="J53" i="2"/>
  <c r="J52" i="2"/>
  <c r="J51" i="2"/>
  <c r="H50" i="2"/>
  <c r="J47" i="2"/>
  <c r="J46" i="2"/>
  <c r="J45" i="2"/>
  <c r="H44" i="2"/>
  <c r="J41" i="2"/>
  <c r="J40" i="2"/>
  <c r="J39" i="2"/>
  <c r="H38" i="2"/>
  <c r="J35" i="2"/>
  <c r="J34" i="2"/>
  <c r="J33" i="2"/>
  <c r="H32" i="2"/>
  <c r="J29" i="2"/>
  <c r="J28" i="2"/>
  <c r="J27" i="2"/>
  <c r="H26" i="2"/>
  <c r="C17" i="2"/>
  <c r="C17" i="1"/>
  <c r="J94" i="1"/>
  <c r="J93" i="1"/>
  <c r="J92" i="1"/>
  <c r="H91" i="1"/>
  <c r="J88" i="1"/>
  <c r="J87" i="1"/>
  <c r="J86" i="1"/>
  <c r="H85" i="1"/>
  <c r="J82" i="1"/>
  <c r="J81" i="1"/>
  <c r="J80" i="1"/>
  <c r="H79" i="1"/>
  <c r="J76" i="1"/>
  <c r="J75" i="1"/>
  <c r="J74" i="1"/>
  <c r="H73" i="1"/>
  <c r="J70" i="1"/>
  <c r="J69" i="1"/>
  <c r="J68" i="1"/>
  <c r="H67" i="1"/>
  <c r="H56" i="1"/>
  <c r="H50" i="1"/>
  <c r="H44" i="1"/>
  <c r="H38" i="1"/>
  <c r="H32" i="1"/>
  <c r="H26" i="1"/>
  <c r="J33" i="1"/>
  <c r="J34" i="1"/>
  <c r="J35" i="1"/>
  <c r="J39" i="1"/>
  <c r="J40" i="1"/>
  <c r="J41" i="1"/>
  <c r="J45" i="1"/>
  <c r="J46" i="1"/>
  <c r="J47" i="1"/>
  <c r="J51" i="1"/>
  <c r="J52" i="1"/>
  <c r="J53" i="1"/>
  <c r="J57" i="1"/>
  <c r="J58" i="1"/>
  <c r="J59" i="1"/>
  <c r="J28" i="1"/>
  <c r="J29" i="1"/>
  <c r="J27" i="1"/>
</calcChain>
</file>

<file path=xl/sharedStrings.xml><?xml version="1.0" encoding="utf-8"?>
<sst xmlns="http://schemas.openxmlformats.org/spreadsheetml/2006/main" count="363" uniqueCount="18">
  <si>
    <t>fmax</t>
  </si>
  <si>
    <t>Seed</t>
  </si>
  <si>
    <t>N=10, delta=3</t>
  </si>
  <si>
    <t>N</t>
  </si>
  <si>
    <t>seed</t>
  </si>
  <si>
    <t>time [s]</t>
  </si>
  <si>
    <t>gap [%]</t>
  </si>
  <si>
    <t>delta=3</t>
  </si>
  <si>
    <t>N=8</t>
  </si>
  <si>
    <t>delta</t>
  </si>
  <si>
    <t>Average</t>
  </si>
  <si>
    <t>Splitted</t>
  </si>
  <si>
    <t>SEED</t>
  </si>
  <si>
    <t>Not splitted</t>
  </si>
  <si>
    <t>Gap [%]</t>
  </si>
  <si>
    <t>Time [s]</t>
  </si>
  <si>
    <t>Status: LP Optimal</t>
  </si>
  <si>
    <t>UNBALANCED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</si>
</sst>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NumberFormat="1" applyBorder="1"/>
    <xf numFmtId="0" fontId="0" fillId="0" borderId="1" xfId="0" applyFont="1" applyBorder="1"/>
    <xf numFmtId="0" fontId="0" fillId="0" borderId="2" xfId="0" applyBorder="1"/>
    <xf numFmtId="0" fontId="0" fillId="0" borderId="1" xfId="0" applyNumberFormat="1" applyFont="1" applyBorder="1"/>
    <xf numFmtId="164" fontId="0" fillId="0" borderId="1" xfId="0" applyNumberFormat="1" applyBorder="1"/>
    <xf numFmtId="2" fontId="0" fillId="0" borderId="1" xfId="0" applyNumberFormat="1" applyBorder="1"/>
    <xf numFmtId="2" fontId="0" fillId="0" borderId="1" xfId="0" applyNumberFormat="1" applyFont="1" applyBorder="1"/>
    <xf numFmtId="0" fontId="0" fillId="0" borderId="0" xfId="0" applyBorder="1"/>
    <xf numFmtId="2" fontId="0" fillId="0" borderId="0" xfId="0" applyNumberFormat="1" applyBorder="1"/>
    <xf numFmtId="2" fontId="0" fillId="0" borderId="1" xfId="0" applyNumberFormat="1" applyFill="1" applyBorder="1"/>
    <xf numFmtId="2" fontId="0" fillId="0" borderId="1" xfId="0" applyNumberFormat="1" applyFont="1" applyFill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/>
    <xf numFmtId="0" fontId="0" fillId="0" borderId="1" xfId="0" applyBorder="1" applyAlignment="1">
      <alignment horizontal="center"/>
    </xf>
    <xf numFmtId="0" fontId="1" fillId="3" borderId="4" xfId="1" applyBorder="1"/>
    <xf numFmtId="0" fontId="1" fillId="3" borderId="0" xfId="1" applyBorder="1"/>
    <xf numFmtId="0" fontId="1" fillId="3" borderId="6" xfId="1" applyBorder="1"/>
    <xf numFmtId="0" fontId="0" fillId="0" borderId="6" xfId="0" applyFont="1" applyBorder="1"/>
    <xf numFmtId="0" fontId="1" fillId="3" borderId="9" xfId="1" applyBorder="1"/>
    <xf numFmtId="0" fontId="1" fillId="3" borderId="7" xfId="1" applyBorder="1"/>
    <xf numFmtId="0" fontId="0" fillId="4" borderId="1" xfId="0" applyFill="1" applyBorder="1"/>
    <xf numFmtId="2" fontId="0" fillId="4" borderId="1" xfId="0" applyNumberFormat="1" applyFill="1" applyBorder="1"/>
    <xf numFmtId="2" fontId="0" fillId="0" borderId="11" xfId="0" applyNumberFormat="1" applyBorder="1"/>
    <xf numFmtId="2" fontId="0" fillId="0" borderId="2" xfId="0" applyNumberFormat="1" applyBorder="1"/>
    <xf numFmtId="0" fontId="0" fillId="0" borderId="0" xfId="0" applyBorder="1" applyAlignment="1">
      <alignment horizontal="center"/>
    </xf>
    <xf numFmtId="0" fontId="0" fillId="0" borderId="0" xfId="0" applyFont="1"/>
    <xf numFmtId="0" fontId="0" fillId="0" borderId="2" xfId="0" applyBorder="1" applyAlignment="1">
      <alignment horizontal="center"/>
    </xf>
    <xf numFmtId="0" fontId="2" fillId="0" borderId="0" xfId="0" applyFont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</cellXfs>
  <cellStyles count="2">
    <cellStyle name="Normale" xfId="0" builtinId="0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fmax</a:t>
            </a:r>
            <a:r>
              <a:rPr lang="en-US" baseline="0"/>
              <a:t> with different seeds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5036715093386346"/>
          <c:y val="0.12962856962014865"/>
          <c:w val="0.81822662700400417"/>
          <c:h val="0.708909705844311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Splitted!$C$5</c:f>
              <c:strCache>
                <c:ptCount val="1"/>
                <c:pt idx="0">
                  <c:v>fmax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strRef>
              <c:f>Splitted!$B$6:$B$17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1">
                  <c:v>Average</c:v>
                </c:pt>
              </c:strCache>
            </c:strRef>
          </c:cat>
          <c:val>
            <c:numRef>
              <c:f>Splitted!$C$6:$C$17</c:f>
              <c:numCache>
                <c:formatCode>0.00</c:formatCode>
                <c:ptCount val="12"/>
                <c:pt idx="0">
                  <c:v>28.947199999999999</c:v>
                </c:pt>
                <c:pt idx="1">
                  <c:v>28.095600000000001</c:v>
                </c:pt>
                <c:pt idx="2">
                  <c:v>28.143599999999999</c:v>
                </c:pt>
                <c:pt idx="3">
                  <c:v>26.226299999999998</c:v>
                </c:pt>
                <c:pt idx="4" formatCode="General">
                  <c:v>28.79</c:v>
                </c:pt>
                <c:pt idx="5" formatCode="General">
                  <c:v>27.12</c:v>
                </c:pt>
                <c:pt idx="6" formatCode="General">
                  <c:v>29.88</c:v>
                </c:pt>
                <c:pt idx="7" formatCode="General">
                  <c:v>26.84</c:v>
                </c:pt>
                <c:pt idx="8" formatCode="General">
                  <c:v>29.88</c:v>
                </c:pt>
                <c:pt idx="9" formatCode="General">
                  <c:v>29.64</c:v>
                </c:pt>
                <c:pt idx="11">
                  <c:v>28.356270000000002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50823504"/>
        <c:axId val="-1850829488"/>
      </c:barChart>
      <c:catAx>
        <c:axId val="-1850823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seed</a:t>
                </a:r>
              </a:p>
            </c:rich>
          </c:tx>
          <c:layout>
            <c:manualLayout>
              <c:xMode val="edge"/>
              <c:yMode val="edge"/>
              <c:x val="0.47534302560423725"/>
              <c:y val="0.92030498454164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50829488"/>
        <c:crossesAt val="0"/>
        <c:auto val="1"/>
        <c:lblAlgn val="ctr"/>
        <c:lblOffset val="100"/>
        <c:noMultiLvlLbl val="0"/>
      </c:catAx>
      <c:valAx>
        <c:axId val="-1850829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fmax</a:t>
                </a:r>
              </a:p>
            </c:rich>
          </c:tx>
          <c:layout>
            <c:manualLayout>
              <c:xMode val="edge"/>
              <c:yMode val="edge"/>
              <c:x val="1.6926045528360956E-2"/>
              <c:y val="0.437138480842381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5082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Average Computation Time -  </a:t>
            </a:r>
            <a:r>
              <a:rPr lang="el-GR"/>
              <a:t>Δ </a:t>
            </a:r>
            <a:r>
              <a:rPr lang="it-IT"/>
              <a:t>variable = {1,2,3,4,5}  N = 8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Not_Splitted!$H$67:$I$94</c15:sqref>
                  </c15:fullRef>
                </c:ext>
              </c:extLst>
              <c:f>(Not_Splitted!$H$67:$I$67,Not_Splitted!$H$70:$I$71,Not_Splitted!$H$73:$I$73,Not_Splitted!$H$76:$I$77,Not_Splitted!$H$79:$I$79,Not_Splitted!$H$82:$I$83,Not_Splitted!$H$85:$I$85,Not_Splitted!$H$88:$I$89,Not_Splitted!$H$91:$I$91,Not_Splitted!$H$94:$I$94)</c:f>
              <c:multiLvlStrCache>
                <c:ptCount val="14"/>
                <c:lvl>
                  <c:pt idx="1">
                    <c:v>time [s]</c:v>
                  </c:pt>
                  <c:pt idx="4">
                    <c:v>time [s]</c:v>
                  </c:pt>
                  <c:pt idx="7">
                    <c:v>time [s]</c:v>
                  </c:pt>
                  <c:pt idx="10">
                    <c:v>time [s]</c:v>
                  </c:pt>
                  <c:pt idx="13">
                    <c:v>time [s]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  <c:pt idx="6">
                    <c:v>3</c:v>
                  </c:pt>
                  <c:pt idx="9">
                    <c:v>4</c:v>
                  </c:pt>
                  <c:pt idx="12">
                    <c:v>5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Not_Splitted!$J$67:$J$94</c15:sqref>
                  </c15:fullRef>
                </c:ext>
              </c:extLst>
              <c:f>(Not_Splitted!$J$67,Not_Splitted!$J$70:$J$71,Not_Splitted!$J$73,Not_Splitted!$J$76:$J$77,Not_Splitted!$J$79,Not_Splitted!$J$82:$J$83,Not_Splitted!$J$85,Not_Splitted!$J$88:$J$89,Not_Splitted!$J$91,Not_Splitted!$J$94)</c:f>
              <c:numCache>
                <c:formatCode>0.00</c:formatCode>
                <c:ptCount val="14"/>
                <c:pt idx="0" formatCode="General">
                  <c:v>0</c:v>
                </c:pt>
                <c:pt idx="1">
                  <c:v>15.125</c:v>
                </c:pt>
                <c:pt idx="3" formatCode="General">
                  <c:v>0</c:v>
                </c:pt>
                <c:pt idx="4">
                  <c:v>599.67499999999995</c:v>
                </c:pt>
                <c:pt idx="6" formatCode="General">
                  <c:v>0</c:v>
                </c:pt>
                <c:pt idx="7">
                  <c:v>599.875</c:v>
                </c:pt>
                <c:pt idx="9" formatCode="General">
                  <c:v>0</c:v>
                </c:pt>
                <c:pt idx="10">
                  <c:v>599.52499999999998</c:v>
                </c:pt>
                <c:pt idx="12" formatCode="General">
                  <c:v>0</c:v>
                </c:pt>
                <c:pt idx="13">
                  <c:v>599.52499999999998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47803008"/>
        <c:axId val="-1847798112"/>
      </c:barChart>
      <c:catAx>
        <c:axId val="-184780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Nodes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47798112"/>
        <c:crosses val="autoZero"/>
        <c:auto val="1"/>
        <c:lblAlgn val="ctr"/>
        <c:lblOffset val="100"/>
        <c:noMultiLvlLbl val="0"/>
      </c:catAx>
      <c:valAx>
        <c:axId val="-184779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Average Computation 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4780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Average gap -</a:t>
            </a:r>
            <a:r>
              <a:rPr lang="it-IT" baseline="0"/>
              <a:t> N variable = {20,16,12,8,6,4} </a:t>
            </a:r>
            <a:r>
              <a:rPr lang="el-GR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Δ</a:t>
            </a:r>
            <a:r>
              <a:rPr lang="it-IT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= 3</a:t>
            </a:r>
            <a:r>
              <a:rPr lang="it-IT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8546168857030543E-2"/>
          <c:y val="7.3341801384242955E-2"/>
          <c:w val="0.90423365985095494"/>
          <c:h val="0.80583588630847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Splitted!$H$26:$I$59</c15:sqref>
                  </c15:fullRef>
                </c:ext>
              </c:extLst>
              <c:f>(Splitted!$H$26:$I$26,Splitted!$H$28:$I$28,Splitted!$H$30:$I$30,Splitted!$H$32:$I$32,Splitted!$H$34:$I$34,Splitted!$H$36:$I$36,Splitted!$H$38:$I$38,Splitted!$H$40:$I$40,Splitted!$H$42:$I$42,Splitted!$H$44:$I$44,Splitted!$H$46:$I$46,Splitted!$H$48:$I$48,Splitted!$H$50:$I$50,Splitted!$H$52:$I$52,Splitted!$H$54:$I$54,Splitted!$H$56:$I$56,Splitted!$H$58:$I$58)</c:f>
              <c:multiLvlStrCache>
                <c:ptCount val="17"/>
                <c:lvl>
                  <c:pt idx="1">
                    <c:v>gap [%]</c:v>
                  </c:pt>
                  <c:pt idx="4">
                    <c:v>gap [%]</c:v>
                  </c:pt>
                  <c:pt idx="7">
                    <c:v>gap [%]</c:v>
                  </c:pt>
                  <c:pt idx="10">
                    <c:v>gap [%]</c:v>
                  </c:pt>
                  <c:pt idx="13">
                    <c:v>gap [%]</c:v>
                  </c:pt>
                  <c:pt idx="16">
                    <c:v>gap [%]</c:v>
                  </c:pt>
                </c:lvl>
                <c:lvl>
                  <c:pt idx="0">
                    <c:v>20</c:v>
                  </c:pt>
                  <c:pt idx="3">
                    <c:v>16</c:v>
                  </c:pt>
                  <c:pt idx="6">
                    <c:v>12</c:v>
                  </c:pt>
                  <c:pt idx="9">
                    <c:v>8</c:v>
                  </c:pt>
                  <c:pt idx="12">
                    <c:v>6</c:v>
                  </c:pt>
                  <c:pt idx="15">
                    <c:v>4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Splitted!$J$26:$J$59</c15:sqref>
                  </c15:fullRef>
                </c:ext>
              </c:extLst>
              <c:f>(Splitted!$J$26,Splitted!$J$28,Splitted!$J$30,Splitted!$J$32,Splitted!$J$34,Splitted!$J$36,Splitted!$J$38,Splitted!$J$40,Splitted!$J$42,Splitted!$J$44,Splitted!$J$46,Splitted!$J$48,Splitted!$J$50,Splitted!$J$52,Splitted!$J$54,Splitted!$J$56,Splitted!$J$58)</c:f>
              <c:numCache>
                <c:formatCode>0.00</c:formatCode>
                <c:ptCount val="17"/>
                <c:pt idx="0" formatCode="General">
                  <c:v>0</c:v>
                </c:pt>
                <c:pt idx="1">
                  <c:v>79.032225000000011</c:v>
                </c:pt>
                <c:pt idx="3" formatCode="General">
                  <c:v>0</c:v>
                </c:pt>
                <c:pt idx="4">
                  <c:v>30.6449</c:v>
                </c:pt>
                <c:pt idx="6" formatCode="General">
                  <c:v>0</c:v>
                </c:pt>
                <c:pt idx="7">
                  <c:v>10.040262500000001</c:v>
                </c:pt>
                <c:pt idx="9" formatCode="General">
                  <c:v>0</c:v>
                </c:pt>
                <c:pt idx="10">
                  <c:v>5.7749999999999998E-3</c:v>
                </c:pt>
                <c:pt idx="12" formatCode="General">
                  <c:v>0</c:v>
                </c:pt>
                <c:pt idx="13">
                  <c:v>0</c:v>
                </c:pt>
                <c:pt idx="15" formatCode="General">
                  <c:v>0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850832208"/>
        <c:axId val="-1850838736"/>
      </c:barChart>
      <c:catAx>
        <c:axId val="-1850832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Nodes N</a:t>
                </a:r>
              </a:p>
            </c:rich>
          </c:tx>
          <c:layout>
            <c:manualLayout>
              <c:xMode val="edge"/>
              <c:yMode val="edge"/>
              <c:x val="0.46268628015825786"/>
              <c:y val="0.958069134919779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50838736"/>
        <c:crosses val="autoZero"/>
        <c:auto val="1"/>
        <c:lblAlgn val="ctr"/>
        <c:lblOffset val="100"/>
        <c:noMultiLvlLbl val="0"/>
      </c:catAx>
      <c:valAx>
        <c:axId val="-185083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Average</a:t>
                </a:r>
                <a:r>
                  <a:rPr lang="it-IT" baseline="0"/>
                  <a:t> </a:t>
                </a:r>
                <a:r>
                  <a:rPr lang="it-IT"/>
                  <a:t>gap from optimum [%]</a:t>
                </a:r>
              </a:p>
            </c:rich>
          </c:tx>
          <c:layout>
            <c:manualLayout>
              <c:xMode val="edge"/>
              <c:yMode val="edge"/>
              <c:x val="1.2523760939646937E-2"/>
              <c:y val="0.427605794065056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5083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Average Computation</a:t>
            </a:r>
            <a:r>
              <a:rPr lang="it-IT" baseline="0"/>
              <a:t> Time </a:t>
            </a:r>
            <a:r>
              <a:rPr lang="it-IT"/>
              <a:t>-</a:t>
            </a:r>
            <a:r>
              <a:rPr lang="it-IT" baseline="0"/>
              <a:t> N variable = {20,16,12,8,6,4} </a:t>
            </a:r>
            <a:r>
              <a:rPr lang="el-GR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Δ</a:t>
            </a:r>
            <a:r>
              <a:rPr lang="it-IT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= 3</a:t>
            </a:r>
            <a:r>
              <a:rPr lang="it-IT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8546168857030543E-2"/>
          <c:y val="7.3341801384242955E-2"/>
          <c:w val="0.90423365985095494"/>
          <c:h val="0.80583588630847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Splitted!$H$26:$I$59</c15:sqref>
                  </c15:fullRef>
                </c:ext>
              </c:extLst>
              <c:f>(Splitted!$H$26:$I$26,Splitted!$H$29:$I$30,Splitted!$H$32:$I$32,Splitted!$H$35:$I$36,Splitted!$H$38:$I$38,Splitted!$H$41:$I$42,Splitted!$H$44:$I$44,Splitted!$H$47:$I$48,Splitted!$H$50:$I$50,Splitted!$H$53:$I$54,Splitted!$H$56:$I$56,Splitted!$H$59:$I$59)</c:f>
              <c:multiLvlStrCache>
                <c:ptCount val="17"/>
                <c:lvl>
                  <c:pt idx="1">
                    <c:v>time [s]</c:v>
                  </c:pt>
                  <c:pt idx="4">
                    <c:v>time [s]</c:v>
                  </c:pt>
                  <c:pt idx="7">
                    <c:v>time [s]</c:v>
                  </c:pt>
                  <c:pt idx="10">
                    <c:v>time [s]</c:v>
                  </c:pt>
                  <c:pt idx="13">
                    <c:v>time [s]</c:v>
                  </c:pt>
                  <c:pt idx="16">
                    <c:v>time [s]</c:v>
                  </c:pt>
                </c:lvl>
                <c:lvl>
                  <c:pt idx="0">
                    <c:v>20</c:v>
                  </c:pt>
                  <c:pt idx="3">
                    <c:v>16</c:v>
                  </c:pt>
                  <c:pt idx="6">
                    <c:v>12</c:v>
                  </c:pt>
                  <c:pt idx="9">
                    <c:v>8</c:v>
                  </c:pt>
                  <c:pt idx="12">
                    <c:v>6</c:v>
                  </c:pt>
                  <c:pt idx="15">
                    <c:v>4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Splitted!$J$26:$J$59</c15:sqref>
                  </c15:fullRef>
                </c:ext>
              </c:extLst>
              <c:f>(Splitted!$J$26,Splitted!$J$29:$J$30,Splitted!$J$32,Splitted!$J$35:$J$36,Splitted!$J$38,Splitted!$J$41:$J$42,Splitted!$J$44,Splitted!$J$47:$J$48,Splitted!$J$50,Splitted!$J$53:$J$54,Splitted!$J$56,Splitted!$J$59)</c:f>
              <c:numCache>
                <c:formatCode>0.00</c:formatCode>
                <c:ptCount val="17"/>
                <c:pt idx="0" formatCode="General">
                  <c:v>0</c:v>
                </c:pt>
                <c:pt idx="1">
                  <c:v>599.15000000000009</c:v>
                </c:pt>
                <c:pt idx="3" formatCode="General">
                  <c:v>0</c:v>
                </c:pt>
                <c:pt idx="4">
                  <c:v>599.52499999999998</c:v>
                </c:pt>
                <c:pt idx="6" formatCode="General">
                  <c:v>0</c:v>
                </c:pt>
                <c:pt idx="7">
                  <c:v>599.82500000000005</c:v>
                </c:pt>
                <c:pt idx="9" formatCode="General">
                  <c:v>0</c:v>
                </c:pt>
                <c:pt idx="10">
                  <c:v>89.5</c:v>
                </c:pt>
                <c:pt idx="12" formatCode="General">
                  <c:v>0</c:v>
                </c:pt>
                <c:pt idx="13">
                  <c:v>0.6</c:v>
                </c:pt>
                <c:pt idx="15" formatCode="General">
                  <c:v>0</c:v>
                </c:pt>
                <c:pt idx="16">
                  <c:v>0.01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850830576"/>
        <c:axId val="-1850837104"/>
      </c:barChart>
      <c:catAx>
        <c:axId val="-1850830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Nodes N</a:t>
                </a:r>
              </a:p>
            </c:rich>
          </c:tx>
          <c:layout>
            <c:manualLayout>
              <c:xMode val="edge"/>
              <c:yMode val="edge"/>
              <c:x val="0.46268628015825786"/>
              <c:y val="0.958069134919779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50837104"/>
        <c:crosses val="autoZero"/>
        <c:auto val="1"/>
        <c:lblAlgn val="ctr"/>
        <c:lblOffset val="100"/>
        <c:noMultiLvlLbl val="0"/>
      </c:catAx>
      <c:valAx>
        <c:axId val="-18508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Average</a:t>
                </a:r>
                <a:r>
                  <a:rPr lang="it-IT" baseline="0"/>
                  <a:t> </a:t>
                </a:r>
                <a:r>
                  <a:rPr lang="it-IT"/>
                  <a:t>Computation Time [s]</a:t>
                </a:r>
              </a:p>
            </c:rich>
          </c:tx>
          <c:layout>
            <c:manualLayout>
              <c:xMode val="edge"/>
              <c:yMode val="edge"/>
              <c:x val="1.2523760939646937E-2"/>
              <c:y val="0.427605794065056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5083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Average gap -</a:t>
            </a:r>
            <a:r>
              <a:rPr lang="it-IT" baseline="0"/>
              <a:t>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it-IT" baseline="0"/>
              <a:t> variable = {1,2,3,4,5}  </a:t>
            </a:r>
            <a:r>
              <a:rPr lang="it-IT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N = 8</a:t>
            </a:r>
            <a:r>
              <a:rPr lang="it-IT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8546168857030543E-2"/>
          <c:y val="7.3341801384242955E-2"/>
          <c:w val="0.90423365985095494"/>
          <c:h val="0.80583588630847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Splitted!$H$67:$I$94</c15:sqref>
                  </c15:fullRef>
                </c:ext>
              </c:extLst>
              <c:f>(Splitted!$H$67:$I$67,Splitted!$H$69:$I$69,Splitted!$H$71:$I$71,Splitted!$H$73:$I$73,Splitted!$H$75:$I$75,Splitted!$H$77:$I$77,Splitted!$H$79:$I$79,Splitted!$H$81:$I$81,Splitted!$H$83:$I$83,Splitted!$H$85:$I$85,Splitted!$H$87:$I$87,Splitted!$H$89:$I$89,Splitted!$H$91:$I$91,Splitted!$H$93:$I$93)</c:f>
              <c:multiLvlStrCache>
                <c:ptCount val="14"/>
                <c:lvl>
                  <c:pt idx="1">
                    <c:v>gap [%]</c:v>
                  </c:pt>
                  <c:pt idx="4">
                    <c:v>gap [%]</c:v>
                  </c:pt>
                  <c:pt idx="7">
                    <c:v>gap [%]</c:v>
                  </c:pt>
                  <c:pt idx="10">
                    <c:v>gap [%]</c:v>
                  </c:pt>
                  <c:pt idx="13">
                    <c:v>gap [%]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  <c:pt idx="6">
                    <c:v>3</c:v>
                  </c:pt>
                  <c:pt idx="9">
                    <c:v>4</c:v>
                  </c:pt>
                  <c:pt idx="12">
                    <c:v>5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Splitted!$J$67:$J$94</c15:sqref>
                  </c15:fullRef>
                </c:ext>
              </c:extLst>
              <c:f>(Splitted!$J$67,Splitted!$J$69,Splitted!$J$71,Splitted!$J$73,Splitted!$J$75,Splitted!$J$77,Splitted!$J$79,Splitted!$J$81,Splitted!$J$83,Splitted!$J$85,Splitted!$J$87,Splitted!$J$89,Splitted!$J$91,Splitted!$J$93)</c:f>
              <c:numCache>
                <c:formatCode>0.00</c:formatCode>
                <c:ptCount val="14"/>
                <c:pt idx="0" formatCode="General">
                  <c:v>0</c:v>
                </c:pt>
                <c:pt idx="1">
                  <c:v>0</c:v>
                </c:pt>
                <c:pt idx="3" formatCode="General">
                  <c:v>0</c:v>
                </c:pt>
                <c:pt idx="4">
                  <c:v>3.5750000000000002</c:v>
                </c:pt>
                <c:pt idx="6" formatCode="General">
                  <c:v>0</c:v>
                </c:pt>
                <c:pt idx="7">
                  <c:v>5.7749999999999998E-3</c:v>
                </c:pt>
                <c:pt idx="9" formatCode="General">
                  <c:v>0</c:v>
                </c:pt>
                <c:pt idx="10">
                  <c:v>1.3454999999999999E-3</c:v>
                </c:pt>
                <c:pt idx="12" formatCode="General">
                  <c:v>0</c:v>
                </c:pt>
                <c:pt idx="13">
                  <c:v>6.4849999999999994E-3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850833296"/>
        <c:axId val="-1850824592"/>
      </c:barChart>
      <c:catAx>
        <c:axId val="-1850833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Δ</a:t>
                </a:r>
                <a:r>
                  <a:rPr lang="it-IT" sz="1000" b="0" i="0" u="none" strike="noStrike" baseline="0">
                    <a:effectLst/>
                  </a:rPr>
                  <a:t> </a:t>
                </a:r>
                <a:endParaRPr lang="it-IT"/>
              </a:p>
            </c:rich>
          </c:tx>
          <c:layout>
            <c:manualLayout>
              <c:xMode val="edge"/>
              <c:yMode val="edge"/>
              <c:x val="0.46268628015825786"/>
              <c:y val="0.958069134919779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50824592"/>
        <c:crosses val="autoZero"/>
        <c:auto val="1"/>
        <c:lblAlgn val="ctr"/>
        <c:lblOffset val="100"/>
        <c:noMultiLvlLbl val="0"/>
      </c:catAx>
      <c:valAx>
        <c:axId val="-18508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Average</a:t>
                </a:r>
                <a:r>
                  <a:rPr lang="it-IT" baseline="0"/>
                  <a:t> </a:t>
                </a:r>
                <a:r>
                  <a:rPr lang="it-IT"/>
                  <a:t>gap from optimum [%]</a:t>
                </a:r>
              </a:p>
            </c:rich>
          </c:tx>
          <c:layout>
            <c:manualLayout>
              <c:xMode val="edge"/>
              <c:yMode val="edge"/>
              <c:x val="1.2523760939646937E-2"/>
              <c:y val="0.427605794065056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5083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Average Computation</a:t>
            </a:r>
            <a:r>
              <a:rPr lang="it-IT" baseline="0"/>
              <a:t> Time </a:t>
            </a:r>
            <a:r>
              <a:rPr lang="it-IT"/>
              <a:t>-</a:t>
            </a:r>
            <a:r>
              <a:rPr lang="it-IT" baseline="0"/>
              <a:t>  </a:t>
            </a:r>
            <a:r>
              <a:rPr lang="el-GR" sz="1400" b="0" i="0" u="none" strike="noStrike" baseline="0">
                <a:effectLst/>
              </a:rPr>
              <a:t>Δ</a:t>
            </a:r>
            <a:r>
              <a:rPr lang="it-IT" sz="1400" b="0" i="0" u="none" strike="noStrike" baseline="0">
                <a:effectLst/>
              </a:rPr>
              <a:t> </a:t>
            </a:r>
            <a:r>
              <a:rPr lang="it-IT" baseline="0"/>
              <a:t>variable = {1,2,3,4,5}  </a:t>
            </a:r>
            <a:r>
              <a:rPr lang="it-IT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N = 8</a:t>
            </a:r>
            <a:r>
              <a:rPr lang="it-IT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8546168857030543E-2"/>
          <c:y val="7.3341801384242955E-2"/>
          <c:w val="0.90423365985095494"/>
          <c:h val="0.805835886308475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Splitted!$H$67:$I$94</c15:sqref>
                  </c15:fullRef>
                </c:ext>
              </c:extLst>
              <c:f>(Splitted!$H$67:$I$67,Splitted!$H$70:$I$71,Splitted!$H$73:$I$73,Splitted!$H$76:$I$77,Splitted!$H$79:$I$79,Splitted!$H$82:$I$83,Splitted!$H$85:$I$85,Splitted!$H$88:$I$89,Splitted!$H$91:$I$91,Splitted!$H$94:$I$94)</c:f>
              <c:multiLvlStrCache>
                <c:ptCount val="14"/>
                <c:lvl>
                  <c:pt idx="1">
                    <c:v>time [s]</c:v>
                  </c:pt>
                  <c:pt idx="4">
                    <c:v>time [s]</c:v>
                  </c:pt>
                  <c:pt idx="7">
                    <c:v>time [s]</c:v>
                  </c:pt>
                  <c:pt idx="10">
                    <c:v>time [s]</c:v>
                  </c:pt>
                  <c:pt idx="13">
                    <c:v>time [s]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  <c:pt idx="6">
                    <c:v>3</c:v>
                  </c:pt>
                  <c:pt idx="9">
                    <c:v>4</c:v>
                  </c:pt>
                  <c:pt idx="12">
                    <c:v>5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Splitted!$J$67:$J$94</c15:sqref>
                  </c15:fullRef>
                </c:ext>
              </c:extLst>
              <c:f>(Splitted!$J$67,Splitted!$J$70:$J$71,Splitted!$J$73,Splitted!$J$76:$J$77,Splitted!$J$79,Splitted!$J$82:$J$83,Splitted!$J$85,Splitted!$J$88:$J$89,Splitted!$J$91,Splitted!$J$94)</c:f>
              <c:numCache>
                <c:formatCode>0.00</c:formatCode>
                <c:ptCount val="14"/>
                <c:pt idx="0" formatCode="General">
                  <c:v>0</c:v>
                </c:pt>
                <c:pt idx="1">
                  <c:v>9.0500000000000007</c:v>
                </c:pt>
                <c:pt idx="3" formatCode="General">
                  <c:v>0</c:v>
                </c:pt>
                <c:pt idx="4">
                  <c:v>561.75</c:v>
                </c:pt>
                <c:pt idx="6" formatCode="General">
                  <c:v>0</c:v>
                </c:pt>
                <c:pt idx="7">
                  <c:v>89.5</c:v>
                </c:pt>
                <c:pt idx="9" formatCode="General">
                  <c:v>0</c:v>
                </c:pt>
                <c:pt idx="10">
                  <c:v>6.625</c:v>
                </c:pt>
                <c:pt idx="12" formatCode="General">
                  <c:v>0</c:v>
                </c:pt>
                <c:pt idx="13">
                  <c:v>10.750000000000002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850827856"/>
        <c:axId val="-1850836560"/>
      </c:barChart>
      <c:catAx>
        <c:axId val="-1850827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Δ</a:t>
                </a:r>
                <a:r>
                  <a:rPr lang="it-IT" sz="1000" b="0" i="0" u="none" strike="noStrike" baseline="0">
                    <a:effectLst/>
                  </a:rPr>
                  <a:t> </a:t>
                </a:r>
                <a:endParaRPr lang="it-IT"/>
              </a:p>
            </c:rich>
          </c:tx>
          <c:layout>
            <c:manualLayout>
              <c:xMode val="edge"/>
              <c:yMode val="edge"/>
              <c:x val="0.46268628015825786"/>
              <c:y val="0.958069134919779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50836560"/>
        <c:crosses val="autoZero"/>
        <c:auto val="1"/>
        <c:lblAlgn val="ctr"/>
        <c:lblOffset val="100"/>
        <c:noMultiLvlLbl val="0"/>
      </c:catAx>
      <c:valAx>
        <c:axId val="-185083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Average</a:t>
                </a:r>
                <a:r>
                  <a:rPr lang="it-IT" baseline="0"/>
                  <a:t> </a:t>
                </a:r>
                <a:r>
                  <a:rPr lang="it-IT"/>
                  <a:t>Computation Time [s]</a:t>
                </a:r>
              </a:p>
            </c:rich>
          </c:tx>
          <c:layout>
            <c:manualLayout>
              <c:xMode val="edge"/>
              <c:yMode val="edge"/>
              <c:x val="1.2523760939646937E-2"/>
              <c:y val="0.427605794065056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5082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fmax</a:t>
            </a:r>
            <a:r>
              <a:rPr lang="en-US" baseline="0"/>
              <a:t> with different seeds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5036715093386346"/>
          <c:y val="0.12962856962014865"/>
          <c:w val="0.81822662700400417"/>
          <c:h val="0.708909705844311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Not_Splitted!$C$5</c:f>
              <c:strCache>
                <c:ptCount val="1"/>
                <c:pt idx="0">
                  <c:v>fmax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strRef>
              <c:f>Not_Splitted!$B$6:$B$17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1">
                  <c:v>Average</c:v>
                </c:pt>
              </c:strCache>
            </c:strRef>
          </c:cat>
          <c:val>
            <c:numRef>
              <c:f>Not_Splitted!$C$6:$C$17</c:f>
              <c:numCache>
                <c:formatCode>General</c:formatCode>
                <c:ptCount val="12"/>
                <c:pt idx="0" formatCode="0.00">
                  <c:v>30.784800000000001</c:v>
                </c:pt>
                <c:pt idx="1">
                  <c:v>30.58</c:v>
                </c:pt>
                <c:pt idx="2">
                  <c:v>31.84</c:v>
                </c:pt>
                <c:pt idx="3">
                  <c:v>29.07</c:v>
                </c:pt>
                <c:pt idx="4">
                  <c:v>31.73</c:v>
                </c:pt>
                <c:pt idx="5">
                  <c:v>31.75</c:v>
                </c:pt>
                <c:pt idx="6">
                  <c:v>33.479999999999997</c:v>
                </c:pt>
                <c:pt idx="7">
                  <c:v>29.03</c:v>
                </c:pt>
                <c:pt idx="8">
                  <c:v>33.03</c:v>
                </c:pt>
                <c:pt idx="9">
                  <c:v>32.67</c:v>
                </c:pt>
                <c:pt idx="11" formatCode="0.00">
                  <c:v>31.396480000000004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50827312"/>
        <c:axId val="-1850834384"/>
      </c:barChart>
      <c:catAx>
        <c:axId val="-185082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seed</a:t>
                </a:r>
              </a:p>
            </c:rich>
          </c:tx>
          <c:layout>
            <c:manualLayout>
              <c:xMode val="edge"/>
              <c:yMode val="edge"/>
              <c:x val="0.47534302560423725"/>
              <c:y val="0.920304984541647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50834384"/>
        <c:crossesAt val="0"/>
        <c:auto val="1"/>
        <c:lblAlgn val="ctr"/>
        <c:lblOffset val="100"/>
        <c:noMultiLvlLbl val="0"/>
      </c:catAx>
      <c:valAx>
        <c:axId val="-18508343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fmax</a:t>
                </a:r>
              </a:p>
            </c:rich>
          </c:tx>
          <c:layout>
            <c:manualLayout>
              <c:xMode val="edge"/>
              <c:yMode val="edge"/>
              <c:x val="1.6926045528360956E-2"/>
              <c:y val="0.437138480842381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5082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Average gap - N variable = {20,16,12,8,6,4} </a:t>
            </a:r>
            <a:r>
              <a:rPr lang="el-GR"/>
              <a:t>Δ = 3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Not_Splitted!$H$26:$I$59</c15:sqref>
                  </c15:fullRef>
                </c:ext>
              </c:extLst>
              <c:f>(Not_Splitted!$H$26:$I$26,Not_Splitted!$H$28:$I$28,Not_Splitted!$H$30:$I$30,Not_Splitted!$H$32:$I$32,Not_Splitted!$H$34:$I$34,Not_Splitted!$H$36:$I$36,Not_Splitted!$H$38:$I$38,Not_Splitted!$H$40:$I$40,Not_Splitted!$H$42:$I$42,Not_Splitted!$H$44:$I$44,Not_Splitted!$H$46:$I$46,Not_Splitted!$H$48:$I$48,Not_Splitted!$H$50:$I$50,Not_Splitted!$H$52:$I$52,Not_Splitted!$H$54:$I$54,Not_Splitted!$H$56:$I$56,Not_Splitted!$H$58:$I$58)</c:f>
              <c:multiLvlStrCache>
                <c:ptCount val="17"/>
                <c:lvl>
                  <c:pt idx="1">
                    <c:v>gap [%]</c:v>
                  </c:pt>
                  <c:pt idx="4">
                    <c:v>gap [%]</c:v>
                  </c:pt>
                  <c:pt idx="7">
                    <c:v>gap [%]</c:v>
                  </c:pt>
                  <c:pt idx="10">
                    <c:v>gap [%]</c:v>
                  </c:pt>
                  <c:pt idx="13">
                    <c:v>gap [%]</c:v>
                  </c:pt>
                  <c:pt idx="16">
                    <c:v>gap [%]</c:v>
                  </c:pt>
                </c:lvl>
                <c:lvl>
                  <c:pt idx="0">
                    <c:v>20</c:v>
                  </c:pt>
                  <c:pt idx="3">
                    <c:v>16</c:v>
                  </c:pt>
                  <c:pt idx="6">
                    <c:v>12</c:v>
                  </c:pt>
                  <c:pt idx="9">
                    <c:v>8</c:v>
                  </c:pt>
                  <c:pt idx="12">
                    <c:v>6</c:v>
                  </c:pt>
                  <c:pt idx="15">
                    <c:v>4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Not_Splitted!$J$26:$J$59</c15:sqref>
                  </c15:fullRef>
                </c:ext>
              </c:extLst>
              <c:f>(Not_Splitted!$J$26,Not_Splitted!$J$28,Not_Splitted!$J$30,Not_Splitted!$J$32,Not_Splitted!$J$34,Not_Splitted!$J$36,Not_Splitted!$J$38,Not_Splitted!$J$40,Not_Splitted!$J$42,Not_Splitted!$J$44,Not_Splitted!$J$46,Not_Splitted!$J$48,Not_Splitted!$J$50,Not_Splitted!$J$52,Not_Splitted!$J$54,Not_Splitted!$J$56,Not_Splitted!$J$58)</c:f>
              <c:numCache>
                <c:formatCode>0.00</c:formatCode>
                <c:ptCount val="17"/>
                <c:pt idx="0" formatCode="General">
                  <c:v>0</c:v>
                </c:pt>
                <c:pt idx="1">
                  <c:v>96.141300000000001</c:v>
                </c:pt>
                <c:pt idx="3" formatCode="General">
                  <c:v>0</c:v>
                </c:pt>
                <c:pt idx="4">
                  <c:v>78.569474999999997</c:v>
                </c:pt>
                <c:pt idx="6" formatCode="General">
                  <c:v>0</c:v>
                </c:pt>
                <c:pt idx="7">
                  <c:v>25.406174999999998</c:v>
                </c:pt>
                <c:pt idx="9" formatCode="General">
                  <c:v>0</c:v>
                </c:pt>
                <c:pt idx="10">
                  <c:v>8.4367474999999992</c:v>
                </c:pt>
                <c:pt idx="12" formatCode="General">
                  <c:v>0</c:v>
                </c:pt>
                <c:pt idx="13">
                  <c:v>0</c:v>
                </c:pt>
                <c:pt idx="15" formatCode="General">
                  <c:v>0</c:v>
                </c:pt>
                <c:pt idx="1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47803552"/>
        <c:axId val="-1847798656"/>
      </c:barChart>
      <c:catAx>
        <c:axId val="-184780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Nodes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47798656"/>
        <c:crosses val="autoZero"/>
        <c:auto val="1"/>
        <c:lblAlgn val="ctr"/>
        <c:lblOffset val="100"/>
        <c:noMultiLvlLbl val="0"/>
      </c:catAx>
      <c:valAx>
        <c:axId val="-184779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Average gap from optimum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4780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Average gap - </a:t>
            </a:r>
            <a:r>
              <a:rPr lang="el-GR"/>
              <a:t>Δ </a:t>
            </a:r>
            <a:r>
              <a:rPr lang="it-IT"/>
              <a:t>variable = {1,2,3,4,5}  N = 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Not_Splitted!$H$67:$I$94</c15:sqref>
                  </c15:fullRef>
                </c:ext>
              </c:extLst>
              <c:f>(Not_Splitted!$H$67:$I$67,Not_Splitted!$H$69:$I$69,Not_Splitted!$H$71:$I$71,Not_Splitted!$H$73:$I$73,Not_Splitted!$H$75:$I$75,Not_Splitted!$H$77:$I$77,Not_Splitted!$H$79:$I$79,Not_Splitted!$H$81:$I$81,Not_Splitted!$H$83:$I$83,Not_Splitted!$H$85:$I$85,Not_Splitted!$H$87:$I$87,Not_Splitted!$H$89:$I$89,Not_Splitted!$H$91:$I$91,Not_Splitted!$H$93:$I$93)</c:f>
              <c:multiLvlStrCache>
                <c:ptCount val="14"/>
                <c:lvl>
                  <c:pt idx="1">
                    <c:v>gap [%]</c:v>
                  </c:pt>
                  <c:pt idx="4">
                    <c:v>gap [%]</c:v>
                  </c:pt>
                  <c:pt idx="7">
                    <c:v>gap [%]</c:v>
                  </c:pt>
                  <c:pt idx="10">
                    <c:v>gap [%]</c:v>
                  </c:pt>
                  <c:pt idx="13">
                    <c:v>gap [%]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  <c:pt idx="6">
                    <c:v>3</c:v>
                  </c:pt>
                  <c:pt idx="9">
                    <c:v>4</c:v>
                  </c:pt>
                  <c:pt idx="12">
                    <c:v>5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Not_Splitted!$J$67:$J$94</c15:sqref>
                  </c15:fullRef>
                </c:ext>
              </c:extLst>
              <c:f>(Not_Splitted!$J$67,Not_Splitted!$J$69,Not_Splitted!$J$71,Not_Splitted!$J$73,Not_Splitted!$J$75,Not_Splitted!$J$77,Not_Splitted!$J$79,Not_Splitted!$J$81,Not_Splitted!$J$83,Not_Splitted!$J$85,Not_Splitted!$J$87,Not_Splitted!$J$89,Not_Splitted!$J$91,Not_Splitted!$J$93)</c:f>
              <c:numCache>
                <c:formatCode>0.00</c:formatCode>
                <c:ptCount val="14"/>
                <c:pt idx="0" formatCode="General">
                  <c:v>0</c:v>
                </c:pt>
                <c:pt idx="1">
                  <c:v>0</c:v>
                </c:pt>
                <c:pt idx="3" formatCode="General">
                  <c:v>0</c:v>
                </c:pt>
                <c:pt idx="4">
                  <c:v>14.282499999999999</c:v>
                </c:pt>
                <c:pt idx="6" formatCode="General">
                  <c:v>0</c:v>
                </c:pt>
                <c:pt idx="7">
                  <c:v>8.4367474999999992</c:v>
                </c:pt>
                <c:pt idx="9" formatCode="General">
                  <c:v>0</c:v>
                </c:pt>
                <c:pt idx="10">
                  <c:v>7.0699999999999994</c:v>
                </c:pt>
                <c:pt idx="12" formatCode="General">
                  <c:v>0</c:v>
                </c:pt>
                <c:pt idx="13">
                  <c:v>3.23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47789408"/>
        <c:axId val="-1847799744"/>
      </c:barChart>
      <c:catAx>
        <c:axId val="-184778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Nodes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47799744"/>
        <c:crosses val="autoZero"/>
        <c:auto val="1"/>
        <c:lblAlgn val="ctr"/>
        <c:lblOffset val="100"/>
        <c:noMultiLvlLbl val="0"/>
      </c:catAx>
      <c:valAx>
        <c:axId val="-18477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Average gap from optimum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4778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Average Computation Time - N variable = {20,16,12,8,6,4} </a:t>
            </a:r>
            <a:r>
              <a:rPr lang="el-GR"/>
              <a:t>Δ = 3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Not_Splitted!$H$26:$I$59</c15:sqref>
                  </c15:fullRef>
                </c:ext>
              </c:extLst>
              <c:f>(Not_Splitted!$H$26:$I$26,Not_Splitted!$H$29:$I$30,Not_Splitted!$H$32:$I$32,Not_Splitted!$H$35:$I$36,Not_Splitted!$H$38:$I$38,Not_Splitted!$H$41:$I$42,Not_Splitted!$H$44:$I$44,Not_Splitted!$H$47:$I$48,Not_Splitted!$H$50:$I$50,Not_Splitted!$H$53:$I$54,Not_Splitted!$H$56:$I$56,Not_Splitted!$H$59:$I$59)</c:f>
              <c:multiLvlStrCache>
                <c:ptCount val="17"/>
                <c:lvl>
                  <c:pt idx="1">
                    <c:v>time [s]</c:v>
                  </c:pt>
                  <c:pt idx="4">
                    <c:v>time [s]</c:v>
                  </c:pt>
                  <c:pt idx="7">
                    <c:v>time [s]</c:v>
                  </c:pt>
                  <c:pt idx="10">
                    <c:v>time [s]</c:v>
                  </c:pt>
                  <c:pt idx="13">
                    <c:v>time [s]</c:v>
                  </c:pt>
                  <c:pt idx="16">
                    <c:v>time [s]</c:v>
                  </c:pt>
                </c:lvl>
                <c:lvl>
                  <c:pt idx="0">
                    <c:v>20</c:v>
                  </c:pt>
                  <c:pt idx="3">
                    <c:v>16</c:v>
                  </c:pt>
                  <c:pt idx="6">
                    <c:v>12</c:v>
                  </c:pt>
                  <c:pt idx="9">
                    <c:v>8</c:v>
                  </c:pt>
                  <c:pt idx="12">
                    <c:v>6</c:v>
                  </c:pt>
                  <c:pt idx="15">
                    <c:v>4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Not_Splitted!$J$26:$J$59</c15:sqref>
                  </c15:fullRef>
                </c:ext>
              </c:extLst>
              <c:f>(Not_Splitted!$J$26,Not_Splitted!$J$29:$J$30,Not_Splitted!$J$32,Not_Splitted!$J$35:$J$36,Not_Splitted!$J$38,Not_Splitted!$J$41:$J$42,Not_Splitted!$J$44,Not_Splitted!$J$47:$J$48,Not_Splitted!$J$50,Not_Splitted!$J$53:$J$54,Not_Splitted!$J$56,Not_Splitted!$J$59)</c:f>
              <c:numCache>
                <c:formatCode>0.00</c:formatCode>
                <c:ptCount val="17"/>
                <c:pt idx="0" formatCode="General">
                  <c:v>0</c:v>
                </c:pt>
                <c:pt idx="1">
                  <c:v>599.6</c:v>
                </c:pt>
                <c:pt idx="3" formatCode="General">
                  <c:v>0</c:v>
                </c:pt>
                <c:pt idx="4">
                  <c:v>599.47500000000002</c:v>
                </c:pt>
                <c:pt idx="6" formatCode="General">
                  <c:v>0</c:v>
                </c:pt>
                <c:pt idx="7">
                  <c:v>599.82500000000005</c:v>
                </c:pt>
                <c:pt idx="9" formatCode="General">
                  <c:v>0</c:v>
                </c:pt>
                <c:pt idx="10">
                  <c:v>599.875</c:v>
                </c:pt>
                <c:pt idx="12" formatCode="General">
                  <c:v>0</c:v>
                </c:pt>
                <c:pt idx="13">
                  <c:v>4.6500000000000004</c:v>
                </c:pt>
                <c:pt idx="15" formatCode="General">
                  <c:v>0</c:v>
                </c:pt>
                <c:pt idx="16">
                  <c:v>0.01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47791584"/>
        <c:axId val="-1847802464"/>
      </c:barChart>
      <c:catAx>
        <c:axId val="-1847791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Nodes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47802464"/>
        <c:crosses val="autoZero"/>
        <c:auto val="1"/>
        <c:lblAlgn val="ctr"/>
        <c:lblOffset val="100"/>
        <c:noMultiLvlLbl val="0"/>
      </c:catAx>
      <c:valAx>
        <c:axId val="-184780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Average Computation Time [s]</a:t>
                </a:r>
              </a:p>
              <a:p>
                <a:pPr>
                  <a:defRPr/>
                </a:pPr>
                <a:r>
                  <a:rPr lang="it-IT"/>
                  <a:t>asse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4779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0</xdr:row>
      <xdr:rowOff>139470</xdr:rowOff>
    </xdr:from>
    <xdr:to>
      <xdr:col>11</xdr:col>
      <xdr:colOff>321129</xdr:colOff>
      <xdr:row>19</xdr:row>
      <xdr:rowOff>58510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421820</xdr:colOff>
      <xdr:row>25</xdr:row>
      <xdr:rowOff>27214</xdr:rowOff>
    </xdr:from>
    <xdr:to>
      <xdr:col>25</xdr:col>
      <xdr:colOff>-1</xdr:colOff>
      <xdr:row>58</xdr:row>
      <xdr:rowOff>163286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25</xdr:row>
      <xdr:rowOff>0</xdr:rowOff>
    </xdr:from>
    <xdr:to>
      <xdr:col>40</xdr:col>
      <xdr:colOff>190501</xdr:colOff>
      <xdr:row>58</xdr:row>
      <xdr:rowOff>136072</xdr:rowOff>
    </xdr:to>
    <xdr:graphicFrame macro="">
      <xdr:nvGraphicFramePr>
        <xdr:cNvPr id="12" name="Gra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476250</xdr:colOff>
      <xdr:row>65</xdr:row>
      <xdr:rowOff>176893</xdr:rowOff>
    </xdr:from>
    <xdr:to>
      <xdr:col>25</xdr:col>
      <xdr:colOff>54429</xdr:colOff>
      <xdr:row>99</xdr:row>
      <xdr:rowOff>122465</xdr:rowOff>
    </xdr:to>
    <xdr:graphicFrame macro="">
      <xdr:nvGraphicFramePr>
        <xdr:cNvPr id="13" name="Gra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0</xdr:colOff>
      <xdr:row>66</xdr:row>
      <xdr:rowOff>0</xdr:rowOff>
    </xdr:from>
    <xdr:to>
      <xdr:col>40</xdr:col>
      <xdr:colOff>190501</xdr:colOff>
      <xdr:row>99</xdr:row>
      <xdr:rowOff>136072</xdr:rowOff>
    </xdr:to>
    <xdr:graphicFrame macro="">
      <xdr:nvGraphicFramePr>
        <xdr:cNvPr id="14" name="Grafico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275731</xdr:colOff>
      <xdr:row>19</xdr:row>
      <xdr:rowOff>109540</xdr:rowOff>
    </xdr:to>
    <xdr:graphicFrame macro="">
      <xdr:nvGraphicFramePr>
        <xdr:cNvPr id="7" name="Gra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231320</xdr:colOff>
      <xdr:row>24</xdr:row>
      <xdr:rowOff>190499</xdr:rowOff>
    </xdr:from>
    <xdr:to>
      <xdr:col>24</xdr:col>
      <xdr:colOff>557892</xdr:colOff>
      <xdr:row>58</xdr:row>
      <xdr:rowOff>163286</xdr:rowOff>
    </xdr:to>
    <xdr:graphicFrame macro="">
      <xdr:nvGraphicFramePr>
        <xdr:cNvPr id="20" name="Grafico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272143</xdr:colOff>
      <xdr:row>66</xdr:row>
      <xdr:rowOff>27214</xdr:rowOff>
    </xdr:from>
    <xdr:to>
      <xdr:col>24</xdr:col>
      <xdr:colOff>598714</xdr:colOff>
      <xdr:row>94</xdr:row>
      <xdr:rowOff>0</xdr:rowOff>
    </xdr:to>
    <xdr:graphicFrame macro="">
      <xdr:nvGraphicFramePr>
        <xdr:cNvPr id="21" name="Grafico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25</xdr:row>
      <xdr:rowOff>0</xdr:rowOff>
    </xdr:from>
    <xdr:to>
      <xdr:col>40</xdr:col>
      <xdr:colOff>326573</xdr:colOff>
      <xdr:row>58</xdr:row>
      <xdr:rowOff>163287</xdr:rowOff>
    </xdr:to>
    <xdr:graphicFrame macro="">
      <xdr:nvGraphicFramePr>
        <xdr:cNvPr id="22" name="Gra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0</xdr:colOff>
      <xdr:row>66</xdr:row>
      <xdr:rowOff>0</xdr:rowOff>
    </xdr:from>
    <xdr:to>
      <xdr:col>40</xdr:col>
      <xdr:colOff>326571</xdr:colOff>
      <xdr:row>93</xdr:row>
      <xdr:rowOff>163286</xdr:rowOff>
    </xdr:to>
    <xdr:graphicFrame macro="">
      <xdr:nvGraphicFramePr>
        <xdr:cNvPr id="23" name="Grafico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"/>
  <dimension ref="B2:N100"/>
  <sheetViews>
    <sheetView topLeftCell="A65" zoomScaleNormal="100" workbookViewId="0">
      <selection activeCell="K95" sqref="K95"/>
    </sheetView>
  </sheetViews>
  <sheetFormatPr defaultRowHeight="15" x14ac:dyDescent="0.25"/>
  <sheetData>
    <row r="2" spans="2:3" x14ac:dyDescent="0.25">
      <c r="C2" s="1"/>
    </row>
    <row r="4" spans="2:3" x14ac:dyDescent="0.25">
      <c r="B4" s="42" t="s">
        <v>2</v>
      </c>
      <c r="C4" s="42"/>
    </row>
    <row r="5" spans="2:3" x14ac:dyDescent="0.25">
      <c r="B5" s="2" t="s">
        <v>1</v>
      </c>
      <c r="C5" s="2" t="s">
        <v>0</v>
      </c>
    </row>
    <row r="6" spans="2:3" x14ac:dyDescent="0.25">
      <c r="B6" s="3">
        <v>1</v>
      </c>
      <c r="C6" s="10">
        <v>28.947199999999999</v>
      </c>
    </row>
    <row r="7" spans="2:3" x14ac:dyDescent="0.25">
      <c r="B7" s="3">
        <v>2</v>
      </c>
      <c r="C7" s="10">
        <v>28.095600000000001</v>
      </c>
    </row>
    <row r="8" spans="2:3" x14ac:dyDescent="0.25">
      <c r="B8" s="3">
        <v>3</v>
      </c>
      <c r="C8" s="10">
        <v>28.143599999999999</v>
      </c>
    </row>
    <row r="9" spans="2:3" x14ac:dyDescent="0.25">
      <c r="B9" s="3">
        <v>4</v>
      </c>
      <c r="C9" s="10">
        <v>26.226299999999998</v>
      </c>
    </row>
    <row r="10" spans="2:3" x14ac:dyDescent="0.25">
      <c r="B10" s="3">
        <v>5</v>
      </c>
      <c r="C10" s="3">
        <v>28.79</v>
      </c>
    </row>
    <row r="11" spans="2:3" x14ac:dyDescent="0.25">
      <c r="B11" s="3">
        <v>6</v>
      </c>
      <c r="C11" s="3">
        <v>27.12</v>
      </c>
    </row>
    <row r="12" spans="2:3" x14ac:dyDescent="0.25">
      <c r="B12" s="3">
        <v>7</v>
      </c>
      <c r="C12" s="3">
        <v>29.88</v>
      </c>
    </row>
    <row r="13" spans="2:3" x14ac:dyDescent="0.25">
      <c r="B13" s="3">
        <v>8</v>
      </c>
      <c r="C13" s="3">
        <v>26.84</v>
      </c>
    </row>
    <row r="14" spans="2:3" x14ac:dyDescent="0.25">
      <c r="B14" s="3">
        <v>9</v>
      </c>
      <c r="C14" s="3">
        <v>29.88</v>
      </c>
    </row>
    <row r="15" spans="2:3" x14ac:dyDescent="0.25">
      <c r="B15" s="3">
        <v>10</v>
      </c>
      <c r="C15" s="3">
        <v>29.64</v>
      </c>
    </row>
    <row r="17" spans="2:14" x14ac:dyDescent="0.25">
      <c r="B17" s="34" t="s">
        <v>10</v>
      </c>
      <c r="C17" s="35">
        <f>AVERAGE(C6:C15)</f>
        <v>28.356270000000002</v>
      </c>
    </row>
    <row r="24" spans="2:14" x14ac:dyDescent="0.25">
      <c r="B24" s="43" t="s">
        <v>7</v>
      </c>
      <c r="C24" s="43"/>
      <c r="D24" s="43"/>
      <c r="E24" s="43"/>
      <c r="F24" s="43"/>
    </row>
    <row r="25" spans="2:14" x14ac:dyDescent="0.25">
      <c r="B25" s="7" t="s">
        <v>3</v>
      </c>
      <c r="C25" s="7">
        <v>20</v>
      </c>
    </row>
    <row r="26" spans="2:14" x14ac:dyDescent="0.25">
      <c r="B26" s="3" t="s">
        <v>4</v>
      </c>
      <c r="C26" s="3">
        <v>4</v>
      </c>
      <c r="D26" s="3">
        <v>5</v>
      </c>
      <c r="E26" s="3">
        <v>6</v>
      </c>
      <c r="F26" s="3">
        <v>7</v>
      </c>
      <c r="H26" s="17">
        <f>C25</f>
        <v>20</v>
      </c>
      <c r="J26" s="3" t="s">
        <v>10</v>
      </c>
    </row>
    <row r="27" spans="2:14" x14ac:dyDescent="0.25">
      <c r="B27" s="3" t="s">
        <v>0</v>
      </c>
      <c r="C27" s="10">
        <v>88.893000000000001</v>
      </c>
      <c r="D27" s="10">
        <v>89.419200000000004</v>
      </c>
      <c r="E27" s="10">
        <v>87.096800000000002</v>
      </c>
      <c r="F27" s="10">
        <v>97.103800000000007</v>
      </c>
      <c r="I27" s="3" t="s">
        <v>0</v>
      </c>
      <c r="J27" s="10">
        <f>AVERAGE(C27:F27)</f>
        <v>90.628199999999993</v>
      </c>
    </row>
    <row r="28" spans="2:14" x14ac:dyDescent="0.25">
      <c r="B28" s="3" t="s">
        <v>6</v>
      </c>
      <c r="C28" s="10">
        <v>78.567300000000003</v>
      </c>
      <c r="D28" s="10">
        <v>78.098600000000005</v>
      </c>
      <c r="E28" s="10">
        <v>79.325500000000005</v>
      </c>
      <c r="F28" s="10">
        <v>80.137500000000003</v>
      </c>
      <c r="I28" s="3" t="s">
        <v>6</v>
      </c>
      <c r="J28" s="10">
        <f>AVERAGE(C28:F28)</f>
        <v>79.032225000000011</v>
      </c>
    </row>
    <row r="29" spans="2:14" x14ac:dyDescent="0.25">
      <c r="B29" s="3" t="s">
        <v>5</v>
      </c>
      <c r="C29" s="3">
        <v>599.4</v>
      </c>
      <c r="D29" s="3">
        <v>598.9</v>
      </c>
      <c r="E29" s="3">
        <v>599.1</v>
      </c>
      <c r="F29" s="3">
        <v>599.20000000000005</v>
      </c>
      <c r="I29" s="3" t="s">
        <v>5</v>
      </c>
      <c r="J29" s="10">
        <f>AVERAGE(C29:F29)</f>
        <v>599.15000000000009</v>
      </c>
    </row>
    <row r="30" spans="2:14" x14ac:dyDescent="0.25">
      <c r="J30" s="13"/>
    </row>
    <row r="31" spans="2:14" x14ac:dyDescent="0.25">
      <c r="B31" s="3" t="s">
        <v>3</v>
      </c>
      <c r="C31" s="3">
        <v>16</v>
      </c>
      <c r="J31" s="13"/>
    </row>
    <row r="32" spans="2:14" x14ac:dyDescent="0.25">
      <c r="B32" s="3" t="s">
        <v>4</v>
      </c>
      <c r="C32" s="3">
        <v>4</v>
      </c>
      <c r="D32" s="3">
        <v>5</v>
      </c>
      <c r="E32" s="3">
        <v>6</v>
      </c>
      <c r="F32" s="3">
        <v>7</v>
      </c>
      <c r="H32" s="17">
        <f>C31</f>
        <v>16</v>
      </c>
      <c r="J32" s="3" t="s">
        <v>10</v>
      </c>
      <c r="N32" s="12"/>
    </row>
    <row r="33" spans="2:10" x14ac:dyDescent="0.25">
      <c r="B33" s="3" t="s">
        <v>0</v>
      </c>
      <c r="C33" s="10">
        <v>62.538899999999998</v>
      </c>
      <c r="D33" s="10">
        <v>58.560299999999998</v>
      </c>
      <c r="E33" s="10">
        <v>62.8962</v>
      </c>
      <c r="F33" s="10">
        <v>65.403199999999998</v>
      </c>
      <c r="I33" s="3" t="s">
        <v>0</v>
      </c>
      <c r="J33" s="10">
        <f>AVERAGE(C33:F33)</f>
        <v>62.349649999999997</v>
      </c>
    </row>
    <row r="34" spans="2:10" x14ac:dyDescent="0.25">
      <c r="B34" s="3" t="s">
        <v>6</v>
      </c>
      <c r="C34" s="10">
        <v>29.6145</v>
      </c>
      <c r="D34" s="10">
        <v>29.198</v>
      </c>
      <c r="E34" s="10">
        <v>31.465699999999998</v>
      </c>
      <c r="F34" s="11">
        <v>32.301400000000001</v>
      </c>
      <c r="I34" s="3" t="s">
        <v>6</v>
      </c>
      <c r="J34" s="10">
        <f>AVERAGE(C34:F34)</f>
        <v>30.6449</v>
      </c>
    </row>
    <row r="35" spans="2:10" x14ac:dyDescent="0.25">
      <c r="B35" s="3" t="s">
        <v>5</v>
      </c>
      <c r="C35" s="5">
        <v>599.9</v>
      </c>
      <c r="D35" s="3">
        <v>599.1</v>
      </c>
      <c r="E35" s="3">
        <v>599.5</v>
      </c>
      <c r="F35" s="3">
        <v>599.6</v>
      </c>
      <c r="I35" s="3" t="s">
        <v>5</v>
      </c>
      <c r="J35" s="10">
        <f>AVERAGE(C35:F35)</f>
        <v>599.52499999999998</v>
      </c>
    </row>
    <row r="36" spans="2:10" x14ac:dyDescent="0.25">
      <c r="J36" s="13"/>
    </row>
    <row r="37" spans="2:10" x14ac:dyDescent="0.25">
      <c r="B37" s="3" t="s">
        <v>3</v>
      </c>
      <c r="C37" s="3">
        <v>12</v>
      </c>
      <c r="J37" s="13"/>
    </row>
    <row r="38" spans="2:10" x14ac:dyDescent="0.25">
      <c r="B38" s="3" t="s">
        <v>4</v>
      </c>
      <c r="C38" s="3">
        <v>4</v>
      </c>
      <c r="D38" s="3">
        <v>5</v>
      </c>
      <c r="E38" s="3">
        <v>6</v>
      </c>
      <c r="F38" s="3">
        <v>7</v>
      </c>
      <c r="H38" s="17">
        <f>C37</f>
        <v>12</v>
      </c>
      <c r="J38" s="3" t="s">
        <v>10</v>
      </c>
    </row>
    <row r="39" spans="2:10" x14ac:dyDescent="0.25">
      <c r="B39" s="3" t="s">
        <v>0</v>
      </c>
      <c r="C39" s="10">
        <v>36.332599999999999</v>
      </c>
      <c r="D39" s="10">
        <v>39.479999999999997</v>
      </c>
      <c r="E39" s="10">
        <v>38.313400000000001</v>
      </c>
      <c r="F39" s="10">
        <v>38.1738</v>
      </c>
      <c r="I39" s="3" t="s">
        <v>0</v>
      </c>
      <c r="J39" s="10">
        <f>AVERAGE(C39:F39)</f>
        <v>38.074950000000001</v>
      </c>
    </row>
    <row r="40" spans="2:10" x14ac:dyDescent="0.25">
      <c r="B40" s="3" t="s">
        <v>6</v>
      </c>
      <c r="C40" s="10">
        <v>9.2607499999999998</v>
      </c>
      <c r="D40" s="10">
        <v>11.5372</v>
      </c>
      <c r="E40" s="10">
        <v>10.4625</v>
      </c>
      <c r="F40" s="10">
        <v>8.9006000000000007</v>
      </c>
      <c r="I40" s="3" t="s">
        <v>6</v>
      </c>
      <c r="J40" s="10">
        <f>AVERAGE(C40:F40)</f>
        <v>10.040262500000001</v>
      </c>
    </row>
    <row r="41" spans="2:10" x14ac:dyDescent="0.25">
      <c r="B41" s="3" t="s">
        <v>5</v>
      </c>
      <c r="C41" s="3">
        <v>599.6</v>
      </c>
      <c r="D41" s="3">
        <v>599.6</v>
      </c>
      <c r="E41" s="3">
        <v>599.79999999999995</v>
      </c>
      <c r="F41" s="3">
        <v>600.29999999999995</v>
      </c>
      <c r="I41" s="3" t="s">
        <v>5</v>
      </c>
      <c r="J41" s="10">
        <f>AVERAGE(C41:F41)</f>
        <v>599.82500000000005</v>
      </c>
    </row>
    <row r="42" spans="2:10" x14ac:dyDescent="0.25">
      <c r="J42" s="13"/>
    </row>
    <row r="43" spans="2:10" x14ac:dyDescent="0.25">
      <c r="B43" s="3" t="s">
        <v>3</v>
      </c>
      <c r="C43" s="3">
        <v>8</v>
      </c>
      <c r="J43" s="13"/>
    </row>
    <row r="44" spans="2:10" x14ac:dyDescent="0.25">
      <c r="B44" s="3" t="s">
        <v>4</v>
      </c>
      <c r="C44" s="3">
        <v>4</v>
      </c>
      <c r="D44" s="3">
        <v>5</v>
      </c>
      <c r="E44" s="3">
        <v>6</v>
      </c>
      <c r="F44" s="3">
        <v>7</v>
      </c>
      <c r="H44" s="17">
        <f>C43</f>
        <v>8</v>
      </c>
      <c r="J44" s="3" t="s">
        <v>10</v>
      </c>
    </row>
    <row r="45" spans="2:10" x14ac:dyDescent="0.25">
      <c r="B45" s="3" t="s">
        <v>0</v>
      </c>
      <c r="C45" s="10">
        <v>19.904699999999998</v>
      </c>
      <c r="D45" s="10">
        <v>20.023900000000001</v>
      </c>
      <c r="E45" s="10">
        <v>19.032299999999999</v>
      </c>
      <c r="F45" s="10">
        <v>21.298500000000001</v>
      </c>
      <c r="I45" s="3" t="s">
        <v>0</v>
      </c>
      <c r="J45" s="10">
        <f>AVERAGE(C45:F45)</f>
        <v>20.06485</v>
      </c>
    </row>
    <row r="46" spans="2:10" x14ac:dyDescent="0.25">
      <c r="B46" s="3" t="s">
        <v>6</v>
      </c>
      <c r="C46" s="9">
        <v>1.2800000000000001E-3</v>
      </c>
      <c r="D46" s="9">
        <v>6.9899999999999997E-3</v>
      </c>
      <c r="E46" s="9">
        <v>9.1199999999999996E-3</v>
      </c>
      <c r="F46" s="9">
        <v>5.7099999999999998E-3</v>
      </c>
      <c r="I46" s="3" t="s">
        <v>6</v>
      </c>
      <c r="J46" s="36">
        <f>AVERAGE(C46:F46)</f>
        <v>5.7749999999999998E-3</v>
      </c>
    </row>
    <row r="47" spans="2:10" x14ac:dyDescent="0.25">
      <c r="B47" s="3" t="s">
        <v>5</v>
      </c>
      <c r="C47" s="5">
        <v>32.799999999999997</v>
      </c>
      <c r="D47" s="3">
        <v>64.099999999999994</v>
      </c>
      <c r="E47" s="3">
        <v>199.5</v>
      </c>
      <c r="F47" s="3">
        <v>61.6</v>
      </c>
      <c r="I47" s="3" t="s">
        <v>5</v>
      </c>
      <c r="J47" s="10">
        <f>AVERAGE(C47:F47)</f>
        <v>89.5</v>
      </c>
    </row>
    <row r="48" spans="2:10" x14ac:dyDescent="0.25">
      <c r="J48" s="13"/>
    </row>
    <row r="49" spans="2:10" x14ac:dyDescent="0.25">
      <c r="B49" s="3" t="s">
        <v>3</v>
      </c>
      <c r="C49" s="3">
        <v>6</v>
      </c>
      <c r="J49" s="13"/>
    </row>
    <row r="50" spans="2:10" x14ac:dyDescent="0.25">
      <c r="B50" s="3" t="s">
        <v>4</v>
      </c>
      <c r="C50" s="3">
        <v>4</v>
      </c>
      <c r="D50" s="3">
        <v>5</v>
      </c>
      <c r="E50" s="3">
        <v>6</v>
      </c>
      <c r="F50" s="3">
        <v>7</v>
      </c>
      <c r="H50" s="17">
        <f>C49</f>
        <v>6</v>
      </c>
      <c r="J50" s="3" t="s">
        <v>10</v>
      </c>
    </row>
    <row r="51" spans="2:10" x14ac:dyDescent="0.25">
      <c r="B51" s="3" t="s">
        <v>0</v>
      </c>
      <c r="C51" s="10">
        <v>14.243399999999999</v>
      </c>
      <c r="D51" s="10">
        <v>14.418699999999999</v>
      </c>
      <c r="E51" s="10">
        <v>12.7669</v>
      </c>
      <c r="F51" s="10">
        <v>14.505599999999999</v>
      </c>
      <c r="I51" s="3" t="s">
        <v>0</v>
      </c>
      <c r="J51" s="10">
        <f>AVERAGE(C51:F51)</f>
        <v>13.983650000000001</v>
      </c>
    </row>
    <row r="52" spans="2:10" x14ac:dyDescent="0.25">
      <c r="B52" s="3" t="s">
        <v>6</v>
      </c>
      <c r="C52" s="5">
        <v>0</v>
      </c>
      <c r="D52" s="3">
        <v>0</v>
      </c>
      <c r="E52" s="3">
        <v>0</v>
      </c>
      <c r="F52" s="3">
        <v>0</v>
      </c>
      <c r="I52" s="3" t="s">
        <v>6</v>
      </c>
      <c r="J52" s="10">
        <f>AVERAGE(C52:F52)</f>
        <v>0</v>
      </c>
    </row>
    <row r="53" spans="2:10" x14ac:dyDescent="0.25">
      <c r="B53" s="3" t="s">
        <v>5</v>
      </c>
      <c r="C53" s="5">
        <v>0.9</v>
      </c>
      <c r="D53" s="3">
        <v>0.5</v>
      </c>
      <c r="E53" s="3">
        <v>0.6</v>
      </c>
      <c r="F53" s="3">
        <v>0.4</v>
      </c>
      <c r="I53" s="3" t="s">
        <v>5</v>
      </c>
      <c r="J53" s="10">
        <f>AVERAGE(C53:F53)</f>
        <v>0.6</v>
      </c>
    </row>
    <row r="54" spans="2:10" x14ac:dyDescent="0.25">
      <c r="J54" s="13"/>
    </row>
    <row r="55" spans="2:10" x14ac:dyDescent="0.25">
      <c r="B55" s="3" t="s">
        <v>3</v>
      </c>
      <c r="C55" s="3">
        <v>4</v>
      </c>
      <c r="J55" s="13"/>
    </row>
    <row r="56" spans="2:10" x14ac:dyDescent="0.25">
      <c r="B56" s="3" t="s">
        <v>4</v>
      </c>
      <c r="C56" s="3">
        <v>4</v>
      </c>
      <c r="D56" s="3">
        <v>5</v>
      </c>
      <c r="E56" s="3">
        <v>6</v>
      </c>
      <c r="F56" s="3">
        <v>7</v>
      </c>
      <c r="H56" s="17">
        <f>C55</f>
        <v>4</v>
      </c>
      <c r="J56" s="3" t="s">
        <v>10</v>
      </c>
    </row>
    <row r="57" spans="2:10" x14ac:dyDescent="0.25">
      <c r="B57" s="3" t="s">
        <v>0</v>
      </c>
      <c r="C57" s="10">
        <v>6.8466300000000002</v>
      </c>
      <c r="D57" s="10">
        <v>8.5449900000000003</v>
      </c>
      <c r="E57" s="10">
        <v>7.3162799999999999</v>
      </c>
      <c r="F57" s="10">
        <v>8.2433099999999992</v>
      </c>
      <c r="I57" s="3" t="s">
        <v>0</v>
      </c>
      <c r="J57" s="10">
        <f>AVERAGE(C57:F57)</f>
        <v>7.737802499999999</v>
      </c>
    </row>
    <row r="58" spans="2:10" x14ac:dyDescent="0.25">
      <c r="B58" s="3" t="s">
        <v>6</v>
      </c>
      <c r="C58" s="5">
        <v>0</v>
      </c>
      <c r="D58" s="3">
        <v>0</v>
      </c>
      <c r="E58" s="3">
        <v>0</v>
      </c>
      <c r="F58" s="3">
        <v>0</v>
      </c>
      <c r="I58" s="3" t="s">
        <v>6</v>
      </c>
      <c r="J58" s="37">
        <f>AVERAGE(C58:F58)</f>
        <v>0</v>
      </c>
    </row>
    <row r="59" spans="2:10" x14ac:dyDescent="0.25">
      <c r="B59" s="3" t="s">
        <v>5</v>
      </c>
      <c r="C59" s="5">
        <v>0.01</v>
      </c>
      <c r="D59" s="5">
        <v>0.01</v>
      </c>
      <c r="E59" s="5">
        <v>0.01</v>
      </c>
      <c r="F59" s="3">
        <v>0.01</v>
      </c>
      <c r="I59" s="3" t="s">
        <v>5</v>
      </c>
      <c r="J59" s="10">
        <f>AVERAGE(C59:F59)</f>
        <v>0.01</v>
      </c>
    </row>
    <row r="65" spans="2:10" x14ac:dyDescent="0.25">
      <c r="B65" s="43" t="s">
        <v>8</v>
      </c>
      <c r="C65" s="43"/>
      <c r="D65" s="43"/>
      <c r="E65" s="43"/>
      <c r="F65" s="43"/>
    </row>
    <row r="66" spans="2:10" x14ac:dyDescent="0.25">
      <c r="B66" s="7" t="s">
        <v>9</v>
      </c>
      <c r="C66" s="7">
        <v>1</v>
      </c>
      <c r="H66" s="12"/>
      <c r="I66" s="12"/>
      <c r="J66" s="12"/>
    </row>
    <row r="67" spans="2:10" x14ac:dyDescent="0.25">
      <c r="B67" s="3" t="s">
        <v>4</v>
      </c>
      <c r="C67" s="3">
        <v>4</v>
      </c>
      <c r="D67" s="3">
        <v>5</v>
      </c>
      <c r="E67" s="3">
        <v>6</v>
      </c>
      <c r="F67" s="3">
        <v>7</v>
      </c>
      <c r="H67" s="17">
        <f>C66</f>
        <v>1</v>
      </c>
      <c r="J67" s="3" t="s">
        <v>10</v>
      </c>
    </row>
    <row r="68" spans="2:10" x14ac:dyDescent="0.25">
      <c r="B68" s="3" t="s">
        <v>0</v>
      </c>
      <c r="C68" s="10">
        <v>145.74</v>
      </c>
      <c r="D68" s="10">
        <v>144.55000000000001</v>
      </c>
      <c r="E68" s="10">
        <v>144.87</v>
      </c>
      <c r="F68" s="10">
        <v>157.69999999999999</v>
      </c>
      <c r="I68" s="3" t="s">
        <v>0</v>
      </c>
      <c r="J68" s="10">
        <f>AVERAGE(C68:F68)</f>
        <v>148.215</v>
      </c>
    </row>
    <row r="69" spans="2:10" x14ac:dyDescent="0.25">
      <c r="B69" s="3" t="s">
        <v>6</v>
      </c>
      <c r="C69" s="10">
        <v>0</v>
      </c>
      <c r="D69" s="10">
        <v>0</v>
      </c>
      <c r="E69" s="10">
        <v>0</v>
      </c>
      <c r="F69" s="10">
        <v>0</v>
      </c>
      <c r="I69" s="3" t="s">
        <v>6</v>
      </c>
      <c r="J69" s="10">
        <f>AVERAGE(C69:F69)</f>
        <v>0</v>
      </c>
    </row>
    <row r="70" spans="2:10" x14ac:dyDescent="0.25">
      <c r="B70" s="3" t="s">
        <v>5</v>
      </c>
      <c r="C70" s="3">
        <v>12.1</v>
      </c>
      <c r="D70" s="3">
        <v>9</v>
      </c>
      <c r="E70" s="3">
        <v>7.7</v>
      </c>
      <c r="F70" s="3">
        <v>7.4</v>
      </c>
      <c r="I70" s="3" t="s">
        <v>5</v>
      </c>
      <c r="J70" s="10">
        <f>AVERAGE(C70:F70)</f>
        <v>9.0500000000000007</v>
      </c>
    </row>
    <row r="71" spans="2:10" x14ac:dyDescent="0.25">
      <c r="J71" s="13"/>
    </row>
    <row r="72" spans="2:10" x14ac:dyDescent="0.25">
      <c r="B72" s="3" t="s">
        <v>9</v>
      </c>
      <c r="C72" s="3">
        <v>2</v>
      </c>
      <c r="J72" s="13"/>
    </row>
    <row r="73" spans="2:10" x14ac:dyDescent="0.25">
      <c r="B73" s="3" t="s">
        <v>4</v>
      </c>
      <c r="C73" s="3">
        <v>4</v>
      </c>
      <c r="D73" s="3">
        <v>5</v>
      </c>
      <c r="E73" s="3">
        <v>6</v>
      </c>
      <c r="F73" s="3">
        <v>7</v>
      </c>
      <c r="H73" s="17">
        <f>C72</f>
        <v>2</v>
      </c>
      <c r="J73" s="3" t="s">
        <v>10</v>
      </c>
    </row>
    <row r="74" spans="2:10" x14ac:dyDescent="0.25">
      <c r="B74" s="3" t="s">
        <v>0</v>
      </c>
      <c r="C74" s="14">
        <v>36.99</v>
      </c>
      <c r="D74" s="10">
        <v>36.077199999999998</v>
      </c>
      <c r="E74" s="10">
        <v>34.909999999999997</v>
      </c>
      <c r="F74" s="10">
        <v>36.880000000000003</v>
      </c>
      <c r="I74" s="3" t="s">
        <v>0</v>
      </c>
      <c r="J74" s="10">
        <f>AVERAGE(C74:F74)</f>
        <v>36.214300000000001</v>
      </c>
    </row>
    <row r="75" spans="2:10" x14ac:dyDescent="0.25">
      <c r="B75" s="3" t="s">
        <v>6</v>
      </c>
      <c r="C75" s="15">
        <v>5.86</v>
      </c>
      <c r="D75" s="10">
        <v>0</v>
      </c>
      <c r="E75" s="10">
        <v>3.18</v>
      </c>
      <c r="F75" s="11">
        <v>5.26</v>
      </c>
      <c r="I75" s="3" t="s">
        <v>6</v>
      </c>
      <c r="J75" s="10">
        <f>AVERAGE(C75:F75)</f>
        <v>3.5750000000000002</v>
      </c>
    </row>
    <row r="76" spans="2:10" x14ac:dyDescent="0.25">
      <c r="B76" s="3" t="s">
        <v>5</v>
      </c>
      <c r="C76" s="16">
        <v>599.6</v>
      </c>
      <c r="D76" s="5">
        <v>448</v>
      </c>
      <c r="E76" s="3">
        <v>599.29999999999995</v>
      </c>
      <c r="F76" s="3">
        <v>600.1</v>
      </c>
      <c r="I76" s="3" t="s">
        <v>5</v>
      </c>
      <c r="J76" s="10">
        <f>AVERAGE(C76:F76)</f>
        <v>561.75</v>
      </c>
    </row>
    <row r="77" spans="2:10" x14ac:dyDescent="0.25">
      <c r="J77" s="13"/>
    </row>
    <row r="78" spans="2:10" x14ac:dyDescent="0.25">
      <c r="B78" s="3" t="s">
        <v>9</v>
      </c>
      <c r="C78" s="3">
        <v>3</v>
      </c>
      <c r="J78" s="13"/>
    </row>
    <row r="79" spans="2:10" x14ac:dyDescent="0.25">
      <c r="B79" s="3" t="s">
        <v>4</v>
      </c>
      <c r="C79" s="3">
        <v>4</v>
      </c>
      <c r="D79" s="3">
        <v>5</v>
      </c>
      <c r="E79" s="3">
        <v>6</v>
      </c>
      <c r="F79" s="3">
        <v>7</v>
      </c>
      <c r="H79" s="17">
        <f>C78</f>
        <v>3</v>
      </c>
      <c r="J79" s="3" t="s">
        <v>10</v>
      </c>
    </row>
    <row r="80" spans="2:10" x14ac:dyDescent="0.25">
      <c r="B80" s="3" t="s">
        <v>0</v>
      </c>
      <c r="C80" s="10">
        <v>19.904699999999998</v>
      </c>
      <c r="D80" s="10">
        <v>20.023900000000001</v>
      </c>
      <c r="E80" s="10">
        <v>19.032299999999999</v>
      </c>
      <c r="F80" s="10">
        <v>21.298500000000001</v>
      </c>
      <c r="I80" s="3" t="s">
        <v>0</v>
      </c>
      <c r="J80" s="10">
        <f>AVERAGE(C80:F80)</f>
        <v>20.06485</v>
      </c>
    </row>
    <row r="81" spans="2:11" x14ac:dyDescent="0.25">
      <c r="B81" s="3" t="s">
        <v>6</v>
      </c>
      <c r="C81" s="9">
        <v>1.2800000000000001E-3</v>
      </c>
      <c r="D81" s="9">
        <v>6.9899999999999997E-3</v>
      </c>
      <c r="E81" s="9">
        <v>9.1199999999999996E-3</v>
      </c>
      <c r="F81" s="9">
        <v>5.7099999999999998E-3</v>
      </c>
      <c r="I81" s="3" t="s">
        <v>6</v>
      </c>
      <c r="J81" s="10">
        <f>AVERAGE(C81:F81)</f>
        <v>5.7749999999999998E-3</v>
      </c>
    </row>
    <row r="82" spans="2:11" x14ac:dyDescent="0.25">
      <c r="B82" s="3" t="s">
        <v>5</v>
      </c>
      <c r="C82" s="5">
        <v>32.799999999999997</v>
      </c>
      <c r="D82" s="3">
        <v>64.099999999999994</v>
      </c>
      <c r="E82" s="3">
        <v>199.5</v>
      </c>
      <c r="F82" s="3">
        <v>61.6</v>
      </c>
      <c r="I82" s="3" t="s">
        <v>5</v>
      </c>
      <c r="J82" s="10">
        <f>AVERAGE(C82:F82)</f>
        <v>89.5</v>
      </c>
    </row>
    <row r="83" spans="2:11" x14ac:dyDescent="0.25">
      <c r="J83" s="13"/>
    </row>
    <row r="84" spans="2:11" x14ac:dyDescent="0.25">
      <c r="B84" s="3" t="s">
        <v>9</v>
      </c>
      <c r="C84" s="3">
        <v>4</v>
      </c>
      <c r="J84" s="13"/>
    </row>
    <row r="85" spans="2:11" x14ac:dyDescent="0.25">
      <c r="B85" s="3" t="s">
        <v>4</v>
      </c>
      <c r="C85" s="3">
        <v>4</v>
      </c>
      <c r="D85" s="3">
        <v>5</v>
      </c>
      <c r="E85" s="3">
        <v>6</v>
      </c>
      <c r="F85" s="3">
        <v>7</v>
      </c>
      <c r="H85" s="17">
        <f>C84</f>
        <v>4</v>
      </c>
      <c r="J85" s="3" t="s">
        <v>10</v>
      </c>
    </row>
    <row r="86" spans="2:11" x14ac:dyDescent="0.25">
      <c r="B86" s="3" t="s">
        <v>0</v>
      </c>
      <c r="C86" s="10">
        <v>13.53</v>
      </c>
      <c r="D86" s="10">
        <v>13.38</v>
      </c>
      <c r="E86" s="10">
        <v>12.715999999999999</v>
      </c>
      <c r="F86" s="10">
        <v>14.175000000000001</v>
      </c>
      <c r="I86" s="3" t="s">
        <v>0</v>
      </c>
      <c r="J86" s="10">
        <f>AVERAGE(C86:F86)</f>
        <v>13.45025</v>
      </c>
    </row>
    <row r="87" spans="2:11" x14ac:dyDescent="0.25">
      <c r="B87" s="3" t="s">
        <v>6</v>
      </c>
      <c r="C87" s="9">
        <v>0</v>
      </c>
      <c r="D87" s="9">
        <v>4.8999999999999998E-3</v>
      </c>
      <c r="E87" s="9">
        <v>4.8200000000000001E-4</v>
      </c>
      <c r="F87" s="9">
        <v>0</v>
      </c>
      <c r="I87" s="3" t="s">
        <v>6</v>
      </c>
      <c r="J87" s="36">
        <f>AVERAGE(C87:F87)</f>
        <v>1.3454999999999999E-3</v>
      </c>
    </row>
    <row r="88" spans="2:11" x14ac:dyDescent="0.25">
      <c r="B88" s="3" t="s">
        <v>5</v>
      </c>
      <c r="C88" s="5">
        <v>14.2</v>
      </c>
      <c r="D88" s="3">
        <v>1.1000000000000001</v>
      </c>
      <c r="E88" s="3">
        <v>8.6</v>
      </c>
      <c r="F88" s="3">
        <v>2.6</v>
      </c>
      <c r="I88" s="3" t="s">
        <v>5</v>
      </c>
      <c r="J88" s="10">
        <f>AVERAGE(C88:F88)</f>
        <v>6.625</v>
      </c>
    </row>
    <row r="89" spans="2:11" x14ac:dyDescent="0.25">
      <c r="J89" s="13"/>
    </row>
    <row r="90" spans="2:11" x14ac:dyDescent="0.25">
      <c r="B90" s="3" t="s">
        <v>9</v>
      </c>
      <c r="C90" s="3">
        <v>5</v>
      </c>
      <c r="J90" s="13"/>
    </row>
    <row r="91" spans="2:11" x14ac:dyDescent="0.25">
      <c r="B91" s="3" t="s">
        <v>4</v>
      </c>
      <c r="C91" s="3">
        <v>4</v>
      </c>
      <c r="D91" s="3">
        <v>5</v>
      </c>
      <c r="E91" s="3">
        <v>6</v>
      </c>
      <c r="F91" s="3">
        <v>7</v>
      </c>
      <c r="H91" s="17">
        <f>C90</f>
        <v>5</v>
      </c>
      <c r="J91" s="3" t="s">
        <v>10</v>
      </c>
    </row>
    <row r="92" spans="2:11" x14ac:dyDescent="0.25">
      <c r="B92" s="3" t="s">
        <v>0</v>
      </c>
      <c r="C92" s="10">
        <v>9.99</v>
      </c>
      <c r="D92" s="10">
        <v>9.98</v>
      </c>
      <c r="E92" s="10">
        <v>9.44</v>
      </c>
      <c r="F92" s="10">
        <v>10.39</v>
      </c>
      <c r="I92" s="3" t="s">
        <v>0</v>
      </c>
      <c r="J92" s="10">
        <f>AVERAGE(C92:F92)</f>
        <v>9.9499999999999993</v>
      </c>
    </row>
    <row r="93" spans="2:11" x14ac:dyDescent="0.25">
      <c r="B93" s="3" t="s">
        <v>6</v>
      </c>
      <c r="C93" s="5">
        <v>2.1399999999999999E-2</v>
      </c>
      <c r="D93" s="3">
        <v>0</v>
      </c>
      <c r="E93" s="3">
        <v>4.5399999999999998E-3</v>
      </c>
      <c r="F93" s="3">
        <v>0</v>
      </c>
      <c r="I93" s="3" t="s">
        <v>6</v>
      </c>
      <c r="J93" s="10">
        <f>AVERAGE(C93:F93)</f>
        <v>6.4849999999999994E-3</v>
      </c>
    </row>
    <row r="94" spans="2:11" x14ac:dyDescent="0.25">
      <c r="B94" s="3" t="s">
        <v>5</v>
      </c>
      <c r="C94" s="5">
        <v>5.3</v>
      </c>
      <c r="D94" s="3">
        <v>25.3</v>
      </c>
      <c r="E94" s="3">
        <v>9.3000000000000007</v>
      </c>
      <c r="F94" s="3">
        <v>3.1</v>
      </c>
      <c r="I94" s="3" t="s">
        <v>5</v>
      </c>
      <c r="J94" s="10">
        <f>AVERAGE(C94:F94)</f>
        <v>10.750000000000002</v>
      </c>
    </row>
    <row r="95" spans="2:11" x14ac:dyDescent="0.25">
      <c r="H95" s="12"/>
      <c r="I95" s="12"/>
      <c r="J95" s="13"/>
      <c r="K95" s="41"/>
    </row>
    <row r="96" spans="2:11" x14ac:dyDescent="0.25">
      <c r="H96" s="12"/>
      <c r="I96" s="12"/>
      <c r="J96" s="13"/>
    </row>
    <row r="97" spans="8:10" x14ac:dyDescent="0.25">
      <c r="H97" s="38"/>
      <c r="I97" s="12"/>
      <c r="J97" s="12"/>
    </row>
    <row r="98" spans="8:10" x14ac:dyDescent="0.25">
      <c r="H98" s="12"/>
      <c r="I98" s="12"/>
      <c r="J98" s="13"/>
    </row>
    <row r="99" spans="8:10" x14ac:dyDescent="0.25">
      <c r="H99" s="12"/>
      <c r="I99" s="12"/>
      <c r="J99" s="13"/>
    </row>
    <row r="100" spans="8:10" x14ac:dyDescent="0.25">
      <c r="H100" s="12"/>
      <c r="I100" s="12"/>
      <c r="J100" s="13"/>
    </row>
  </sheetData>
  <mergeCells count="3">
    <mergeCell ref="B4:C4"/>
    <mergeCell ref="B24:F24"/>
    <mergeCell ref="B65:F6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"/>
  <dimension ref="B2:J94"/>
  <sheetViews>
    <sheetView topLeftCell="A45" zoomScale="70" zoomScaleNormal="70" workbookViewId="0">
      <selection activeCell="M64" sqref="M64"/>
    </sheetView>
  </sheetViews>
  <sheetFormatPr defaultRowHeight="15" x14ac:dyDescent="0.25"/>
  <cols>
    <col min="11" max="11" width="9.5703125" bestFit="1" customWidth="1"/>
  </cols>
  <sheetData>
    <row r="2" spans="2:3" x14ac:dyDescent="0.25">
      <c r="C2" s="1"/>
    </row>
    <row r="4" spans="2:3" x14ac:dyDescent="0.25">
      <c r="B4" s="42" t="s">
        <v>2</v>
      </c>
      <c r="C4" s="42"/>
    </row>
    <row r="5" spans="2:3" x14ac:dyDescent="0.25">
      <c r="B5" s="4" t="s">
        <v>1</v>
      </c>
      <c r="C5" s="4" t="s">
        <v>0</v>
      </c>
    </row>
    <row r="6" spans="2:3" x14ac:dyDescent="0.25">
      <c r="B6" s="3">
        <v>1</v>
      </c>
      <c r="C6" s="10">
        <v>30.784800000000001</v>
      </c>
    </row>
    <row r="7" spans="2:3" x14ac:dyDescent="0.25">
      <c r="B7" s="3">
        <v>2</v>
      </c>
      <c r="C7" s="3">
        <v>30.58</v>
      </c>
    </row>
    <row r="8" spans="2:3" x14ac:dyDescent="0.25">
      <c r="B8" s="3">
        <v>3</v>
      </c>
      <c r="C8" s="3">
        <v>31.84</v>
      </c>
    </row>
    <row r="9" spans="2:3" x14ac:dyDescent="0.25">
      <c r="B9" s="3">
        <v>4</v>
      </c>
      <c r="C9" s="3">
        <v>29.07</v>
      </c>
    </row>
    <row r="10" spans="2:3" x14ac:dyDescent="0.25">
      <c r="B10" s="3">
        <v>5</v>
      </c>
      <c r="C10" s="3">
        <v>31.73</v>
      </c>
    </row>
    <row r="11" spans="2:3" x14ac:dyDescent="0.25">
      <c r="B11" s="3">
        <v>6</v>
      </c>
      <c r="C11" s="3">
        <v>31.75</v>
      </c>
    </row>
    <row r="12" spans="2:3" x14ac:dyDescent="0.25">
      <c r="B12" s="3">
        <v>7</v>
      </c>
      <c r="C12" s="3">
        <v>33.479999999999997</v>
      </c>
    </row>
    <row r="13" spans="2:3" x14ac:dyDescent="0.25">
      <c r="B13" s="3">
        <v>8</v>
      </c>
      <c r="C13" s="3">
        <v>29.03</v>
      </c>
    </row>
    <row r="14" spans="2:3" x14ac:dyDescent="0.25">
      <c r="B14" s="3">
        <v>9</v>
      </c>
      <c r="C14" s="3">
        <v>33.03</v>
      </c>
    </row>
    <row r="15" spans="2:3" x14ac:dyDescent="0.25">
      <c r="B15" s="3">
        <v>10</v>
      </c>
      <c r="C15" s="3">
        <v>32.67</v>
      </c>
    </row>
    <row r="17" spans="2:10" x14ac:dyDescent="0.25">
      <c r="B17" s="34" t="s">
        <v>10</v>
      </c>
      <c r="C17" s="35">
        <f>AVERAGE(C6:C15)</f>
        <v>31.396480000000004</v>
      </c>
    </row>
    <row r="24" spans="2:10" x14ac:dyDescent="0.25">
      <c r="B24" s="43" t="s">
        <v>7</v>
      </c>
      <c r="C24" s="43"/>
      <c r="D24" s="43"/>
      <c r="E24" s="43"/>
      <c r="F24" s="43"/>
    </row>
    <row r="25" spans="2:10" x14ac:dyDescent="0.25">
      <c r="B25" s="7" t="s">
        <v>3</v>
      </c>
      <c r="C25" s="7">
        <v>20</v>
      </c>
    </row>
    <row r="26" spans="2:10" x14ac:dyDescent="0.25">
      <c r="B26" s="3" t="s">
        <v>4</v>
      </c>
      <c r="C26" s="3">
        <v>4</v>
      </c>
      <c r="D26" s="3">
        <v>5</v>
      </c>
      <c r="E26" s="3">
        <v>6</v>
      </c>
      <c r="F26" s="3">
        <v>7</v>
      </c>
      <c r="H26" s="17">
        <f>C25</f>
        <v>20</v>
      </c>
      <c r="J26" s="3" t="s">
        <v>10</v>
      </c>
    </row>
    <row r="27" spans="2:10" x14ac:dyDescent="0.25">
      <c r="B27" s="3" t="s">
        <v>0</v>
      </c>
      <c r="C27" s="10">
        <v>294.85700000000003</v>
      </c>
      <c r="D27" s="10">
        <v>221.268</v>
      </c>
      <c r="E27" s="10">
        <v>287.95699999999999</v>
      </c>
      <c r="F27" s="10">
        <v>269.03699999999998</v>
      </c>
      <c r="I27" s="3" t="s">
        <v>0</v>
      </c>
      <c r="J27" s="10">
        <f>AVERAGE(C27:F27)</f>
        <v>268.27974999999998</v>
      </c>
    </row>
    <row r="28" spans="2:10" x14ac:dyDescent="0.25">
      <c r="B28" s="3" t="s">
        <v>6</v>
      </c>
      <c r="C28" s="10">
        <v>96.504099999999994</v>
      </c>
      <c r="D28" s="10">
        <v>95.485500000000002</v>
      </c>
      <c r="E28" s="10">
        <v>96.456800000000001</v>
      </c>
      <c r="F28" s="10">
        <v>96.118799999999993</v>
      </c>
      <c r="I28" s="3" t="s">
        <v>6</v>
      </c>
      <c r="J28" s="10">
        <f>AVERAGE(C28:F28)</f>
        <v>96.141300000000001</v>
      </c>
    </row>
    <row r="29" spans="2:10" x14ac:dyDescent="0.25">
      <c r="B29" s="3" t="s">
        <v>5</v>
      </c>
      <c r="C29" s="3">
        <v>599.70000000000005</v>
      </c>
      <c r="D29" s="3">
        <v>599.79999999999995</v>
      </c>
      <c r="E29" s="3">
        <v>599.4</v>
      </c>
      <c r="F29" s="3">
        <v>599.5</v>
      </c>
      <c r="I29" s="3" t="s">
        <v>5</v>
      </c>
      <c r="J29" s="10">
        <f>AVERAGE(C29:F29)</f>
        <v>599.6</v>
      </c>
    </row>
    <row r="30" spans="2:10" x14ac:dyDescent="0.25">
      <c r="J30" s="13"/>
    </row>
    <row r="31" spans="2:10" x14ac:dyDescent="0.25">
      <c r="B31" s="3" t="s">
        <v>3</v>
      </c>
      <c r="C31" s="3">
        <v>16</v>
      </c>
      <c r="J31" s="13"/>
    </row>
    <row r="32" spans="2:10" x14ac:dyDescent="0.25">
      <c r="B32" s="3" t="s">
        <v>4</v>
      </c>
      <c r="C32" s="3">
        <v>4</v>
      </c>
      <c r="D32" s="3">
        <v>5</v>
      </c>
      <c r="E32" s="3">
        <v>6</v>
      </c>
      <c r="F32" s="3">
        <v>7</v>
      </c>
      <c r="H32" s="17">
        <f>C31</f>
        <v>16</v>
      </c>
      <c r="J32" s="3" t="s">
        <v>10</v>
      </c>
    </row>
    <row r="33" spans="2:10" x14ac:dyDescent="0.25">
      <c r="B33" s="3" t="s">
        <v>0</v>
      </c>
      <c r="C33" s="10">
        <v>166.00399999999999</v>
      </c>
      <c r="D33" s="10">
        <v>159.72399999999999</v>
      </c>
      <c r="E33" s="10">
        <v>155.28100000000001</v>
      </c>
      <c r="F33" s="10">
        <v>177.94200000000001</v>
      </c>
      <c r="I33" s="3" t="s">
        <v>0</v>
      </c>
      <c r="J33" s="10">
        <f>AVERAGE(C33:F33)</f>
        <v>164.73775000000001</v>
      </c>
    </row>
    <row r="34" spans="2:10" x14ac:dyDescent="0.25">
      <c r="B34" s="3" t="s">
        <v>6</v>
      </c>
      <c r="C34" s="10">
        <v>78.09</v>
      </c>
      <c r="D34" s="10">
        <v>80.228700000000003</v>
      </c>
      <c r="E34" s="10">
        <v>76.808199999999999</v>
      </c>
      <c r="F34" s="11">
        <v>79.150999999999996</v>
      </c>
      <c r="I34" s="3" t="s">
        <v>6</v>
      </c>
      <c r="J34" s="10">
        <f>AVERAGE(C34:F34)</f>
        <v>78.569474999999997</v>
      </c>
    </row>
    <row r="35" spans="2:10" x14ac:dyDescent="0.25">
      <c r="B35" s="3" t="s">
        <v>5</v>
      </c>
      <c r="C35" s="5">
        <v>599.6</v>
      </c>
      <c r="D35" s="3">
        <v>600</v>
      </c>
      <c r="E35" s="3">
        <v>599.20000000000005</v>
      </c>
      <c r="F35" s="3">
        <v>599.1</v>
      </c>
      <c r="I35" s="3" t="s">
        <v>5</v>
      </c>
      <c r="J35" s="10">
        <f>AVERAGE(C35:F35)</f>
        <v>599.47500000000002</v>
      </c>
    </row>
    <row r="36" spans="2:10" x14ac:dyDescent="0.25">
      <c r="J36" s="13"/>
    </row>
    <row r="37" spans="2:10" x14ac:dyDescent="0.25">
      <c r="B37" s="3" t="s">
        <v>3</v>
      </c>
      <c r="C37" s="3">
        <v>12</v>
      </c>
      <c r="J37" s="13"/>
    </row>
    <row r="38" spans="2:10" x14ac:dyDescent="0.25">
      <c r="B38" s="3" t="s">
        <v>4</v>
      </c>
      <c r="C38" s="3">
        <v>4</v>
      </c>
      <c r="D38" s="3">
        <v>5</v>
      </c>
      <c r="E38" s="3">
        <v>6</v>
      </c>
      <c r="F38" s="3">
        <v>7</v>
      </c>
      <c r="H38" s="17">
        <f>C37</f>
        <v>12</v>
      </c>
      <c r="J38" s="3" t="s">
        <v>10</v>
      </c>
    </row>
    <row r="39" spans="2:10" x14ac:dyDescent="0.25">
      <c r="B39" s="3" t="s">
        <v>0</v>
      </c>
      <c r="C39" s="10">
        <v>42.904600000000002</v>
      </c>
      <c r="D39" s="11">
        <v>50.12</v>
      </c>
      <c r="E39" s="10">
        <v>45.44</v>
      </c>
      <c r="F39" s="10">
        <v>43.37</v>
      </c>
      <c r="I39" s="3" t="s">
        <v>0</v>
      </c>
      <c r="J39" s="10">
        <f>AVERAGE(C39:F39)</f>
        <v>45.458649999999999</v>
      </c>
    </row>
    <row r="40" spans="2:10" x14ac:dyDescent="0.25">
      <c r="B40" s="3" t="s">
        <v>6</v>
      </c>
      <c r="C40" s="10">
        <v>24.944700000000001</v>
      </c>
      <c r="D40" s="10">
        <v>31.06</v>
      </c>
      <c r="E40" s="10">
        <v>24.97</v>
      </c>
      <c r="F40" s="10">
        <v>20.65</v>
      </c>
      <c r="I40" s="3" t="s">
        <v>6</v>
      </c>
      <c r="J40" s="10">
        <f>AVERAGE(C40:F40)</f>
        <v>25.406174999999998</v>
      </c>
    </row>
    <row r="41" spans="2:10" x14ac:dyDescent="0.25">
      <c r="B41" s="3" t="s">
        <v>5</v>
      </c>
      <c r="C41" s="3">
        <v>599.9</v>
      </c>
      <c r="D41" s="3">
        <v>600</v>
      </c>
      <c r="E41" s="3">
        <v>599.29999999999995</v>
      </c>
      <c r="F41" s="3">
        <v>600.1</v>
      </c>
      <c r="I41" s="3" t="s">
        <v>5</v>
      </c>
      <c r="J41" s="10">
        <f>AVERAGE(C41:F41)</f>
        <v>599.82500000000005</v>
      </c>
    </row>
    <row r="42" spans="2:10" x14ac:dyDescent="0.25">
      <c r="J42" s="13"/>
    </row>
    <row r="43" spans="2:10" x14ac:dyDescent="0.25">
      <c r="B43" s="3" t="s">
        <v>3</v>
      </c>
      <c r="C43" s="3">
        <v>8</v>
      </c>
      <c r="J43" s="13"/>
    </row>
    <row r="44" spans="2:10" x14ac:dyDescent="0.25">
      <c r="B44" s="3" t="s">
        <v>4</v>
      </c>
      <c r="C44" s="3">
        <v>4</v>
      </c>
      <c r="D44" s="3">
        <v>5</v>
      </c>
      <c r="E44" s="3">
        <v>6</v>
      </c>
      <c r="F44" s="3">
        <v>7</v>
      </c>
      <c r="H44" s="17">
        <f>C43</f>
        <v>8</v>
      </c>
      <c r="J44" s="3" t="s">
        <v>10</v>
      </c>
    </row>
    <row r="45" spans="2:10" x14ac:dyDescent="0.25">
      <c r="B45" s="3" t="s">
        <v>0</v>
      </c>
      <c r="C45" s="10">
        <v>21.704699999999999</v>
      </c>
      <c r="D45" s="3">
        <v>21.85</v>
      </c>
      <c r="E45" s="3">
        <v>20.62</v>
      </c>
      <c r="F45" s="3">
        <v>23.23</v>
      </c>
      <c r="I45" s="3" t="s">
        <v>0</v>
      </c>
      <c r="J45" s="10">
        <f>AVERAGE(C45:F45)</f>
        <v>21.851175000000001</v>
      </c>
    </row>
    <row r="46" spans="2:10" x14ac:dyDescent="0.25">
      <c r="B46" s="3" t="s">
        <v>6</v>
      </c>
      <c r="C46" s="10">
        <v>8.42699</v>
      </c>
      <c r="D46" s="3">
        <v>8.41</v>
      </c>
      <c r="E46" s="3">
        <v>8.09</v>
      </c>
      <c r="F46" s="3">
        <v>8.82</v>
      </c>
      <c r="I46" s="3" t="s">
        <v>6</v>
      </c>
      <c r="J46" s="36">
        <f>AVERAGE(C46:F46)</f>
        <v>8.4367474999999992</v>
      </c>
    </row>
    <row r="47" spans="2:10" x14ac:dyDescent="0.25">
      <c r="B47" s="3" t="s">
        <v>5</v>
      </c>
      <c r="C47" s="5">
        <v>599.79999999999995</v>
      </c>
      <c r="D47" s="3">
        <v>600.1</v>
      </c>
      <c r="E47" s="3">
        <v>600</v>
      </c>
      <c r="F47" s="3">
        <v>599.6</v>
      </c>
      <c r="I47" s="3" t="s">
        <v>5</v>
      </c>
      <c r="J47" s="10">
        <f>AVERAGE(C47:F47)</f>
        <v>599.875</v>
      </c>
    </row>
    <row r="48" spans="2:10" x14ac:dyDescent="0.25">
      <c r="J48" s="13"/>
    </row>
    <row r="49" spans="2:10" x14ac:dyDescent="0.25">
      <c r="B49" s="3" t="s">
        <v>3</v>
      </c>
      <c r="C49" s="3">
        <v>6</v>
      </c>
      <c r="J49" s="13"/>
    </row>
    <row r="50" spans="2:10" x14ac:dyDescent="0.25">
      <c r="B50" s="3" t="s">
        <v>4</v>
      </c>
      <c r="C50" s="3">
        <v>4</v>
      </c>
      <c r="D50" s="3">
        <v>5</v>
      </c>
      <c r="E50" s="3">
        <v>6</v>
      </c>
      <c r="F50" s="3">
        <v>7</v>
      </c>
      <c r="H50" s="17">
        <f>C49</f>
        <v>6</v>
      </c>
      <c r="J50" s="3" t="s">
        <v>10</v>
      </c>
    </row>
    <row r="51" spans="2:10" x14ac:dyDescent="0.25">
      <c r="B51" s="3" t="s">
        <v>0</v>
      </c>
      <c r="C51" s="10">
        <v>16.8675</v>
      </c>
      <c r="D51" s="10">
        <v>16.090199999999999</v>
      </c>
      <c r="E51" s="10">
        <v>13.8735</v>
      </c>
      <c r="F51" s="10">
        <v>16.267499999999998</v>
      </c>
      <c r="I51" s="3" t="s">
        <v>0</v>
      </c>
      <c r="J51" s="10">
        <f>AVERAGE(C51:F51)</f>
        <v>15.774675</v>
      </c>
    </row>
    <row r="52" spans="2:10" x14ac:dyDescent="0.25">
      <c r="B52" s="3" t="s">
        <v>6</v>
      </c>
      <c r="C52" s="5">
        <v>0</v>
      </c>
      <c r="D52" s="3">
        <v>0</v>
      </c>
      <c r="E52" s="3">
        <v>0</v>
      </c>
      <c r="F52" s="3">
        <v>0</v>
      </c>
      <c r="I52" s="3" t="s">
        <v>6</v>
      </c>
      <c r="J52" s="10">
        <f>AVERAGE(C52:F52)</f>
        <v>0</v>
      </c>
    </row>
    <row r="53" spans="2:10" x14ac:dyDescent="0.25">
      <c r="B53" s="3" t="s">
        <v>5</v>
      </c>
      <c r="C53" s="5">
        <v>6.1</v>
      </c>
      <c r="D53" s="3">
        <v>3</v>
      </c>
      <c r="E53" s="3">
        <v>3.5</v>
      </c>
      <c r="F53" s="3">
        <v>6</v>
      </c>
      <c r="I53" s="3" t="s">
        <v>5</v>
      </c>
      <c r="J53" s="10">
        <f>AVERAGE(C53:F53)</f>
        <v>4.6500000000000004</v>
      </c>
    </row>
    <row r="54" spans="2:10" x14ac:dyDescent="0.25">
      <c r="J54" s="13"/>
    </row>
    <row r="55" spans="2:10" x14ac:dyDescent="0.25">
      <c r="B55" s="3" t="s">
        <v>3</v>
      </c>
      <c r="C55" s="3">
        <v>4</v>
      </c>
      <c r="J55" s="13"/>
    </row>
    <row r="56" spans="2:10" x14ac:dyDescent="0.25">
      <c r="B56" s="3" t="s">
        <v>4</v>
      </c>
      <c r="C56" s="3">
        <v>4</v>
      </c>
      <c r="D56" s="3">
        <v>5</v>
      </c>
      <c r="E56" s="3">
        <v>6</v>
      </c>
      <c r="F56" s="3">
        <v>7</v>
      </c>
      <c r="H56" s="17">
        <f>C55</f>
        <v>4</v>
      </c>
      <c r="J56" s="3" t="s">
        <v>10</v>
      </c>
    </row>
    <row r="57" spans="2:10" x14ac:dyDescent="0.25">
      <c r="B57" s="3" t="s">
        <v>0</v>
      </c>
      <c r="C57" s="11">
        <v>7.4957099999999999</v>
      </c>
      <c r="D57" s="11">
        <v>9.2575900000000004</v>
      </c>
      <c r="E57" s="11">
        <v>9.1820000000000004</v>
      </c>
      <c r="F57" s="11">
        <v>9.4353599999999993</v>
      </c>
      <c r="I57" s="3" t="s">
        <v>0</v>
      </c>
      <c r="J57" s="10">
        <f>AVERAGE(C57:F57)</f>
        <v>8.8426650000000002</v>
      </c>
    </row>
    <row r="58" spans="2:10" x14ac:dyDescent="0.25">
      <c r="B58" s="3" t="s">
        <v>6</v>
      </c>
      <c r="C58" s="8">
        <v>0</v>
      </c>
      <c r="D58" s="6">
        <v>0</v>
      </c>
      <c r="E58" s="6">
        <v>0</v>
      </c>
      <c r="F58" s="6">
        <v>0</v>
      </c>
      <c r="I58" s="3" t="s">
        <v>6</v>
      </c>
      <c r="J58" s="37">
        <f>AVERAGE(C58:F58)</f>
        <v>0</v>
      </c>
    </row>
    <row r="59" spans="2:10" x14ac:dyDescent="0.25">
      <c r="B59" s="3" t="s">
        <v>5</v>
      </c>
      <c r="C59" s="5">
        <v>0.01</v>
      </c>
      <c r="D59" s="5">
        <v>0.01</v>
      </c>
      <c r="E59" s="5">
        <v>0.01</v>
      </c>
      <c r="F59" s="5">
        <v>0.01</v>
      </c>
      <c r="I59" s="3" t="s">
        <v>5</v>
      </c>
      <c r="J59" s="10">
        <f>AVERAGE(C59:F59)</f>
        <v>0.01</v>
      </c>
    </row>
    <row r="65" spans="2:10" x14ac:dyDescent="0.25">
      <c r="B65" s="43" t="s">
        <v>8</v>
      </c>
      <c r="C65" s="43"/>
      <c r="D65" s="43"/>
      <c r="E65" s="43"/>
      <c r="F65" s="43"/>
    </row>
    <row r="66" spans="2:10" x14ac:dyDescent="0.25">
      <c r="B66" s="7" t="s">
        <v>9</v>
      </c>
      <c r="C66" s="7">
        <v>1</v>
      </c>
    </row>
    <row r="67" spans="2:10" x14ac:dyDescent="0.25">
      <c r="B67" s="3" t="s">
        <v>4</v>
      </c>
      <c r="C67" s="3">
        <v>4</v>
      </c>
      <c r="D67" s="3">
        <v>5</v>
      </c>
      <c r="E67" s="3">
        <v>6</v>
      </c>
      <c r="F67" s="3">
        <v>7</v>
      </c>
      <c r="H67" s="17">
        <f>C66</f>
        <v>1</v>
      </c>
      <c r="J67" s="3" t="s">
        <v>10</v>
      </c>
    </row>
    <row r="68" spans="2:10" x14ac:dyDescent="0.25">
      <c r="B68" s="3" t="s">
        <v>0</v>
      </c>
      <c r="C68" s="10">
        <v>145.74199999999999</v>
      </c>
      <c r="D68" s="11">
        <v>144.54599999999999</v>
      </c>
      <c r="E68" s="10">
        <v>144.87</v>
      </c>
      <c r="F68" s="10">
        <v>157.71299999999999</v>
      </c>
      <c r="I68" s="3" t="s">
        <v>0</v>
      </c>
      <c r="J68" s="10">
        <f>AVERAGE(C68:F68)</f>
        <v>148.21775</v>
      </c>
    </row>
    <row r="69" spans="2:10" x14ac:dyDescent="0.25">
      <c r="B69" s="3" t="s">
        <v>6</v>
      </c>
      <c r="C69" s="10">
        <v>0</v>
      </c>
      <c r="D69" s="10">
        <v>0</v>
      </c>
      <c r="E69" s="10">
        <v>0</v>
      </c>
      <c r="F69" s="10">
        <v>0</v>
      </c>
      <c r="I69" s="3" t="s">
        <v>6</v>
      </c>
      <c r="J69" s="10">
        <f>AVERAGE(C69:F69)</f>
        <v>0</v>
      </c>
    </row>
    <row r="70" spans="2:10" x14ac:dyDescent="0.25">
      <c r="B70" s="3" t="s">
        <v>5</v>
      </c>
      <c r="C70" s="3">
        <v>14.1</v>
      </c>
      <c r="D70" s="3">
        <v>13.3</v>
      </c>
      <c r="E70" s="3">
        <v>17.5</v>
      </c>
      <c r="F70" s="3">
        <v>15.6</v>
      </c>
      <c r="I70" s="3" t="s">
        <v>5</v>
      </c>
      <c r="J70" s="10">
        <f>AVERAGE(C70:F70)</f>
        <v>15.125</v>
      </c>
    </row>
    <row r="71" spans="2:10" x14ac:dyDescent="0.25">
      <c r="J71" s="13"/>
    </row>
    <row r="72" spans="2:10" x14ac:dyDescent="0.25">
      <c r="B72" s="3" t="s">
        <v>9</v>
      </c>
      <c r="C72" s="3">
        <v>2</v>
      </c>
      <c r="J72" s="13"/>
    </row>
    <row r="73" spans="2:10" x14ac:dyDescent="0.25">
      <c r="B73" s="3" t="s">
        <v>4</v>
      </c>
      <c r="C73" s="3">
        <v>4</v>
      </c>
      <c r="D73" s="3">
        <v>5</v>
      </c>
      <c r="E73" s="3">
        <v>6</v>
      </c>
      <c r="F73" s="3">
        <v>7</v>
      </c>
      <c r="H73" s="17">
        <f>C72</f>
        <v>2</v>
      </c>
      <c r="J73" s="3" t="s">
        <v>10</v>
      </c>
    </row>
    <row r="74" spans="2:10" x14ac:dyDescent="0.25">
      <c r="B74" s="3" t="s">
        <v>0</v>
      </c>
      <c r="C74" s="10">
        <v>38.51</v>
      </c>
      <c r="D74" s="10">
        <v>38.6</v>
      </c>
      <c r="E74" s="10">
        <v>37.64</v>
      </c>
      <c r="F74" s="10">
        <v>42.57</v>
      </c>
      <c r="I74" s="3" t="s">
        <v>0</v>
      </c>
      <c r="J74" s="10">
        <f>AVERAGE(C74:F74)</f>
        <v>39.33</v>
      </c>
    </row>
    <row r="75" spans="2:10" x14ac:dyDescent="0.25">
      <c r="B75" s="3" t="s">
        <v>6</v>
      </c>
      <c r="C75" s="10">
        <v>13.4</v>
      </c>
      <c r="D75" s="10">
        <v>13.04</v>
      </c>
      <c r="E75" s="10">
        <v>14.21</v>
      </c>
      <c r="F75" s="11">
        <v>16.48</v>
      </c>
      <c r="I75" s="3" t="s">
        <v>6</v>
      </c>
      <c r="J75" s="10">
        <f>AVERAGE(C75:F75)</f>
        <v>14.282499999999999</v>
      </c>
    </row>
    <row r="76" spans="2:10" x14ac:dyDescent="0.25">
      <c r="B76" s="3" t="s">
        <v>5</v>
      </c>
      <c r="C76" s="5">
        <v>599.9</v>
      </c>
      <c r="D76" s="3">
        <v>599.9</v>
      </c>
      <c r="E76" s="3">
        <v>599.20000000000005</v>
      </c>
      <c r="F76" s="3">
        <v>599.70000000000005</v>
      </c>
      <c r="I76" s="3" t="s">
        <v>5</v>
      </c>
      <c r="J76" s="10">
        <f>AVERAGE(C76:F76)</f>
        <v>599.67499999999995</v>
      </c>
    </row>
    <row r="77" spans="2:10" x14ac:dyDescent="0.25">
      <c r="J77" s="13"/>
    </row>
    <row r="78" spans="2:10" x14ac:dyDescent="0.25">
      <c r="B78" s="3" t="s">
        <v>9</v>
      </c>
      <c r="C78" s="3">
        <v>3</v>
      </c>
      <c r="J78" s="13"/>
    </row>
    <row r="79" spans="2:10" x14ac:dyDescent="0.25">
      <c r="B79" s="3" t="s">
        <v>4</v>
      </c>
      <c r="C79" s="3">
        <v>4</v>
      </c>
      <c r="D79" s="3">
        <v>5</v>
      </c>
      <c r="E79" s="3">
        <v>6</v>
      </c>
      <c r="F79" s="3">
        <v>7</v>
      </c>
      <c r="H79" s="17">
        <f>C78</f>
        <v>3</v>
      </c>
      <c r="J79" s="3" t="s">
        <v>10</v>
      </c>
    </row>
    <row r="80" spans="2:10" x14ac:dyDescent="0.25">
      <c r="B80" s="3" t="s">
        <v>0</v>
      </c>
      <c r="C80" s="10">
        <v>21.704699999999999</v>
      </c>
      <c r="D80" s="3">
        <v>21.85</v>
      </c>
      <c r="E80" s="3">
        <v>20.62</v>
      </c>
      <c r="F80" s="3">
        <v>23.23</v>
      </c>
      <c r="I80" s="3" t="s">
        <v>0</v>
      </c>
      <c r="J80" s="10">
        <f>AVERAGE(C80:F80)</f>
        <v>21.851175000000001</v>
      </c>
    </row>
    <row r="81" spans="2:10" x14ac:dyDescent="0.25">
      <c r="B81" s="3" t="s">
        <v>6</v>
      </c>
      <c r="C81" s="10">
        <v>8.42699</v>
      </c>
      <c r="D81" s="3">
        <v>8.41</v>
      </c>
      <c r="E81" s="3">
        <v>8.09</v>
      </c>
      <c r="F81" s="3">
        <v>8.82</v>
      </c>
      <c r="I81" s="3" t="s">
        <v>6</v>
      </c>
      <c r="J81" s="10">
        <f>AVERAGE(C81:F81)</f>
        <v>8.4367474999999992</v>
      </c>
    </row>
    <row r="82" spans="2:10" x14ac:dyDescent="0.25">
      <c r="B82" s="3" t="s">
        <v>5</v>
      </c>
      <c r="C82" s="5">
        <v>599.79999999999995</v>
      </c>
      <c r="D82" s="3">
        <v>600.1</v>
      </c>
      <c r="E82" s="3">
        <v>600</v>
      </c>
      <c r="F82" s="3">
        <v>599.6</v>
      </c>
      <c r="I82" s="3" t="s">
        <v>5</v>
      </c>
      <c r="J82" s="10">
        <f>AVERAGE(C82:F82)</f>
        <v>599.875</v>
      </c>
    </row>
    <row r="83" spans="2:10" x14ac:dyDescent="0.25">
      <c r="J83" s="13"/>
    </row>
    <row r="84" spans="2:10" x14ac:dyDescent="0.25">
      <c r="B84" s="3" t="s">
        <v>9</v>
      </c>
      <c r="C84" s="3">
        <v>4</v>
      </c>
      <c r="J84" s="13"/>
    </row>
    <row r="85" spans="2:10" x14ac:dyDescent="0.25">
      <c r="B85" s="3" t="s">
        <v>4</v>
      </c>
      <c r="C85" s="3">
        <v>4</v>
      </c>
      <c r="D85" s="3">
        <v>5</v>
      </c>
      <c r="E85" s="3">
        <v>6</v>
      </c>
      <c r="F85" s="3">
        <v>7</v>
      </c>
      <c r="H85" s="17">
        <f>C84</f>
        <v>4</v>
      </c>
      <c r="J85" s="3" t="s">
        <v>10</v>
      </c>
    </row>
    <row r="86" spans="2:10" x14ac:dyDescent="0.25">
      <c r="B86" s="3" t="s">
        <v>0</v>
      </c>
      <c r="C86" s="10">
        <v>15.36</v>
      </c>
      <c r="D86" s="10">
        <v>15.32</v>
      </c>
      <c r="E86" s="10">
        <v>14.44</v>
      </c>
      <c r="F86" s="10">
        <v>16.11</v>
      </c>
      <c r="I86" s="3" t="s">
        <v>0</v>
      </c>
      <c r="J86" s="10">
        <f>AVERAGE(C86:F86)</f>
        <v>15.307499999999999</v>
      </c>
    </row>
    <row r="87" spans="2:10" x14ac:dyDescent="0.25">
      <c r="B87" s="3" t="s">
        <v>6</v>
      </c>
      <c r="C87" s="10">
        <v>5.41</v>
      </c>
      <c r="D87" s="10">
        <v>7.22</v>
      </c>
      <c r="E87" s="10">
        <v>7.85</v>
      </c>
      <c r="F87" s="10">
        <v>7.8</v>
      </c>
      <c r="I87" s="3" t="s">
        <v>6</v>
      </c>
      <c r="J87" s="36">
        <f>AVERAGE(C87:F87)</f>
        <v>7.0699999999999994</v>
      </c>
    </row>
    <row r="88" spans="2:10" x14ac:dyDescent="0.25">
      <c r="B88" s="3" t="s">
        <v>5</v>
      </c>
      <c r="C88" s="5">
        <v>599.5</v>
      </c>
      <c r="D88" s="3">
        <v>599.5</v>
      </c>
      <c r="E88" s="3">
        <v>599.20000000000005</v>
      </c>
      <c r="F88" s="3">
        <v>599.9</v>
      </c>
      <c r="I88" s="3" t="s">
        <v>5</v>
      </c>
      <c r="J88" s="10">
        <f>AVERAGE(C88:F88)</f>
        <v>599.52499999999998</v>
      </c>
    </row>
    <row r="89" spans="2:10" x14ac:dyDescent="0.25">
      <c r="J89" s="13"/>
    </row>
    <row r="90" spans="2:10" x14ac:dyDescent="0.25">
      <c r="B90" s="3" t="s">
        <v>9</v>
      </c>
      <c r="C90" s="3">
        <v>5</v>
      </c>
      <c r="J90" s="13"/>
    </row>
    <row r="91" spans="2:10" x14ac:dyDescent="0.25">
      <c r="B91" s="3" t="s">
        <v>4</v>
      </c>
      <c r="C91" s="3">
        <v>4</v>
      </c>
      <c r="D91" s="3">
        <v>5</v>
      </c>
      <c r="E91" s="3">
        <v>6</v>
      </c>
      <c r="F91" s="3">
        <v>7</v>
      </c>
      <c r="H91" s="17">
        <f>C90</f>
        <v>5</v>
      </c>
      <c r="J91" s="3" t="s">
        <v>10</v>
      </c>
    </row>
    <row r="92" spans="2:10" x14ac:dyDescent="0.25">
      <c r="B92" s="3" t="s">
        <v>0</v>
      </c>
      <c r="C92" s="10">
        <v>12.7</v>
      </c>
      <c r="D92" s="10">
        <v>12.39</v>
      </c>
      <c r="E92" s="10">
        <v>10.65</v>
      </c>
      <c r="F92" s="10">
        <v>12.11</v>
      </c>
      <c r="I92" s="3" t="s">
        <v>0</v>
      </c>
      <c r="J92" s="10">
        <f>AVERAGE(C92:F92)</f>
        <v>11.9625</v>
      </c>
    </row>
    <row r="93" spans="2:10" x14ac:dyDescent="0.25">
      <c r="B93" s="3" t="s">
        <v>6</v>
      </c>
      <c r="C93" s="5">
        <v>3.85</v>
      </c>
      <c r="D93" s="3">
        <v>3.25</v>
      </c>
      <c r="E93" s="3">
        <v>3.39</v>
      </c>
      <c r="F93" s="3">
        <v>2.4300000000000002</v>
      </c>
      <c r="I93" s="3" t="s">
        <v>6</v>
      </c>
      <c r="J93" s="10">
        <f>AVERAGE(C93:F93)</f>
        <v>3.23</v>
      </c>
    </row>
    <row r="94" spans="2:10" x14ac:dyDescent="0.25">
      <c r="B94" s="3" t="s">
        <v>5</v>
      </c>
      <c r="C94" s="5">
        <v>599.29999999999995</v>
      </c>
      <c r="D94" s="3">
        <v>599.70000000000005</v>
      </c>
      <c r="E94" s="3">
        <v>599.79999999999995</v>
      </c>
      <c r="F94" s="3">
        <v>599.29999999999995</v>
      </c>
      <c r="I94" s="3" t="s">
        <v>5</v>
      </c>
      <c r="J94" s="10">
        <f>AVERAGE(C94:F94)</f>
        <v>599.52499999999998</v>
      </c>
    </row>
  </sheetData>
  <mergeCells count="3">
    <mergeCell ref="B4:C4"/>
    <mergeCell ref="B24:F24"/>
    <mergeCell ref="B65:F6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"/>
  <dimension ref="B8:AA57"/>
  <sheetViews>
    <sheetView topLeftCell="A43" workbookViewId="0">
      <selection activeCell="Y58" sqref="Y58"/>
    </sheetView>
  </sheetViews>
  <sheetFormatPr defaultRowHeight="15" x14ac:dyDescent="0.25"/>
  <cols>
    <col min="2" max="2" width="6.140625" customWidth="1"/>
    <col min="3" max="3" width="2.28515625" customWidth="1"/>
    <col min="4" max="4" width="2.42578125" customWidth="1"/>
    <col min="5" max="5" width="2.7109375" customWidth="1"/>
    <col min="6" max="7" width="2.5703125" customWidth="1"/>
    <col min="8" max="8" width="2.85546875" customWidth="1"/>
    <col min="9" max="9" width="2.5703125" customWidth="1"/>
    <col min="10" max="11" width="2.42578125" customWidth="1"/>
    <col min="12" max="18" width="3" bestFit="1" customWidth="1"/>
    <col min="22" max="22" width="11.5703125" bestFit="1" customWidth="1"/>
    <col min="27" max="27" width="17.28515625" bestFit="1" customWidth="1"/>
  </cols>
  <sheetData>
    <row r="8" spans="2:18" ht="30.75" customHeight="1" x14ac:dyDescent="0.25">
      <c r="C8" s="3">
        <v>1</v>
      </c>
      <c r="D8" s="3">
        <v>2</v>
      </c>
      <c r="E8" s="3">
        <v>3</v>
      </c>
      <c r="F8" s="3">
        <v>4</v>
      </c>
      <c r="G8" s="3">
        <v>5</v>
      </c>
      <c r="H8" s="3">
        <v>6</v>
      </c>
      <c r="I8" s="3">
        <v>7</v>
      </c>
      <c r="J8" s="3">
        <v>8</v>
      </c>
      <c r="K8" s="3">
        <v>9</v>
      </c>
      <c r="L8" s="3">
        <v>10</v>
      </c>
      <c r="M8" s="3">
        <v>11</v>
      </c>
      <c r="N8" s="3">
        <v>12</v>
      </c>
      <c r="O8" s="3">
        <v>13</v>
      </c>
      <c r="P8" s="3">
        <v>14</v>
      </c>
      <c r="Q8" s="3">
        <v>15</v>
      </c>
      <c r="R8" s="3">
        <v>16</v>
      </c>
    </row>
    <row r="9" spans="2:18" x14ac:dyDescent="0.25">
      <c r="B9" s="3">
        <v>1</v>
      </c>
      <c r="C9" s="18">
        <v>0</v>
      </c>
      <c r="D9" s="28">
        <v>1</v>
      </c>
      <c r="E9" s="19">
        <v>0</v>
      </c>
      <c r="F9" s="28">
        <v>1</v>
      </c>
      <c r="G9" s="28">
        <v>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29">
        <v>1</v>
      </c>
      <c r="P9" s="26">
        <v>0</v>
      </c>
      <c r="Q9" s="26">
        <v>0</v>
      </c>
      <c r="R9" s="20">
        <v>0</v>
      </c>
    </row>
    <row r="10" spans="2:18" x14ac:dyDescent="0.25">
      <c r="B10" s="3">
        <v>2</v>
      </c>
      <c r="C10" s="30">
        <v>1</v>
      </c>
      <c r="D10" s="12">
        <v>0</v>
      </c>
      <c r="E10" s="29">
        <v>1</v>
      </c>
      <c r="F10" s="26">
        <v>0</v>
      </c>
      <c r="G10" s="26">
        <v>0</v>
      </c>
      <c r="H10" s="29">
        <v>1</v>
      </c>
      <c r="I10" s="26">
        <v>0</v>
      </c>
      <c r="J10" s="26">
        <v>0</v>
      </c>
      <c r="K10" s="26">
        <v>0</v>
      </c>
      <c r="L10" s="12">
        <v>0</v>
      </c>
      <c r="M10" s="26">
        <v>0</v>
      </c>
      <c r="N10" s="26">
        <v>0</v>
      </c>
      <c r="O10" s="26">
        <v>0</v>
      </c>
      <c r="P10" s="29">
        <v>1</v>
      </c>
      <c r="Q10" s="26">
        <v>0</v>
      </c>
      <c r="R10" s="22">
        <v>0</v>
      </c>
    </row>
    <row r="11" spans="2:18" x14ac:dyDescent="0.25">
      <c r="B11" s="3">
        <v>3</v>
      </c>
      <c r="C11" s="31">
        <v>0</v>
      </c>
      <c r="D11" s="29">
        <v>1</v>
      </c>
      <c r="E11" s="12">
        <v>0</v>
      </c>
      <c r="F11" s="29">
        <v>1</v>
      </c>
      <c r="G11" s="26">
        <v>0</v>
      </c>
      <c r="H11" s="26">
        <v>0</v>
      </c>
      <c r="I11" s="29">
        <v>1</v>
      </c>
      <c r="J11" s="26">
        <v>0</v>
      </c>
      <c r="K11" s="26">
        <v>0</v>
      </c>
      <c r="L11" s="12">
        <v>0</v>
      </c>
      <c r="M11" s="26">
        <v>0</v>
      </c>
      <c r="N11" s="26">
        <v>0</v>
      </c>
      <c r="O11" s="26">
        <v>0</v>
      </c>
      <c r="P11" s="26">
        <v>0</v>
      </c>
      <c r="Q11" s="29">
        <v>1</v>
      </c>
      <c r="R11" s="22">
        <v>0</v>
      </c>
    </row>
    <row r="12" spans="2:18" x14ac:dyDescent="0.25">
      <c r="B12" s="3">
        <v>4</v>
      </c>
      <c r="C12" s="30">
        <v>1</v>
      </c>
      <c r="D12" s="26">
        <v>0</v>
      </c>
      <c r="E12" s="29">
        <v>1</v>
      </c>
      <c r="F12" s="12">
        <v>0</v>
      </c>
      <c r="G12" s="26">
        <v>0</v>
      </c>
      <c r="H12" s="26">
        <v>0</v>
      </c>
      <c r="I12" s="26">
        <v>0</v>
      </c>
      <c r="J12" s="29">
        <v>1</v>
      </c>
      <c r="K12" s="26">
        <v>0</v>
      </c>
      <c r="L12" s="12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33">
        <v>1</v>
      </c>
    </row>
    <row r="13" spans="2:18" x14ac:dyDescent="0.25">
      <c r="B13" s="3">
        <v>5</v>
      </c>
      <c r="C13" s="30">
        <v>1</v>
      </c>
      <c r="D13">
        <v>0</v>
      </c>
      <c r="E13" s="26">
        <v>0</v>
      </c>
      <c r="F13" s="26">
        <v>0</v>
      </c>
      <c r="G13" s="12">
        <v>0</v>
      </c>
      <c r="H13" s="29">
        <v>1</v>
      </c>
      <c r="I13" s="26">
        <v>0</v>
      </c>
      <c r="J13" s="29">
        <v>1</v>
      </c>
      <c r="K13" s="29">
        <v>1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22">
        <v>0</v>
      </c>
    </row>
    <row r="14" spans="2:18" x14ac:dyDescent="0.25">
      <c r="B14" s="3">
        <v>6</v>
      </c>
      <c r="C14" s="21">
        <v>0</v>
      </c>
      <c r="D14" s="29">
        <v>1</v>
      </c>
      <c r="E14" s="26">
        <v>0</v>
      </c>
      <c r="F14" s="26">
        <v>0</v>
      </c>
      <c r="G14" s="12">
        <v>1</v>
      </c>
      <c r="H14" s="12">
        <v>0</v>
      </c>
      <c r="I14" s="29">
        <v>1</v>
      </c>
      <c r="J14" s="26">
        <v>0</v>
      </c>
      <c r="K14" s="26">
        <v>0</v>
      </c>
      <c r="L14" s="29">
        <v>1</v>
      </c>
      <c r="M14" s="26">
        <v>0</v>
      </c>
      <c r="N14" s="26">
        <v>0</v>
      </c>
      <c r="O14" s="26">
        <v>0</v>
      </c>
      <c r="P14" s="26">
        <v>0</v>
      </c>
      <c r="Q14" s="26">
        <v>0</v>
      </c>
      <c r="R14" s="22">
        <v>0</v>
      </c>
    </row>
    <row r="15" spans="2:18" x14ac:dyDescent="0.25">
      <c r="B15" s="3">
        <v>7</v>
      </c>
      <c r="C15" s="21">
        <v>0</v>
      </c>
      <c r="D15" s="26">
        <v>0</v>
      </c>
      <c r="E15" s="29">
        <v>1</v>
      </c>
      <c r="F15" s="26">
        <v>0</v>
      </c>
      <c r="G15" s="26">
        <v>0</v>
      </c>
      <c r="H15" s="29">
        <v>1</v>
      </c>
      <c r="I15" s="12">
        <v>0</v>
      </c>
      <c r="J15" s="29">
        <v>1</v>
      </c>
      <c r="K15" s="26">
        <v>0</v>
      </c>
      <c r="L15" s="26">
        <v>0</v>
      </c>
      <c r="M15" s="29">
        <v>1</v>
      </c>
      <c r="N15" s="26">
        <v>0</v>
      </c>
      <c r="O15" s="26">
        <v>0</v>
      </c>
      <c r="P15" s="26">
        <v>0</v>
      </c>
      <c r="Q15" s="26">
        <v>0</v>
      </c>
      <c r="R15" s="22">
        <v>0</v>
      </c>
    </row>
    <row r="16" spans="2:18" x14ac:dyDescent="0.25">
      <c r="B16" s="3">
        <v>8</v>
      </c>
      <c r="C16" s="21">
        <v>0</v>
      </c>
      <c r="D16" s="26">
        <v>0</v>
      </c>
      <c r="E16" s="26">
        <v>0</v>
      </c>
      <c r="F16" s="29">
        <v>1</v>
      </c>
      <c r="G16" s="29">
        <v>1</v>
      </c>
      <c r="H16" s="26">
        <v>0</v>
      </c>
      <c r="I16" s="29">
        <v>1</v>
      </c>
      <c r="J16" s="12">
        <v>0</v>
      </c>
      <c r="K16" s="26">
        <v>0</v>
      </c>
      <c r="L16" s="26">
        <v>0</v>
      </c>
      <c r="M16" s="26">
        <v>0</v>
      </c>
      <c r="N16" s="29">
        <v>1</v>
      </c>
      <c r="O16" s="26">
        <v>0</v>
      </c>
      <c r="P16" s="26">
        <v>0</v>
      </c>
      <c r="Q16" s="26">
        <v>0</v>
      </c>
      <c r="R16" s="22">
        <v>0</v>
      </c>
    </row>
    <row r="17" spans="2:27" x14ac:dyDescent="0.25">
      <c r="B17" s="3">
        <v>9</v>
      </c>
      <c r="C17" s="21">
        <v>0</v>
      </c>
      <c r="D17" s="26">
        <v>0</v>
      </c>
      <c r="E17" s="26">
        <v>0</v>
      </c>
      <c r="F17" s="26">
        <v>0</v>
      </c>
      <c r="G17" s="29">
        <v>1</v>
      </c>
      <c r="H17" s="26">
        <v>0</v>
      </c>
      <c r="I17" s="26">
        <v>0</v>
      </c>
      <c r="J17" s="26">
        <v>0</v>
      </c>
      <c r="K17" s="12">
        <v>0</v>
      </c>
      <c r="L17" s="29">
        <v>1</v>
      </c>
      <c r="M17" s="26">
        <v>0</v>
      </c>
      <c r="N17" s="29">
        <v>1</v>
      </c>
      <c r="O17" s="29">
        <v>1</v>
      </c>
      <c r="P17" s="26">
        <v>0</v>
      </c>
      <c r="Q17" s="26">
        <v>0</v>
      </c>
      <c r="R17" s="22">
        <v>0</v>
      </c>
    </row>
    <row r="18" spans="2:27" x14ac:dyDescent="0.25">
      <c r="B18" s="3">
        <v>10</v>
      </c>
      <c r="C18" s="21">
        <v>0</v>
      </c>
      <c r="D18" s="26">
        <v>0</v>
      </c>
      <c r="E18" s="26">
        <v>0</v>
      </c>
      <c r="F18" s="26">
        <v>0</v>
      </c>
      <c r="G18" s="26">
        <v>0</v>
      </c>
      <c r="H18" s="29">
        <v>1</v>
      </c>
      <c r="I18" s="26">
        <v>0</v>
      </c>
      <c r="J18" s="26">
        <v>0</v>
      </c>
      <c r="K18" s="29">
        <v>1</v>
      </c>
      <c r="L18" s="12">
        <v>0</v>
      </c>
      <c r="M18" s="29">
        <v>1</v>
      </c>
      <c r="N18" s="26">
        <v>0</v>
      </c>
      <c r="O18" s="26">
        <v>0</v>
      </c>
      <c r="P18" s="29">
        <v>1</v>
      </c>
      <c r="Q18" s="26">
        <v>0</v>
      </c>
      <c r="R18" s="22">
        <v>0</v>
      </c>
    </row>
    <row r="19" spans="2:27" x14ac:dyDescent="0.25">
      <c r="B19" s="3">
        <v>11</v>
      </c>
      <c r="C19" s="21">
        <v>0</v>
      </c>
      <c r="D19" s="26">
        <v>0</v>
      </c>
      <c r="E19" s="26">
        <v>0</v>
      </c>
      <c r="F19" s="26">
        <v>0</v>
      </c>
      <c r="G19" s="26">
        <v>0</v>
      </c>
      <c r="H19" s="26">
        <v>0</v>
      </c>
      <c r="I19" s="29">
        <v>1</v>
      </c>
      <c r="J19" s="12">
        <v>0</v>
      </c>
      <c r="K19" s="12">
        <v>0</v>
      </c>
      <c r="L19" s="29">
        <v>1</v>
      </c>
      <c r="M19" s="12">
        <v>0</v>
      </c>
      <c r="N19" s="29">
        <v>1</v>
      </c>
      <c r="O19" s="26">
        <v>0</v>
      </c>
      <c r="P19" s="26">
        <v>0</v>
      </c>
      <c r="Q19" s="29">
        <v>1</v>
      </c>
      <c r="R19" s="22">
        <v>0</v>
      </c>
    </row>
    <row r="20" spans="2:27" x14ac:dyDescent="0.25">
      <c r="B20" s="3">
        <v>12</v>
      </c>
      <c r="C20" s="21">
        <v>0</v>
      </c>
      <c r="D20" s="12">
        <v>0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9">
        <v>1</v>
      </c>
      <c r="K20" s="29">
        <v>1</v>
      </c>
      <c r="L20" s="26">
        <v>0</v>
      </c>
      <c r="M20" s="29">
        <v>1</v>
      </c>
      <c r="N20" s="12">
        <v>0</v>
      </c>
      <c r="O20" s="26">
        <v>0</v>
      </c>
      <c r="P20" s="26">
        <v>0</v>
      </c>
      <c r="Q20" s="12">
        <v>0</v>
      </c>
      <c r="R20" s="33">
        <v>1</v>
      </c>
    </row>
    <row r="21" spans="2:27" x14ac:dyDescent="0.25">
      <c r="B21" s="3">
        <v>13</v>
      </c>
      <c r="C21" s="30">
        <v>1</v>
      </c>
      <c r="D21" s="12">
        <v>0</v>
      </c>
      <c r="E21" s="26">
        <v>0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9">
        <v>1</v>
      </c>
      <c r="L21" s="26">
        <v>0</v>
      </c>
      <c r="M21" s="26">
        <v>0</v>
      </c>
      <c r="N21" s="26">
        <v>0</v>
      </c>
      <c r="O21" s="12">
        <v>0</v>
      </c>
      <c r="P21" s="29">
        <v>1</v>
      </c>
      <c r="Q21" s="12">
        <v>0</v>
      </c>
      <c r="R21" s="33">
        <v>1</v>
      </c>
    </row>
    <row r="22" spans="2:27" x14ac:dyDescent="0.25">
      <c r="B22" s="3">
        <v>14</v>
      </c>
      <c r="C22" s="21">
        <v>0</v>
      </c>
      <c r="D22" s="29">
        <v>1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9">
        <v>1</v>
      </c>
      <c r="M22" s="26">
        <v>0</v>
      </c>
      <c r="N22" s="26">
        <v>0</v>
      </c>
      <c r="O22" s="29">
        <v>1</v>
      </c>
      <c r="P22" s="12">
        <v>0</v>
      </c>
      <c r="Q22" s="29">
        <v>1</v>
      </c>
      <c r="R22" s="22">
        <v>0</v>
      </c>
    </row>
    <row r="23" spans="2:27" x14ac:dyDescent="0.25">
      <c r="B23" s="3">
        <v>15</v>
      </c>
      <c r="C23" s="21">
        <v>0</v>
      </c>
      <c r="D23" s="12">
        <v>0</v>
      </c>
      <c r="E23" s="29">
        <v>1</v>
      </c>
      <c r="F23">
        <v>0</v>
      </c>
      <c r="G23" s="26">
        <v>0</v>
      </c>
      <c r="H23" s="26">
        <v>0</v>
      </c>
      <c r="I23" s="26">
        <v>0</v>
      </c>
      <c r="J23" s="26">
        <v>0</v>
      </c>
      <c r="K23" s="26">
        <v>0</v>
      </c>
      <c r="L23" s="26">
        <v>0</v>
      </c>
      <c r="M23" s="29">
        <v>1</v>
      </c>
      <c r="N23" s="26">
        <v>0</v>
      </c>
      <c r="O23" s="26">
        <v>0</v>
      </c>
      <c r="P23" s="26">
        <v>1</v>
      </c>
      <c r="Q23" s="12">
        <v>0</v>
      </c>
      <c r="R23" s="33">
        <v>1</v>
      </c>
    </row>
    <row r="24" spans="2:27" x14ac:dyDescent="0.25">
      <c r="B24" s="3">
        <v>16</v>
      </c>
      <c r="C24" s="23">
        <v>0</v>
      </c>
      <c r="D24" s="24">
        <v>0</v>
      </c>
      <c r="E24" s="24">
        <v>0</v>
      </c>
      <c r="F24" s="32">
        <v>1</v>
      </c>
      <c r="G24" s="24">
        <v>0</v>
      </c>
      <c r="H24" s="24">
        <v>0</v>
      </c>
      <c r="I24" s="24">
        <v>0</v>
      </c>
      <c r="J24" s="24">
        <v>0</v>
      </c>
      <c r="K24" s="24">
        <v>0</v>
      </c>
      <c r="L24" s="24">
        <v>0</v>
      </c>
      <c r="M24" s="24">
        <v>0</v>
      </c>
      <c r="N24" s="32">
        <v>1</v>
      </c>
      <c r="O24" s="32">
        <v>1</v>
      </c>
      <c r="P24" s="24">
        <v>0</v>
      </c>
      <c r="Q24" s="32">
        <v>1</v>
      </c>
      <c r="R24" s="25">
        <v>0</v>
      </c>
    </row>
    <row r="27" spans="2:27" x14ac:dyDescent="0.25">
      <c r="T27" s="27" t="s">
        <v>12</v>
      </c>
      <c r="U27" s="27">
        <v>4</v>
      </c>
      <c r="W27" s="3" t="s">
        <v>14</v>
      </c>
      <c r="X27" s="3" t="s">
        <v>15</v>
      </c>
      <c r="Y27" s="3" t="s">
        <v>0</v>
      </c>
    </row>
    <row r="28" spans="2:27" x14ac:dyDescent="0.25">
      <c r="V28" s="3" t="s">
        <v>11</v>
      </c>
      <c r="W28" s="3">
        <v>0</v>
      </c>
      <c r="X28" s="3">
        <v>0.5</v>
      </c>
      <c r="Y28" s="3">
        <v>50.343299999999999</v>
      </c>
      <c r="AA28" t="s">
        <v>16</v>
      </c>
    </row>
    <row r="29" spans="2:27" x14ac:dyDescent="0.25">
      <c r="V29" s="3" t="s">
        <v>13</v>
      </c>
      <c r="W29" s="3">
        <v>0.94328100000000004</v>
      </c>
      <c r="X29" s="3">
        <v>599.79999999999995</v>
      </c>
      <c r="Y29" s="3">
        <v>50.822699999999998</v>
      </c>
    </row>
    <row r="32" spans="2:27" x14ac:dyDescent="0.25">
      <c r="T32" s="27" t="s">
        <v>12</v>
      </c>
      <c r="U32" s="27">
        <v>7</v>
      </c>
      <c r="W32" s="3" t="s">
        <v>14</v>
      </c>
      <c r="X32" s="3" t="s">
        <v>15</v>
      </c>
      <c r="Y32" s="3" t="s">
        <v>0</v>
      </c>
    </row>
    <row r="33" spans="20:27" x14ac:dyDescent="0.25">
      <c r="V33" s="3" t="s">
        <v>11</v>
      </c>
      <c r="W33" s="3">
        <v>0</v>
      </c>
      <c r="X33" s="3">
        <v>0.8</v>
      </c>
      <c r="Y33" s="3">
        <v>48.2712</v>
      </c>
      <c r="AA33" t="s">
        <v>16</v>
      </c>
    </row>
    <row r="34" spans="20:27" x14ac:dyDescent="0.25">
      <c r="V34" s="3" t="s">
        <v>13</v>
      </c>
      <c r="W34" s="3">
        <v>3.7542300000000002</v>
      </c>
      <c r="X34" s="3">
        <v>599.4</v>
      </c>
      <c r="Y34" s="3">
        <v>50.1541</v>
      </c>
    </row>
    <row r="37" spans="20:27" x14ac:dyDescent="0.25">
      <c r="T37" s="27" t="s">
        <v>12</v>
      </c>
      <c r="U37" s="27">
        <v>2</v>
      </c>
      <c r="W37" s="3" t="s">
        <v>14</v>
      </c>
      <c r="X37" s="3" t="s">
        <v>15</v>
      </c>
      <c r="Y37" s="3" t="s">
        <v>0</v>
      </c>
    </row>
    <row r="38" spans="20:27" x14ac:dyDescent="0.25">
      <c r="V38" s="3" t="s">
        <v>11</v>
      </c>
      <c r="W38" s="3">
        <v>0</v>
      </c>
      <c r="X38" s="3">
        <v>0.6</v>
      </c>
      <c r="Y38" s="3">
        <v>51.9542</v>
      </c>
      <c r="AA38" t="s">
        <v>16</v>
      </c>
    </row>
    <row r="39" spans="20:27" x14ac:dyDescent="0.25">
      <c r="V39" s="3" t="s">
        <v>13</v>
      </c>
      <c r="W39" s="3">
        <v>0.84548100000000004</v>
      </c>
      <c r="X39" s="3">
        <v>599.70000000000005</v>
      </c>
      <c r="Y39" s="3">
        <v>51.397199999999998</v>
      </c>
    </row>
    <row r="44" spans="20:27" x14ac:dyDescent="0.25">
      <c r="T44" s="44" t="s">
        <v>17</v>
      </c>
      <c r="U44" s="45"/>
      <c r="V44" s="45"/>
      <c r="W44" s="45"/>
      <c r="X44" s="45"/>
      <c r="Y44" s="46"/>
    </row>
    <row r="45" spans="20:27" x14ac:dyDescent="0.25">
      <c r="T45" s="40" t="s">
        <v>12</v>
      </c>
      <c r="U45" s="40">
        <v>4</v>
      </c>
      <c r="W45" s="7" t="s">
        <v>14</v>
      </c>
      <c r="X45" s="7" t="s">
        <v>15</v>
      </c>
      <c r="Y45" s="7" t="s">
        <v>0</v>
      </c>
    </row>
    <row r="46" spans="20:27" x14ac:dyDescent="0.25">
      <c r="V46" s="3" t="s">
        <v>11</v>
      </c>
      <c r="W46" s="3">
        <v>0</v>
      </c>
      <c r="X46" s="3">
        <v>0.3</v>
      </c>
      <c r="Y46" s="3">
        <v>69.412400000000005</v>
      </c>
      <c r="AA46" t="s">
        <v>16</v>
      </c>
    </row>
    <row r="47" spans="20:27" x14ac:dyDescent="0.25">
      <c r="V47" s="3" t="s">
        <v>13</v>
      </c>
      <c r="W47" s="3">
        <v>1.3893800000000001</v>
      </c>
      <c r="X47" s="3">
        <v>600.5</v>
      </c>
      <c r="Y47" s="3">
        <v>70.3904</v>
      </c>
    </row>
    <row r="50" spans="20:27" x14ac:dyDescent="0.25">
      <c r="T50" s="27" t="s">
        <v>12</v>
      </c>
      <c r="U50" s="27">
        <v>7</v>
      </c>
      <c r="W50" s="3" t="s">
        <v>14</v>
      </c>
      <c r="X50" s="3" t="s">
        <v>15</v>
      </c>
      <c r="Y50" s="3" t="s">
        <v>0</v>
      </c>
    </row>
    <row r="51" spans="20:27" x14ac:dyDescent="0.25">
      <c r="V51" s="3" t="s">
        <v>11</v>
      </c>
      <c r="W51" s="3">
        <v>0</v>
      </c>
      <c r="X51" s="3">
        <v>0.7</v>
      </c>
      <c r="Y51" s="3">
        <v>68.771199999999993</v>
      </c>
      <c r="AA51" t="s">
        <v>16</v>
      </c>
    </row>
    <row r="52" spans="20:27" x14ac:dyDescent="0.25">
      <c r="V52" s="3" t="s">
        <v>13</v>
      </c>
      <c r="W52" s="3">
        <v>1.75885</v>
      </c>
      <c r="X52" s="3">
        <v>599.9</v>
      </c>
      <c r="Y52" s="3">
        <v>70.002399999999994</v>
      </c>
    </row>
    <row r="55" spans="20:27" x14ac:dyDescent="0.25">
      <c r="T55" s="27" t="s">
        <v>12</v>
      </c>
      <c r="U55" s="27">
        <v>2</v>
      </c>
      <c r="W55" s="3" t="s">
        <v>14</v>
      </c>
      <c r="X55" s="3" t="s">
        <v>15</v>
      </c>
      <c r="Y55" s="3" t="s">
        <v>0</v>
      </c>
    </row>
    <row r="56" spans="20:27" x14ac:dyDescent="0.25">
      <c r="V56" s="3" t="s">
        <v>11</v>
      </c>
      <c r="W56" s="3">
        <v>0</v>
      </c>
      <c r="X56" s="3">
        <v>0.5</v>
      </c>
      <c r="Y56" s="3">
        <v>71.109499999999997</v>
      </c>
      <c r="AA56" t="s">
        <v>16</v>
      </c>
    </row>
    <row r="57" spans="20:27" x14ac:dyDescent="0.25">
      <c r="V57" s="3" t="s">
        <v>13</v>
      </c>
      <c r="W57" s="3">
        <v>0.713001</v>
      </c>
      <c r="X57" s="3">
        <v>599.4</v>
      </c>
      <c r="Y57" s="3">
        <v>71.620199999999997</v>
      </c>
    </row>
  </sheetData>
  <mergeCells count="1">
    <mergeCell ref="T44:Y4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39"/>
  <sheetViews>
    <sheetView zoomScale="70" zoomScaleNormal="70" workbookViewId="0">
      <selection activeCell="I56" sqref="I56"/>
    </sheetView>
  </sheetViews>
  <sheetFormatPr defaultRowHeight="15" x14ac:dyDescent="0.25"/>
  <sheetData>
    <row r="4" spans="2:10" x14ac:dyDescent="0.25">
      <c r="B4" s="43" t="s">
        <v>7</v>
      </c>
      <c r="C4" s="43"/>
      <c r="D4" s="43"/>
      <c r="E4" s="43"/>
      <c r="F4" s="43"/>
    </row>
    <row r="5" spans="2:10" x14ac:dyDescent="0.25">
      <c r="B5" s="7" t="s">
        <v>3</v>
      </c>
      <c r="C5" s="7">
        <v>20</v>
      </c>
    </row>
    <row r="6" spans="2:10" x14ac:dyDescent="0.25">
      <c r="B6" s="3" t="s">
        <v>4</v>
      </c>
      <c r="C6" s="3">
        <v>4</v>
      </c>
      <c r="D6" s="3">
        <v>5</v>
      </c>
      <c r="E6" s="3">
        <v>6</v>
      </c>
      <c r="F6" s="3">
        <v>7</v>
      </c>
      <c r="H6" s="27">
        <f>C5</f>
        <v>20</v>
      </c>
      <c r="J6" s="3" t="s">
        <v>10</v>
      </c>
    </row>
    <row r="7" spans="2:10" x14ac:dyDescent="0.25">
      <c r="B7" s="3" t="s">
        <v>0</v>
      </c>
      <c r="C7" s="10">
        <v>116.19499999999999</v>
      </c>
      <c r="D7" s="10">
        <v>111.735</v>
      </c>
      <c r="E7" s="10">
        <v>150.38</v>
      </c>
      <c r="F7" s="10">
        <v>117.51600000000001</v>
      </c>
      <c r="I7" s="3" t="s">
        <v>0</v>
      </c>
      <c r="J7" s="10">
        <f>AVERAGE(C7:F7)</f>
        <v>123.95650000000001</v>
      </c>
    </row>
    <row r="8" spans="2:10" x14ac:dyDescent="0.25">
      <c r="B8" s="3" t="s">
        <v>6</v>
      </c>
      <c r="C8" s="10">
        <v>88.07</v>
      </c>
      <c r="D8" s="10">
        <v>77.17</v>
      </c>
      <c r="E8" s="10">
        <v>82.59</v>
      </c>
      <c r="F8" s="10">
        <v>87.834999999999994</v>
      </c>
      <c r="I8" s="3" t="s">
        <v>6</v>
      </c>
      <c r="J8" s="10">
        <f>AVERAGE(C8:F8)</f>
        <v>83.916250000000005</v>
      </c>
    </row>
    <row r="9" spans="2:10" x14ac:dyDescent="0.25">
      <c r="B9" s="3" t="s">
        <v>5</v>
      </c>
      <c r="C9" s="3">
        <v>599.70000000000005</v>
      </c>
      <c r="D9" s="3">
        <v>599.4</v>
      </c>
      <c r="E9" s="3">
        <v>599.79999999999995</v>
      </c>
      <c r="F9" s="3">
        <v>599.9</v>
      </c>
      <c r="I9" s="3" t="s">
        <v>5</v>
      </c>
      <c r="J9" s="10">
        <f>AVERAGE(C9:F9)</f>
        <v>599.69999999999993</v>
      </c>
    </row>
    <row r="10" spans="2:10" x14ac:dyDescent="0.25">
      <c r="J10" s="13"/>
    </row>
    <row r="11" spans="2:10" x14ac:dyDescent="0.25">
      <c r="B11" s="3" t="s">
        <v>3</v>
      </c>
      <c r="C11" s="3">
        <v>16</v>
      </c>
      <c r="J11" s="13"/>
    </row>
    <row r="12" spans="2:10" x14ac:dyDescent="0.25">
      <c r="B12" s="3" t="s">
        <v>4</v>
      </c>
      <c r="C12" s="3">
        <v>4</v>
      </c>
      <c r="D12" s="3">
        <v>5</v>
      </c>
      <c r="E12" s="3">
        <v>6</v>
      </c>
      <c r="F12" s="3">
        <v>7</v>
      </c>
      <c r="H12" s="27">
        <f>C11</f>
        <v>16</v>
      </c>
      <c r="J12" s="3" t="s">
        <v>10</v>
      </c>
    </row>
    <row r="13" spans="2:10" x14ac:dyDescent="0.25">
      <c r="B13" s="3" t="s">
        <v>0</v>
      </c>
      <c r="C13" s="10">
        <v>92.868799999999993</v>
      </c>
      <c r="D13" s="10">
        <v>103.319</v>
      </c>
      <c r="E13" s="10">
        <v>78.56</v>
      </c>
      <c r="F13" s="10">
        <v>89.989500000000007</v>
      </c>
      <c r="I13" s="3" t="s">
        <v>0</v>
      </c>
      <c r="J13" s="10">
        <f>AVERAGE(C13:F13)</f>
        <v>91.184325000000001</v>
      </c>
    </row>
    <row r="14" spans="2:10" x14ac:dyDescent="0.25">
      <c r="B14" s="3" t="s">
        <v>6</v>
      </c>
      <c r="C14" s="10">
        <v>41.405900000000003</v>
      </c>
      <c r="D14" s="10">
        <v>52.308599999999998</v>
      </c>
      <c r="E14" s="10">
        <v>23.204999999999998</v>
      </c>
      <c r="F14" s="11">
        <v>33.976999999999997</v>
      </c>
      <c r="I14" s="3" t="s">
        <v>6</v>
      </c>
      <c r="J14" s="10">
        <f>AVERAGE(C14:F14)</f>
        <v>37.724125000000001</v>
      </c>
    </row>
    <row r="15" spans="2:10" x14ac:dyDescent="0.25">
      <c r="B15" s="3" t="s">
        <v>5</v>
      </c>
      <c r="C15" s="5">
        <v>599.20000000000005</v>
      </c>
      <c r="D15" s="3">
        <v>599.4</v>
      </c>
      <c r="E15" s="3">
        <v>599.4</v>
      </c>
      <c r="F15" s="3">
        <v>599.1</v>
      </c>
      <c r="I15" s="3" t="s">
        <v>5</v>
      </c>
      <c r="J15" s="10">
        <f>AVERAGE(C15:F15)</f>
        <v>599.27499999999998</v>
      </c>
    </row>
    <row r="16" spans="2:10" x14ac:dyDescent="0.25">
      <c r="J16" s="13"/>
    </row>
    <row r="17" spans="2:10" x14ac:dyDescent="0.25">
      <c r="B17" s="3" t="s">
        <v>3</v>
      </c>
      <c r="C17" s="3">
        <v>12</v>
      </c>
      <c r="J17" s="13"/>
    </row>
    <row r="18" spans="2:10" x14ac:dyDescent="0.25">
      <c r="B18" s="3" t="s">
        <v>4</v>
      </c>
      <c r="C18" s="3">
        <v>4</v>
      </c>
      <c r="D18" s="3">
        <v>5</v>
      </c>
      <c r="E18" s="3">
        <v>6</v>
      </c>
      <c r="F18" s="3">
        <v>7</v>
      </c>
      <c r="H18" s="27">
        <f>C17</f>
        <v>12</v>
      </c>
      <c r="J18" s="3" t="s">
        <v>10</v>
      </c>
    </row>
    <row r="19" spans="2:10" x14ac:dyDescent="0.25">
      <c r="B19" s="3" t="s">
        <v>0</v>
      </c>
      <c r="C19" s="3">
        <v>51.673200000000001</v>
      </c>
      <c r="D19" s="10">
        <v>49.31</v>
      </c>
      <c r="E19" s="10">
        <v>50.793999999999997</v>
      </c>
      <c r="F19" s="10">
        <v>50.116199999999999</v>
      </c>
      <c r="I19" s="3" t="s">
        <v>0</v>
      </c>
      <c r="J19" s="10">
        <f>AVERAGE(C19:F19)</f>
        <v>50.473349999999996</v>
      </c>
    </row>
    <row r="20" spans="2:10" x14ac:dyDescent="0.25">
      <c r="B20" s="3" t="s">
        <v>6</v>
      </c>
      <c r="C20" s="3">
        <v>11.0685</v>
      </c>
      <c r="D20" s="10">
        <v>10.4716</v>
      </c>
      <c r="E20" s="10">
        <v>10.624000000000001</v>
      </c>
      <c r="F20" s="10">
        <v>12.1976</v>
      </c>
      <c r="I20" s="3" t="s">
        <v>6</v>
      </c>
      <c r="J20" s="10">
        <f t="shared" ref="J20:J21" si="0">AVERAGE(C20:F20)</f>
        <v>11.090425000000002</v>
      </c>
    </row>
    <row r="21" spans="2:10" x14ac:dyDescent="0.25">
      <c r="B21" s="3" t="s">
        <v>5</v>
      </c>
      <c r="C21" s="3">
        <v>599.70000000000005</v>
      </c>
      <c r="D21" s="3">
        <v>599.79999999999995</v>
      </c>
      <c r="E21" s="3">
        <v>599.6</v>
      </c>
      <c r="F21" s="3">
        <v>600.29999999999995</v>
      </c>
      <c r="I21" s="3" t="s">
        <v>5</v>
      </c>
      <c r="J21" s="10">
        <f t="shared" si="0"/>
        <v>599.84999999999991</v>
      </c>
    </row>
    <row r="22" spans="2:10" x14ac:dyDescent="0.25">
      <c r="J22" s="13"/>
    </row>
    <row r="23" spans="2:10" x14ac:dyDescent="0.25">
      <c r="B23" s="3" t="s">
        <v>3</v>
      </c>
      <c r="C23" s="3">
        <v>8</v>
      </c>
      <c r="J23" s="13"/>
    </row>
    <row r="24" spans="2:10" x14ac:dyDescent="0.25">
      <c r="B24" s="3" t="s">
        <v>4</v>
      </c>
      <c r="C24" s="3">
        <v>4</v>
      </c>
      <c r="D24" s="3">
        <v>5</v>
      </c>
      <c r="E24" s="3">
        <v>6</v>
      </c>
      <c r="F24" s="3">
        <v>7</v>
      </c>
      <c r="H24" s="27">
        <f>C23</f>
        <v>8</v>
      </c>
      <c r="J24" s="3" t="s">
        <v>10</v>
      </c>
    </row>
    <row r="25" spans="2:10" x14ac:dyDescent="0.25">
      <c r="B25" s="3" t="s">
        <v>0</v>
      </c>
      <c r="C25" s="10">
        <v>27.647200000000002</v>
      </c>
      <c r="D25" s="10">
        <v>26.900200000000002</v>
      </c>
      <c r="E25" s="10">
        <v>25.416599999999999</v>
      </c>
      <c r="F25" s="10">
        <v>25.6463</v>
      </c>
      <c r="I25" s="3" t="s">
        <v>0</v>
      </c>
      <c r="J25" s="10">
        <f>AVERAGE(C25:F25)</f>
        <v>26.402574999999999</v>
      </c>
    </row>
    <row r="26" spans="2:10" x14ac:dyDescent="0.25">
      <c r="B26" s="3" t="s">
        <v>6</v>
      </c>
      <c r="C26" s="9">
        <v>0</v>
      </c>
      <c r="D26" s="9">
        <v>0</v>
      </c>
      <c r="E26" s="9">
        <v>0</v>
      </c>
      <c r="F26" s="9">
        <v>0</v>
      </c>
      <c r="I26" s="3" t="s">
        <v>6</v>
      </c>
      <c r="J26" s="36">
        <f>AVERAGE(C26:F26)</f>
        <v>0</v>
      </c>
    </row>
    <row r="27" spans="2:10" x14ac:dyDescent="0.25">
      <c r="B27" s="3" t="s">
        <v>5</v>
      </c>
      <c r="C27" s="5">
        <v>134.5</v>
      </c>
      <c r="D27" s="3">
        <v>49.3</v>
      </c>
      <c r="E27" s="3">
        <v>312.2</v>
      </c>
      <c r="F27" s="3">
        <v>87.4</v>
      </c>
      <c r="I27" s="3" t="s">
        <v>5</v>
      </c>
      <c r="J27" s="10">
        <f>AVERAGE(C27:F27)</f>
        <v>145.85</v>
      </c>
    </row>
    <row r="28" spans="2:10" x14ac:dyDescent="0.25">
      <c r="J28" s="13"/>
    </row>
    <row r="29" spans="2:10" x14ac:dyDescent="0.25">
      <c r="B29" s="3" t="s">
        <v>3</v>
      </c>
      <c r="C29" s="3">
        <v>6</v>
      </c>
      <c r="J29" s="13"/>
    </row>
    <row r="30" spans="2:10" x14ac:dyDescent="0.25">
      <c r="B30" s="3" t="s">
        <v>4</v>
      </c>
      <c r="C30" s="3">
        <v>4</v>
      </c>
      <c r="D30" s="3">
        <v>5</v>
      </c>
      <c r="E30" s="3">
        <v>6</v>
      </c>
      <c r="F30" s="3">
        <v>7</v>
      </c>
      <c r="H30" s="27">
        <f>C29</f>
        <v>6</v>
      </c>
      <c r="J30" s="3" t="s">
        <v>10</v>
      </c>
    </row>
    <row r="31" spans="2:10" x14ac:dyDescent="0.25">
      <c r="B31" s="3" t="s">
        <v>0</v>
      </c>
      <c r="C31" s="10">
        <v>19.204999999999998</v>
      </c>
      <c r="D31" s="10">
        <v>18.233499999999999</v>
      </c>
      <c r="E31" s="10">
        <v>17.421099999999999</v>
      </c>
      <c r="F31" s="10">
        <v>17.616</v>
      </c>
      <c r="I31" s="3" t="s">
        <v>0</v>
      </c>
      <c r="J31" s="10">
        <f>AVERAGE(C31:F31)</f>
        <v>18.1189</v>
      </c>
    </row>
    <row r="32" spans="2:10" x14ac:dyDescent="0.25">
      <c r="B32" s="3" t="s">
        <v>6</v>
      </c>
      <c r="C32" s="5">
        <v>0</v>
      </c>
      <c r="D32" s="3">
        <v>0</v>
      </c>
      <c r="E32" s="3">
        <v>0</v>
      </c>
      <c r="F32" s="3">
        <v>0</v>
      </c>
      <c r="I32" s="3" t="s">
        <v>6</v>
      </c>
      <c r="J32" s="10">
        <f>AVERAGE(C32:F32)</f>
        <v>0</v>
      </c>
    </row>
    <row r="33" spans="2:10" x14ac:dyDescent="0.25">
      <c r="B33" s="3" t="s">
        <v>5</v>
      </c>
      <c r="C33" s="5">
        <v>0.4</v>
      </c>
      <c r="D33" s="3">
        <v>0.5</v>
      </c>
      <c r="E33" s="3">
        <v>0.7</v>
      </c>
      <c r="F33" s="3">
        <v>1.2</v>
      </c>
      <c r="I33" s="3" t="s">
        <v>5</v>
      </c>
      <c r="J33" s="10">
        <f>AVERAGE(C33:F33)</f>
        <v>0.7</v>
      </c>
    </row>
    <row r="34" spans="2:10" x14ac:dyDescent="0.25">
      <c r="J34" s="13"/>
    </row>
    <row r="35" spans="2:10" x14ac:dyDescent="0.25">
      <c r="B35" s="3" t="s">
        <v>3</v>
      </c>
      <c r="C35" s="3">
        <v>4</v>
      </c>
      <c r="J35" s="13"/>
    </row>
    <row r="36" spans="2:10" x14ac:dyDescent="0.25">
      <c r="B36" s="3" t="s">
        <v>4</v>
      </c>
      <c r="C36" s="3">
        <v>4</v>
      </c>
      <c r="D36" s="3">
        <v>5</v>
      </c>
      <c r="E36" s="3">
        <v>6</v>
      </c>
      <c r="F36" s="3">
        <v>7</v>
      </c>
      <c r="H36" s="27">
        <f>C35</f>
        <v>4</v>
      </c>
      <c r="J36" s="3" t="s">
        <v>10</v>
      </c>
    </row>
    <row r="37" spans="2:10" x14ac:dyDescent="0.25">
      <c r="B37" s="3" t="s">
        <v>0</v>
      </c>
      <c r="C37" s="10">
        <v>12.318099999999999</v>
      </c>
      <c r="D37" s="10">
        <v>12.067399999999999</v>
      </c>
      <c r="E37" s="10">
        <v>11.545299999999999</v>
      </c>
      <c r="F37" s="14">
        <v>11.3689</v>
      </c>
      <c r="I37" s="3" t="s">
        <v>0</v>
      </c>
      <c r="J37" s="10">
        <f>AVERAGE(C37:E37)</f>
        <v>11.976933333333333</v>
      </c>
    </row>
    <row r="38" spans="2:10" x14ac:dyDescent="0.25">
      <c r="B38" s="3" t="s">
        <v>6</v>
      </c>
      <c r="C38" s="5">
        <v>0</v>
      </c>
      <c r="D38" s="3">
        <v>0</v>
      </c>
      <c r="E38" s="3">
        <v>0</v>
      </c>
      <c r="F38" s="3">
        <v>0</v>
      </c>
      <c r="I38" s="3" t="s">
        <v>6</v>
      </c>
      <c r="J38" s="37">
        <f>AVERAGE(C38:F38)</f>
        <v>0</v>
      </c>
    </row>
    <row r="39" spans="2:10" x14ac:dyDescent="0.25">
      <c r="B39" s="3" t="s">
        <v>5</v>
      </c>
      <c r="C39" s="5">
        <v>0</v>
      </c>
      <c r="D39" s="5">
        <v>0</v>
      </c>
      <c r="E39" s="5">
        <v>0</v>
      </c>
      <c r="F39" s="3">
        <v>0</v>
      </c>
      <c r="I39" s="3" t="s">
        <v>5</v>
      </c>
      <c r="J39" s="10">
        <f>AVERAGE(C39:F39)</f>
        <v>0</v>
      </c>
    </row>
  </sheetData>
  <mergeCells count="1">
    <mergeCell ref="B4:F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39"/>
  <sheetViews>
    <sheetView tabSelected="1" zoomScale="70" zoomScaleNormal="70" workbookViewId="0">
      <selection activeCell="F13" sqref="F13"/>
    </sheetView>
  </sheetViews>
  <sheetFormatPr defaultRowHeight="15" x14ac:dyDescent="0.25"/>
  <sheetData>
    <row r="4" spans="2:10" x14ac:dyDescent="0.25">
      <c r="B4" s="43" t="s">
        <v>7</v>
      </c>
      <c r="C4" s="43"/>
      <c r="D4" s="43"/>
      <c r="E4" s="43"/>
      <c r="F4" s="43"/>
    </row>
    <row r="5" spans="2:10" x14ac:dyDescent="0.25">
      <c r="B5" s="7" t="s">
        <v>3</v>
      </c>
      <c r="C5" s="7">
        <v>20</v>
      </c>
    </row>
    <row r="6" spans="2:10" x14ac:dyDescent="0.25">
      <c r="B6" s="3" t="s">
        <v>4</v>
      </c>
      <c r="C6" s="3">
        <v>4</v>
      </c>
      <c r="D6" s="3">
        <v>5</v>
      </c>
      <c r="E6" s="3">
        <v>6</v>
      </c>
      <c r="F6" s="3">
        <v>7</v>
      </c>
      <c r="H6" s="27">
        <f>C5</f>
        <v>20</v>
      </c>
      <c r="J6" s="3" t="s">
        <v>10</v>
      </c>
    </row>
    <row r="7" spans="2:10" x14ac:dyDescent="0.25">
      <c r="B7" s="3" t="s">
        <v>0</v>
      </c>
      <c r="C7" s="10">
        <v>402.26400000000001</v>
      </c>
      <c r="D7" s="10">
        <v>426.21800000000002</v>
      </c>
      <c r="E7" s="10">
        <v>424.24</v>
      </c>
      <c r="F7" s="10">
        <v>378.72300000000001</v>
      </c>
      <c r="I7" s="3" t="s">
        <v>0</v>
      </c>
      <c r="J7" s="10">
        <f>AVERAGE(C7:F7)</f>
        <v>407.86124999999998</v>
      </c>
    </row>
    <row r="8" spans="2:10" x14ac:dyDescent="0.25">
      <c r="B8" s="3" t="s">
        <v>6</v>
      </c>
      <c r="C8" s="10">
        <v>95.03</v>
      </c>
      <c r="D8" s="10">
        <v>95.31</v>
      </c>
      <c r="E8" s="10">
        <v>95.29</v>
      </c>
      <c r="F8" s="10">
        <v>94.734499999999997</v>
      </c>
      <c r="I8" s="3" t="s">
        <v>6</v>
      </c>
      <c r="J8" s="10">
        <f>AVERAGE(C8:F8)</f>
        <v>95.091125000000005</v>
      </c>
    </row>
    <row r="9" spans="2:10" x14ac:dyDescent="0.25">
      <c r="B9" s="3" t="s">
        <v>5</v>
      </c>
      <c r="C9" s="3">
        <v>599.5</v>
      </c>
      <c r="D9" s="3">
        <v>599.70000000000005</v>
      </c>
      <c r="E9" s="3">
        <v>599.79999999999995</v>
      </c>
      <c r="F9" s="3">
        <v>599.5</v>
      </c>
      <c r="I9" s="3" t="s">
        <v>5</v>
      </c>
      <c r="J9" s="10">
        <f>AVERAGE(C9:F9)</f>
        <v>599.625</v>
      </c>
    </row>
    <row r="10" spans="2:10" x14ac:dyDescent="0.25">
      <c r="J10" s="13"/>
    </row>
    <row r="11" spans="2:10" x14ac:dyDescent="0.25">
      <c r="B11" s="3" t="s">
        <v>3</v>
      </c>
      <c r="C11" s="3">
        <v>16</v>
      </c>
      <c r="J11" s="13"/>
    </row>
    <row r="12" spans="2:10" x14ac:dyDescent="0.25">
      <c r="B12" s="3" t="s">
        <v>4</v>
      </c>
      <c r="C12" s="3">
        <v>4</v>
      </c>
      <c r="D12" s="3">
        <v>5</v>
      </c>
      <c r="E12" s="3">
        <v>6</v>
      </c>
      <c r="F12" s="3">
        <v>7</v>
      </c>
      <c r="H12" s="27">
        <f>C11</f>
        <v>16</v>
      </c>
      <c r="J12" s="3" t="s">
        <v>10</v>
      </c>
    </row>
    <row r="13" spans="2:10" x14ac:dyDescent="0.25">
      <c r="B13" s="3" t="s">
        <v>0</v>
      </c>
      <c r="C13" s="10">
        <v>239.42</v>
      </c>
      <c r="D13" s="10">
        <v>226.66900000000001</v>
      </c>
      <c r="E13" s="3">
        <v>221.17</v>
      </c>
      <c r="F13" s="3">
        <v>20.308800000000002</v>
      </c>
      <c r="I13" s="3" t="s">
        <v>0</v>
      </c>
      <c r="J13" s="10">
        <f>AVERAGE(C13:F13)</f>
        <v>176.89195000000001</v>
      </c>
    </row>
    <row r="14" spans="2:10" x14ac:dyDescent="0.25">
      <c r="B14" s="3" t="s">
        <v>6</v>
      </c>
      <c r="C14" s="10">
        <v>84.880600000000001</v>
      </c>
      <c r="D14" s="10">
        <v>87.135599999999997</v>
      </c>
      <c r="E14" s="3">
        <v>86.711799999999997</v>
      </c>
      <c r="F14" s="3">
        <v>91.731399999999994</v>
      </c>
      <c r="I14" s="3" t="s">
        <v>6</v>
      </c>
      <c r="J14" s="10">
        <f>AVERAGE(C14:F14)</f>
        <v>87.614850000000004</v>
      </c>
    </row>
    <row r="15" spans="2:10" x14ac:dyDescent="0.25">
      <c r="B15" s="3" t="s">
        <v>5</v>
      </c>
      <c r="C15" s="5">
        <v>599.29999999999995</v>
      </c>
      <c r="D15" s="3">
        <v>599.79999999999995</v>
      </c>
      <c r="E15" s="3">
        <v>600</v>
      </c>
      <c r="F15" s="3">
        <v>599.6</v>
      </c>
      <c r="I15" s="3" t="s">
        <v>5</v>
      </c>
      <c r="J15" s="10">
        <f>AVERAGE(C15:F15)</f>
        <v>599.67499999999995</v>
      </c>
    </row>
    <row r="16" spans="2:10" x14ac:dyDescent="0.25">
      <c r="D16" s="39"/>
      <c r="J16" s="13"/>
    </row>
    <row r="17" spans="2:10" x14ac:dyDescent="0.25">
      <c r="B17" s="3" t="s">
        <v>3</v>
      </c>
      <c r="C17" s="3">
        <v>12</v>
      </c>
      <c r="J17" s="13"/>
    </row>
    <row r="18" spans="2:10" x14ac:dyDescent="0.25">
      <c r="B18" s="3" t="s">
        <v>4</v>
      </c>
      <c r="C18" s="3">
        <v>4</v>
      </c>
      <c r="D18" s="3">
        <v>5</v>
      </c>
      <c r="E18" s="3">
        <v>6</v>
      </c>
      <c r="F18" s="3">
        <v>7</v>
      </c>
      <c r="H18" s="27">
        <f>C17</f>
        <v>12</v>
      </c>
      <c r="J18" s="3" t="s">
        <v>10</v>
      </c>
    </row>
    <row r="19" spans="2:10" x14ac:dyDescent="0.25">
      <c r="B19" s="3" t="s">
        <v>0</v>
      </c>
      <c r="C19" s="10">
        <v>80.922499999999999</v>
      </c>
      <c r="D19" s="11">
        <v>84.782899999999998</v>
      </c>
      <c r="E19" s="10">
        <v>104.712</v>
      </c>
      <c r="F19" s="10">
        <v>106.81</v>
      </c>
      <c r="I19" s="3" t="s">
        <v>0</v>
      </c>
      <c r="J19" s="10">
        <f>AVERAGE(C19:F19)</f>
        <v>94.306849999999997</v>
      </c>
    </row>
    <row r="20" spans="2:10" x14ac:dyDescent="0.25">
      <c r="B20" s="3" t="s">
        <v>6</v>
      </c>
      <c r="C20" s="10">
        <v>44.0289</v>
      </c>
      <c r="D20" s="10">
        <v>47.07</v>
      </c>
      <c r="E20" s="10">
        <v>57.02</v>
      </c>
      <c r="F20" s="10">
        <v>59.31</v>
      </c>
      <c r="I20" s="3" t="s">
        <v>6</v>
      </c>
      <c r="J20" s="10">
        <f>AVERAGE(C20:F20)</f>
        <v>51.857225</v>
      </c>
    </row>
    <row r="21" spans="2:10" x14ac:dyDescent="0.25">
      <c r="B21" s="3" t="s">
        <v>5</v>
      </c>
      <c r="C21" s="3">
        <v>599.79999999999995</v>
      </c>
      <c r="D21" s="3">
        <v>599.70000000000005</v>
      </c>
      <c r="E21" s="3">
        <v>599.79999999999995</v>
      </c>
      <c r="F21" s="3">
        <v>599.6</v>
      </c>
      <c r="I21" s="3" t="s">
        <v>5</v>
      </c>
      <c r="J21" s="10">
        <f>AVERAGE(C21:F21)</f>
        <v>599.72500000000002</v>
      </c>
    </row>
    <row r="22" spans="2:10" x14ac:dyDescent="0.25">
      <c r="J22" s="13"/>
    </row>
    <row r="23" spans="2:10" x14ac:dyDescent="0.25">
      <c r="B23" s="3" t="s">
        <v>3</v>
      </c>
      <c r="C23" s="3">
        <v>8</v>
      </c>
      <c r="J23" s="13"/>
    </row>
    <row r="24" spans="2:10" x14ac:dyDescent="0.25">
      <c r="B24" s="3" t="s">
        <v>4</v>
      </c>
      <c r="C24" s="3">
        <v>4</v>
      </c>
      <c r="D24" s="3">
        <v>5</v>
      </c>
      <c r="E24" s="3">
        <v>6</v>
      </c>
      <c r="F24" s="3">
        <v>7</v>
      </c>
      <c r="H24" s="27">
        <f>C23</f>
        <v>8</v>
      </c>
      <c r="J24" s="3" t="s">
        <v>10</v>
      </c>
    </row>
    <row r="25" spans="2:10" x14ac:dyDescent="0.25">
      <c r="B25" s="3" t="s">
        <v>0</v>
      </c>
      <c r="C25" s="10">
        <v>32.701500000000003</v>
      </c>
      <c r="D25" s="3">
        <v>30.4009</v>
      </c>
      <c r="E25" s="10">
        <v>29.381499999999999</v>
      </c>
      <c r="F25" s="3">
        <v>28.957899999999999</v>
      </c>
      <c r="I25" s="3" t="s">
        <v>0</v>
      </c>
      <c r="J25" s="10">
        <f>AVERAGE(C25:F25)</f>
        <v>30.36045</v>
      </c>
    </row>
    <row r="26" spans="2:10" x14ac:dyDescent="0.25">
      <c r="B26" s="3" t="s">
        <v>6</v>
      </c>
      <c r="C26" s="10">
        <v>0</v>
      </c>
      <c r="D26" s="3">
        <v>5.0457200000000002</v>
      </c>
      <c r="E26" s="10">
        <v>0.84440899999999997</v>
      </c>
      <c r="F26" s="3">
        <v>9.7321100000000005</v>
      </c>
      <c r="I26" s="3" t="s">
        <v>6</v>
      </c>
      <c r="J26" s="36">
        <f>AVERAGE(C26:F26)</f>
        <v>3.9055597500000001</v>
      </c>
    </row>
    <row r="27" spans="2:10" x14ac:dyDescent="0.25">
      <c r="B27" s="3" t="s">
        <v>5</v>
      </c>
      <c r="C27" s="5">
        <v>14.5</v>
      </c>
      <c r="D27" s="3">
        <v>599.1</v>
      </c>
      <c r="E27" s="3">
        <v>600</v>
      </c>
      <c r="F27" s="3">
        <v>599.5</v>
      </c>
      <c r="I27" s="3" t="s">
        <v>5</v>
      </c>
      <c r="J27" s="10">
        <f>AVERAGE(C27:F27)</f>
        <v>453.27499999999998</v>
      </c>
    </row>
    <row r="28" spans="2:10" x14ac:dyDescent="0.25">
      <c r="J28" s="13"/>
    </row>
    <row r="29" spans="2:10" x14ac:dyDescent="0.25">
      <c r="B29" s="3" t="s">
        <v>3</v>
      </c>
      <c r="C29" s="3">
        <v>6</v>
      </c>
      <c r="J29" s="13"/>
    </row>
    <row r="30" spans="2:10" x14ac:dyDescent="0.25">
      <c r="B30" s="3" t="s">
        <v>4</v>
      </c>
      <c r="C30" s="3">
        <v>4</v>
      </c>
      <c r="D30" s="3">
        <v>5</v>
      </c>
      <c r="E30" s="3">
        <v>6</v>
      </c>
      <c r="F30" s="3">
        <v>7</v>
      </c>
      <c r="H30" s="27">
        <f>C29</f>
        <v>6</v>
      </c>
      <c r="J30" s="3" t="s">
        <v>10</v>
      </c>
    </row>
    <row r="31" spans="2:10" x14ac:dyDescent="0.25">
      <c r="B31" s="3" t="s">
        <v>0</v>
      </c>
      <c r="C31" s="10">
        <v>19.302</v>
      </c>
      <c r="D31" s="10">
        <v>18.7224</v>
      </c>
      <c r="E31" s="10">
        <v>19.190999999999999</v>
      </c>
      <c r="F31" s="10">
        <v>19.224</v>
      </c>
      <c r="I31" s="3" t="s">
        <v>0</v>
      </c>
      <c r="J31" s="10">
        <f>AVERAGE(C31:F31)</f>
        <v>19.109850000000002</v>
      </c>
    </row>
    <row r="32" spans="2:10" x14ac:dyDescent="0.25">
      <c r="B32" s="3" t="s">
        <v>6</v>
      </c>
      <c r="C32" s="5">
        <v>0</v>
      </c>
      <c r="D32" s="3">
        <v>0</v>
      </c>
      <c r="E32" s="3">
        <v>0</v>
      </c>
      <c r="F32" s="3">
        <v>0</v>
      </c>
      <c r="I32" s="3" t="s">
        <v>6</v>
      </c>
      <c r="J32" s="10">
        <f>AVERAGE(C32:F32)</f>
        <v>0</v>
      </c>
    </row>
    <row r="33" spans="2:10" x14ac:dyDescent="0.25">
      <c r="B33" s="3" t="s">
        <v>5</v>
      </c>
      <c r="C33" s="5">
        <v>0.2</v>
      </c>
      <c r="D33" s="3">
        <v>0.8</v>
      </c>
      <c r="E33" s="3">
        <v>0.2</v>
      </c>
      <c r="F33" s="3">
        <v>0.1</v>
      </c>
      <c r="I33" s="3" t="s">
        <v>5</v>
      </c>
      <c r="J33" s="10">
        <f>AVERAGE(C33:F33)</f>
        <v>0.32500000000000001</v>
      </c>
    </row>
    <row r="34" spans="2:10" x14ac:dyDescent="0.25">
      <c r="J34" s="13"/>
    </row>
    <row r="35" spans="2:10" x14ac:dyDescent="0.25">
      <c r="B35" s="3" t="s">
        <v>3</v>
      </c>
      <c r="C35" s="3">
        <v>4</v>
      </c>
      <c r="J35" s="13"/>
    </row>
    <row r="36" spans="2:10" x14ac:dyDescent="0.25">
      <c r="B36" s="3" t="s">
        <v>4</v>
      </c>
      <c r="C36" s="3">
        <v>4</v>
      </c>
      <c r="D36" s="3">
        <v>5</v>
      </c>
      <c r="E36" s="3">
        <v>6</v>
      </c>
      <c r="F36" s="3">
        <v>7</v>
      </c>
      <c r="H36" s="27">
        <f>C35</f>
        <v>4</v>
      </c>
      <c r="J36" s="3" t="s">
        <v>10</v>
      </c>
    </row>
    <row r="37" spans="2:10" x14ac:dyDescent="0.25">
      <c r="B37" s="3" t="s">
        <v>0</v>
      </c>
      <c r="C37" s="11">
        <v>19.881599999999999</v>
      </c>
      <c r="D37" s="11">
        <v>19.448799999999999</v>
      </c>
      <c r="E37" s="11">
        <v>18.952999999999999</v>
      </c>
      <c r="F37" s="11">
        <v>19.12</v>
      </c>
      <c r="I37" s="3" t="s">
        <v>0</v>
      </c>
      <c r="J37" s="10">
        <f>AVERAGE(C37:F37)</f>
        <v>19.350850000000001</v>
      </c>
    </row>
    <row r="38" spans="2:10" x14ac:dyDescent="0.25">
      <c r="B38" s="3" t="s">
        <v>6</v>
      </c>
      <c r="C38" s="8">
        <v>0</v>
      </c>
      <c r="D38" s="6">
        <v>0</v>
      </c>
      <c r="E38" s="6">
        <v>0</v>
      </c>
      <c r="F38" s="6">
        <v>0</v>
      </c>
      <c r="I38" s="3" t="s">
        <v>6</v>
      </c>
      <c r="J38" s="37">
        <f>AVERAGE(C38:F38)</f>
        <v>0</v>
      </c>
    </row>
    <row r="39" spans="2:10" x14ac:dyDescent="0.25">
      <c r="B39" s="3" t="s">
        <v>5</v>
      </c>
      <c r="C39" s="5">
        <v>0</v>
      </c>
      <c r="D39" s="5">
        <v>0</v>
      </c>
      <c r="E39" s="5">
        <v>0</v>
      </c>
      <c r="F39" s="5">
        <v>0</v>
      </c>
      <c r="I39" s="3" t="s">
        <v>5</v>
      </c>
      <c r="J39" s="10">
        <f>AVERAGE(C39:F39)</f>
        <v>0</v>
      </c>
    </row>
  </sheetData>
  <mergeCells count="1">
    <mergeCell ref="B4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Splitted</vt:lpstr>
      <vt:lpstr>Not_Splitted</vt:lpstr>
      <vt:lpstr>Manhattan</vt:lpstr>
      <vt:lpstr>Unbalanced_Splitted</vt:lpstr>
      <vt:lpstr>Unblanced_NotSplitted</vt:lpstr>
    </vt:vector>
  </TitlesOfParts>
  <Company>Politecnico di Torino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SURIA ENRICO</dc:creator>
  <cp:lastModifiedBy>SURIA ENRICO</cp:lastModifiedBy>
  <dcterms:created xsi:type="dcterms:W3CDTF">2017-04-12T10:39:35Z</dcterms:created>
  <dcterms:modified xsi:type="dcterms:W3CDTF">2017-05-16T15:45:38Z</dcterms:modified>
</cp:coreProperties>
</file>