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drawings/drawing3.xml" ContentType="application/vnd.openxmlformats-officedocument.drawing+xml"/>
  <Override PartName="/xl/comments1.xml" ContentType="application/vnd.openxmlformats-officedocument.spreadsheetml.comments+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32"/>
  <workbookPr/>
  <mc:AlternateContent xmlns:mc="http://schemas.openxmlformats.org/markup-compatibility/2006">
    <mc:Choice Requires="x15">
      <x15ac:absPath xmlns:x15ac="http://schemas.microsoft.com/office/spreadsheetml/2010/11/ac" url="C:\Users\Eros Adarraga\Documents\"/>
    </mc:Choice>
  </mc:AlternateContent>
  <xr:revisionPtr revIDLastSave="0" documentId="13_ncr:1_{0F29F0E9-FACD-4AB1-B0E1-258DB5F5ADEC}" xr6:coauthVersionLast="47" xr6:coauthVersionMax="47" xr10:uidLastSave="{00000000-0000-0000-0000-000000000000}"/>
  <bookViews>
    <workbookView xWindow="-120" yWindow="-120" windowWidth="20730" windowHeight="11160" xr2:uid="{00000000-000D-0000-FFFF-FFFF00000000}"/>
  </bookViews>
  <sheets>
    <sheet name="Ejemplo PLan Calidad" sheetId="7" r:id="rId1"/>
    <sheet name="Ejemplo Matriz de Riesgo" sheetId="8" r:id="rId2"/>
    <sheet name="Q-Gates" sheetId="5" r:id="rId3"/>
    <sheet name="Tabla" sheetId="12" state="hidden"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6" i="5" l="1"/>
  <c r="E14" i="5"/>
  <c r="E12" i="5"/>
  <c r="E10" i="5"/>
  <c r="E8" i="5"/>
  <c r="E6" i="5"/>
  <c r="H9" i="8"/>
  <c r="G9" i="8"/>
  <c r="H8" i="8"/>
  <c r="G8"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E6" authorId="0" shapeId="0" xr:uid="{00000000-0006-0000-0200-000001000000}">
      <text>
        <r>
          <rPr>
            <sz val="10"/>
            <rFont val="SimSun"/>
            <charset val="134"/>
          </rPr>
          <t>======
ID#AAAAVl4DH5Q
Usuario de Windows    (2022-02-17 13:20:11)
Usuario de Windows:</t>
        </r>
      </text>
    </comment>
  </commentList>
</comments>
</file>

<file path=xl/sharedStrings.xml><?xml version="1.0" encoding="utf-8"?>
<sst xmlns="http://schemas.openxmlformats.org/spreadsheetml/2006/main" count="145" uniqueCount="110">
  <si>
    <t xml:space="preserve">Area </t>
  </si>
  <si>
    <t>Célula</t>
  </si>
  <si>
    <t>Responsable Calidad</t>
  </si>
  <si>
    <t>Analista de Certificación</t>
  </si>
  <si>
    <t>Plan de Calidad</t>
  </si>
  <si>
    <t>Descripción de la Necesidad</t>
  </si>
  <si>
    <t>Alcance</t>
  </si>
  <si>
    <t>Fuera de Alcance</t>
  </si>
  <si>
    <t>Estrategia</t>
  </si>
  <si>
    <t>Cronograma</t>
  </si>
  <si>
    <t>Prerrequisitos</t>
  </si>
  <si>
    <t>Otros tipos de pruebas</t>
  </si>
  <si>
    <t xml:space="preserve">Supuestos </t>
  </si>
  <si>
    <t>Soluciones digitales</t>
  </si>
  <si>
    <t>Redención  Puntos Colombia</t>
  </si>
  <si>
    <t>Externo</t>
  </si>
  <si>
    <t>Estudiante de Sofka U</t>
  </si>
  <si>
    <t>Release</t>
  </si>
  <si>
    <t xml:space="preserve">Se comprende dentro del alcance realizar Pruebas funcionales para la nueva Experiencia textil en los canales:
Se pretende conocer el funcionamientos de los puntos colombia en canales de compra diferentes a la organzación y 
saber tal y tal cosa...
Se dividirá en 3 releases, los cuales tendrán diferente alcance. 
Release 1: Consulta de puntos Release 2: Redención de solo puntos No alimentos  Release 3: Mejoras al mínimo producto viable
</t>
  </si>
  <si>
    <r>
      <rPr>
        <b/>
        <sz val="11"/>
        <color theme="1"/>
        <rFont val="Calibri"/>
        <charset val="134"/>
      </rPr>
      <t>Hace parte del alcance:</t>
    </r>
    <r>
      <rPr>
        <sz val="11"/>
        <color theme="1"/>
        <rFont val="Calibri"/>
        <charset val="134"/>
      </rPr>
      <t xml:space="preserve">
Verificar que se pueda utilizar los Puntos Colombia como medio de pago en las transacciones realizadas por los canales: éxito.com, carulla.com, éxito atendido, app éxito, app Carulla
Verificar la redención de Puntos Colombia para productos No alimentos  y Alimentos
Consulta  de Puntos Colombia en el Módulo de Mi cuenta.
</t>
    </r>
  </si>
  <si>
    <t>No hace parte del Alcance:
No es objeto de prueba la verificación funcional de puntos colombia</t>
  </si>
  <si>
    <t>Se probará la consulta de Puntos Colombia en el módulo de Mi Cuenta ingresando con diferentes usuarios
Se realizarán  compras de pedidos con productos que aplique pago con Puntos Colombia en las diferentes canales comerciales  
Se realizará la verificación de los mensajes informativos y de restricción
Se gestionan los pedidos para posteriormente ser facturados y generar el despacho.
Una vez facturados algunos pedidos se realizará el proceso de Devolución o nota crédito.</t>
  </si>
  <si>
    <t>Las actividades comprometidas durante el alcance se realizaran en las fechas del tal de noviembre al tal de noviembre.</t>
  </si>
  <si>
    <t xml:space="preserve">1. Data:Productos configurados con las condiciones necesarias en ambientes de QA para la generación de pedidos
2. Permisos/Usuarios:
Usuarios 
Usuarios Puntos Colombia - Usuario con suficientes Puntos - Usuario registrado sin Puntos - Usuario con puntos insuficientes
Usuario Picking
3. Ambientes:
QA: APPS Web y Movil.
</t>
  </si>
  <si>
    <t>se recomiendas pruebas de seguridad
se recomienda pruebas de rendimiento</t>
  </si>
  <si>
    <t>1. Se parte del supuesto que la funcionalidad de puntos colombia se encuentra estable.
2. La configuración del ambiente de pruebas es similiar a la producción.</t>
  </si>
  <si>
    <t>Consecutivo</t>
  </si>
  <si>
    <t>Descripción Riesgo</t>
  </si>
  <si>
    <t>Tipo de Riesgo</t>
  </si>
  <si>
    <t>Probabilidad de ocurrencia</t>
  </si>
  <si>
    <t>Impacto</t>
  </si>
  <si>
    <t>Riesgo</t>
  </si>
  <si>
    <t xml:space="preserve">Riesgo </t>
  </si>
  <si>
    <t>Acción</t>
  </si>
  <si>
    <t>Plan de Acción</t>
  </si>
  <si>
    <t>Responsable de la Acción</t>
  </si>
  <si>
    <t xml:space="preserve">Fecha Compromiso </t>
  </si>
  <si>
    <t>Estado</t>
  </si>
  <si>
    <t>Inestabilidad Ambiente de Pruebas</t>
  </si>
  <si>
    <t>Proyecto</t>
  </si>
  <si>
    <t>Mitigar</t>
  </si>
  <si>
    <t>Monitoreo constante del ambiente</t>
  </si>
  <si>
    <t>Luis Perez/Grupo Éxito</t>
  </si>
  <si>
    <t>Durante el Sprint</t>
  </si>
  <si>
    <t>Abierto</t>
  </si>
  <si>
    <r>
      <t xml:space="preserve">Al presionar la tecla enter la aplicación se cierra </t>
    </r>
    <r>
      <rPr>
        <sz val="11"/>
        <color rgb="FFFF0000"/>
        <rFont val="Calibri"/>
        <charset val="134"/>
        <scheme val="minor"/>
      </rPr>
      <t xml:space="preserve">Bug # 2505 </t>
    </r>
  </si>
  <si>
    <t>Producto</t>
  </si>
  <si>
    <t>Asumir</t>
  </si>
  <si>
    <t>Error de Usabilidad que no tiene afectación alta de cara al usuario.</t>
  </si>
  <si>
    <t>Jose Homez/Grupo Éxito</t>
  </si>
  <si>
    <t>Q-Gates</t>
  </si>
  <si>
    <t>Casos diseñados vs casos ejecutados</t>
  </si>
  <si>
    <t>Casos de prueba diseñados</t>
  </si>
  <si>
    <t>Casos de prueba ejecutados</t>
  </si>
  <si>
    <t>Resultado</t>
  </si>
  <si>
    <t>Casos diseñados vs casos fallidos</t>
  </si>
  <si>
    <t>Casos de prueba fallidos</t>
  </si>
  <si>
    <t>Errores Funcionales sin resolver</t>
  </si>
  <si>
    <t>Errores No Funcionales de Severidad Crítica/ alta sin resolver</t>
  </si>
  <si>
    <t>Errores No Funcionales de severidad crítica</t>
  </si>
  <si>
    <t>Errores No Funcionales de severidad Alta</t>
  </si>
  <si>
    <t>Bugs abiertos</t>
  </si>
  <si>
    <t>Número total de bugs</t>
  </si>
  <si>
    <t>Número de bugs  sin resolver</t>
  </si>
  <si>
    <t>Historias Técnicas</t>
  </si>
  <si>
    <t>Existe un análisis de las historias técnicas</t>
  </si>
  <si>
    <t>SI</t>
  </si>
  <si>
    <t>Observaciones</t>
  </si>
  <si>
    <t>Descripción</t>
  </si>
  <si>
    <t>Tipo de Riesg</t>
  </si>
  <si>
    <t>Probabilidad</t>
  </si>
  <si>
    <t>Evaluación</t>
  </si>
  <si>
    <t>Definición</t>
  </si>
  <si>
    <t>Rango Probabilidad x Impacto</t>
  </si>
  <si>
    <t>Tomar acciones para reducir el riesgo</t>
  </si>
  <si>
    <t>Certeza</t>
  </si>
  <si>
    <t>Se espera que ocurra siempre</t>
  </si>
  <si>
    <t>Grave</t>
  </si>
  <si>
    <t>Enormes pérdidas financieras y sanciones de entes de control que comprometen la vida de la compañía</t>
  </si>
  <si>
    <t>1 - 10</t>
  </si>
  <si>
    <t>Contigencia</t>
  </si>
  <si>
    <t>Tener un plan establecido si el riesgo se materializada</t>
  </si>
  <si>
    <t>Probable</t>
  </si>
  <si>
    <t>Puede ocurrir en la mayoría de los casos</t>
  </si>
  <si>
    <t>Mayor</t>
  </si>
  <si>
    <t>Daños mayores, pérdidas financieras importantes, alto compromiso de la imagen de la compañía, sanciones de entes de control.</t>
  </si>
  <si>
    <t>11 - 19</t>
  </si>
  <si>
    <t>Se acepta el riesgo</t>
  </si>
  <si>
    <t>Posible</t>
  </si>
  <si>
    <t>Es posible que ocurra algunas veces</t>
  </si>
  <si>
    <t>Moderado</t>
  </si>
  <si>
    <t>Pérdidas financieras altas, compromiso medio de la imagen de la compañía</t>
  </si>
  <si>
    <t xml:space="preserve">20 - 25 </t>
  </si>
  <si>
    <t>Ignorar</t>
  </si>
  <si>
    <t>Cuando el riesgo es bajo y no se puede tomar un plan de acción</t>
  </si>
  <si>
    <t>Improbable</t>
  </si>
  <si>
    <t>Podría ocurrir en contadas ocasiones</t>
  </si>
  <si>
    <t>Menor</t>
  </si>
  <si>
    <t>Medianas pérdidas financieras, mínimo compromiso de la imagen de la compañía.</t>
  </si>
  <si>
    <t>Raro</t>
  </si>
  <si>
    <t>Puede ocurrir sólo en circunstancias excepcionales</t>
  </si>
  <si>
    <t>Insignificante</t>
  </si>
  <si>
    <t>Ningún daño, pérdidas financieras pequeñas, mínimo compromiso de la imagen de la compañía.</t>
  </si>
  <si>
    <t>Historia de Usuario</t>
  </si>
  <si>
    <t>Interno</t>
  </si>
  <si>
    <t>General</t>
  </si>
  <si>
    <t>Si</t>
  </si>
  <si>
    <t>No</t>
  </si>
  <si>
    <t>Pendiente</t>
  </si>
  <si>
    <t>Cerrado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</si>
</sst>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7" formatCode="d/m/yyyy"/>
  </numFmts>
  <fonts count="11">
    <font>
      <sz val="11"/>
      <color theme="1"/>
      <name val="Calibri"/>
      <charset val="134"/>
      <scheme val="minor"/>
    </font>
    <font>
      <b/>
      <sz val="11"/>
      <color theme="0"/>
      <name val="Calibri"/>
      <charset val="134"/>
    </font>
    <font>
      <sz val="11"/>
      <name val="Calibri"/>
      <charset val="134"/>
      <scheme val="minor"/>
    </font>
    <font>
      <sz val="11"/>
      <color theme="1"/>
      <name val="Calibri"/>
      <charset val="134"/>
    </font>
    <font>
      <b/>
      <sz val="16"/>
      <color theme="1"/>
      <name val="Calibri"/>
      <charset val="134"/>
    </font>
    <font>
      <b/>
      <sz val="11"/>
      <color theme="1"/>
      <name val="Calibri"/>
      <charset val="134"/>
    </font>
    <font>
      <sz val="11"/>
      <color theme="0"/>
      <name val="Calibri"/>
      <charset val="134"/>
    </font>
    <font>
      <sz val="11"/>
      <color rgb="FFFF0000"/>
      <name val="Calibri"/>
      <charset val="134"/>
    </font>
    <font>
      <sz val="11"/>
      <color rgb="FFFF0000"/>
      <name val="Calibri"/>
      <charset val="134"/>
      <scheme val="minor"/>
    </font>
    <font>
      <b/>
      <sz val="12"/>
      <color theme="1"/>
      <name val="Calibri"/>
      <charset val="134"/>
    </font>
    <font>
      <sz val="10"/>
      <name val="SimSun"/>
      <charset val="134"/>
    </font>
  </fonts>
  <fills count="9">
    <fill>
      <patternFill patternType="none"/>
    </fill>
    <fill>
      <patternFill patternType="gray125"/>
    </fill>
    <fill>
      <patternFill patternType="solid">
        <fgColor theme="4"/>
        <bgColor theme="4"/>
      </patternFill>
    </fill>
    <fill>
      <patternFill patternType="solid">
        <fgColor rgb="FF92D050"/>
        <bgColor rgb="FF92D050"/>
      </patternFill>
    </fill>
    <fill>
      <patternFill patternType="solid">
        <fgColor rgb="FFFFFF00"/>
        <bgColor rgb="FFFFFF00"/>
      </patternFill>
    </fill>
    <fill>
      <patternFill patternType="solid">
        <fgColor rgb="FFFF0000"/>
        <bgColor rgb="FFFF0000"/>
      </patternFill>
    </fill>
    <fill>
      <patternFill patternType="solid">
        <fgColor rgb="FF9CC2E5"/>
        <bgColor rgb="FF9CC2E5"/>
      </patternFill>
    </fill>
    <fill>
      <patternFill patternType="solid">
        <fgColor theme="4"/>
        <bgColor indexed="64"/>
      </patternFill>
    </fill>
    <fill>
      <patternFill patternType="solid">
        <fgColor rgb="FFA5A5A5"/>
        <bgColor rgb="FFA5A5A5"/>
      </patternFill>
    </fill>
  </fills>
  <borders count="26">
    <border>
      <left/>
      <right/>
      <top/>
      <bottom/>
      <diagonal/>
    </border>
    <border>
      <left style="medium">
        <color rgb="FF000000"/>
      </left>
      <right/>
      <top style="medium">
        <color rgb="FF000000"/>
      </top>
      <bottom/>
      <diagonal/>
    </border>
    <border>
      <left style="medium">
        <color rgb="FF000000"/>
      </left>
      <right style="medium">
        <color rgb="FF000000"/>
      </right>
      <top style="medium">
        <color rgb="FF000000"/>
      </top>
      <bottom/>
      <diagonal/>
    </border>
    <border>
      <left style="medium">
        <color rgb="FF000000"/>
      </left>
      <right/>
      <top/>
      <bottom/>
      <diagonal/>
    </border>
    <border>
      <left style="medium">
        <color rgb="FF000000"/>
      </left>
      <right style="medium">
        <color rgb="FF000000"/>
      </right>
      <top/>
      <bottom/>
      <diagonal/>
    </border>
    <border>
      <left style="medium">
        <color rgb="FF000000"/>
      </left>
      <right/>
      <top/>
      <bottom style="medium">
        <color rgb="FF000000"/>
      </bottom>
      <diagonal/>
    </border>
    <border>
      <left style="medium">
        <color rgb="FF000000"/>
      </left>
      <right style="medium">
        <color rgb="FF000000"/>
      </right>
      <top/>
      <bottom style="medium">
        <color rgb="FF000000"/>
      </bottom>
      <diagonal/>
    </border>
    <border>
      <left/>
      <right/>
      <top style="medium">
        <color rgb="FF000000"/>
      </top>
      <bottom/>
      <diagonal/>
    </border>
    <border>
      <left/>
      <right style="medium">
        <color rgb="FF000000"/>
      </right>
      <top style="medium">
        <color rgb="FF000000"/>
      </top>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rgb="FF000000"/>
      </right>
      <top style="medium">
        <color rgb="FF000000"/>
      </top>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medium">
        <color rgb="FF000000"/>
      </left>
      <right style="thin">
        <color rgb="FF000000"/>
      </right>
      <top/>
      <bottom style="medium">
        <color rgb="FF000000"/>
      </bottom>
      <diagonal/>
    </border>
    <border>
      <left style="thin">
        <color rgb="FF000000"/>
      </left>
      <right/>
      <top style="thin">
        <color rgb="FF000000"/>
      </top>
      <bottom style="medium">
        <color rgb="FF000000"/>
      </bottom>
      <diagonal/>
    </border>
    <border>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right style="thin">
        <color rgb="FF000000"/>
      </right>
      <top style="medium">
        <color rgb="FF000000"/>
      </top>
      <bottom/>
      <diagonal/>
    </border>
    <border>
      <left/>
      <right style="thin">
        <color rgb="FF000000"/>
      </right>
      <top/>
      <bottom style="medium">
        <color rgb="FF000000"/>
      </bottom>
      <diagonal/>
    </border>
  </borders>
  <cellStyleXfs count="1">
    <xf numFmtId="0" fontId="0" fillId="0" borderId="0"/>
  </cellStyleXfs>
  <cellXfs count="53">
    <xf numFmtId="0" fontId="0" fillId="0" borderId="0" xfId="0" applyFont="1" applyAlignment="1"/>
    <xf numFmtId="0" fontId="0" fillId="0" borderId="0" xfId="0" applyFont="1"/>
    <xf numFmtId="49" fontId="3" fillId="0" borderId="1" xfId="0" applyNumberFormat="1" applyFont="1" applyBorder="1"/>
    <xf numFmtId="0" fontId="3" fillId="3" borderId="2" xfId="0" applyFont="1" applyFill="1" applyBorder="1"/>
    <xf numFmtId="49" fontId="3" fillId="0" borderId="3" xfId="0" applyNumberFormat="1" applyFont="1" applyBorder="1"/>
    <xf numFmtId="0" fontId="3" fillId="4" borderId="4" xfId="0" applyFont="1" applyFill="1" applyBorder="1"/>
    <xf numFmtId="49" fontId="3" fillId="0" borderId="5" xfId="0" applyNumberFormat="1" applyFont="1" applyBorder="1"/>
    <xf numFmtId="0" fontId="3" fillId="5" borderId="6" xfId="0" applyFont="1" applyFill="1" applyBorder="1"/>
    <xf numFmtId="0" fontId="5" fillId="6" borderId="12" xfId="0" applyFont="1" applyFill="1" applyBorder="1" applyAlignment="1">
      <alignment vertical="center" wrapText="1"/>
    </xf>
    <xf numFmtId="0" fontId="5" fillId="6" borderId="13" xfId="0" applyFont="1" applyFill="1" applyBorder="1" applyAlignment="1">
      <alignment vertical="center"/>
    </xf>
    <xf numFmtId="0" fontId="3" fillId="0" borderId="15" xfId="0" applyFont="1" applyBorder="1"/>
    <xf numFmtId="9" fontId="6" fillId="0" borderId="16" xfId="0" applyNumberFormat="1" applyFont="1" applyBorder="1"/>
    <xf numFmtId="0" fontId="5" fillId="6" borderId="15" xfId="0" applyFont="1" applyFill="1" applyBorder="1" applyAlignment="1">
      <alignment vertical="center" wrapText="1"/>
    </xf>
    <xf numFmtId="0" fontId="5" fillId="6" borderId="16" xfId="0" applyFont="1" applyFill="1" applyBorder="1" applyAlignment="1">
      <alignment vertical="center"/>
    </xf>
    <xf numFmtId="0" fontId="5" fillId="6" borderId="16" xfId="0" applyFont="1" applyFill="1" applyBorder="1"/>
    <xf numFmtId="0" fontId="6" fillId="0" borderId="16" xfId="0" applyFont="1" applyBorder="1"/>
    <xf numFmtId="0" fontId="5" fillId="6" borderId="15" xfId="0" applyFont="1" applyFill="1" applyBorder="1" applyAlignment="1">
      <alignment vertical="center"/>
    </xf>
    <xf numFmtId="0" fontId="3" fillId="0" borderId="23" xfId="0" applyFont="1" applyBorder="1" applyAlignment="1">
      <alignment horizontal="right" vertical="center"/>
    </xf>
    <xf numFmtId="0" fontId="3" fillId="8" borderId="0" xfId="0" applyFont="1" applyFill="1" applyBorder="1"/>
    <xf numFmtId="0" fontId="3" fillId="8" borderId="0" xfId="0" applyFont="1" applyFill="1" applyBorder="1" applyAlignment="1">
      <alignment wrapText="1"/>
    </xf>
    <xf numFmtId="0" fontId="3" fillId="0" borderId="0" xfId="0" applyFont="1" applyAlignment="1">
      <alignment horizontal="left" vertical="center" wrapText="1"/>
    </xf>
    <xf numFmtId="167" fontId="3" fillId="0" borderId="0" xfId="0" applyNumberFormat="1" applyFont="1"/>
    <xf numFmtId="0" fontId="0" fillId="0" borderId="0" xfId="0" applyFont="1" applyAlignment="1">
      <alignment horizontal="center" vertical="center"/>
    </xf>
    <xf numFmtId="0" fontId="0" fillId="0" borderId="0" xfId="0" applyFont="1" applyAlignment="1">
      <alignment horizontal="justify" vertical="center"/>
    </xf>
    <xf numFmtId="0" fontId="9" fillId="8" borderId="2" xfId="0" applyFont="1" applyFill="1" applyBorder="1" applyAlignment="1">
      <alignment horizontal="center" vertical="center" wrapText="1"/>
    </xf>
    <xf numFmtId="0" fontId="3" fillId="0" borderId="15" xfId="0" applyFont="1" applyBorder="1" applyAlignment="1">
      <alignment horizontal="center" vertical="center"/>
    </xf>
    <xf numFmtId="0" fontId="3" fillId="0" borderId="12" xfId="0" applyFont="1" applyBorder="1" applyAlignment="1">
      <alignment horizontal="justify" vertical="center" wrapText="1"/>
    </xf>
    <xf numFmtId="0" fontId="5" fillId="0" borderId="12" xfId="0" applyFont="1" applyBorder="1" applyAlignment="1">
      <alignment horizontal="justify" vertical="center" wrapText="1"/>
    </xf>
    <xf numFmtId="0" fontId="3" fillId="0" borderId="15" xfId="0" applyFont="1" applyBorder="1" applyAlignment="1">
      <alignment horizontal="justify" vertical="center"/>
    </xf>
    <xf numFmtId="0" fontId="0" fillId="7" borderId="0" xfId="0" applyFont="1" applyFill="1" applyAlignment="1">
      <alignment horizontal="justify" vertical="center"/>
    </xf>
    <xf numFmtId="0" fontId="7" fillId="7" borderId="0" xfId="0" applyFont="1" applyFill="1" applyAlignment="1">
      <alignment horizontal="center"/>
    </xf>
    <xf numFmtId="0" fontId="8" fillId="7" borderId="0" xfId="0" applyFont="1" applyFill="1" applyAlignment="1"/>
    <xf numFmtId="0" fontId="5" fillId="6" borderId="18" xfId="0" applyFont="1" applyFill="1" applyBorder="1" applyAlignment="1">
      <alignment horizontal="center" vertical="center" wrapText="1"/>
    </xf>
    <xf numFmtId="0" fontId="2" fillId="0" borderId="19" xfId="0" applyFont="1" applyBorder="1"/>
    <xf numFmtId="0" fontId="3" fillId="0" borderId="18" xfId="0" applyFont="1" applyBorder="1" applyAlignment="1">
      <alignment horizontal="center"/>
    </xf>
    <xf numFmtId="0" fontId="3" fillId="0" borderId="21" xfId="0" applyFont="1" applyBorder="1" applyAlignment="1">
      <alignment horizontal="center"/>
    </xf>
    <xf numFmtId="0" fontId="2" fillId="0" borderId="22" xfId="0" applyFont="1" applyBorder="1"/>
    <xf numFmtId="0" fontId="5" fillId="6" borderId="11" xfId="0" applyFont="1" applyFill="1" applyBorder="1" applyAlignment="1">
      <alignment horizontal="center" vertical="center"/>
    </xf>
    <xf numFmtId="0" fontId="2" fillId="0" borderId="14" xfId="0" applyFont="1" applyBorder="1"/>
    <xf numFmtId="0" fontId="5" fillId="6" borderId="17" xfId="0" applyFont="1" applyFill="1" applyBorder="1" applyAlignment="1">
      <alignment horizontal="center" vertical="center"/>
    </xf>
    <xf numFmtId="0" fontId="5" fillId="6" borderId="17" xfId="0" applyFont="1" applyFill="1" applyBorder="1" applyAlignment="1">
      <alignment horizontal="center" vertical="center" wrapText="1"/>
    </xf>
    <xf numFmtId="0" fontId="2" fillId="0" borderId="20" xfId="0" applyFont="1" applyBorder="1"/>
    <xf numFmtId="0" fontId="5" fillId="6" borderId="1" xfId="0" applyFont="1" applyFill="1" applyBorder="1" applyAlignment="1">
      <alignment horizontal="center" vertical="center"/>
    </xf>
    <xf numFmtId="0" fontId="2" fillId="0" borderId="7" xfId="0" applyFont="1" applyBorder="1"/>
    <xf numFmtId="0" fontId="2" fillId="0" borderId="24" xfId="0" applyFont="1" applyBorder="1"/>
    <xf numFmtId="0" fontId="2" fillId="0" borderId="5" xfId="0" applyFont="1" applyBorder="1"/>
    <xf numFmtId="0" fontId="2" fillId="0" borderId="9" xfId="0" applyFont="1" applyBorder="1"/>
    <xf numFmtId="0" fontId="2" fillId="0" borderId="25" xfId="0" applyFont="1" applyBorder="1"/>
    <xf numFmtId="0" fontId="4" fillId="0" borderId="1" xfId="0" applyFont="1" applyBorder="1" applyAlignment="1">
      <alignment horizontal="center" vertical="center"/>
    </xf>
    <xf numFmtId="0" fontId="2" fillId="0" borderId="8" xfId="0" applyFont="1" applyBorder="1"/>
    <xf numFmtId="0" fontId="2" fillId="0" borderId="10" xfId="0" applyFont="1" applyBorder="1"/>
    <xf numFmtId="0" fontId="1" fillId="2" borderId="0" xfId="0" applyFont="1" applyFill="1" applyBorder="1" applyAlignment="1">
      <alignment horizontal="center"/>
    </xf>
    <xf numFmtId="0" fontId="2" fillId="0" borderId="0" xfId="0" applyFont="1" applyBorder="1"/>
  </cellXfs>
  <cellStyles count="1">
    <cellStyle name="Normal" xfId="0" builtinId="0"/>
  </cellStyles>
  <dxfs count="75">
    <dxf>
      <fill>
        <patternFill patternType="solid">
          <fgColor rgb="FF92D050"/>
          <bgColor rgb="FF92D050"/>
        </patternFill>
      </fill>
    </dxf>
    <dxf>
      <fill>
        <patternFill patternType="solid">
          <fgColor rgb="FFFF0000"/>
          <bgColor rgb="FFFF0000"/>
        </patternFill>
      </fill>
    </dxf>
    <dxf>
      <fill>
        <patternFill patternType="solid">
          <fgColor rgb="FFFF0000"/>
          <bgColor rgb="FFFF0000"/>
        </patternFill>
      </fill>
    </dxf>
    <dxf>
      <fill>
        <patternFill patternType="solid">
          <fgColor rgb="FF92D050"/>
          <bgColor rgb="FF92D050"/>
        </patternFill>
      </fill>
    </dxf>
    <dxf>
      <fill>
        <patternFill patternType="solid">
          <fgColor rgb="FF92D050"/>
          <bgColor rgb="FF92D050"/>
        </patternFill>
      </fill>
    </dxf>
    <dxf>
      <fill>
        <patternFill patternType="solid">
          <fgColor rgb="FFFF0000"/>
          <bgColor rgb="FFFF0000"/>
        </patternFill>
      </fill>
    </dxf>
    <dxf>
      <fill>
        <patternFill patternType="solid">
          <fgColor rgb="FF92D050"/>
          <bgColor rgb="FF92D050"/>
        </patternFill>
      </fill>
    </dxf>
    <dxf>
      <fill>
        <patternFill patternType="solid">
          <fgColor rgb="FFFF0000"/>
          <bgColor rgb="FFFF0000"/>
        </patternFill>
      </fill>
    </dxf>
    <dxf>
      <fill>
        <patternFill patternType="solid">
          <fgColor rgb="FFFF0000"/>
          <bgColor rgb="FFFF0000"/>
        </patternFill>
      </fill>
    </dxf>
    <dxf>
      <fill>
        <patternFill patternType="solid">
          <fgColor rgb="FF92D050"/>
          <bgColor rgb="FF92D050"/>
        </patternFill>
      </fill>
    </dxf>
    <dxf>
      <fill>
        <patternFill patternType="solid">
          <fgColor rgb="FFFFFF00"/>
          <bgColor rgb="FFFFFF00"/>
        </patternFill>
      </fill>
    </dxf>
    <dxf>
      <fill>
        <patternFill patternType="solid">
          <fgColor rgb="FFFF0000"/>
          <bgColor rgb="FFFF0000"/>
        </patternFill>
      </fill>
    </dxf>
    <dxf>
      <fill>
        <patternFill patternType="solid">
          <fgColor rgb="FF92D050"/>
          <bgColor rgb="FF92D050"/>
        </patternFill>
      </fill>
    </dxf>
    <dxf>
      <font>
        <color rgb="FF92D050"/>
      </font>
      <fill>
        <patternFill patternType="solid">
          <fgColor rgb="FF92D050"/>
          <bgColor rgb="FF92D050"/>
        </patternFill>
      </fill>
    </dxf>
    <dxf>
      <font>
        <color rgb="FFFFFF00"/>
      </font>
      <fill>
        <patternFill patternType="solid">
          <fgColor rgb="FFFFFF00"/>
          <bgColor rgb="FFFFFF00"/>
        </patternFill>
      </fill>
    </dxf>
    <dxf>
      <font>
        <color rgb="FFFF0000"/>
      </font>
      <fill>
        <patternFill patternType="solid">
          <fgColor rgb="FFFF0000"/>
          <bgColor rgb="FFFF0000"/>
        </patternFill>
      </fill>
    </dxf>
    <dxf>
      <font>
        <b val="0"/>
        <i val="0"/>
        <strike val="0"/>
        <u val="none"/>
        <sz val="11"/>
        <color theme="1"/>
        <name val="Calibri"/>
        <charset val="134"/>
        <scheme val="none"/>
      </font>
    </dxf>
    <dxf>
      <font>
        <b val="0"/>
        <i val="0"/>
        <strike val="0"/>
        <u val="none"/>
        <sz val="11"/>
        <color theme="1"/>
        <name val="Calibri"/>
        <charset val="134"/>
        <scheme val="none"/>
      </font>
    </dxf>
    <dxf>
      <font>
        <b val="0"/>
        <i val="0"/>
        <strike val="0"/>
        <u val="none"/>
        <sz val="11"/>
        <color theme="1"/>
        <name val="Calibri"/>
        <charset val="134"/>
        <scheme val="none"/>
      </font>
    </dxf>
    <dxf>
      <font>
        <b val="0"/>
        <i val="0"/>
        <strike val="0"/>
        <u val="none"/>
        <sz val="11"/>
        <color theme="1"/>
        <name val="Calibri"/>
        <charset val="134"/>
        <scheme val="none"/>
      </font>
    </dxf>
    <dxf>
      <font>
        <b val="0"/>
        <i val="0"/>
        <strike val="0"/>
        <u val="none"/>
        <sz val="11"/>
        <color theme="1"/>
        <name val="Calibri"/>
        <charset val="134"/>
        <scheme val="none"/>
      </font>
    </dxf>
    <dxf>
      <font>
        <b val="0"/>
        <i val="0"/>
        <strike val="0"/>
        <u val="none"/>
        <sz val="11"/>
        <color theme="1"/>
        <name val="Calibri"/>
        <charset val="134"/>
        <scheme val="none"/>
      </font>
    </dxf>
    <dxf>
      <font>
        <b val="0"/>
        <i val="0"/>
        <strike val="0"/>
        <u val="none"/>
        <sz val="11"/>
        <color theme="1"/>
        <name val="Calibri"/>
        <charset val="134"/>
        <scheme val="none"/>
      </font>
    </dxf>
    <dxf>
      <font>
        <b val="0"/>
        <i val="0"/>
        <strike val="0"/>
        <u val="none"/>
        <sz val="11"/>
        <color theme="1"/>
        <name val="Calibri"/>
        <charset val="134"/>
        <scheme val="none"/>
      </font>
    </dxf>
    <dxf>
      <font>
        <b val="0"/>
        <i val="0"/>
        <strike val="0"/>
        <u val="none"/>
        <sz val="11"/>
        <color theme="1"/>
        <name val="Calibri"/>
        <charset val="134"/>
        <scheme val="none"/>
      </font>
    </dxf>
    <dxf>
      <font>
        <b val="0"/>
        <i val="0"/>
        <strike val="0"/>
        <u val="none"/>
        <sz val="11"/>
        <color theme="1"/>
        <name val="Calibri"/>
        <charset val="134"/>
        <scheme val="none"/>
      </font>
    </dxf>
    <dxf>
      <font>
        <b val="0"/>
        <i val="0"/>
        <strike val="0"/>
        <u val="none"/>
        <sz val="11"/>
        <color theme="1"/>
        <name val="Calibri"/>
        <charset val="134"/>
        <scheme val="none"/>
      </font>
    </dxf>
    <dxf>
      <font>
        <b val="0"/>
        <i val="0"/>
        <strike val="0"/>
        <u val="none"/>
        <sz val="11"/>
        <color theme="1"/>
        <name val="Calibri"/>
        <charset val="134"/>
        <scheme val="none"/>
      </font>
    </dxf>
    <dxf>
      <font>
        <b val="0"/>
        <i val="0"/>
        <strike val="0"/>
        <u val="none"/>
        <sz val="11"/>
        <color theme="1"/>
        <name val="Calibri"/>
        <charset val="134"/>
        <scheme val="none"/>
      </font>
    </dxf>
    <dxf>
      <font>
        <b val="0"/>
        <i val="0"/>
        <strike val="0"/>
        <u val="none"/>
        <sz val="11"/>
        <color theme="1"/>
        <name val="Calibri"/>
        <charset val="134"/>
        <scheme val="none"/>
      </font>
    </dxf>
    <dxf>
      <font>
        <b val="0"/>
        <i val="0"/>
        <strike val="0"/>
        <u val="none"/>
        <sz val="11"/>
        <color theme="1"/>
        <name val="Calibri"/>
        <charset val="134"/>
        <scheme val="none"/>
      </font>
    </dxf>
    <dxf>
      <font>
        <b val="0"/>
        <i val="0"/>
        <strike val="0"/>
        <u val="none"/>
        <sz val="11"/>
        <color theme="1"/>
        <name val="Calibri"/>
        <charset val="134"/>
        <scheme val="none"/>
      </font>
    </dxf>
    <dxf>
      <font>
        <b val="0"/>
        <i val="0"/>
        <strike val="0"/>
        <u val="none"/>
        <sz val="11"/>
        <color theme="1"/>
        <name val="Calibri"/>
        <charset val="134"/>
        <scheme val="none"/>
      </font>
    </dxf>
    <dxf>
      <font>
        <b val="0"/>
        <i val="0"/>
        <strike val="0"/>
        <u val="none"/>
        <sz val="11"/>
        <color theme="1"/>
        <name val="Calibri"/>
        <charset val="134"/>
        <scheme val="none"/>
      </font>
    </dxf>
    <dxf>
      <font>
        <b val="0"/>
        <i val="0"/>
        <strike val="0"/>
        <u val="none"/>
        <sz val="11"/>
        <color theme="1"/>
        <name val="Calibri"/>
        <charset val="134"/>
        <scheme val="none"/>
      </font>
    </dxf>
    <dxf>
      <font>
        <b val="0"/>
        <i val="0"/>
        <strike val="0"/>
        <u val="none"/>
        <sz val="11"/>
        <color theme="1"/>
        <name val="Calibri"/>
        <charset val="134"/>
        <scheme val="none"/>
      </font>
    </dxf>
    <dxf>
      <font>
        <b val="0"/>
        <i val="0"/>
        <strike val="0"/>
        <u val="none"/>
        <sz val="11"/>
        <color theme="1"/>
        <name val="Calibri"/>
        <charset val="134"/>
        <scheme val="none"/>
      </font>
    </dxf>
    <dxf>
      <font>
        <b val="0"/>
        <i val="0"/>
        <strike val="0"/>
        <u val="none"/>
        <sz val="11"/>
        <color theme="1"/>
        <name val="Calibri"/>
        <charset val="134"/>
        <scheme val="none"/>
      </font>
    </dxf>
    <dxf>
      <font>
        <b val="0"/>
        <i val="0"/>
        <strike val="0"/>
        <u val="none"/>
        <sz val="11"/>
        <color theme="1"/>
        <name val="Calibri"/>
        <charset val="134"/>
        <scheme val="none"/>
      </font>
    </dxf>
    <dxf>
      <font>
        <b val="0"/>
        <i val="0"/>
        <strike val="0"/>
        <u val="none"/>
        <sz val="11"/>
        <color theme="1"/>
        <name val="Calibri"/>
        <charset val="134"/>
        <scheme val="none"/>
      </font>
    </dxf>
    <dxf>
      <font>
        <b val="0"/>
        <i val="0"/>
        <strike val="0"/>
        <u val="none"/>
        <sz val="11"/>
        <color theme="1"/>
        <name val="Calibri"/>
        <charset val="134"/>
        <scheme val="none"/>
      </font>
    </dxf>
    <dxf>
      <font>
        <b val="0"/>
        <i val="0"/>
        <strike val="0"/>
        <u val="none"/>
        <sz val="11"/>
        <color theme="1"/>
        <name val="Calibri"/>
        <charset val="134"/>
        <scheme val="none"/>
      </font>
    </dxf>
    <dxf>
      <fill>
        <patternFill patternType="solid">
          <fgColor rgb="FFDEEAF6"/>
          <bgColor rgb="FFDEEAF6"/>
        </patternFill>
      </fill>
    </dxf>
    <dxf>
      <fill>
        <patternFill patternType="solid">
          <fgColor rgb="FFDEEAF6"/>
          <bgColor rgb="FFDEEAF6"/>
        </patternFill>
      </fill>
    </dxf>
    <dxf>
      <fill>
        <patternFill patternType="solid">
          <fgColor theme="4"/>
          <bgColor theme="4"/>
        </patternFill>
      </fill>
    </dxf>
    <dxf>
      <fill>
        <patternFill patternType="solid">
          <fgColor rgb="FFDEEAF6"/>
          <bgColor rgb="FFDEEAF6"/>
        </patternFill>
      </fill>
    </dxf>
    <dxf>
      <fill>
        <patternFill patternType="solid">
          <fgColor rgb="FFDEEAF6"/>
          <bgColor rgb="FFDEEAF6"/>
        </patternFill>
      </fill>
    </dxf>
    <dxf>
      <fill>
        <patternFill patternType="solid">
          <fgColor theme="4"/>
          <bgColor theme="4"/>
        </patternFill>
      </fill>
    </dxf>
    <dxf>
      <fill>
        <patternFill patternType="solid">
          <fgColor rgb="FFDEEAF6"/>
          <bgColor rgb="FFDEEAF6"/>
        </patternFill>
      </fill>
    </dxf>
    <dxf>
      <fill>
        <patternFill patternType="solid">
          <fgColor rgb="FFDEEAF6"/>
          <bgColor rgb="FFDEEAF6"/>
        </patternFill>
      </fill>
    </dxf>
    <dxf>
      <fill>
        <patternFill patternType="solid">
          <fgColor theme="4"/>
          <bgColor theme="4"/>
        </patternFill>
      </fill>
    </dxf>
    <dxf>
      <fill>
        <patternFill patternType="solid">
          <fgColor rgb="FFDEEAF6"/>
          <bgColor rgb="FFDEEAF6"/>
        </patternFill>
      </fill>
    </dxf>
    <dxf>
      <fill>
        <patternFill patternType="solid">
          <fgColor rgb="FFDEEAF6"/>
          <bgColor rgb="FFDEEAF6"/>
        </patternFill>
      </fill>
    </dxf>
    <dxf>
      <fill>
        <patternFill patternType="solid">
          <fgColor theme="4"/>
          <bgColor theme="4"/>
        </patternFill>
      </fill>
    </dxf>
    <dxf>
      <fill>
        <patternFill patternType="solid">
          <fgColor rgb="FFDEEAF6"/>
          <bgColor rgb="FFDEEAF6"/>
        </patternFill>
      </fill>
    </dxf>
    <dxf>
      <fill>
        <patternFill patternType="solid">
          <fgColor rgb="FFDEEAF6"/>
          <bgColor rgb="FFDEEAF6"/>
        </patternFill>
      </fill>
    </dxf>
    <dxf>
      <fill>
        <patternFill patternType="solid">
          <fgColor theme="4"/>
          <bgColor theme="4"/>
        </patternFill>
      </fill>
    </dxf>
    <dxf>
      <fill>
        <patternFill patternType="solid">
          <fgColor rgb="FFDEEAF6"/>
          <bgColor rgb="FFDEEAF6"/>
        </patternFill>
      </fill>
    </dxf>
    <dxf>
      <fill>
        <patternFill patternType="solid">
          <fgColor rgb="FFDEEAF6"/>
          <bgColor rgb="FFDEEAF6"/>
        </patternFill>
      </fill>
    </dxf>
    <dxf>
      <fill>
        <patternFill patternType="solid">
          <fgColor theme="4"/>
          <bgColor theme="4"/>
        </patternFill>
      </fill>
    </dxf>
    <dxf>
      <fill>
        <patternFill patternType="solid">
          <fgColor rgb="FFDEEAF6"/>
          <bgColor rgb="FFDEEAF6"/>
        </patternFill>
      </fill>
    </dxf>
    <dxf>
      <fill>
        <patternFill patternType="solid">
          <fgColor rgb="FFDEEAF6"/>
          <bgColor rgb="FFDEEAF6"/>
        </patternFill>
      </fill>
    </dxf>
    <dxf>
      <fill>
        <patternFill patternType="solid">
          <fgColor theme="4"/>
          <bgColor theme="4"/>
        </patternFill>
      </fill>
    </dxf>
    <dxf>
      <fill>
        <patternFill patternType="solid">
          <fgColor rgb="FFDEEAF6"/>
          <bgColor rgb="FFDEEAF6"/>
        </patternFill>
      </fill>
    </dxf>
    <dxf>
      <fill>
        <patternFill patternType="solid">
          <fgColor rgb="FFDEEAF6"/>
          <bgColor rgb="FFDEEAF6"/>
        </patternFill>
      </fill>
    </dxf>
    <dxf>
      <fill>
        <patternFill patternType="solid">
          <fgColor theme="4"/>
          <bgColor theme="4"/>
        </patternFill>
      </fill>
    </dxf>
    <dxf>
      <fill>
        <patternFill patternType="solid">
          <fgColor rgb="FFDEEAF6"/>
          <bgColor rgb="FFDEEAF6"/>
        </patternFill>
      </fill>
    </dxf>
    <dxf>
      <fill>
        <patternFill patternType="solid">
          <fgColor rgb="FFD8D8D8"/>
          <bgColor rgb="FFD8D8D8"/>
        </patternFill>
      </fill>
    </dxf>
    <dxf>
      <fill>
        <patternFill patternType="solid">
          <fgColor theme="7"/>
          <bgColor theme="7"/>
        </patternFill>
      </fill>
    </dxf>
    <dxf>
      <fill>
        <patternFill patternType="solid">
          <fgColor rgb="FFDEEAF6"/>
          <bgColor rgb="FFDEEAF6"/>
        </patternFill>
      </fill>
    </dxf>
    <dxf>
      <fill>
        <patternFill patternType="solid">
          <fgColor rgb="FFD8D8D8"/>
          <bgColor rgb="FFD8D8D8"/>
        </patternFill>
      </fill>
    </dxf>
    <dxf>
      <fill>
        <patternFill patternType="solid">
          <fgColor theme="7"/>
          <bgColor theme="7"/>
        </patternFill>
      </fill>
    </dxf>
    <dxf>
      <fill>
        <patternFill patternType="solid">
          <fgColor rgb="FFDEEAF6"/>
          <bgColor rgb="FFDEEAF6"/>
        </patternFill>
      </fill>
    </dxf>
    <dxf>
      <fill>
        <patternFill patternType="solid">
          <fgColor rgb="FFD8D8D8"/>
          <bgColor rgb="FFD8D8D8"/>
        </patternFill>
      </fill>
    </dxf>
    <dxf>
      <fill>
        <patternFill patternType="solid">
          <fgColor theme="7"/>
          <bgColor theme="7"/>
        </patternFill>
      </fill>
    </dxf>
  </dxfs>
  <tableStyles count="11">
    <tableStyle name="Matriz de Riesgo -style" pivot="0" count="3" xr9:uid="{00000000-0011-0000-FFFF-FFFF00000000}">
      <tableStyleElement type="headerRow" dxfId="74"/>
      <tableStyleElement type="firstRowStripe" dxfId="73"/>
      <tableStyleElement type="secondRowStripe" dxfId="72"/>
    </tableStyle>
    <tableStyle name="Ejemplo Matriz de Riesgo-style" pivot="0" count="3" xr9:uid="{00000000-0011-0000-FFFF-FFFF01000000}">
      <tableStyleElement type="headerRow" dxfId="71"/>
      <tableStyleElement type="firstRowStripe" dxfId="70"/>
      <tableStyleElement type="secondRowStripe" dxfId="69"/>
    </tableStyle>
    <tableStyle name="Instructivo-style" pivot="0" count="3" xr9:uid="{00000000-0011-0000-FFFF-FFFF02000000}">
      <tableStyleElement type="headerRow" dxfId="68"/>
      <tableStyleElement type="firstRowStripe" dxfId="67"/>
      <tableStyleElement type="secondRowStripe" dxfId="66"/>
    </tableStyle>
    <tableStyle name="Tabla-style" pivot="0" count="3" xr9:uid="{00000000-0011-0000-FFFF-FFFF03000000}">
      <tableStyleElement type="headerRow" dxfId="65"/>
      <tableStyleElement type="firstRowStripe" dxfId="64"/>
      <tableStyleElement type="secondRowStripe" dxfId="63"/>
    </tableStyle>
    <tableStyle name="Tabla-style 2" pivot="0" count="3" xr9:uid="{00000000-0011-0000-FFFF-FFFF04000000}">
      <tableStyleElement type="headerRow" dxfId="62"/>
      <tableStyleElement type="firstRowStripe" dxfId="61"/>
      <tableStyleElement type="secondRowStripe" dxfId="60"/>
    </tableStyle>
    <tableStyle name="Tabla-style 3" pivot="0" count="3" xr9:uid="{00000000-0011-0000-FFFF-FFFF05000000}">
      <tableStyleElement type="headerRow" dxfId="59"/>
      <tableStyleElement type="firstRowStripe" dxfId="58"/>
      <tableStyleElement type="secondRowStripe" dxfId="57"/>
    </tableStyle>
    <tableStyle name="Tabla-style 4" pivot="0" count="3" xr9:uid="{00000000-0011-0000-FFFF-FFFF06000000}">
      <tableStyleElement type="headerRow" dxfId="56"/>
      <tableStyleElement type="firstRowStripe" dxfId="55"/>
      <tableStyleElement type="secondRowStripe" dxfId="54"/>
    </tableStyle>
    <tableStyle name="Tabla-style 5" pivot="0" count="3" xr9:uid="{00000000-0011-0000-FFFF-FFFF07000000}">
      <tableStyleElement type="headerRow" dxfId="53"/>
      <tableStyleElement type="firstRowStripe" dxfId="52"/>
      <tableStyleElement type="secondRowStripe" dxfId="51"/>
    </tableStyle>
    <tableStyle name="Tabla-style 6" pivot="0" count="3" xr9:uid="{00000000-0011-0000-FFFF-FFFF08000000}">
      <tableStyleElement type="headerRow" dxfId="50"/>
      <tableStyleElement type="firstRowStripe" dxfId="49"/>
      <tableStyleElement type="secondRowStripe" dxfId="48"/>
    </tableStyle>
    <tableStyle name="Tabla-style 7" pivot="0" count="3" xr9:uid="{00000000-0011-0000-FFFF-FFFF09000000}">
      <tableStyleElement type="headerRow" dxfId="47"/>
      <tableStyleElement type="firstRowStripe" dxfId="46"/>
      <tableStyleElement type="secondRowStripe" dxfId="45"/>
    </tableStyle>
    <tableStyle name="Tabla-style 8" pivot="0" count="3" xr9:uid="{00000000-0011-0000-FFFF-FFFF0A000000}">
      <tableStyleElement type="headerRow" dxfId="44"/>
      <tableStyleElement type="firstRowStripe" dxfId="43"/>
      <tableStyleElement type="secondRowStripe" dxfId="4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2" Type="http://schemas.openxmlformats.org/officeDocument/2006/relationships/image" Target="NULL" TargetMode="External"/><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NULL" TargetMode="External"/><Relationship Id="rId1" Type="http://schemas.openxmlformats.org/officeDocument/2006/relationships/image" Target="../media/image1.png"/><Relationship Id="rId4" Type="http://schemas.openxmlformats.org/officeDocument/2006/relationships/image" Target="../media/image3.png"/></Relationships>
</file>

<file path=xl/drawings/_rels/drawing3.xml.rels><?xml version="1.0" encoding="UTF-8" standalone="yes"?>
<Relationships xmlns="http://schemas.openxmlformats.org/package/2006/relationships"><Relationship Id="rId3" Type="http://schemas.openxmlformats.org/officeDocument/2006/relationships/image" Target="../media/image6.png"/><Relationship Id="rId2" Type="http://schemas.openxmlformats.org/officeDocument/2006/relationships/image" Target="../media/image5.png"/><Relationship Id="rId1" Type="http://schemas.openxmlformats.org/officeDocument/2006/relationships/image" Target="../media/image4.png"/><Relationship Id="rId5" Type="http://schemas.openxmlformats.org/officeDocument/2006/relationships/image" Target="../media/image8.png"/><Relationship Id="rId4"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oneCellAnchor>
    <xdr:from>
      <xdr:col>0</xdr:col>
      <xdr:colOff>19050</xdr:colOff>
      <xdr:row>1</xdr:row>
      <xdr:rowOff>9525</xdr:rowOff>
    </xdr:from>
    <xdr:ext cx="22098000" cy="895350"/>
    <xdr:sp macro="" textlink="">
      <xdr:nvSpPr>
        <xdr:cNvPr id="8" name="Shape 8">
          <a:extLst>
            <a:ext uri="{FF2B5EF4-FFF2-40B4-BE49-F238E27FC236}">
              <a16:creationId xmlns:a16="http://schemas.microsoft.com/office/drawing/2014/main" id="{00000000-0008-0000-0000-000008000000}"/>
            </a:ext>
          </a:extLst>
        </xdr:cNvPr>
        <xdr:cNvSpPr/>
      </xdr:nvSpPr>
      <xdr:spPr>
        <a:xfrm>
          <a:off x="19050" y="190500"/>
          <a:ext cx="22098000" cy="895350"/>
        </a:xfrm>
        <a:prstGeom prst="rect">
          <a:avLst/>
        </a:prstGeom>
        <a:solidFill>
          <a:schemeClr val="accent1"/>
        </a:solidFill>
        <a:ln>
          <a:noFill/>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clientData fLocksWithSheet="0"/>
  </xdr:oneCellAnchor>
  <xdr:oneCellAnchor>
    <xdr:from>
      <xdr:col>0</xdr:col>
      <xdr:colOff>19050</xdr:colOff>
      <xdr:row>1</xdr:row>
      <xdr:rowOff>9525</xdr:rowOff>
    </xdr:from>
    <xdr:ext cx="15868650" cy="895350"/>
    <xdr:sp macro="" textlink="">
      <xdr:nvSpPr>
        <xdr:cNvPr id="3" name="Shape 4">
          <a:extLst>
            <a:ext uri="{FF2B5EF4-FFF2-40B4-BE49-F238E27FC236}">
              <a16:creationId xmlns:a16="http://schemas.microsoft.com/office/drawing/2014/main" id="{00000000-0008-0000-0000-000003000000}"/>
            </a:ext>
          </a:extLst>
        </xdr:cNvPr>
        <xdr:cNvSpPr/>
      </xdr:nvSpPr>
      <xdr:spPr>
        <a:xfrm>
          <a:off x="19050" y="190500"/>
          <a:ext cx="15868650" cy="895350"/>
        </a:xfrm>
        <a:prstGeom prst="rect">
          <a:avLst/>
        </a:prstGeom>
        <a:solidFill>
          <a:schemeClr val="accent1"/>
        </a:solidFill>
        <a:ln>
          <a:noFill/>
        </a:ln>
      </xdr:spPr>
      <xdr:txBody>
        <a:bodyPr spcFirstLastPara="1" wrap="square" lIns="91425" tIns="45700" rIns="91425" bIns="45700" anchor="ctr" anchorCtr="0">
          <a:noAutofit/>
        </a:bodyPr>
        <a:lstStyle>
          <a:defPPr>
            <a:defRPr lang="es-ES"/>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lvl="0" indent="0" algn="ctr" rtl="0">
            <a:spcBef>
              <a:spcPts val="0"/>
            </a:spcBef>
            <a:spcAft>
              <a:spcPts val="0"/>
            </a:spcAft>
            <a:buNone/>
          </a:pPr>
          <a:endParaRPr lang="es-ES" altLang="en-US" sz="1100"/>
        </a:p>
      </xdr:txBody>
    </xdr:sp>
    <xdr:clientData fLocksWithSheet="0"/>
  </xdr:oneCellAnchor>
  <xdr:twoCellAnchor editAs="oneCell">
    <xdr:from>
      <xdr:col>0</xdr:col>
      <xdr:colOff>635</xdr:colOff>
      <xdr:row>1</xdr:row>
      <xdr:rowOff>10160</xdr:rowOff>
    </xdr:from>
    <xdr:to>
      <xdr:col>1</xdr:col>
      <xdr:colOff>707390</xdr:colOff>
      <xdr:row>6</xdr:row>
      <xdr:rowOff>2812</xdr:rowOff>
    </xdr:to>
    <xdr:pic>
      <xdr:nvPicPr>
        <xdr:cNvPr id="9" name="Imagen 8" descr="Bancolombia se adhiere a los Principios de Banca Responsable de la ONU">
          <a:extLst>
            <a:ext uri="{FF2B5EF4-FFF2-40B4-BE49-F238E27FC236}">
              <a16:creationId xmlns:a16="http://schemas.microsoft.com/office/drawing/2014/main" id="{00000000-0008-0000-0000-000009000000}"/>
            </a:ext>
          </a:extLst>
        </xdr:cNvPr>
        <xdr:cNvPicPr>
          <a:picLocks noChangeAspect="1"/>
        </xdr:cNvPicPr>
      </xdr:nvPicPr>
      <xdr:blipFill>
        <a:blip xmlns:r="http://schemas.openxmlformats.org/officeDocument/2006/relationships" r:embed="rId1" r:link="rId2"/>
        <a:stretch>
          <a:fillRect/>
        </a:stretch>
      </xdr:blipFill>
      <xdr:spPr>
        <a:xfrm>
          <a:off x="635" y="191135"/>
          <a:ext cx="2383155" cy="893445"/>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xdr:oneCellAnchor>
    <xdr:from>
      <xdr:col>0</xdr:col>
      <xdr:colOff>635</xdr:colOff>
      <xdr:row>0</xdr:row>
      <xdr:rowOff>171450</xdr:rowOff>
    </xdr:from>
    <xdr:ext cx="15868650" cy="895350"/>
    <xdr:sp macro="" textlink="">
      <xdr:nvSpPr>
        <xdr:cNvPr id="4" name="Shape 4">
          <a:extLst>
            <a:ext uri="{FF2B5EF4-FFF2-40B4-BE49-F238E27FC236}">
              <a16:creationId xmlns:a16="http://schemas.microsoft.com/office/drawing/2014/main" id="{00000000-0008-0000-0100-000004000000}"/>
            </a:ext>
          </a:extLst>
        </xdr:cNvPr>
        <xdr:cNvSpPr/>
      </xdr:nvSpPr>
      <xdr:spPr>
        <a:xfrm>
          <a:off x="635" y="171450"/>
          <a:ext cx="15868650" cy="895350"/>
        </a:xfrm>
        <a:prstGeom prst="rect">
          <a:avLst/>
        </a:prstGeom>
        <a:solidFill>
          <a:schemeClr val="accent1"/>
        </a:solidFill>
        <a:ln>
          <a:noFill/>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clientData fLocksWithSheet="0"/>
  </xdr:oneCellAnchor>
  <xdr:twoCellAnchor editAs="oneCell">
    <xdr:from>
      <xdr:col>0</xdr:col>
      <xdr:colOff>12065</xdr:colOff>
      <xdr:row>0</xdr:row>
      <xdr:rowOff>171450</xdr:rowOff>
    </xdr:from>
    <xdr:to>
      <xdr:col>1</xdr:col>
      <xdr:colOff>1557020</xdr:colOff>
      <xdr:row>5</xdr:row>
      <xdr:rowOff>160020</xdr:rowOff>
    </xdr:to>
    <xdr:pic>
      <xdr:nvPicPr>
        <xdr:cNvPr id="3" name="Imagen 2" descr="Bancolombia se adhiere a los Principios de Banca Responsable de la ONU">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r:link="rId2"/>
        <a:stretch>
          <a:fillRect/>
        </a:stretch>
      </xdr:blipFill>
      <xdr:spPr>
        <a:xfrm>
          <a:off x="12065" y="171450"/>
          <a:ext cx="2383155" cy="893445"/>
        </a:xfrm>
        <a:prstGeom prst="rect">
          <a:avLst/>
        </a:prstGeom>
        <a:noFill/>
        <a:ln>
          <a:noFill/>
        </a:ln>
      </xdr:spPr>
    </xdr:pic>
    <xdr:clientData/>
  </xdr:twoCellAnchor>
  <xdr:twoCellAnchor editAs="oneCell">
    <xdr:from>
      <xdr:col>0</xdr:col>
      <xdr:colOff>733425</xdr:colOff>
      <xdr:row>12</xdr:row>
      <xdr:rowOff>66675</xdr:rowOff>
    </xdr:from>
    <xdr:to>
      <xdr:col>4</xdr:col>
      <xdr:colOff>295275</xdr:colOff>
      <xdr:row>28</xdr:row>
      <xdr:rowOff>161925</xdr:rowOff>
    </xdr:to>
    <xdr:pic>
      <xdr:nvPicPr>
        <xdr:cNvPr id="2" name="Imagen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3"/>
        <a:stretch>
          <a:fillRect/>
        </a:stretch>
      </xdr:blipFill>
      <xdr:spPr>
        <a:xfrm>
          <a:off x="733425" y="2400300"/>
          <a:ext cx="6229350" cy="2990850"/>
        </a:xfrm>
        <a:prstGeom prst="rect">
          <a:avLst/>
        </a:prstGeom>
        <a:noFill/>
        <a:ln w="9525">
          <a:noFill/>
        </a:ln>
      </xdr:spPr>
    </xdr:pic>
    <xdr:clientData/>
  </xdr:twoCellAnchor>
  <xdr:twoCellAnchor editAs="oneCell">
    <xdr:from>
      <xdr:col>4</xdr:col>
      <xdr:colOff>876300</xdr:colOff>
      <xdr:row>14</xdr:row>
      <xdr:rowOff>57150</xdr:rowOff>
    </xdr:from>
    <xdr:to>
      <xdr:col>8</xdr:col>
      <xdr:colOff>523875</xdr:colOff>
      <xdr:row>25</xdr:row>
      <xdr:rowOff>123825</xdr:rowOff>
    </xdr:to>
    <xdr:pic>
      <xdr:nvPicPr>
        <xdr:cNvPr id="5" name="Imagen 4">
          <a:extLst>
            <a:ext uri="{FF2B5EF4-FFF2-40B4-BE49-F238E27FC236}">
              <a16:creationId xmlns:a16="http://schemas.microsoft.com/office/drawing/2014/main" id="{00000000-0008-0000-0100-000005000000}"/>
            </a:ext>
          </a:extLst>
        </xdr:cNvPr>
        <xdr:cNvPicPr>
          <a:picLocks noChangeAspect="1"/>
        </xdr:cNvPicPr>
      </xdr:nvPicPr>
      <xdr:blipFill>
        <a:blip xmlns:r="http://schemas.openxmlformats.org/officeDocument/2006/relationships" r:embed="rId4"/>
        <a:stretch>
          <a:fillRect/>
        </a:stretch>
      </xdr:blipFill>
      <xdr:spPr>
        <a:xfrm>
          <a:off x="7543800" y="2752725"/>
          <a:ext cx="3057525" cy="2057400"/>
        </a:xfrm>
        <a:prstGeom prst="rect">
          <a:avLst/>
        </a:prstGeom>
        <a:noFill/>
        <a:ln w="9525">
          <a:noFill/>
        </a:ln>
      </xdr:spPr>
    </xdr:pic>
    <xdr:clientData/>
  </xdr:twoCellAnchor>
</xdr:wsDr>
</file>

<file path=xl/drawings/drawing3.xml><?xml version="1.0" encoding="utf-8"?>
<xdr:wsDr xmlns:xdr="http://schemas.openxmlformats.org/drawingml/2006/spreadsheetDrawing" xmlns:a="http://schemas.openxmlformats.org/drawingml/2006/main">
  <xdr:oneCellAnchor>
    <xdr:from>
      <xdr:col>6</xdr:col>
      <xdr:colOff>0</xdr:colOff>
      <xdr:row>2</xdr:row>
      <xdr:rowOff>47625</xdr:rowOff>
    </xdr:from>
    <xdr:ext cx="2828925" cy="1162050"/>
    <xdr:pic>
      <xdr:nvPicPr>
        <xdr:cNvPr id="2" name="image5.png">
          <a:extLst>
            <a:ext uri="{FF2B5EF4-FFF2-40B4-BE49-F238E27FC236}">
              <a16:creationId xmlns:a16="http://schemas.microsoft.com/office/drawing/2014/main" id="{00000000-0008-0000-0200-000002000000}"/>
            </a:ext>
          </a:extLst>
        </xdr:cNvPr>
        <xdr:cNvPicPr preferRelativeResize="0"/>
      </xdr:nvPicPr>
      <xdr:blipFill>
        <a:blip xmlns:r="http://schemas.openxmlformats.org/officeDocument/2006/relationships" r:embed="rId1" cstate="print"/>
        <a:stretch>
          <a:fillRect/>
        </a:stretch>
      </xdr:blipFill>
      <xdr:spPr>
        <a:xfrm>
          <a:off x="6867525" y="409575"/>
          <a:ext cx="2828925" cy="1162050"/>
        </a:xfrm>
        <a:prstGeom prst="rect">
          <a:avLst/>
        </a:prstGeom>
        <a:noFill/>
      </xdr:spPr>
    </xdr:pic>
    <xdr:clientData fLocksWithSheet="0"/>
  </xdr:oneCellAnchor>
  <xdr:oneCellAnchor>
    <xdr:from>
      <xdr:col>9</xdr:col>
      <xdr:colOff>742950</xdr:colOff>
      <xdr:row>2</xdr:row>
      <xdr:rowOff>57150</xdr:rowOff>
    </xdr:from>
    <xdr:ext cx="2647950" cy="1171575"/>
    <xdr:pic>
      <xdr:nvPicPr>
        <xdr:cNvPr id="3" name="image4.png">
          <a:extLst>
            <a:ext uri="{FF2B5EF4-FFF2-40B4-BE49-F238E27FC236}">
              <a16:creationId xmlns:a16="http://schemas.microsoft.com/office/drawing/2014/main" id="{00000000-0008-0000-0200-000003000000}"/>
            </a:ext>
          </a:extLst>
        </xdr:cNvPr>
        <xdr:cNvPicPr preferRelativeResize="0"/>
      </xdr:nvPicPr>
      <xdr:blipFill>
        <a:blip xmlns:r="http://schemas.openxmlformats.org/officeDocument/2006/relationships" r:embed="rId2" cstate="print"/>
        <a:stretch>
          <a:fillRect/>
        </a:stretch>
      </xdr:blipFill>
      <xdr:spPr>
        <a:xfrm>
          <a:off x="9725025" y="419100"/>
          <a:ext cx="2647950" cy="1171575"/>
        </a:xfrm>
        <a:prstGeom prst="rect">
          <a:avLst/>
        </a:prstGeom>
        <a:noFill/>
      </xdr:spPr>
    </xdr:pic>
    <xdr:clientData fLocksWithSheet="0"/>
  </xdr:oneCellAnchor>
  <xdr:oneCellAnchor>
    <xdr:from>
      <xdr:col>6</xdr:col>
      <xdr:colOff>9525</xdr:colOff>
      <xdr:row>6</xdr:row>
      <xdr:rowOff>219075</xdr:rowOff>
    </xdr:from>
    <xdr:ext cx="2743200" cy="657225"/>
    <xdr:pic>
      <xdr:nvPicPr>
        <xdr:cNvPr id="4" name="image3.png">
          <a:extLst>
            <a:ext uri="{FF2B5EF4-FFF2-40B4-BE49-F238E27FC236}">
              <a16:creationId xmlns:a16="http://schemas.microsoft.com/office/drawing/2014/main" id="{00000000-0008-0000-0200-000004000000}"/>
            </a:ext>
          </a:extLst>
        </xdr:cNvPr>
        <xdr:cNvPicPr preferRelativeResize="0"/>
      </xdr:nvPicPr>
      <xdr:blipFill>
        <a:blip xmlns:r="http://schemas.openxmlformats.org/officeDocument/2006/relationships" r:embed="rId3" cstate="print"/>
        <a:stretch>
          <a:fillRect/>
        </a:stretch>
      </xdr:blipFill>
      <xdr:spPr>
        <a:xfrm>
          <a:off x="6877050" y="1609725"/>
          <a:ext cx="2743200" cy="657225"/>
        </a:xfrm>
        <a:prstGeom prst="rect">
          <a:avLst/>
        </a:prstGeom>
        <a:noFill/>
      </xdr:spPr>
    </xdr:pic>
    <xdr:clientData fLocksWithSheet="0"/>
  </xdr:oneCellAnchor>
  <xdr:oneCellAnchor>
    <xdr:from>
      <xdr:col>6</xdr:col>
      <xdr:colOff>9525</xdr:colOff>
      <xdr:row>10</xdr:row>
      <xdr:rowOff>28575</xdr:rowOff>
    </xdr:from>
    <xdr:ext cx="2752725" cy="552450"/>
    <xdr:pic>
      <xdr:nvPicPr>
        <xdr:cNvPr id="5" name="image1.png">
          <a:extLst>
            <a:ext uri="{FF2B5EF4-FFF2-40B4-BE49-F238E27FC236}">
              <a16:creationId xmlns:a16="http://schemas.microsoft.com/office/drawing/2014/main" id="{00000000-0008-0000-0200-000005000000}"/>
            </a:ext>
          </a:extLst>
        </xdr:cNvPr>
        <xdr:cNvPicPr preferRelativeResize="0"/>
      </xdr:nvPicPr>
      <xdr:blipFill>
        <a:blip xmlns:r="http://schemas.openxmlformats.org/officeDocument/2006/relationships" r:embed="rId4" cstate="print"/>
        <a:stretch>
          <a:fillRect/>
        </a:stretch>
      </xdr:blipFill>
      <xdr:spPr>
        <a:xfrm>
          <a:off x="6877050" y="2381250"/>
          <a:ext cx="2752725" cy="552450"/>
        </a:xfrm>
        <a:prstGeom prst="rect">
          <a:avLst/>
        </a:prstGeom>
        <a:noFill/>
      </xdr:spPr>
    </xdr:pic>
    <xdr:clientData fLocksWithSheet="0"/>
  </xdr:oneCellAnchor>
  <xdr:oneCellAnchor>
    <xdr:from>
      <xdr:col>6</xdr:col>
      <xdr:colOff>19050</xdr:colOff>
      <xdr:row>12</xdr:row>
      <xdr:rowOff>123825</xdr:rowOff>
    </xdr:from>
    <xdr:ext cx="2771775" cy="647700"/>
    <xdr:pic>
      <xdr:nvPicPr>
        <xdr:cNvPr id="6" name="image6.png">
          <a:extLst>
            <a:ext uri="{FF2B5EF4-FFF2-40B4-BE49-F238E27FC236}">
              <a16:creationId xmlns:a16="http://schemas.microsoft.com/office/drawing/2014/main" id="{00000000-0008-0000-0200-000006000000}"/>
            </a:ext>
          </a:extLst>
        </xdr:cNvPr>
        <xdr:cNvPicPr preferRelativeResize="0"/>
      </xdr:nvPicPr>
      <xdr:blipFill>
        <a:blip xmlns:r="http://schemas.openxmlformats.org/officeDocument/2006/relationships" r:embed="rId5" cstate="print"/>
        <a:stretch>
          <a:fillRect/>
        </a:stretch>
      </xdr:blipFill>
      <xdr:spPr>
        <a:xfrm>
          <a:off x="6886575" y="3038475"/>
          <a:ext cx="2771775" cy="647700"/>
        </a:xfrm>
        <a:prstGeom prst="rect">
          <a:avLst/>
        </a:prstGeom>
        <a:noFill/>
      </xdr:spPr>
    </xdr:pic>
    <xdr:clientData fLocksWithSheet="0"/>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_2" displayName="Table_2" ref="A7:M9">
  <tableColumns count="13">
    <tableColumn id="1" xr3:uid="{00000000-0010-0000-0000-000001000000}" name="Consecutivo" dataDxfId="41"/>
    <tableColumn id="2" xr3:uid="{00000000-0010-0000-0000-000002000000}" name="Descripción Riesgo" dataDxfId="40"/>
    <tableColumn id="3" xr3:uid="{00000000-0010-0000-0000-000003000000}" name="Tipo de Riesgo" dataDxfId="39"/>
    <tableColumn id="4" xr3:uid="{00000000-0010-0000-0000-000004000000}" name="Release" dataDxfId="38"/>
    <tableColumn id="5" xr3:uid="{00000000-0010-0000-0000-000005000000}" name="Probabilidad de ocurrencia" dataDxfId="37"/>
    <tableColumn id="6" xr3:uid="{00000000-0010-0000-0000-000006000000}" name="Impacto" dataDxfId="36"/>
    <tableColumn id="7" xr3:uid="{00000000-0010-0000-0000-000007000000}" name="Riesgo" dataDxfId="35">
      <calculatedColumnFormula>'Ejemplo Matriz de Riesgo'!$E$8:$E$9*'Ejemplo Matriz de Riesgo'!$F$8:$F$9</calculatedColumnFormula>
    </tableColumn>
    <tableColumn id="8" xr3:uid="{00000000-0010-0000-0000-000008000000}" name="Riesgo " dataDxfId="34">
      <calculatedColumnFormula>'Ejemplo Matriz de Riesgo'!$G$8:$G$9</calculatedColumnFormula>
    </tableColumn>
    <tableColumn id="9" xr3:uid="{00000000-0010-0000-0000-000009000000}" name="Acción" dataDxfId="33"/>
    <tableColumn id="10" xr3:uid="{00000000-0010-0000-0000-00000A000000}" name="Plan de Acción" dataDxfId="32"/>
    <tableColumn id="11" xr3:uid="{00000000-0010-0000-0000-00000B000000}" name="Responsable de la Acción" dataDxfId="31"/>
    <tableColumn id="12" xr3:uid="{00000000-0010-0000-0000-00000C000000}" name="Fecha Compromiso " dataDxfId="30"/>
    <tableColumn id="13" xr3:uid="{00000000-0010-0000-0000-00000D000000}" name="Estado" dataDxfId="29"/>
  </tableColumns>
  <tableStyleInfo name="Ejemplo Matriz de Riesgo-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1000000}" name="Table_4" displayName="Table_4" ref="A1:B5">
  <tableColumns count="2">
    <tableColumn id="1" xr3:uid="{00000000-0010-0000-0100-000001000000}" name="Plan de Acción" dataDxfId="28"/>
    <tableColumn id="2" xr3:uid="{00000000-0010-0000-0100-000002000000}" name="Descripción" dataDxfId="27"/>
  </tableColumns>
  <tableStyleInfo name="Tabla-style" showFirstColumn="1" showLastColumn="1"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2000000}" name="Table_5" displayName="Table_5" ref="D1:D3">
  <tableColumns count="1">
    <tableColumn id="1" xr3:uid="{00000000-0010-0000-0200-000001000000}" name="Tipo de Riesg" dataDxfId="26"/>
  </tableColumns>
  <tableStyleInfo name="Tabla-style 2" showFirstColumn="1" showLastColumn="1"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3000000}" name="Table_6" displayName="Table_6" ref="F1:H6">
  <tableColumns count="3">
    <tableColumn id="1" xr3:uid="{00000000-0010-0000-0300-000001000000}" name="Probabilidad" dataDxfId="25"/>
    <tableColumn id="2" xr3:uid="{00000000-0010-0000-0300-000002000000}" name="Evaluación" dataDxfId="24"/>
    <tableColumn id="3" xr3:uid="{00000000-0010-0000-0300-000003000000}" name="Definición" dataDxfId="23"/>
  </tableColumns>
  <tableStyleInfo name="Tabla-style 3" showFirstColumn="1" showLastColumn="1"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4000000}" name="Table_7" displayName="Table_7" ref="J1:L6">
  <tableColumns count="3">
    <tableColumn id="1" xr3:uid="{00000000-0010-0000-0400-000001000000}" name="Impacto" dataDxfId="22"/>
    <tableColumn id="2" xr3:uid="{00000000-0010-0000-0400-000002000000}" name="Evaluación" dataDxfId="21"/>
    <tableColumn id="3" xr3:uid="{00000000-0010-0000-0400-000003000000}" name="Definición" dataDxfId="20"/>
  </tableColumns>
  <tableStyleInfo name="Tabla-style 4" showFirstColumn="1" showLastColumn="1"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5000000}" name="Table_8" displayName="Table_8" ref="A8:A10">
  <tableColumns count="1">
    <tableColumn id="1" xr3:uid="{00000000-0010-0000-0500-000001000000}" name="Responsable Calidad" dataDxfId="19"/>
  </tableColumns>
  <tableStyleInfo name="Tabla-style 5" showFirstColumn="1" showLastColumn="1"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6000000}" name="Table_9" displayName="Table_9" ref="D8:D10">
  <tableColumns count="1">
    <tableColumn id="1" xr3:uid="{00000000-0010-0000-0600-000001000000}" name="Plan de Calidad" dataDxfId="18"/>
  </tableColumns>
  <tableStyleInfo name="Tabla-style 6" showFirstColumn="1" showLastColumn="1"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7000000}" name="Table_10" displayName="Table_10" ref="F8:F10">
  <tableColumns count="1">
    <tableColumn id="1" xr3:uid="{00000000-0010-0000-0700-000001000000}" name="Historia de Usuario" dataDxfId="17"/>
  </tableColumns>
  <tableStyleInfo name="Tabla-style 7" showFirstColumn="1" showLastColumn="1"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8000000}" name="Table_11" displayName="Table_11" ref="A12:A14">
  <tableColumns count="1">
    <tableColumn id="1" xr3:uid="{00000000-0010-0000-0800-000001000000}" name="Estado" dataDxfId="16"/>
  </tableColumns>
  <tableStyleInfo name="Tabla-style 8"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8" Type="http://schemas.openxmlformats.org/officeDocument/2006/relationships/table" Target="../tables/table9.xml"/><Relationship Id="rId3" Type="http://schemas.openxmlformats.org/officeDocument/2006/relationships/table" Target="../tables/table4.xml"/><Relationship Id="rId7" Type="http://schemas.openxmlformats.org/officeDocument/2006/relationships/table" Target="../tables/table8.xml"/><Relationship Id="rId2" Type="http://schemas.openxmlformats.org/officeDocument/2006/relationships/table" Target="../tables/table3.xml"/><Relationship Id="rId1" Type="http://schemas.openxmlformats.org/officeDocument/2006/relationships/table" Target="../tables/table2.xml"/><Relationship Id="rId6" Type="http://schemas.openxmlformats.org/officeDocument/2006/relationships/table" Target="../tables/table7.xml"/><Relationship Id="rId5" Type="http://schemas.openxmlformats.org/officeDocument/2006/relationships/table" Target="../tables/table6.xml"/><Relationship Id="rId4"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2E75B5"/>
  </sheetPr>
  <dimension ref="A1:M1000"/>
  <sheetViews>
    <sheetView showGridLines="0" tabSelected="1" topLeftCell="A4" zoomScale="75" zoomScaleNormal="75" workbookViewId="0">
      <selection activeCell="A8" sqref="A8"/>
    </sheetView>
  </sheetViews>
  <sheetFormatPr baseColWidth="10" defaultColWidth="14.42578125" defaultRowHeight="15" customHeight="1"/>
  <cols>
    <col min="1" max="1" width="25.140625" style="23" customWidth="1"/>
    <col min="2" max="2" width="24.42578125" style="23" customWidth="1"/>
    <col min="3" max="3" width="14.140625" style="23" customWidth="1"/>
    <col min="4" max="5" width="15.85546875" style="23" customWidth="1"/>
    <col min="6" max="6" width="41.140625" style="23" customWidth="1"/>
    <col min="7" max="7" width="61.5703125" style="23" customWidth="1"/>
    <col min="8" max="9" width="49.5703125" style="23" customWidth="1"/>
    <col min="10" max="12" width="46.42578125" style="23" customWidth="1"/>
    <col min="13" max="13" width="37.42578125" style="23" customWidth="1"/>
    <col min="14" max="29" width="10.7109375" style="23" customWidth="1"/>
    <col min="30" max="16384" width="14.42578125" style="23"/>
  </cols>
  <sheetData>
    <row r="1" spans="1:13" ht="14.25" customHeight="1"/>
    <row r="2" spans="1:13" ht="14.25" customHeight="1">
      <c r="J2" s="29"/>
      <c r="K2" s="29"/>
      <c r="L2" s="29"/>
      <c r="M2" s="29"/>
    </row>
    <row r="3" spans="1:13" ht="14.25" customHeight="1">
      <c r="J3" s="29"/>
      <c r="K3" s="29"/>
      <c r="L3" s="29"/>
      <c r="M3" s="29"/>
    </row>
    <row r="4" spans="1:13" ht="14.25" customHeight="1">
      <c r="J4" s="29"/>
      <c r="K4" s="29"/>
      <c r="L4" s="29"/>
      <c r="M4" s="29"/>
    </row>
    <row r="5" spans="1:13" ht="14.25" customHeight="1">
      <c r="J5" s="29"/>
      <c r="K5" s="29"/>
      <c r="L5" s="29"/>
      <c r="M5" s="29"/>
    </row>
    <row r="6" spans="1:13" ht="14.25" customHeight="1">
      <c r="J6" s="29"/>
      <c r="K6" s="29"/>
      <c r="L6" s="29"/>
      <c r="M6" s="29"/>
    </row>
    <row r="7" spans="1:13" s="22" customFormat="1" ht="14.25" customHeight="1" thickBot="1">
      <c r="A7" s="24" t="s">
        <v>0</v>
      </c>
      <c r="B7" s="24" t="s">
        <v>1</v>
      </c>
      <c r="C7" s="24" t="s">
        <v>2</v>
      </c>
      <c r="D7" s="24" t="s">
        <v>3</v>
      </c>
      <c r="E7" s="24" t="s">
        <v>4</v>
      </c>
      <c r="F7" s="24" t="s">
        <v>5</v>
      </c>
      <c r="G7" s="24" t="s">
        <v>6</v>
      </c>
      <c r="H7" s="24" t="s">
        <v>7</v>
      </c>
      <c r="I7" s="24" t="s">
        <v>8</v>
      </c>
      <c r="J7" s="24" t="s">
        <v>9</v>
      </c>
      <c r="K7" s="24" t="s">
        <v>10</v>
      </c>
      <c r="L7" s="24" t="s">
        <v>11</v>
      </c>
      <c r="M7" s="24" t="s">
        <v>12</v>
      </c>
    </row>
    <row r="8" spans="1:13" ht="233.25" customHeight="1" thickBot="1">
      <c r="A8" s="25" t="s">
        <v>13</v>
      </c>
      <c r="B8" s="25" t="s">
        <v>14</v>
      </c>
      <c r="C8" s="25" t="s">
        <v>15</v>
      </c>
      <c r="D8" s="25" t="s">
        <v>16</v>
      </c>
      <c r="E8" s="25" t="s">
        <v>17</v>
      </c>
      <c r="F8" s="26" t="s">
        <v>18</v>
      </c>
      <c r="G8" s="27" t="s">
        <v>19</v>
      </c>
      <c r="H8" s="26" t="s">
        <v>20</v>
      </c>
      <c r="I8" s="26" t="s">
        <v>21</v>
      </c>
      <c r="J8" s="26" t="s">
        <v>22</v>
      </c>
      <c r="K8" s="26" t="s">
        <v>23</v>
      </c>
      <c r="L8" s="26" t="s">
        <v>24</v>
      </c>
      <c r="M8" s="26" t="s">
        <v>25</v>
      </c>
    </row>
    <row r="9" spans="1:13" ht="227.25" customHeight="1">
      <c r="A9" s="25" t="s">
        <v>13</v>
      </c>
      <c r="B9" s="25" t="s">
        <v>14</v>
      </c>
      <c r="C9" s="25" t="s">
        <v>15</v>
      </c>
      <c r="D9" s="25" t="s">
        <v>16</v>
      </c>
      <c r="E9" s="25" t="s">
        <v>17</v>
      </c>
      <c r="F9" s="26" t="s">
        <v>18</v>
      </c>
      <c r="G9" s="27" t="s">
        <v>19</v>
      </c>
      <c r="H9" s="26" t="s">
        <v>20</v>
      </c>
      <c r="I9" s="26" t="s">
        <v>21</v>
      </c>
      <c r="J9" s="26" t="s">
        <v>22</v>
      </c>
      <c r="K9" s="26" t="s">
        <v>23</v>
      </c>
      <c r="L9" s="26" t="s">
        <v>24</v>
      </c>
      <c r="M9" s="26" t="s">
        <v>25</v>
      </c>
    </row>
    <row r="10" spans="1:13" ht="14.25" customHeight="1">
      <c r="A10" s="28"/>
      <c r="B10" s="28"/>
      <c r="C10" s="28"/>
      <c r="D10" s="28"/>
      <c r="E10" s="28"/>
      <c r="F10" s="28"/>
      <c r="G10" s="28"/>
      <c r="H10" s="28"/>
      <c r="I10" s="28"/>
      <c r="J10" s="28"/>
      <c r="K10" s="28"/>
      <c r="L10" s="28"/>
      <c r="M10" s="28"/>
    </row>
    <row r="11" spans="1:13" ht="14.25" customHeight="1">
      <c r="A11" s="28"/>
      <c r="B11" s="28"/>
      <c r="C11" s="28"/>
      <c r="D11" s="28"/>
      <c r="E11" s="28"/>
      <c r="F11" s="28"/>
      <c r="G11" s="28"/>
      <c r="H11" s="28"/>
      <c r="I11" s="28"/>
      <c r="J11" s="28"/>
      <c r="K11" s="28"/>
      <c r="L11" s="28"/>
      <c r="M11" s="28"/>
    </row>
    <row r="12" spans="1:13" ht="14.25" customHeight="1"/>
    <row r="13" spans="1:13" ht="14.25" customHeight="1"/>
    <row r="14" spans="1:13" ht="14.25" customHeight="1"/>
    <row r="15" spans="1:13" ht="14.25" customHeight="1"/>
    <row r="16" spans="1:13"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ageMargins left="0.7" right="0.7" top="0.75" bottom="0.75" header="0" footer="0"/>
  <pageSetup orientation="portrait"/>
  <drawing r:id="rId1"/>
  <extLst>
    <ext xmlns:x14="http://schemas.microsoft.com/office/spreadsheetml/2009/9/main" uri="{CCE6A557-97BC-4b89-ADB6-D9C93CAAB3DF}">
      <x14:dataValidations xmlns:xm="http://schemas.microsoft.com/office/excel/2006/main" count="2">
        <x14:dataValidation type="list" allowBlank="1" showErrorMessage="1" xr:uid="{00000000-0002-0000-0000-000000000000}">
          <x14:formula1>
            <xm:f>Tabla!$A$9:$A$10</xm:f>
          </x14:formula1>
          <xm:sqref>C8:C9</xm:sqref>
        </x14:dataValidation>
        <x14:dataValidation type="list" allowBlank="1" showErrorMessage="1" xr:uid="{00000000-0002-0000-0000-000001000000}">
          <x14:formula1>
            <xm:f>Tabla!$D$9:$D$10</xm:f>
          </x14:formula1>
          <xm:sqref>E8:E9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8"/>
  </sheetPr>
  <dimension ref="A1:M1000"/>
  <sheetViews>
    <sheetView topLeftCell="A4" workbookViewId="0">
      <selection activeCell="C9" sqref="C9"/>
    </sheetView>
  </sheetViews>
  <sheetFormatPr baseColWidth="10" defaultColWidth="14.42578125" defaultRowHeight="15" customHeight="1"/>
  <cols>
    <col min="1" max="1" width="12.5703125" customWidth="1"/>
    <col min="2" max="2" width="58.42578125" customWidth="1"/>
    <col min="3" max="3" width="21.85546875" customWidth="1"/>
    <col min="4" max="4" width="7.140625" customWidth="1"/>
    <col min="5" max="5" width="23.42578125" customWidth="1"/>
    <col min="6" max="6" width="13.140625" customWidth="1"/>
    <col min="7" max="7" width="14.5703125" hidden="1" customWidth="1"/>
    <col min="8" max="8" width="14.5703125" customWidth="1"/>
    <col min="9" max="9" width="12.7109375" customWidth="1"/>
    <col min="10" max="10" width="37.7109375" customWidth="1"/>
    <col min="11" max="11" width="22.140625" customWidth="1"/>
    <col min="12" max="12" width="17.42578125" customWidth="1"/>
    <col min="13" max="13" width="10.140625" customWidth="1"/>
    <col min="14" max="26" width="10.7109375" customWidth="1"/>
  </cols>
  <sheetData>
    <row r="1" spans="1:13" ht="14.25" customHeight="1">
      <c r="A1" s="30"/>
      <c r="B1" s="31"/>
      <c r="C1" s="31"/>
      <c r="D1" s="31"/>
      <c r="E1" s="31"/>
      <c r="F1" s="31"/>
      <c r="G1" s="31"/>
      <c r="H1" s="31"/>
      <c r="I1" s="31"/>
      <c r="J1" s="31"/>
      <c r="K1" s="31"/>
      <c r="L1" s="31"/>
      <c r="M1" s="31"/>
    </row>
    <row r="2" spans="1:13" ht="14.25" customHeight="1">
      <c r="A2" s="31"/>
      <c r="B2" s="31"/>
      <c r="C2" s="31"/>
      <c r="D2" s="31"/>
      <c r="E2" s="31"/>
      <c r="F2" s="31"/>
      <c r="G2" s="31"/>
      <c r="H2" s="31"/>
      <c r="I2" s="31"/>
      <c r="J2" s="31"/>
      <c r="K2" s="31"/>
      <c r="L2" s="31"/>
      <c r="M2" s="31"/>
    </row>
    <row r="3" spans="1:13" ht="14.25" customHeight="1">
      <c r="A3" s="31"/>
      <c r="B3" s="31"/>
      <c r="C3" s="31"/>
      <c r="D3" s="31"/>
      <c r="E3" s="31"/>
      <c r="F3" s="31"/>
      <c r="G3" s="31"/>
      <c r="H3" s="31"/>
      <c r="I3" s="31"/>
      <c r="J3" s="31"/>
      <c r="K3" s="31"/>
      <c r="L3" s="31"/>
      <c r="M3" s="31"/>
    </row>
    <row r="4" spans="1:13" ht="14.25" customHeight="1">
      <c r="A4" s="31"/>
      <c r="B4" s="31"/>
      <c r="C4" s="31"/>
      <c r="D4" s="31"/>
      <c r="E4" s="31"/>
      <c r="F4" s="31"/>
      <c r="G4" s="31"/>
      <c r="H4" s="31"/>
      <c r="I4" s="31"/>
      <c r="J4" s="31"/>
      <c r="K4" s="31"/>
      <c r="L4" s="31"/>
      <c r="M4" s="31"/>
    </row>
    <row r="5" spans="1:13" ht="14.25" customHeight="1">
      <c r="A5" s="31"/>
      <c r="B5" s="31"/>
      <c r="C5" s="31"/>
      <c r="D5" s="31"/>
      <c r="E5" s="31"/>
      <c r="F5" s="31"/>
      <c r="G5" s="31"/>
      <c r="H5" s="31"/>
      <c r="I5" s="31"/>
      <c r="J5" s="31"/>
      <c r="K5" s="31"/>
      <c r="L5" s="31"/>
      <c r="M5" s="31"/>
    </row>
    <row r="6" spans="1:13" ht="14.25" customHeight="1">
      <c r="A6" s="31"/>
      <c r="B6" s="31"/>
      <c r="C6" s="31"/>
      <c r="D6" s="31"/>
      <c r="E6" s="31"/>
      <c r="F6" s="31"/>
      <c r="G6" s="31"/>
      <c r="H6" s="31"/>
      <c r="I6" s="31"/>
      <c r="J6" s="31"/>
      <c r="K6" s="31"/>
      <c r="L6" s="31"/>
      <c r="M6" s="31"/>
    </row>
    <row r="7" spans="1:13" ht="27" customHeight="1">
      <c r="A7" s="18" t="s">
        <v>26</v>
      </c>
      <c r="B7" s="18" t="s">
        <v>27</v>
      </c>
      <c r="C7" s="18" t="s">
        <v>28</v>
      </c>
      <c r="D7" s="18" t="s">
        <v>17</v>
      </c>
      <c r="E7" s="19" t="s">
        <v>29</v>
      </c>
      <c r="F7" s="18" t="s">
        <v>30</v>
      </c>
      <c r="G7" s="18" t="s">
        <v>31</v>
      </c>
      <c r="H7" s="18" t="s">
        <v>32</v>
      </c>
      <c r="I7" s="18" t="s">
        <v>33</v>
      </c>
      <c r="J7" s="18" t="s">
        <v>34</v>
      </c>
      <c r="K7" s="18" t="s">
        <v>35</v>
      </c>
      <c r="L7" s="18" t="s">
        <v>36</v>
      </c>
      <c r="M7" s="18" t="s">
        <v>37</v>
      </c>
    </row>
    <row r="8" spans="1:13" ht="14.25" customHeight="1">
      <c r="A8" s="1">
        <v>1</v>
      </c>
      <c r="B8" s="1" t="s">
        <v>38</v>
      </c>
      <c r="C8" s="1" t="s">
        <v>39</v>
      </c>
      <c r="D8" s="1">
        <v>1</v>
      </c>
      <c r="E8" s="1">
        <v>3</v>
      </c>
      <c r="F8" s="1">
        <v>5</v>
      </c>
      <c r="G8" s="1">
        <f>'Ejemplo Matriz de Riesgo'!$E$8:$E$9*'Ejemplo Matriz de Riesgo'!$F$8:$F$9</f>
        <v>15</v>
      </c>
      <c r="H8" s="1">
        <f>'Ejemplo Matriz de Riesgo'!$G$8:$G$9</f>
        <v>15</v>
      </c>
      <c r="I8" s="1" t="s">
        <v>40</v>
      </c>
      <c r="J8" s="1" t="s">
        <v>41</v>
      </c>
      <c r="K8" s="1" t="s">
        <v>42</v>
      </c>
      <c r="L8" s="1" t="s">
        <v>43</v>
      </c>
      <c r="M8" s="1" t="s">
        <v>44</v>
      </c>
    </row>
    <row r="9" spans="1:13" ht="14.25" customHeight="1">
      <c r="A9" s="1">
        <v>2</v>
      </c>
      <c r="B9" s="1" t="s">
        <v>45</v>
      </c>
      <c r="C9" s="1" t="s">
        <v>46</v>
      </c>
      <c r="D9" s="1">
        <v>1</v>
      </c>
      <c r="E9" s="1">
        <v>2</v>
      </c>
      <c r="F9" s="1">
        <v>1</v>
      </c>
      <c r="G9" s="1">
        <f>'Ejemplo Matriz de Riesgo'!$E$8:$E$9*'Ejemplo Matriz de Riesgo'!$F$8:$F$9</f>
        <v>2</v>
      </c>
      <c r="H9" s="1">
        <f>'Ejemplo Matriz de Riesgo'!$G$8:$G$9</f>
        <v>2</v>
      </c>
      <c r="I9" s="1" t="s">
        <v>47</v>
      </c>
      <c r="J9" s="20" t="s">
        <v>48</v>
      </c>
      <c r="K9" s="1" t="s">
        <v>49</v>
      </c>
      <c r="L9" s="21">
        <v>41202</v>
      </c>
      <c r="M9" s="21" t="s">
        <v>44</v>
      </c>
    </row>
    <row r="10" spans="1:13" ht="14.25" customHeight="1"/>
    <row r="11" spans="1:13" ht="14.25" customHeight="1"/>
    <row r="12" spans="1:13" ht="14.25" customHeight="1"/>
    <row r="13" spans="1:13" ht="14.25" customHeight="1"/>
    <row r="14" spans="1:13" ht="14.25" customHeight="1"/>
    <row r="15" spans="1:13" ht="14.25" customHeight="1"/>
    <row r="16" spans="1:13"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1">
    <mergeCell ref="A1:M6"/>
  </mergeCells>
  <conditionalFormatting sqref="H8:H9">
    <cfRule type="cellIs" dxfId="15" priority="1" operator="between">
      <formula>20</formula>
      <formula>25</formula>
    </cfRule>
    <cfRule type="cellIs" dxfId="14" priority="2" operator="between">
      <formula>11</formula>
      <formula>19</formula>
    </cfRule>
    <cfRule type="cellIs" dxfId="13" priority="3" operator="between">
      <formula>1</formula>
      <formula>10</formula>
    </cfRule>
  </conditionalFormatting>
  <pageMargins left="0.7" right="0.7" top="0.75" bottom="0.75" header="0" footer="0"/>
  <pageSetup orientation="landscape"/>
  <drawing r:id="rId1"/>
  <tableParts count="1">
    <tablePart r:id="rId2"/>
  </tableParts>
  <extLst>
    <ext xmlns:x14="http://schemas.microsoft.com/office/spreadsheetml/2009/9/main" uri="{CCE6A557-97BC-4b89-ADB6-D9C93CAAB3DF}">
      <x14:dataValidations xmlns:xm="http://schemas.microsoft.com/office/excel/2006/main" count="2">
        <x14:dataValidation type="list" allowBlank="1" showErrorMessage="1" xr:uid="{00000000-0002-0000-0100-000000000000}">
          <x14:formula1>
            <xm:f>Tabla!$A$2:$A$5</xm:f>
          </x14:formula1>
          <xm:sqref>I8:I9</xm:sqref>
        </x14:dataValidation>
        <x14:dataValidation type="list" allowBlank="1" showErrorMessage="1" xr:uid="{00000000-0002-0000-0100-000001000000}">
          <x14:formula1>
            <xm:f>Tabla!$D$2:$D$3</xm:f>
          </x14:formula1>
          <xm:sqref>C8:C9</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9"/>
  </sheetPr>
  <dimension ref="B1:E1000"/>
  <sheetViews>
    <sheetView workbookViewId="0">
      <selection activeCell="B22" sqref="B22:B23"/>
    </sheetView>
  </sheetViews>
  <sheetFormatPr baseColWidth="10" defaultColWidth="14.42578125" defaultRowHeight="15" customHeight="1"/>
  <cols>
    <col min="1" max="1" width="10.7109375" customWidth="1"/>
    <col min="2" max="2" width="33.140625" customWidth="1"/>
    <col min="3" max="3" width="20.42578125" customWidth="1"/>
    <col min="4" max="4" width="16.28515625" customWidth="1"/>
    <col min="5" max="5" width="11.7109375" customWidth="1"/>
    <col min="6" max="26" width="10.7109375" customWidth="1"/>
  </cols>
  <sheetData>
    <row r="1" spans="2:5" ht="14.25" customHeight="1"/>
    <row r="2" spans="2:5" ht="14.25" customHeight="1"/>
    <row r="3" spans="2:5" ht="14.25" customHeight="1">
      <c r="B3" s="48" t="s">
        <v>50</v>
      </c>
      <c r="C3" s="43"/>
      <c r="D3" s="43"/>
      <c r="E3" s="49"/>
    </row>
    <row r="4" spans="2:5" ht="14.25" customHeight="1">
      <c r="B4" s="45"/>
      <c r="C4" s="46"/>
      <c r="D4" s="46"/>
      <c r="E4" s="50"/>
    </row>
    <row r="5" spans="2:5" ht="29.25" customHeight="1">
      <c r="B5" s="37" t="s">
        <v>51</v>
      </c>
      <c r="C5" s="8" t="s">
        <v>52</v>
      </c>
      <c r="D5" s="8" t="s">
        <v>53</v>
      </c>
      <c r="E5" s="9" t="s">
        <v>54</v>
      </c>
    </row>
    <row r="6" spans="2:5" ht="26.25" customHeight="1">
      <c r="B6" s="38"/>
      <c r="C6" s="10">
        <v>100</v>
      </c>
      <c r="D6" s="10">
        <v>95</v>
      </c>
      <c r="E6" s="11">
        <f>D6/C6</f>
        <v>0.95</v>
      </c>
    </row>
    <row r="7" spans="2:5" ht="14.25" customHeight="1">
      <c r="B7" s="39" t="s">
        <v>55</v>
      </c>
      <c r="C7" s="12" t="s">
        <v>52</v>
      </c>
      <c r="D7" s="12" t="s">
        <v>56</v>
      </c>
      <c r="E7" s="13" t="s">
        <v>54</v>
      </c>
    </row>
    <row r="8" spans="2:5" ht="14.25" customHeight="1">
      <c r="B8" s="38"/>
      <c r="C8" s="10">
        <v>100</v>
      </c>
      <c r="D8" s="10">
        <v>30</v>
      </c>
      <c r="E8" s="11">
        <f>D8/C8</f>
        <v>0.3</v>
      </c>
    </row>
    <row r="9" spans="2:5" ht="30" customHeight="1">
      <c r="B9" s="39" t="s">
        <v>57</v>
      </c>
      <c r="C9" s="32" t="s">
        <v>57</v>
      </c>
      <c r="D9" s="33"/>
      <c r="E9" s="14" t="s">
        <v>54</v>
      </c>
    </row>
    <row r="10" spans="2:5" ht="14.25" customHeight="1">
      <c r="B10" s="38"/>
      <c r="C10" s="34">
        <v>20</v>
      </c>
      <c r="D10" s="33"/>
      <c r="E10" s="15">
        <f>C10</f>
        <v>20</v>
      </c>
    </row>
    <row r="11" spans="2:5" ht="14.25" customHeight="1">
      <c r="B11" s="40" t="s">
        <v>58</v>
      </c>
      <c r="C11" s="12" t="s">
        <v>59</v>
      </c>
      <c r="D11" s="12" t="s">
        <v>60</v>
      </c>
      <c r="E11" s="13" t="s">
        <v>54</v>
      </c>
    </row>
    <row r="12" spans="2:5" ht="30" customHeight="1">
      <c r="B12" s="38"/>
      <c r="C12" s="10">
        <v>1</v>
      </c>
      <c r="D12" s="10">
        <v>0</v>
      </c>
      <c r="E12" s="15">
        <f>C12+D12</f>
        <v>1</v>
      </c>
    </row>
    <row r="13" spans="2:5" ht="14.25" customHeight="1">
      <c r="B13" s="39" t="s">
        <v>61</v>
      </c>
      <c r="C13" s="16" t="s">
        <v>62</v>
      </c>
      <c r="D13" s="12" t="s">
        <v>63</v>
      </c>
      <c r="E13" s="13" t="s">
        <v>54</v>
      </c>
    </row>
    <row r="14" spans="2:5" ht="14.25" customHeight="1">
      <c r="B14" s="38"/>
      <c r="C14" s="10">
        <v>50</v>
      </c>
      <c r="D14" s="10">
        <v>30</v>
      </c>
      <c r="E14" s="11">
        <f>D14/C14</f>
        <v>0.6</v>
      </c>
    </row>
    <row r="15" spans="2:5" ht="30" customHeight="1">
      <c r="B15" s="39" t="s">
        <v>64</v>
      </c>
      <c r="C15" s="32" t="s">
        <v>65</v>
      </c>
      <c r="D15" s="33"/>
      <c r="E15" s="13" t="s">
        <v>54</v>
      </c>
    </row>
    <row r="16" spans="2:5" ht="14.25" customHeight="1">
      <c r="B16" s="41"/>
      <c r="C16" s="35" t="s">
        <v>66</v>
      </c>
      <c r="D16" s="36"/>
      <c r="E16" s="17" t="str">
        <f>C16</f>
        <v>SI</v>
      </c>
    </row>
    <row r="17" spans="2:5" ht="14.25" customHeight="1">
      <c r="B17" s="39" t="s">
        <v>67</v>
      </c>
      <c r="C17" s="42"/>
      <c r="D17" s="43"/>
      <c r="E17" s="44"/>
    </row>
    <row r="18" spans="2:5" ht="14.25" customHeight="1">
      <c r="B18" s="41"/>
      <c r="C18" s="45"/>
      <c r="D18" s="46"/>
      <c r="E18" s="47"/>
    </row>
    <row r="19" spans="2:5" ht="14.25" customHeight="1"/>
    <row r="20" spans="2:5" ht="14.25" customHeight="1"/>
    <row r="21" spans="2:5" ht="14.25" customHeight="1"/>
    <row r="22" spans="2:5" ht="14.25" customHeight="1">
      <c r="B22" s="1"/>
    </row>
    <row r="23" spans="2:5" ht="14.25" customHeight="1">
      <c r="B23" s="1"/>
    </row>
    <row r="24" spans="2:5" ht="14.25" customHeight="1"/>
    <row r="25" spans="2:5" ht="14.25" customHeight="1"/>
    <row r="26" spans="2:5" ht="14.25" customHeight="1"/>
    <row r="27" spans="2:5" ht="14.25" customHeight="1"/>
    <row r="28" spans="2:5" ht="14.25" customHeight="1"/>
    <row r="29" spans="2:5" ht="14.25" customHeight="1"/>
    <row r="30" spans="2:5" ht="14.25" customHeight="1"/>
    <row r="31" spans="2:5" ht="14.25" customHeight="1"/>
    <row r="32" spans="2:5"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13">
    <mergeCell ref="B17:B18"/>
    <mergeCell ref="C17:E18"/>
    <mergeCell ref="B3:E4"/>
    <mergeCell ref="C9:D9"/>
    <mergeCell ref="C10:D10"/>
    <mergeCell ref="C15:D15"/>
    <mergeCell ref="C16:D16"/>
    <mergeCell ref="B5:B6"/>
    <mergeCell ref="B7:B8"/>
    <mergeCell ref="B9:B10"/>
    <mergeCell ref="B11:B12"/>
    <mergeCell ref="B13:B14"/>
    <mergeCell ref="B15:B16"/>
  </mergeCells>
  <conditionalFormatting sqref="E6">
    <cfRule type="cellIs" dxfId="12" priority="1" operator="greaterThanOrEqual">
      <formula>95%</formula>
    </cfRule>
    <cfRule type="cellIs" dxfId="11" priority="2" operator="lessThanOrEqual">
      <formula>79%</formula>
    </cfRule>
    <cfRule type="cellIs" dxfId="10" priority="3" operator="between">
      <formula>80%</formula>
      <formula>94%</formula>
    </cfRule>
  </conditionalFormatting>
  <conditionalFormatting sqref="E8">
    <cfRule type="cellIs" dxfId="9" priority="4" operator="lessThanOrEqual">
      <formula>0.14</formula>
    </cfRule>
    <cfRule type="cellIs" dxfId="8" priority="5" operator="greaterThanOrEqual">
      <formula>0.15</formula>
    </cfRule>
  </conditionalFormatting>
  <conditionalFormatting sqref="E10">
    <cfRule type="cellIs" dxfId="7" priority="6" operator="greaterThan">
      <formula>0</formula>
    </cfRule>
    <cfRule type="cellIs" dxfId="6" priority="7" operator="equal">
      <formula>0</formula>
    </cfRule>
  </conditionalFormatting>
  <conditionalFormatting sqref="E12">
    <cfRule type="cellIs" dxfId="5" priority="8" operator="greaterThan">
      <formula>0</formula>
    </cfRule>
    <cfRule type="cellIs" dxfId="4" priority="9" operator="equal">
      <formula>0</formula>
    </cfRule>
  </conditionalFormatting>
  <conditionalFormatting sqref="E14">
    <cfRule type="cellIs" dxfId="3" priority="10" operator="lessThanOrEqual">
      <formula>0.19</formula>
    </cfRule>
    <cfRule type="cellIs" dxfId="2" priority="11" operator="greaterThanOrEqual">
      <formula>0.2</formula>
    </cfRule>
  </conditionalFormatting>
  <conditionalFormatting sqref="E16">
    <cfRule type="cellIs" dxfId="1" priority="12" operator="equal">
      <formula>"NO"</formula>
    </cfRule>
    <cfRule type="cellIs" dxfId="0" priority="13" operator="equal">
      <formula>"SI"</formula>
    </cfRule>
  </conditionalFormatting>
  <dataValidations count="1">
    <dataValidation type="list" allowBlank="1" showErrorMessage="1" sqref="C16" xr:uid="{00000000-0002-0000-0200-000000000000}">
      <formula1>"SI,NO"</formula1>
    </dataValidation>
  </dataValidations>
  <pageMargins left="0.7" right="0.7" top="0.75" bottom="0.75" header="0" footer="0"/>
  <pageSetup orientation="portrait"/>
  <drawing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O1000"/>
  <sheetViews>
    <sheetView workbookViewId="0"/>
  </sheetViews>
  <sheetFormatPr baseColWidth="10" defaultColWidth="14.42578125" defaultRowHeight="15" customHeight="1"/>
  <cols>
    <col min="1" max="1" width="18" customWidth="1"/>
    <col min="2" max="2" width="54.28515625" customWidth="1"/>
    <col min="3" max="3" width="1.42578125" customWidth="1"/>
    <col min="4" max="4" width="15.5703125" customWidth="1"/>
    <col min="5" max="5" width="1.28515625" customWidth="1"/>
    <col min="6" max="6" width="18.85546875" customWidth="1"/>
    <col min="7" max="7" width="13.7109375" customWidth="1"/>
    <col min="8" max="8" width="48.140625" customWidth="1"/>
    <col min="9" max="9" width="1.42578125" customWidth="1"/>
    <col min="10" max="11" width="11.28515625" customWidth="1"/>
    <col min="12" max="12" width="107.42578125" customWidth="1"/>
    <col min="13" max="13" width="2.42578125" customWidth="1"/>
    <col min="14" max="14" width="10.7109375" customWidth="1"/>
    <col min="15" max="15" width="16.85546875" customWidth="1"/>
    <col min="16" max="26" width="10.7109375" customWidth="1"/>
  </cols>
  <sheetData>
    <row r="1" spans="1:15" ht="14.25" customHeight="1">
      <c r="A1" s="1" t="s">
        <v>34</v>
      </c>
      <c r="B1" s="1" t="s">
        <v>68</v>
      </c>
      <c r="D1" s="1" t="s">
        <v>69</v>
      </c>
      <c r="F1" s="1" t="s">
        <v>70</v>
      </c>
      <c r="G1" s="1" t="s">
        <v>71</v>
      </c>
      <c r="H1" s="1" t="s">
        <v>72</v>
      </c>
      <c r="J1" s="1" t="s">
        <v>30</v>
      </c>
      <c r="K1" s="1" t="s">
        <v>71</v>
      </c>
      <c r="L1" s="1" t="s">
        <v>72</v>
      </c>
      <c r="N1" s="51" t="s">
        <v>73</v>
      </c>
      <c r="O1" s="52"/>
    </row>
    <row r="2" spans="1:15" ht="14.25" customHeight="1">
      <c r="A2" s="1" t="s">
        <v>40</v>
      </c>
      <c r="B2" s="1" t="s">
        <v>74</v>
      </c>
      <c r="D2" s="1" t="s">
        <v>39</v>
      </c>
      <c r="F2" s="1" t="s">
        <v>75</v>
      </c>
      <c r="G2" s="1">
        <v>5</v>
      </c>
      <c r="H2" s="1" t="s">
        <v>76</v>
      </c>
      <c r="J2" s="1" t="s">
        <v>77</v>
      </c>
      <c r="K2" s="1">
        <v>5</v>
      </c>
      <c r="L2" s="1" t="s">
        <v>78</v>
      </c>
      <c r="N2" s="2" t="s">
        <v>79</v>
      </c>
      <c r="O2" s="3"/>
    </row>
    <row r="3" spans="1:15" ht="14.25" customHeight="1">
      <c r="A3" s="1" t="s">
        <v>80</v>
      </c>
      <c r="B3" s="1" t="s">
        <v>81</v>
      </c>
      <c r="D3" s="1" t="s">
        <v>46</v>
      </c>
      <c r="F3" s="1" t="s">
        <v>82</v>
      </c>
      <c r="G3" s="1">
        <v>4</v>
      </c>
      <c r="H3" s="1" t="s">
        <v>83</v>
      </c>
      <c r="J3" s="1" t="s">
        <v>84</v>
      </c>
      <c r="K3" s="1">
        <v>4</v>
      </c>
      <c r="L3" s="1" t="s">
        <v>85</v>
      </c>
      <c r="N3" s="4" t="s">
        <v>86</v>
      </c>
      <c r="O3" s="5"/>
    </row>
    <row r="4" spans="1:15" ht="14.25" customHeight="1">
      <c r="A4" s="1" t="s">
        <v>47</v>
      </c>
      <c r="B4" s="1" t="s">
        <v>87</v>
      </c>
      <c r="F4" s="1" t="s">
        <v>88</v>
      </c>
      <c r="G4" s="1">
        <v>3</v>
      </c>
      <c r="H4" s="1" t="s">
        <v>89</v>
      </c>
      <c r="J4" s="1" t="s">
        <v>90</v>
      </c>
      <c r="K4" s="1">
        <v>3</v>
      </c>
      <c r="L4" s="1" t="s">
        <v>91</v>
      </c>
      <c r="N4" s="6" t="s">
        <v>92</v>
      </c>
      <c r="O4" s="7"/>
    </row>
    <row r="5" spans="1:15" ht="14.25" customHeight="1">
      <c r="A5" s="1" t="s">
        <v>93</v>
      </c>
      <c r="B5" s="1" t="s">
        <v>94</v>
      </c>
      <c r="F5" s="1" t="s">
        <v>95</v>
      </c>
      <c r="G5" s="1">
        <v>2</v>
      </c>
      <c r="H5" s="1" t="s">
        <v>96</v>
      </c>
      <c r="J5" s="1" t="s">
        <v>97</v>
      </c>
      <c r="K5" s="1">
        <v>2</v>
      </c>
      <c r="L5" s="1" t="s">
        <v>98</v>
      </c>
    </row>
    <row r="6" spans="1:15" ht="14.25" customHeight="1">
      <c r="F6" s="1" t="s">
        <v>99</v>
      </c>
      <c r="G6" s="1">
        <v>1</v>
      </c>
      <c r="H6" s="1" t="s">
        <v>100</v>
      </c>
      <c r="J6" s="1" t="s">
        <v>101</v>
      </c>
      <c r="K6" s="1">
        <v>1</v>
      </c>
      <c r="L6" s="1" t="s">
        <v>102</v>
      </c>
    </row>
    <row r="7" spans="1:15" ht="14.25" customHeight="1"/>
    <row r="8" spans="1:15" ht="14.25" customHeight="1">
      <c r="A8" s="1" t="s">
        <v>2</v>
      </c>
      <c r="D8" s="1" t="s">
        <v>4</v>
      </c>
      <c r="F8" s="1" t="s">
        <v>103</v>
      </c>
    </row>
    <row r="9" spans="1:15" ht="14.25" customHeight="1">
      <c r="A9" s="1" t="s">
        <v>104</v>
      </c>
      <c r="D9" s="1" t="s">
        <v>105</v>
      </c>
      <c r="F9" s="1" t="s">
        <v>106</v>
      </c>
    </row>
    <row r="10" spans="1:15" ht="14.25" customHeight="1">
      <c r="A10" s="1" t="s">
        <v>15</v>
      </c>
      <c r="D10" s="1" t="s">
        <v>17</v>
      </c>
      <c r="F10" s="1" t="s">
        <v>107</v>
      </c>
    </row>
    <row r="11" spans="1:15" ht="14.25" customHeight="1"/>
    <row r="12" spans="1:15" ht="14.25" customHeight="1">
      <c r="A12" s="1" t="s">
        <v>37</v>
      </c>
    </row>
    <row r="13" spans="1:15" ht="14.25" customHeight="1">
      <c r="A13" s="1" t="s">
        <v>108</v>
      </c>
    </row>
    <row r="14" spans="1:15" ht="14.25" customHeight="1">
      <c r="A14" s="1" t="s">
        <v>109</v>
      </c>
    </row>
    <row r="15" spans="1:15" ht="14.25" customHeight="1"/>
    <row r="16" spans="1:15"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1">
    <mergeCell ref="N1:O1"/>
  </mergeCells>
  <pageMargins left="0.7" right="0.7" top="0.75" bottom="0.75" header="0" footer="0"/>
  <pageSetup paperSize="9" orientation="portrait"/>
  <tableParts count="8">
    <tablePart r:id="rId1"/>
    <tablePart r:id="rId2"/>
    <tablePart r:id="rId3"/>
    <tablePart r:id="rId4"/>
    <tablePart r:id="rId5"/>
    <tablePart r:id="rId6"/>
    <tablePart r:id="rId7"/>
    <tablePart r:id="rId8"/>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Ejemplo PLan Calidad</vt:lpstr>
      <vt:lpstr>Ejemplo Matriz de Riesgo</vt:lpstr>
      <vt:lpstr>Q-Gates</vt:lpstr>
      <vt:lpstr>Tabla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DIANA MARCELA TABORDA HOLGUIN</dc:creator>
  <cp:lastModifiedBy>Eros Adarraga</cp:lastModifiedBy>
  <dcterms:created xsi:type="dcterms:W3CDTF">2021-08-03T16:13:00Z</dcterms:created>
  <dcterms:modified xsi:type="dcterms:W3CDTF">2023-03-02T19:48:00Z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6FE096CD3EC047D9BD2407983B890AE3</vt:lpwstr>
  </property>
  <property fmtid="{D5CDD505-2E9C-101B-9397-08002B2CF9AE}" pid="3" name="KSOProductBuildVer">
    <vt:lpwstr>3082-11.2.0.11486</vt:lpwstr>
  </property>
</Properties>
</file>