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840" activeTab="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U51" i="15" l="1"/>
  <c r="AQ57" i="15"/>
  <c r="AP57" i="15"/>
  <c r="AO57" i="15"/>
  <c r="AN57" i="15"/>
  <c r="AM57" i="15"/>
  <c r="AL57" i="15"/>
  <c r="AK57" i="15"/>
  <c r="AJ57" i="15"/>
  <c r="AI57" i="15"/>
  <c r="AH57" i="15"/>
  <c r="AG57" i="15"/>
  <c r="AR56" i="15"/>
  <c r="AP56" i="15"/>
  <c r="AO56" i="15"/>
  <c r="AN56" i="15"/>
  <c r="AM56" i="15"/>
  <c r="AL56" i="15"/>
  <c r="AK56" i="15"/>
  <c r="AJ56" i="15"/>
  <c r="AI56" i="15"/>
  <c r="AH56" i="15"/>
  <c r="AG56" i="15"/>
  <c r="AR55" i="15"/>
  <c r="AQ55" i="15"/>
  <c r="AO55" i="15"/>
  <c r="AN55" i="15"/>
  <c r="AM55" i="15"/>
  <c r="AL55" i="15"/>
  <c r="AK55" i="15"/>
  <c r="AJ55" i="15"/>
  <c r="AI55" i="15"/>
  <c r="AH55" i="15"/>
  <c r="AG55" i="15"/>
  <c r="AR54" i="15"/>
  <c r="AQ54" i="15"/>
  <c r="AP54" i="15"/>
  <c r="AN54" i="15"/>
  <c r="AM54" i="15"/>
  <c r="AL54" i="15"/>
  <c r="AK54" i="15"/>
  <c r="AJ54" i="15"/>
  <c r="AI54" i="15"/>
  <c r="AH54" i="15"/>
  <c r="AG54" i="15"/>
  <c r="AR53" i="15"/>
  <c r="AQ53" i="15"/>
  <c r="AP53" i="15"/>
  <c r="AO53" i="15"/>
  <c r="AM53" i="15"/>
  <c r="AL53" i="15"/>
  <c r="AK53" i="15"/>
  <c r="AJ53" i="15"/>
  <c r="AI53" i="15"/>
  <c r="AH53" i="15"/>
  <c r="AG53" i="15"/>
  <c r="AR52" i="15"/>
  <c r="AQ52" i="15"/>
  <c r="AP52" i="15"/>
  <c r="AO52" i="15"/>
  <c r="AN52" i="15"/>
  <c r="AL52" i="15"/>
  <c r="AK52" i="15"/>
  <c r="AJ52" i="15"/>
  <c r="AI52" i="15"/>
  <c r="AH52" i="15"/>
  <c r="AG52" i="15"/>
  <c r="AR51" i="15"/>
  <c r="AQ51" i="15"/>
  <c r="AP51" i="15"/>
  <c r="AO51" i="15"/>
  <c r="AN51" i="15"/>
  <c r="AM51" i="15"/>
  <c r="AK51" i="15"/>
  <c r="AJ51" i="15"/>
  <c r="AI51" i="15"/>
  <c r="AH51" i="15"/>
  <c r="AG51" i="15"/>
  <c r="AR50" i="15"/>
  <c r="AQ50" i="15"/>
  <c r="AP50" i="15"/>
  <c r="AO50" i="15"/>
  <c r="AN50" i="15"/>
  <c r="AM50" i="15"/>
  <c r="AL50" i="15"/>
  <c r="AJ50" i="15"/>
  <c r="AI50" i="15"/>
  <c r="AH50" i="15"/>
  <c r="AG50" i="15"/>
  <c r="AR49" i="15"/>
  <c r="AQ49" i="15"/>
  <c r="AP49" i="15"/>
  <c r="AO49" i="15"/>
  <c r="AN49" i="15"/>
  <c r="AM49" i="15"/>
  <c r="AL49" i="15"/>
  <c r="AK49" i="15"/>
  <c r="AI49" i="15"/>
  <c r="AH49" i="15"/>
  <c r="AG49" i="15"/>
  <c r="AR48" i="15"/>
  <c r="AQ48" i="15"/>
  <c r="AP48" i="15"/>
  <c r="AO48" i="15"/>
  <c r="AN48" i="15"/>
  <c r="AM48" i="15"/>
  <c r="AL48" i="15"/>
  <c r="AK48" i="15"/>
  <c r="AJ48" i="15"/>
  <c r="AH48" i="15"/>
  <c r="AG48" i="15"/>
  <c r="AR47" i="15"/>
  <c r="AQ47" i="15"/>
  <c r="AP47" i="15"/>
  <c r="AO47" i="15"/>
  <c r="AN47" i="15"/>
  <c r="AM47" i="15"/>
  <c r="AL47" i="15"/>
  <c r="AK47" i="15"/>
  <c r="AJ47" i="15"/>
  <c r="AI47" i="15"/>
  <c r="AG47" i="15"/>
  <c r="AR46" i="15"/>
  <c r="AQ46" i="15"/>
  <c r="AP46" i="15"/>
  <c r="AO46" i="15"/>
  <c r="AN46" i="15"/>
  <c r="AM46" i="15"/>
  <c r="AL46" i="15"/>
  <c r="AK46" i="15"/>
  <c r="AJ46" i="15"/>
  <c r="AI46" i="15"/>
  <c r="AH46" i="15"/>
  <c r="AQ43" i="15" l="1"/>
  <c r="AP43" i="15"/>
  <c r="AO43" i="15"/>
  <c r="AN43" i="15"/>
  <c r="AM43" i="15"/>
  <c r="AL43" i="15"/>
  <c r="AK43" i="15"/>
  <c r="AJ43" i="15"/>
  <c r="AI43" i="15"/>
  <c r="AH43" i="15"/>
  <c r="AG43" i="15"/>
  <c r="AR42" i="15"/>
  <c r="AP42" i="15"/>
  <c r="AO42" i="15"/>
  <c r="AN42" i="15"/>
  <c r="AM42" i="15"/>
  <c r="AL42" i="15"/>
  <c r="AK42" i="15"/>
  <c r="AJ42" i="15"/>
  <c r="AI42" i="15"/>
  <c r="AH42" i="15"/>
  <c r="AG42" i="15"/>
  <c r="AR41" i="15"/>
  <c r="AQ41" i="15"/>
  <c r="AO41" i="15"/>
  <c r="AN41" i="15"/>
  <c r="AM41" i="15"/>
  <c r="AL41" i="15"/>
  <c r="AK41" i="15"/>
  <c r="AJ41" i="15"/>
  <c r="AI41" i="15"/>
  <c r="AH41" i="15"/>
  <c r="AG41" i="15"/>
  <c r="AR40" i="15"/>
  <c r="AQ40" i="15"/>
  <c r="AP40" i="15"/>
  <c r="AN40" i="15"/>
  <c r="AM40" i="15"/>
  <c r="AL40" i="15"/>
  <c r="AK40" i="15"/>
  <c r="AJ40" i="15"/>
  <c r="AI40" i="15"/>
  <c r="AH40" i="15"/>
  <c r="AG40" i="15"/>
  <c r="AR39" i="15"/>
  <c r="AQ39" i="15"/>
  <c r="AP39" i="15"/>
  <c r="AO39" i="15"/>
  <c r="AM39" i="15"/>
  <c r="AL39" i="15"/>
  <c r="AK39" i="15"/>
  <c r="AJ39" i="15"/>
  <c r="AI39" i="15"/>
  <c r="AH39" i="15"/>
  <c r="AG39" i="15"/>
  <c r="AR38" i="15"/>
  <c r="AQ38" i="15"/>
  <c r="AP38" i="15"/>
  <c r="AO38" i="15"/>
  <c r="AN38" i="15"/>
  <c r="AL38" i="15"/>
  <c r="AK38" i="15"/>
  <c r="AJ38" i="15"/>
  <c r="AI38" i="15"/>
  <c r="AH38" i="15"/>
  <c r="AG38" i="15"/>
  <c r="AR37" i="15"/>
  <c r="AQ37" i="15"/>
  <c r="AP37" i="15"/>
  <c r="AO37" i="15"/>
  <c r="AN37" i="15"/>
  <c r="AM37" i="15"/>
  <c r="AK37" i="15"/>
  <c r="AJ37" i="15"/>
  <c r="AI37" i="15"/>
  <c r="AH37" i="15"/>
  <c r="AG37" i="15"/>
  <c r="AR36" i="15"/>
  <c r="AQ36" i="15"/>
  <c r="AP36" i="15"/>
  <c r="AO36" i="15"/>
  <c r="AN36" i="15"/>
  <c r="AM36" i="15"/>
  <c r="AL36" i="15"/>
  <c r="AJ36" i="15"/>
  <c r="AI36" i="15"/>
  <c r="AH36" i="15"/>
  <c r="AG36" i="15"/>
  <c r="AR35" i="15"/>
  <c r="AQ35" i="15"/>
  <c r="AP35" i="15"/>
  <c r="AO35" i="15"/>
  <c r="AN35" i="15"/>
  <c r="AM35" i="15"/>
  <c r="AL35" i="15"/>
  <c r="AK35" i="15"/>
  <c r="AI35" i="15"/>
  <c r="AH35" i="15"/>
  <c r="AG35" i="15"/>
  <c r="AR34" i="15"/>
  <c r="AQ34" i="15"/>
  <c r="AP34" i="15"/>
  <c r="AO34" i="15"/>
  <c r="AN34" i="15"/>
  <c r="AM34" i="15"/>
  <c r="AL34" i="15"/>
  <c r="AK34" i="15"/>
  <c r="AJ34" i="15"/>
  <c r="AH34" i="15"/>
  <c r="AG34" i="15"/>
  <c r="AR33" i="15"/>
  <c r="AQ33" i="15"/>
  <c r="AP33" i="15"/>
  <c r="AO33" i="15"/>
  <c r="AN33" i="15"/>
  <c r="AM33" i="15"/>
  <c r="AL33" i="15"/>
  <c r="AK33" i="15"/>
  <c r="AJ33" i="15"/>
  <c r="AI33" i="15"/>
  <c r="AG33" i="15"/>
  <c r="AR32" i="15"/>
  <c r="AQ32" i="15"/>
  <c r="AP32" i="15"/>
  <c r="AO32" i="15"/>
  <c r="AN32" i="15"/>
  <c r="AM32" i="15"/>
  <c r="AL32" i="15"/>
  <c r="AK32" i="15"/>
  <c r="AJ32" i="15"/>
  <c r="AI32" i="15"/>
  <c r="AH32" i="15"/>
  <c r="AQ29" i="15"/>
  <c r="AP29" i="15"/>
  <c r="AO29" i="15"/>
  <c r="AN29" i="15"/>
  <c r="AM29" i="15"/>
  <c r="AL29" i="15"/>
  <c r="AK29" i="15"/>
  <c r="AJ29" i="15"/>
  <c r="AI29" i="15"/>
  <c r="AH29" i="15"/>
  <c r="AG29" i="15"/>
  <c r="AR28" i="15"/>
  <c r="AP28" i="15"/>
  <c r="AO28" i="15"/>
  <c r="AN28" i="15"/>
  <c r="AM28" i="15"/>
  <c r="AL28" i="15"/>
  <c r="AK28" i="15"/>
  <c r="AJ28" i="15"/>
  <c r="AI28" i="15"/>
  <c r="AH28" i="15"/>
  <c r="AG28" i="15"/>
  <c r="AR27" i="15"/>
  <c r="AQ27" i="15"/>
  <c r="AO27" i="15"/>
  <c r="AN27" i="15"/>
  <c r="AM27" i="15"/>
  <c r="AL27" i="15"/>
  <c r="AK27" i="15"/>
  <c r="AJ27" i="15"/>
  <c r="AI27" i="15"/>
  <c r="AH27" i="15"/>
  <c r="AG27" i="15"/>
  <c r="AR26" i="15"/>
  <c r="AQ26" i="15"/>
  <c r="AP26" i="15"/>
  <c r="AN26" i="15"/>
  <c r="AM26" i="15"/>
  <c r="AL26" i="15"/>
  <c r="AK26" i="15"/>
  <c r="AJ26" i="15"/>
  <c r="AI26" i="15"/>
  <c r="AH26" i="15"/>
  <c r="AG26" i="15"/>
  <c r="AR25" i="15"/>
  <c r="AQ25" i="15"/>
  <c r="AP25" i="15"/>
  <c r="AO25" i="15"/>
  <c r="AM25" i="15"/>
  <c r="AL25" i="15"/>
  <c r="AK25" i="15"/>
  <c r="AJ25" i="15"/>
  <c r="AI25" i="15"/>
  <c r="AH25" i="15"/>
  <c r="AG25" i="15"/>
  <c r="AR24" i="15"/>
  <c r="AQ24" i="15"/>
  <c r="AP24" i="15"/>
  <c r="AO24" i="15"/>
  <c r="AN24" i="15"/>
  <c r="AL24" i="15"/>
  <c r="AK24" i="15"/>
  <c r="AJ24" i="15"/>
  <c r="AI24" i="15"/>
  <c r="AH24" i="15"/>
  <c r="AG24" i="15"/>
  <c r="AR23" i="15"/>
  <c r="AQ23" i="15"/>
  <c r="AP23" i="15"/>
  <c r="AO23" i="15"/>
  <c r="AN23" i="15"/>
  <c r="AM23" i="15"/>
  <c r="AK23" i="15"/>
  <c r="AJ23" i="15"/>
  <c r="AI23" i="15"/>
  <c r="AH23" i="15"/>
  <c r="AG23" i="15"/>
  <c r="AR22" i="15"/>
  <c r="AQ22" i="15"/>
  <c r="AP22" i="15"/>
  <c r="AO22" i="15"/>
  <c r="AN22" i="15"/>
  <c r="AM22" i="15"/>
  <c r="AL22" i="15"/>
  <c r="AJ22" i="15"/>
  <c r="AI22" i="15"/>
  <c r="AH22" i="15"/>
  <c r="AG22" i="15"/>
  <c r="AR21" i="15"/>
  <c r="AQ21" i="15"/>
  <c r="AP21" i="15"/>
  <c r="AO21" i="15"/>
  <c r="AN21" i="15"/>
  <c r="AM21" i="15"/>
  <c r="AL21" i="15"/>
  <c r="AK21" i="15"/>
  <c r="AI21" i="15"/>
  <c r="AH21" i="15"/>
  <c r="AG21" i="15"/>
  <c r="AR20" i="15"/>
  <c r="AQ20" i="15"/>
  <c r="AP20" i="15"/>
  <c r="AO20" i="15"/>
  <c r="AN20" i="15"/>
  <c r="AM20" i="15"/>
  <c r="AL20" i="15"/>
  <c r="AK20" i="15"/>
  <c r="AJ20" i="15"/>
  <c r="AH20" i="15"/>
  <c r="AG20" i="15"/>
  <c r="AR19" i="15"/>
  <c r="AQ19" i="15"/>
  <c r="AP19" i="15"/>
  <c r="AO19" i="15"/>
  <c r="AN19" i="15"/>
  <c r="AM19" i="15"/>
  <c r="AL19" i="15"/>
  <c r="AK19" i="15"/>
  <c r="AJ19" i="15"/>
  <c r="AI19" i="15"/>
  <c r="AG19" i="15"/>
  <c r="AR18" i="15"/>
  <c r="AQ18" i="15"/>
  <c r="AP18" i="15"/>
  <c r="AO18" i="15"/>
  <c r="AN18" i="15"/>
  <c r="AM18" i="15"/>
  <c r="AL18" i="15"/>
  <c r="AK18" i="15"/>
  <c r="AJ18" i="15"/>
  <c r="AI18" i="15"/>
  <c r="AH18" i="15"/>
  <c r="AQ15" i="15"/>
  <c r="AP15" i="15"/>
  <c r="AO15" i="15"/>
  <c r="AN15" i="15"/>
  <c r="AM15" i="15"/>
  <c r="AL15" i="15"/>
  <c r="AK15" i="15"/>
  <c r="AJ15" i="15"/>
  <c r="AI15" i="15"/>
  <c r="AH15" i="15"/>
  <c r="AG15" i="15"/>
  <c r="AR14" i="15"/>
  <c r="AP14" i="15"/>
  <c r="AO14" i="15"/>
  <c r="AN14" i="15"/>
  <c r="AM14" i="15"/>
  <c r="AL14" i="15"/>
  <c r="AK14" i="15"/>
  <c r="AJ14" i="15"/>
  <c r="AI14" i="15"/>
  <c r="AH14" i="15"/>
  <c r="AG14" i="15"/>
  <c r="AR13" i="15"/>
  <c r="AQ13" i="15"/>
  <c r="AO13" i="15"/>
  <c r="AN13" i="15"/>
  <c r="AM13" i="15"/>
  <c r="AL13" i="15"/>
  <c r="AK13" i="15"/>
  <c r="AJ13" i="15"/>
  <c r="AI13" i="15"/>
  <c r="AH13" i="15"/>
  <c r="AG13" i="15"/>
  <c r="AR12" i="15"/>
  <c r="AQ12" i="15"/>
  <c r="AP12" i="15"/>
  <c r="AN12" i="15"/>
  <c r="AM12" i="15"/>
  <c r="AL12" i="15"/>
  <c r="AK12" i="15"/>
  <c r="AJ12" i="15"/>
  <c r="AI12" i="15"/>
  <c r="AH12" i="15"/>
  <c r="AG12" i="15"/>
  <c r="AR11" i="15"/>
  <c r="AQ11" i="15"/>
  <c r="AP11" i="15"/>
  <c r="AO11" i="15"/>
  <c r="AM11" i="15"/>
  <c r="AL11" i="15"/>
  <c r="AK11" i="15"/>
  <c r="AJ11" i="15"/>
  <c r="AI11" i="15"/>
  <c r="AH11" i="15"/>
  <c r="AG11" i="15"/>
  <c r="AR10" i="15"/>
  <c r="AQ10" i="15"/>
  <c r="AP10" i="15"/>
  <c r="AO10" i="15"/>
  <c r="AN10" i="15"/>
  <c r="AL10" i="15"/>
  <c r="AK10" i="15"/>
  <c r="AJ10" i="15"/>
  <c r="AI10" i="15"/>
  <c r="AH10" i="15"/>
  <c r="AG10" i="15"/>
  <c r="AR9" i="15"/>
  <c r="AQ9" i="15"/>
  <c r="AP9" i="15"/>
  <c r="AO9" i="15"/>
  <c r="AN9" i="15"/>
  <c r="AM9" i="15"/>
  <c r="AK9" i="15"/>
  <c r="AJ9" i="15"/>
  <c r="AI9" i="15"/>
  <c r="AH9" i="15"/>
  <c r="AG9" i="15"/>
  <c r="AR8" i="15"/>
  <c r="AQ8" i="15"/>
  <c r="AP8" i="15"/>
  <c r="AO8" i="15"/>
  <c r="AN8" i="15"/>
  <c r="AM8" i="15"/>
  <c r="AL8" i="15"/>
  <c r="AJ8" i="15"/>
  <c r="AI8" i="15"/>
  <c r="AH8" i="15"/>
  <c r="AG8" i="15"/>
  <c r="AR7" i="15"/>
  <c r="AQ7" i="15"/>
  <c r="AP7" i="15"/>
  <c r="AO7" i="15"/>
  <c r="AN7" i="15"/>
  <c r="AM7" i="15"/>
  <c r="AL7" i="15"/>
  <c r="AK7" i="15"/>
  <c r="AI7" i="15"/>
  <c r="AH7" i="15"/>
  <c r="AG7" i="15"/>
  <c r="AR6" i="15"/>
  <c r="AQ6" i="15"/>
  <c r="AP6" i="15"/>
  <c r="AO6" i="15"/>
  <c r="AN6" i="15"/>
  <c r="AM6" i="15"/>
  <c r="AL6" i="15"/>
  <c r="AK6" i="15"/>
  <c r="AJ6" i="15"/>
  <c r="AH6" i="15"/>
  <c r="AG6" i="15"/>
  <c r="AR5" i="15"/>
  <c r="AQ5" i="15"/>
  <c r="AP5" i="15"/>
  <c r="AO5" i="15"/>
  <c r="AN5" i="15"/>
  <c r="AM5" i="15"/>
  <c r="AL5" i="15"/>
  <c r="AK5" i="15"/>
  <c r="AJ5" i="15"/>
  <c r="AI5" i="15"/>
  <c r="AG5" i="15"/>
  <c r="AR4" i="15"/>
  <c r="AQ4" i="15"/>
  <c r="AP4" i="15"/>
  <c r="AO4" i="15"/>
  <c r="AN4" i="15"/>
  <c r="AM4" i="15"/>
  <c r="AL4" i="15"/>
  <c r="AK4" i="15"/>
  <c r="AJ4" i="15"/>
  <c r="AI4" i="15"/>
  <c r="AH4" i="15"/>
  <c r="U37" i="15"/>
  <c r="U23" i="15"/>
  <c r="U9" i="15"/>
  <c r="AD57" i="15"/>
  <c r="AC57" i="15"/>
  <c r="AB57" i="15"/>
  <c r="AA57" i="15"/>
  <c r="Z57" i="15"/>
  <c r="Y57" i="15"/>
  <c r="X57" i="15"/>
  <c r="W57" i="15"/>
  <c r="V57" i="15"/>
  <c r="U57" i="15"/>
  <c r="T57" i="15"/>
  <c r="Q57" i="15"/>
  <c r="O57" i="15"/>
  <c r="AE56" i="15"/>
  <c r="AC56" i="15"/>
  <c r="AB56" i="15"/>
  <c r="AA56" i="15"/>
  <c r="Z56" i="15"/>
  <c r="Y56" i="15"/>
  <c r="X56" i="15"/>
  <c r="W56" i="15"/>
  <c r="V56" i="15"/>
  <c r="U56" i="15"/>
  <c r="T56" i="15"/>
  <c r="P56" i="15" s="1"/>
  <c r="Q56" i="15"/>
  <c r="O56" i="15"/>
  <c r="AE55" i="15"/>
  <c r="AD55" i="15"/>
  <c r="AB55" i="15"/>
  <c r="AA55" i="15"/>
  <c r="Z55" i="15"/>
  <c r="Y55" i="15"/>
  <c r="X55" i="15"/>
  <c r="W55" i="15"/>
  <c r="V55" i="15"/>
  <c r="U55" i="15"/>
  <c r="T55" i="15"/>
  <c r="Q55" i="15"/>
  <c r="O55" i="15"/>
  <c r="AE54" i="15"/>
  <c r="AD54" i="15"/>
  <c r="AC54" i="15"/>
  <c r="AA54" i="15"/>
  <c r="Z54" i="15"/>
  <c r="Y54" i="15"/>
  <c r="X54" i="15"/>
  <c r="W54" i="15"/>
  <c r="V54" i="15"/>
  <c r="U54" i="15"/>
  <c r="T54" i="15"/>
  <c r="Q54" i="15"/>
  <c r="O54" i="15"/>
  <c r="AE53" i="15"/>
  <c r="AD53" i="15"/>
  <c r="AC53" i="15"/>
  <c r="AB53" i="15"/>
  <c r="Z53" i="15"/>
  <c r="Y53" i="15"/>
  <c r="X53" i="15"/>
  <c r="W53" i="15"/>
  <c r="V53" i="15"/>
  <c r="U53" i="15"/>
  <c r="T53" i="15"/>
  <c r="Q53" i="15"/>
  <c r="O53" i="15"/>
  <c r="AE52" i="15"/>
  <c r="AD52" i="15"/>
  <c r="AC52" i="15"/>
  <c r="AB52" i="15"/>
  <c r="AA52" i="15"/>
  <c r="Y52" i="15"/>
  <c r="X52" i="15"/>
  <c r="W52" i="15"/>
  <c r="V52" i="15"/>
  <c r="U52" i="15"/>
  <c r="T52" i="15"/>
  <c r="P52" i="15" s="1"/>
  <c r="Q52" i="15"/>
  <c r="O52" i="15"/>
  <c r="AE51" i="15"/>
  <c r="AD51" i="15"/>
  <c r="AC51" i="15"/>
  <c r="AB51" i="15"/>
  <c r="AA51" i="15"/>
  <c r="Z51" i="15"/>
  <c r="X51" i="15"/>
  <c r="W51" i="15"/>
  <c r="V51" i="15"/>
  <c r="T51" i="15"/>
  <c r="Q51" i="15"/>
  <c r="O51" i="15"/>
  <c r="AE50" i="15"/>
  <c r="AD50" i="15"/>
  <c r="AC50" i="15"/>
  <c r="AB50" i="15"/>
  <c r="AA50" i="15"/>
  <c r="Z50" i="15"/>
  <c r="Y50" i="15"/>
  <c r="W50" i="15"/>
  <c r="V50" i="15"/>
  <c r="U50" i="15"/>
  <c r="T50" i="15"/>
  <c r="Q50" i="15"/>
  <c r="O50" i="15"/>
  <c r="AE49" i="15"/>
  <c r="AD49" i="15"/>
  <c r="AC49" i="15"/>
  <c r="AB49" i="15"/>
  <c r="AA49" i="15"/>
  <c r="Z49" i="15"/>
  <c r="Y49" i="15"/>
  <c r="X49" i="15"/>
  <c r="V49" i="15"/>
  <c r="U49" i="15"/>
  <c r="T49" i="15"/>
  <c r="Q49" i="15"/>
  <c r="O49" i="15"/>
  <c r="AE48" i="15"/>
  <c r="AD48" i="15"/>
  <c r="AC48" i="15"/>
  <c r="AB48" i="15"/>
  <c r="AA48" i="15"/>
  <c r="Z48" i="15"/>
  <c r="Y48" i="15"/>
  <c r="X48" i="15"/>
  <c r="W48" i="15"/>
  <c r="U48" i="15"/>
  <c r="T48" i="15"/>
  <c r="Q48" i="15"/>
  <c r="O48" i="15"/>
  <c r="AE47" i="15"/>
  <c r="AD47" i="15"/>
  <c r="AC47" i="15"/>
  <c r="AB47" i="15"/>
  <c r="AA47" i="15"/>
  <c r="Z47" i="15"/>
  <c r="Y47" i="15"/>
  <c r="X47" i="15"/>
  <c r="W47" i="15"/>
  <c r="V47" i="15"/>
  <c r="T47" i="15"/>
  <c r="Q47" i="15"/>
  <c r="P47" i="15"/>
  <c r="O47" i="15"/>
  <c r="AE46" i="15"/>
  <c r="AD46" i="15"/>
  <c r="AC46" i="15"/>
  <c r="AB46" i="15"/>
  <c r="AA46" i="15"/>
  <c r="Z46" i="15"/>
  <c r="Y46" i="15"/>
  <c r="X46" i="15"/>
  <c r="W46" i="15"/>
  <c r="V46" i="15"/>
  <c r="U46" i="15"/>
  <c r="P46" i="15" s="1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D43" i="15"/>
  <c r="AC43" i="15"/>
  <c r="AB43" i="15"/>
  <c r="AA43" i="15"/>
  <c r="Z43" i="15"/>
  <c r="Y43" i="15"/>
  <c r="X43" i="15"/>
  <c r="W43" i="15"/>
  <c r="V43" i="15"/>
  <c r="U43" i="15"/>
  <c r="T43" i="15"/>
  <c r="Q43" i="15"/>
  <c r="O43" i="15"/>
  <c r="AE42" i="15"/>
  <c r="AC42" i="15"/>
  <c r="AB42" i="15"/>
  <c r="AA42" i="15"/>
  <c r="Z42" i="15"/>
  <c r="Y42" i="15"/>
  <c r="X42" i="15"/>
  <c r="W42" i="15"/>
  <c r="V42" i="15"/>
  <c r="U42" i="15"/>
  <c r="T42" i="15"/>
  <c r="Q42" i="15"/>
  <c r="O42" i="15"/>
  <c r="AE41" i="15"/>
  <c r="AD41" i="15"/>
  <c r="AB41" i="15"/>
  <c r="AA41" i="15"/>
  <c r="Z41" i="15"/>
  <c r="Y41" i="15"/>
  <c r="X41" i="15"/>
  <c r="W41" i="15"/>
  <c r="V41" i="15"/>
  <c r="U41" i="15"/>
  <c r="T41" i="15"/>
  <c r="Q41" i="15"/>
  <c r="O41" i="15"/>
  <c r="AE40" i="15"/>
  <c r="AD40" i="15"/>
  <c r="AC40" i="15"/>
  <c r="AA40" i="15"/>
  <c r="Z40" i="15"/>
  <c r="Y40" i="15"/>
  <c r="X40" i="15"/>
  <c r="W40" i="15"/>
  <c r="V40" i="15"/>
  <c r="U40" i="15"/>
  <c r="T40" i="15"/>
  <c r="Q40" i="15"/>
  <c r="O40" i="15"/>
  <c r="AE39" i="15"/>
  <c r="AD39" i="15"/>
  <c r="AC39" i="15"/>
  <c r="AB39" i="15"/>
  <c r="Z39" i="15"/>
  <c r="Y39" i="15"/>
  <c r="X39" i="15"/>
  <c r="W39" i="15"/>
  <c r="V39" i="15"/>
  <c r="U39" i="15"/>
  <c r="T39" i="15"/>
  <c r="Q39" i="15"/>
  <c r="O39" i="15"/>
  <c r="AE38" i="15"/>
  <c r="AD38" i="15"/>
  <c r="AC38" i="15"/>
  <c r="AB38" i="15"/>
  <c r="AA38" i="15"/>
  <c r="Y38" i="15"/>
  <c r="X38" i="15"/>
  <c r="W38" i="15"/>
  <c r="V38" i="15"/>
  <c r="U38" i="15"/>
  <c r="T38" i="15"/>
  <c r="Q38" i="15"/>
  <c r="O38" i="15"/>
  <c r="AE37" i="15"/>
  <c r="AD37" i="15"/>
  <c r="AC37" i="15"/>
  <c r="AB37" i="15"/>
  <c r="AA37" i="15"/>
  <c r="Z37" i="15"/>
  <c r="X37" i="15"/>
  <c r="W37" i="15"/>
  <c r="V37" i="15"/>
  <c r="T37" i="15"/>
  <c r="Q37" i="15"/>
  <c r="O37" i="15"/>
  <c r="AE36" i="15"/>
  <c r="AD36" i="15"/>
  <c r="AC36" i="15"/>
  <c r="AB36" i="15"/>
  <c r="AA36" i="15"/>
  <c r="Z36" i="15"/>
  <c r="Y36" i="15"/>
  <c r="W36" i="15"/>
  <c r="V36" i="15"/>
  <c r="U36" i="15"/>
  <c r="T36" i="15"/>
  <c r="Q36" i="15"/>
  <c r="O36" i="15"/>
  <c r="AE35" i="15"/>
  <c r="AD35" i="15"/>
  <c r="AC35" i="15"/>
  <c r="AB35" i="15"/>
  <c r="AA35" i="15"/>
  <c r="Z35" i="15"/>
  <c r="Y35" i="15"/>
  <c r="X35" i="15"/>
  <c r="V35" i="15"/>
  <c r="U35" i="15"/>
  <c r="T35" i="15"/>
  <c r="Q35" i="15"/>
  <c r="O35" i="15"/>
  <c r="AE34" i="15"/>
  <c r="AD34" i="15"/>
  <c r="AC34" i="15"/>
  <c r="AB34" i="15"/>
  <c r="AA34" i="15"/>
  <c r="Z34" i="15"/>
  <c r="Y34" i="15"/>
  <c r="X34" i="15"/>
  <c r="W34" i="15"/>
  <c r="U34" i="15"/>
  <c r="T34" i="15"/>
  <c r="Q34" i="15"/>
  <c r="O34" i="15"/>
  <c r="AE33" i="15"/>
  <c r="AD33" i="15"/>
  <c r="AC33" i="15"/>
  <c r="AB33" i="15"/>
  <c r="AA33" i="15"/>
  <c r="Z33" i="15"/>
  <c r="Y33" i="15"/>
  <c r="X33" i="15"/>
  <c r="W33" i="15"/>
  <c r="V33" i="15"/>
  <c r="T33" i="15"/>
  <c r="Q33" i="15"/>
  <c r="O33" i="15"/>
  <c r="AE32" i="15"/>
  <c r="AD32" i="15"/>
  <c r="AC32" i="15"/>
  <c r="AB32" i="15"/>
  <c r="AA32" i="15"/>
  <c r="Z32" i="15"/>
  <c r="Y32" i="15"/>
  <c r="X32" i="15"/>
  <c r="W32" i="15"/>
  <c r="V32" i="15"/>
  <c r="U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AD29" i="15"/>
  <c r="AC29" i="15"/>
  <c r="AB29" i="15"/>
  <c r="AA29" i="15"/>
  <c r="Z29" i="15"/>
  <c r="Y29" i="15"/>
  <c r="X29" i="15"/>
  <c r="W29" i="15"/>
  <c r="V29" i="15"/>
  <c r="U29" i="15"/>
  <c r="T29" i="15"/>
  <c r="Q29" i="15"/>
  <c r="O29" i="15"/>
  <c r="AE28" i="15"/>
  <c r="AC28" i="15"/>
  <c r="AB28" i="15"/>
  <c r="AA28" i="15"/>
  <c r="Z28" i="15"/>
  <c r="Y28" i="15"/>
  <c r="X28" i="15"/>
  <c r="W28" i="15"/>
  <c r="V28" i="15"/>
  <c r="U28" i="15"/>
  <c r="T28" i="15"/>
  <c r="Q28" i="15"/>
  <c r="O28" i="15"/>
  <c r="AE27" i="15"/>
  <c r="AD27" i="15"/>
  <c r="AB27" i="15"/>
  <c r="AA27" i="15"/>
  <c r="Z27" i="15"/>
  <c r="Y27" i="15"/>
  <c r="X27" i="15"/>
  <c r="W27" i="15"/>
  <c r="V27" i="15"/>
  <c r="U27" i="15"/>
  <c r="T27" i="15"/>
  <c r="Q27" i="15"/>
  <c r="O27" i="15"/>
  <c r="AE26" i="15"/>
  <c r="AD26" i="15"/>
  <c r="AC26" i="15"/>
  <c r="AA26" i="15"/>
  <c r="Z26" i="15"/>
  <c r="Y26" i="15"/>
  <c r="X26" i="15"/>
  <c r="W26" i="15"/>
  <c r="V26" i="15"/>
  <c r="U26" i="15"/>
  <c r="T26" i="15"/>
  <c r="Q26" i="15"/>
  <c r="O26" i="15"/>
  <c r="AE25" i="15"/>
  <c r="AD25" i="15"/>
  <c r="AC25" i="15"/>
  <c r="AB25" i="15"/>
  <c r="Z25" i="15"/>
  <c r="Y25" i="15"/>
  <c r="X25" i="15"/>
  <c r="W25" i="15"/>
  <c r="V25" i="15"/>
  <c r="U25" i="15"/>
  <c r="T25" i="15"/>
  <c r="Q25" i="15"/>
  <c r="O25" i="15"/>
  <c r="AE24" i="15"/>
  <c r="AD24" i="15"/>
  <c r="AC24" i="15"/>
  <c r="AB24" i="15"/>
  <c r="AA24" i="15"/>
  <c r="Y24" i="15"/>
  <c r="X24" i="15"/>
  <c r="W24" i="15"/>
  <c r="V24" i="15"/>
  <c r="U24" i="15"/>
  <c r="T24" i="15"/>
  <c r="Q24" i="15"/>
  <c r="O24" i="15"/>
  <c r="AE23" i="15"/>
  <c r="AD23" i="15"/>
  <c r="AC23" i="15"/>
  <c r="AB23" i="15"/>
  <c r="AA23" i="15"/>
  <c r="Z23" i="15"/>
  <c r="X23" i="15"/>
  <c r="W23" i="15"/>
  <c r="V23" i="15"/>
  <c r="T23" i="15"/>
  <c r="Q23" i="15"/>
  <c r="O23" i="15"/>
  <c r="AE22" i="15"/>
  <c r="AD22" i="15"/>
  <c r="AC22" i="15"/>
  <c r="AB22" i="15"/>
  <c r="AA22" i="15"/>
  <c r="Z22" i="15"/>
  <c r="Y22" i="15"/>
  <c r="W22" i="15"/>
  <c r="V22" i="15"/>
  <c r="U22" i="15"/>
  <c r="T22" i="15"/>
  <c r="Q22" i="15"/>
  <c r="O22" i="15"/>
  <c r="AE21" i="15"/>
  <c r="AD21" i="15"/>
  <c r="AC21" i="15"/>
  <c r="AB21" i="15"/>
  <c r="AA21" i="15"/>
  <c r="Z21" i="15"/>
  <c r="Y21" i="15"/>
  <c r="X21" i="15"/>
  <c r="V21" i="15"/>
  <c r="U21" i="15"/>
  <c r="T21" i="15"/>
  <c r="Q21" i="15"/>
  <c r="O21" i="15"/>
  <c r="AE20" i="15"/>
  <c r="AD20" i="15"/>
  <c r="AC20" i="15"/>
  <c r="AB20" i="15"/>
  <c r="AA20" i="15"/>
  <c r="Z20" i="15"/>
  <c r="Y20" i="15"/>
  <c r="X20" i="15"/>
  <c r="W20" i="15"/>
  <c r="U20" i="15"/>
  <c r="T20" i="15"/>
  <c r="Q20" i="15"/>
  <c r="O20" i="15"/>
  <c r="AE19" i="15"/>
  <c r="AD19" i="15"/>
  <c r="AC19" i="15"/>
  <c r="AB19" i="15"/>
  <c r="AA19" i="15"/>
  <c r="Z19" i="15"/>
  <c r="Y19" i="15"/>
  <c r="X19" i="15"/>
  <c r="W19" i="15"/>
  <c r="V19" i="15"/>
  <c r="T19" i="15"/>
  <c r="Q19" i="15"/>
  <c r="O19" i="15"/>
  <c r="AE18" i="15"/>
  <c r="AD18" i="15"/>
  <c r="AC18" i="15"/>
  <c r="AB18" i="15"/>
  <c r="AA18" i="15"/>
  <c r="Z18" i="15"/>
  <c r="Y18" i="15"/>
  <c r="X18" i="15"/>
  <c r="W18" i="15"/>
  <c r="V18" i="15"/>
  <c r="U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D15" i="15"/>
  <c r="AC15" i="15"/>
  <c r="AB15" i="15"/>
  <c r="AA15" i="15"/>
  <c r="Z15" i="15"/>
  <c r="Y15" i="15"/>
  <c r="X15" i="15"/>
  <c r="W15" i="15"/>
  <c r="V15" i="15"/>
  <c r="U15" i="15"/>
  <c r="T15" i="15"/>
  <c r="Q15" i="15"/>
  <c r="O15" i="15"/>
  <c r="AE14" i="15"/>
  <c r="AC14" i="15"/>
  <c r="AB14" i="15"/>
  <c r="AA14" i="15"/>
  <c r="Z14" i="15"/>
  <c r="Y14" i="15"/>
  <c r="X14" i="15"/>
  <c r="W14" i="15"/>
  <c r="V14" i="15"/>
  <c r="U14" i="15"/>
  <c r="T14" i="15"/>
  <c r="Q14" i="15"/>
  <c r="O14" i="15"/>
  <c r="AE13" i="15"/>
  <c r="AD13" i="15"/>
  <c r="AB13" i="15"/>
  <c r="AA13" i="15"/>
  <c r="Z13" i="15"/>
  <c r="Y13" i="15"/>
  <c r="X13" i="15"/>
  <c r="W13" i="15"/>
  <c r="V13" i="15"/>
  <c r="U13" i="15"/>
  <c r="T13" i="15"/>
  <c r="Q13" i="15"/>
  <c r="O13" i="15"/>
  <c r="AE12" i="15"/>
  <c r="AD12" i="15"/>
  <c r="AC12" i="15"/>
  <c r="AA12" i="15"/>
  <c r="Z12" i="15"/>
  <c r="Y12" i="15"/>
  <c r="X12" i="15"/>
  <c r="W12" i="15"/>
  <c r="V12" i="15"/>
  <c r="U12" i="15"/>
  <c r="T12" i="15"/>
  <c r="Q12" i="15"/>
  <c r="O12" i="15"/>
  <c r="AE11" i="15"/>
  <c r="AD11" i="15"/>
  <c r="AC11" i="15"/>
  <c r="AB11" i="15"/>
  <c r="Z11" i="15"/>
  <c r="Y11" i="15"/>
  <c r="X11" i="15"/>
  <c r="W11" i="15"/>
  <c r="V11" i="15"/>
  <c r="U11" i="15"/>
  <c r="T11" i="15"/>
  <c r="Q11" i="15"/>
  <c r="O11" i="15"/>
  <c r="AE10" i="15"/>
  <c r="AD10" i="15"/>
  <c r="AC10" i="15"/>
  <c r="AB10" i="15"/>
  <c r="AA10" i="15"/>
  <c r="Y10" i="15"/>
  <c r="X10" i="15"/>
  <c r="W10" i="15"/>
  <c r="V10" i="15"/>
  <c r="U10" i="15"/>
  <c r="T10" i="15"/>
  <c r="Q10" i="15"/>
  <c r="O10" i="15"/>
  <c r="AE9" i="15"/>
  <c r="AD9" i="15"/>
  <c r="AC9" i="15"/>
  <c r="AB9" i="15"/>
  <c r="AA9" i="15"/>
  <c r="Z9" i="15"/>
  <c r="X9" i="15"/>
  <c r="W9" i="15"/>
  <c r="V9" i="15"/>
  <c r="T9" i="15"/>
  <c r="Q9" i="15"/>
  <c r="O9" i="15"/>
  <c r="AE8" i="15"/>
  <c r="AD8" i="15"/>
  <c r="AC8" i="15"/>
  <c r="AB8" i="15"/>
  <c r="AA8" i="15"/>
  <c r="Z8" i="15"/>
  <c r="Y8" i="15"/>
  <c r="W8" i="15"/>
  <c r="V8" i="15"/>
  <c r="U8" i="15"/>
  <c r="T8" i="15"/>
  <c r="Q8" i="15"/>
  <c r="O8" i="15"/>
  <c r="AE7" i="15"/>
  <c r="AD7" i="15"/>
  <c r="AC7" i="15"/>
  <c r="AB7" i="15"/>
  <c r="AA7" i="15"/>
  <c r="Z7" i="15"/>
  <c r="Y7" i="15"/>
  <c r="X7" i="15"/>
  <c r="V7" i="15"/>
  <c r="U7" i="15"/>
  <c r="T7" i="15"/>
  <c r="Q7" i="15"/>
  <c r="O7" i="15"/>
  <c r="AE6" i="15"/>
  <c r="AD6" i="15"/>
  <c r="AC6" i="15"/>
  <c r="AB6" i="15"/>
  <c r="AA6" i="15"/>
  <c r="Z6" i="15"/>
  <c r="Y6" i="15"/>
  <c r="X6" i="15"/>
  <c r="W6" i="15"/>
  <c r="U6" i="15"/>
  <c r="T6" i="15"/>
  <c r="Q6" i="15"/>
  <c r="O6" i="15"/>
  <c r="AE5" i="15"/>
  <c r="AD5" i="15"/>
  <c r="AC5" i="15"/>
  <c r="AB5" i="15"/>
  <c r="AA5" i="15"/>
  <c r="Z5" i="15"/>
  <c r="Y5" i="15"/>
  <c r="X5" i="15"/>
  <c r="W5" i="15"/>
  <c r="V5" i="15"/>
  <c r="T5" i="15"/>
  <c r="Q5" i="15"/>
  <c r="O5" i="15"/>
  <c r="AE4" i="15"/>
  <c r="AD4" i="15"/>
  <c r="AC4" i="15"/>
  <c r="AB4" i="15"/>
  <c r="AA4" i="15"/>
  <c r="Z4" i="15"/>
  <c r="Y4" i="15"/>
  <c r="X4" i="15"/>
  <c r="W4" i="15"/>
  <c r="V4" i="15"/>
  <c r="U4" i="15"/>
  <c r="Q4" i="15"/>
  <c r="O4" i="15"/>
  <c r="N3" i="15"/>
  <c r="M3" i="15"/>
  <c r="L3" i="15"/>
  <c r="K3" i="15"/>
  <c r="J3" i="15"/>
  <c r="I3" i="15"/>
  <c r="H3" i="15"/>
  <c r="G3" i="15"/>
  <c r="F3" i="15"/>
  <c r="E3" i="15"/>
  <c r="D3" i="15"/>
  <c r="C3" i="15"/>
  <c r="P55" i="15" l="1"/>
  <c r="P49" i="15"/>
  <c r="P53" i="15"/>
  <c r="P51" i="15"/>
  <c r="P54" i="15"/>
  <c r="P50" i="15"/>
  <c r="P57" i="15"/>
  <c r="P48" i="15"/>
  <c r="P42" i="15"/>
  <c r="P40" i="15"/>
  <c r="P36" i="15"/>
  <c r="P34" i="15"/>
  <c r="P41" i="15"/>
  <c r="P39" i="15"/>
  <c r="P38" i="15"/>
  <c r="P35" i="15"/>
  <c r="P33" i="15"/>
  <c r="P43" i="15"/>
  <c r="P37" i="15"/>
  <c r="P32" i="15"/>
  <c r="P28" i="15"/>
  <c r="P26" i="15"/>
  <c r="P24" i="15"/>
  <c r="P22" i="15"/>
  <c r="P20" i="15"/>
  <c r="P27" i="15"/>
  <c r="P25" i="15"/>
  <c r="P21" i="15"/>
  <c r="P19" i="15"/>
  <c r="P29" i="15"/>
  <c r="P23" i="15"/>
  <c r="P18" i="15"/>
  <c r="P7" i="15"/>
  <c r="P14" i="15"/>
  <c r="P10" i="15"/>
  <c r="P8" i="15"/>
  <c r="P15" i="15"/>
  <c r="P13" i="15"/>
  <c r="P12" i="15"/>
  <c r="P11" i="15"/>
  <c r="P9" i="15"/>
  <c r="P6" i="15"/>
  <c r="P4" i="15"/>
  <c r="P5" i="15"/>
  <c r="I35" i="14"/>
  <c r="C35" i="14"/>
  <c r="I27" i="14"/>
  <c r="C27" i="14"/>
  <c r="I19" i="14"/>
  <c r="C19" i="14"/>
  <c r="I11" i="14"/>
  <c r="C11" i="14"/>
  <c r="I35" i="13"/>
  <c r="C35" i="13"/>
  <c r="I27" i="13"/>
  <c r="C27" i="13"/>
  <c r="I19" i="13"/>
  <c r="C19" i="13"/>
  <c r="I11" i="13"/>
  <c r="C11" i="13"/>
  <c r="I35" i="12"/>
  <c r="C35" i="12"/>
  <c r="I27" i="12"/>
  <c r="C27" i="12"/>
  <c r="I19" i="12"/>
  <c r="C19" i="12"/>
  <c r="I11" i="12"/>
  <c r="C11" i="12"/>
  <c r="I35" i="11"/>
  <c r="C35" i="11"/>
  <c r="I27" i="11"/>
  <c r="C27" i="11"/>
  <c r="I19" i="11"/>
  <c r="C19" i="11"/>
  <c r="I11" i="11"/>
  <c r="C11" i="11"/>
  <c r="I35" i="10" l="1"/>
  <c r="C35" i="10"/>
  <c r="I27" i="10"/>
  <c r="C27" i="10"/>
  <c r="I19" i="10"/>
  <c r="C19" i="10"/>
  <c r="I11" i="10"/>
  <c r="C11" i="10"/>
  <c r="I35" i="9"/>
  <c r="C35" i="9"/>
  <c r="I27" i="9"/>
  <c r="C27" i="9"/>
  <c r="I19" i="9"/>
  <c r="C19" i="9"/>
  <c r="I11" i="9"/>
  <c r="C11" i="9"/>
  <c r="I35" i="8"/>
  <c r="C35" i="8"/>
  <c r="I27" i="8"/>
  <c r="C27" i="8"/>
  <c r="I19" i="8"/>
  <c r="C19" i="8"/>
  <c r="I11" i="8"/>
  <c r="C11" i="8"/>
  <c r="I35" i="7"/>
  <c r="C35" i="7"/>
  <c r="I27" i="7"/>
  <c r="C27" i="7"/>
  <c r="I19" i="7"/>
  <c r="C19" i="7"/>
  <c r="I11" i="7"/>
  <c r="C11" i="7"/>
  <c r="I35" i="6"/>
  <c r="C35" i="6"/>
  <c r="I27" i="6"/>
  <c r="C27" i="6"/>
  <c r="I19" i="6"/>
  <c r="C19" i="6"/>
  <c r="I11" i="6"/>
  <c r="C11" i="6"/>
  <c r="I35" i="5"/>
  <c r="C35" i="5"/>
  <c r="I27" i="5"/>
  <c r="C27" i="5"/>
  <c r="I19" i="5"/>
  <c r="C19" i="5"/>
  <c r="I11" i="5"/>
  <c r="C11" i="5"/>
  <c r="I35" i="2"/>
  <c r="C35" i="2"/>
  <c r="I27" i="2"/>
  <c r="C27" i="2"/>
  <c r="I19" i="2"/>
  <c r="C19" i="2"/>
  <c r="C11" i="2"/>
  <c r="I11" i="2"/>
</calcChain>
</file>

<file path=xl/sharedStrings.xml><?xml version="1.0" encoding="utf-8"?>
<sst xmlns="http://schemas.openxmlformats.org/spreadsheetml/2006/main" count="1310" uniqueCount="236">
  <si>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</si>
  <si>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</si>
  <si>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</si>
  <si>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</si>
  <si>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</si>
  <si>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</si>
  <si>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</si>
  <si>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</si>
  <si>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</si>
  <si>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</si>
  <si>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</si>
  <si>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</si>
  <si>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</si>
  <si>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</si>
  <si>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</si>
  <si>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</si>
  <si>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</si>
  <si>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</si>
  <si>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</si>
  <si>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</si>
  <si>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</si>
  <si>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</si>
  <si>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</si>
  <si>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</si>
  <si>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</si>
  <si>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</si>
  <si>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</si>
  <si>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</si>
  <si>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</si>
  <si>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</si>
  <si>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</si>
  <si>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</si>
  <si>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La Louvière</t>
  </si>
  <si>
    <t>Catalano J</t>
  </si>
  <si>
    <t>Gorczica X</t>
  </si>
  <si>
    <t>Ventat G</t>
  </si>
  <si>
    <t>Barthelemy R</t>
  </si>
  <si>
    <t>Taelemans Werner</t>
  </si>
  <si>
    <t>Debast Patrick</t>
  </si>
  <si>
    <t>Malfliet Bernard</t>
  </si>
  <si>
    <t>Cornelis Eric</t>
  </si>
  <si>
    <t>228 Dworp 1</t>
  </si>
  <si>
    <t xml:space="preserve"> Wavre 2</t>
  </si>
  <si>
    <t>Pletinckx Eddy</t>
  </si>
  <si>
    <t>Perpete Raymond</t>
  </si>
  <si>
    <t>De Geradon J</t>
  </si>
  <si>
    <t>Cappuchi D</t>
  </si>
  <si>
    <t>Meunier W</t>
  </si>
  <si>
    <t>Binche</t>
  </si>
  <si>
    <t>Verschueren F</t>
  </si>
  <si>
    <t>Szklawecki S</t>
  </si>
  <si>
    <t>Michel A</t>
  </si>
  <si>
    <t>Debrouwer Ph</t>
  </si>
  <si>
    <t>Rixensart</t>
  </si>
  <si>
    <t>Lambert M</t>
  </si>
  <si>
    <t>Sneiders P</t>
  </si>
  <si>
    <t>Vanderlinden M</t>
  </si>
  <si>
    <t>Boonen</t>
  </si>
  <si>
    <t>Mons 3</t>
  </si>
  <si>
    <t>Levers T</t>
  </si>
  <si>
    <t>Lamproye JP</t>
  </si>
  <si>
    <t>Couvreur G</t>
  </si>
  <si>
    <t>Lombart M</t>
  </si>
  <si>
    <t>Fous du Roy 1</t>
  </si>
  <si>
    <t>Brion P</t>
  </si>
  <si>
    <t>Rehak J</t>
  </si>
  <si>
    <t>Bourgeois P</t>
  </si>
  <si>
    <t>Fonteyne J</t>
  </si>
  <si>
    <t>Soignies 2</t>
  </si>
  <si>
    <t>Canneel M</t>
  </si>
  <si>
    <t>Boon Th</t>
  </si>
  <si>
    <t>André H</t>
  </si>
  <si>
    <t>De Gendt</t>
  </si>
  <si>
    <t>4F</t>
  </si>
  <si>
    <t>4D</t>
  </si>
  <si>
    <t>5K</t>
  </si>
  <si>
    <t>Geraardsbergen 2</t>
  </si>
  <si>
    <t>228 Dworp 2</t>
  </si>
  <si>
    <t>Matthys K</t>
  </si>
  <si>
    <t>Mertens François</t>
  </si>
  <si>
    <t>Motte J</t>
  </si>
  <si>
    <t>Maeckelbergh Mieke</t>
  </si>
  <si>
    <t>Achtergaele K</t>
  </si>
  <si>
    <t>Maeckelbergh Geert</t>
  </si>
  <si>
    <t>Lallemand P</t>
  </si>
  <si>
    <t>Lemmens Pierre</t>
  </si>
  <si>
    <t>Humbeek 2</t>
  </si>
  <si>
    <t>Saenen R</t>
  </si>
  <si>
    <t>De Jonckheere G</t>
  </si>
  <si>
    <t>Jacobs F</t>
  </si>
  <si>
    <t>Lamair Daniël</t>
  </si>
  <si>
    <t xml:space="preserve">Oudenaarde </t>
  </si>
  <si>
    <t>Van Steenkiste L</t>
  </si>
  <si>
    <t>Maladry A</t>
  </si>
  <si>
    <t>De Bouver Guido</t>
  </si>
  <si>
    <t>Bruynooghe JP</t>
  </si>
  <si>
    <t>Zelzate</t>
  </si>
  <si>
    <t>Van Vliet D</t>
  </si>
  <si>
    <t>Broekhuizen P</t>
  </si>
  <si>
    <t>Van Hoorebeke J</t>
  </si>
  <si>
    <t>Claeys P</t>
  </si>
  <si>
    <t>Jean Jaures Gent 4</t>
  </si>
  <si>
    <t>De Backere JP</t>
  </si>
  <si>
    <t>Ongena G</t>
  </si>
  <si>
    <t>Vanbelleghem C</t>
  </si>
  <si>
    <t>Verbruggen H</t>
  </si>
  <si>
    <t>Lokeren</t>
  </si>
  <si>
    <t>De Munck J</t>
  </si>
  <si>
    <t>Peelman L</t>
  </si>
  <si>
    <t>De Saegher J</t>
  </si>
  <si>
    <t>De Fre W</t>
  </si>
  <si>
    <t>Opwijk 1</t>
  </si>
  <si>
    <t>Rogiers Jan</t>
  </si>
  <si>
    <t>Verhasselt Kris</t>
  </si>
  <si>
    <t>Petermans Pascal</t>
  </si>
  <si>
    <t>Dierickx Jan</t>
  </si>
  <si>
    <t>Thibaut 2</t>
  </si>
  <si>
    <t>228 Dworp 3</t>
  </si>
  <si>
    <t>Pagnoul A</t>
  </si>
  <si>
    <t>Deklerck Willy</t>
  </si>
  <si>
    <t>Bailleul F</t>
  </si>
  <si>
    <t>De Bosscher Peter</t>
  </si>
  <si>
    <t>Gil</t>
  </si>
  <si>
    <t>Van der Voorde Sonja</t>
  </si>
  <si>
    <t>Bodart</t>
  </si>
  <si>
    <t>Merckx Eddy</t>
  </si>
  <si>
    <t>ng</t>
  </si>
  <si>
    <t>CRE Charleroi 5</t>
  </si>
  <si>
    <t>Gvessier P</t>
  </si>
  <si>
    <t>Michotte S</t>
  </si>
  <si>
    <t>Breda André</t>
  </si>
  <si>
    <t>Deboule P</t>
  </si>
  <si>
    <t>Cardillo M</t>
  </si>
  <si>
    <t>Marchiano M</t>
  </si>
  <si>
    <t>Renard J</t>
  </si>
  <si>
    <t>Soretti V</t>
  </si>
  <si>
    <t>Chant D'oiseau</t>
  </si>
  <si>
    <t>Lemaire R</t>
  </si>
  <si>
    <t>Berth P</t>
  </si>
  <si>
    <t>Van Landewijck M</t>
  </si>
  <si>
    <t>Monsigny A</t>
  </si>
  <si>
    <t>Woluwe 2</t>
  </si>
  <si>
    <t>Geerinckx B</t>
  </si>
  <si>
    <t>Poppe W</t>
  </si>
  <si>
    <t>Laemont F</t>
  </si>
  <si>
    <t>Rauta N</t>
  </si>
  <si>
    <t>Fous du Roy 4</t>
  </si>
  <si>
    <t>Simon</t>
  </si>
  <si>
    <t>Struys</t>
  </si>
  <si>
    <t>Colesanti</t>
  </si>
  <si>
    <t>Poulain</t>
  </si>
  <si>
    <t>Soignies 5</t>
  </si>
  <si>
    <t>Sottiaux</t>
  </si>
  <si>
    <t>Coppens Jean</t>
  </si>
  <si>
    <t>Lousberg J</t>
  </si>
  <si>
    <t xml:space="preserve">Mouthier </t>
  </si>
  <si>
    <t>CRE Charleroi 6</t>
  </si>
  <si>
    <t>Charleroi 2</t>
  </si>
  <si>
    <t>Verheyden F</t>
  </si>
  <si>
    <t>Grobelny F</t>
  </si>
  <si>
    <t>Leonard F</t>
  </si>
  <si>
    <t>Gregorio S</t>
  </si>
  <si>
    <t>Pat Berchem</t>
  </si>
  <si>
    <t>Joseph F</t>
  </si>
  <si>
    <t>Gervais J</t>
  </si>
  <si>
    <t>Bénechecs</t>
  </si>
  <si>
    <t>Staes M</t>
  </si>
  <si>
    <t>Van Belle D</t>
  </si>
  <si>
    <t>Prodan S</t>
  </si>
  <si>
    <t>De Boeck Pierre</t>
  </si>
  <si>
    <t>Louckx André</t>
  </si>
  <si>
    <t>Roque 4</t>
  </si>
  <si>
    <t>Van den hove A</t>
  </si>
  <si>
    <t>Fory B</t>
  </si>
  <si>
    <t>Pereira Boris</t>
  </si>
  <si>
    <t>Candanedo Salvador</t>
  </si>
  <si>
    <t xml:space="preserve">Dendermonde </t>
  </si>
  <si>
    <t>Wittock R</t>
  </si>
  <si>
    <t>Den Doncker J</t>
  </si>
  <si>
    <t>Bosman L</t>
  </si>
  <si>
    <t>De Redder M</t>
  </si>
  <si>
    <t>Ruisbroek</t>
  </si>
  <si>
    <t>Uylenbroeck Roland</t>
  </si>
  <si>
    <t>Huysman Robert</t>
  </si>
  <si>
    <t>Van Geyt V</t>
  </si>
  <si>
    <t>Vanpé Peter</t>
  </si>
  <si>
    <t>Montigny</t>
  </si>
  <si>
    <t>Melet G</t>
  </si>
  <si>
    <t>Kaczmarzyk L</t>
  </si>
  <si>
    <t>Manne JL</t>
  </si>
  <si>
    <t>Majewski P</t>
  </si>
  <si>
    <t>Zottegem 2</t>
  </si>
  <si>
    <t>Watte S</t>
  </si>
  <si>
    <t>Van der Borght F</t>
  </si>
  <si>
    <t>Temmerman Hans</t>
  </si>
  <si>
    <t>Van Wassenhove M</t>
  </si>
  <si>
    <t>Ludisan 4</t>
  </si>
  <si>
    <t>Courtois JM</t>
  </si>
  <si>
    <t>André D</t>
  </si>
  <si>
    <t>Gillet A</t>
  </si>
  <si>
    <t>Merget Th</t>
  </si>
  <si>
    <t>Steenwerckx Remy</t>
  </si>
  <si>
    <t>Verschoren François</t>
  </si>
  <si>
    <t>Lessines 1</t>
  </si>
  <si>
    <t>Masure Luc</t>
  </si>
  <si>
    <t>Hannecart M</t>
  </si>
  <si>
    <t>Knudde F</t>
  </si>
  <si>
    <t>Quievy P</t>
  </si>
  <si>
    <t>Mariakerke 2</t>
  </si>
  <si>
    <t>Gunst F</t>
  </si>
  <si>
    <t>De Reu P</t>
  </si>
  <si>
    <t>Develder J</t>
  </si>
  <si>
    <t>Kegels K</t>
  </si>
  <si>
    <t>Roque 6</t>
  </si>
  <si>
    <t>Grede Manfred</t>
  </si>
  <si>
    <t>Vanwinckel</t>
  </si>
  <si>
    <t>Rando M</t>
  </si>
  <si>
    <t>Heinzel</t>
  </si>
  <si>
    <t>Ranking</t>
  </si>
  <si>
    <t>R</t>
  </si>
  <si>
    <t>TEAM</t>
  </si>
  <si>
    <t>BP</t>
  </si>
  <si>
    <t>MP</t>
  </si>
  <si>
    <t>#</t>
  </si>
  <si>
    <t>XX</t>
  </si>
  <si>
    <t>CRE Charleroi 2</t>
  </si>
  <si>
    <t>Montignies</t>
  </si>
  <si>
    <t>Wavre 2</t>
  </si>
  <si>
    <t>Lokeren 1</t>
  </si>
  <si>
    <t>Oudenaarde 1</t>
  </si>
  <si>
    <t>Jean Jaures 4</t>
  </si>
  <si>
    <t>Dendermonde 2</t>
  </si>
  <si>
    <t>Ludisan</t>
  </si>
  <si>
    <t>Benéchecs</t>
  </si>
  <si>
    <t>Chant d'Oiseau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</si>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</sst>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8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2">
    <cellStyle name="Standaard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cols>
    <col min="1" max="1" width="19.7109375" customWidth="1"/>
    <col min="2" max="2" width="9.5703125" style="26" customWidth="1"/>
  </cols>
  <sheetData>
    <row r="1" spans="1:2" ht="21" x14ac:dyDescent="0.35">
      <c r="A1" s="22" t="s">
        <v>21</v>
      </c>
    </row>
    <row r="2" spans="1:2" ht="15.75" thickBot="1" x14ac:dyDescent="0.3"/>
    <row r="3" spans="1:2" x14ac:dyDescent="0.25">
      <c r="A3" s="23" t="s">
        <v>0</v>
      </c>
      <c r="B3" s="27">
        <v>1993</v>
      </c>
    </row>
    <row r="4" spans="1:2" ht="15.75" thickBot="1" x14ac:dyDescent="0.3">
      <c r="A4" s="23" t="s">
        <v>1</v>
      </c>
      <c r="B4" s="28">
        <v>1994</v>
      </c>
    </row>
    <row r="5" spans="1:2" x14ac:dyDescent="0.25">
      <c r="A5" s="24" t="s">
        <v>2</v>
      </c>
      <c r="B5" s="29" t="s">
        <v>74</v>
      </c>
    </row>
    <row r="6" spans="1:2" x14ac:dyDescent="0.25">
      <c r="A6" s="24" t="s">
        <v>3</v>
      </c>
      <c r="B6" s="30" t="s">
        <v>73</v>
      </c>
    </row>
    <row r="7" spans="1:2" x14ac:dyDescent="0.25">
      <c r="A7" s="24" t="s">
        <v>4</v>
      </c>
      <c r="B7" s="30" t="s">
        <v>75</v>
      </c>
    </row>
    <row r="8" spans="1:2" ht="15.75" thickBot="1" x14ac:dyDescent="0.3">
      <c r="A8" s="24" t="s">
        <v>5</v>
      </c>
      <c r="B8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6" sqref="B26:D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20</v>
      </c>
      <c r="C1" s="20">
        <v>34385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171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0</v>
      </c>
      <c r="F5" s="10" t="s">
        <v>11</v>
      </c>
      <c r="G5" s="10">
        <v>1</v>
      </c>
      <c r="H5" s="19"/>
      <c r="I5" s="14" t="s">
        <v>172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173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</v>
      </c>
      <c r="F7" s="10" t="s">
        <v>11</v>
      </c>
      <c r="G7" s="10">
        <v>1</v>
      </c>
      <c r="H7" s="19"/>
      <c r="I7" s="14" t="s">
        <v>174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1</v>
      </c>
      <c r="F8" s="10" t="s">
        <v>11</v>
      </c>
      <c r="G8" s="10">
        <v>0</v>
      </c>
      <c r="H8" s="19"/>
      <c r="I8" s="14" t="s">
        <v>175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</v>
      </c>
      <c r="F11" s="10" t="s">
        <v>11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176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177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178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1</v>
      </c>
      <c r="F17" s="10" t="s">
        <v>11</v>
      </c>
      <c r="G17" s="10">
        <v>0</v>
      </c>
      <c r="H17" s="19"/>
      <c r="I17" s="14" t="s">
        <v>179</v>
      </c>
      <c r="J17" s="18"/>
    </row>
    <row r="18" spans="1:10" ht="15.75" thickBot="1" x14ac:dyDescent="0.3">
      <c r="A18" s="5">
        <v>4</v>
      </c>
      <c r="B18" s="19">
        <v>76317</v>
      </c>
      <c r="C18" s="14" t="s">
        <v>40</v>
      </c>
      <c r="D18" s="18">
        <v>1836</v>
      </c>
      <c r="E18" s="12">
        <v>1</v>
      </c>
      <c r="F18" s="10" t="s">
        <v>11</v>
      </c>
      <c r="G18" s="12">
        <v>0</v>
      </c>
      <c r="H18" s="19"/>
      <c r="I18" s="14" t="s">
        <v>180</v>
      </c>
      <c r="J18" s="18"/>
    </row>
    <row r="19" spans="1:10" ht="16.5" thickTop="1" thickBot="1" x14ac:dyDescent="0.3">
      <c r="A19" s="6"/>
      <c r="B19" s="3"/>
      <c r="C19" s="16">
        <f>IFERROR(AVERAGE(D15:D18),"")</f>
        <v>1910.25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181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1</v>
      </c>
      <c r="F23" s="10" t="s">
        <v>11</v>
      </c>
      <c r="G23" s="10">
        <v>0</v>
      </c>
      <c r="H23" s="19"/>
      <c r="I23" s="14" t="s">
        <v>182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</v>
      </c>
      <c r="F24" s="10" t="s">
        <v>11</v>
      </c>
      <c r="G24" s="10">
        <v>1</v>
      </c>
      <c r="H24" s="19"/>
      <c r="I24" s="14" t="s">
        <v>183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184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>
        <v>10157</v>
      </c>
      <c r="I26" s="14" t="s">
        <v>185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6" sqref="G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20</v>
      </c>
      <c r="C1" s="20">
        <v>34399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186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187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188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189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190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191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192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193</v>
      </c>
      <c r="D16" s="18"/>
      <c r="E16" s="10">
        <v>1</v>
      </c>
      <c r="F16" s="10" t="s">
        <v>11</v>
      </c>
      <c r="G16" s="10">
        <v>0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194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195</v>
      </c>
      <c r="D18" s="18"/>
      <c r="E18" s="12">
        <v>1</v>
      </c>
      <c r="F18" s="10" t="s">
        <v>11</v>
      </c>
      <c r="G18" s="12">
        <v>0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1910.25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196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197</v>
      </c>
      <c r="D23" s="18"/>
      <c r="E23" s="10">
        <v>1</v>
      </c>
      <c r="F23" s="10" t="s">
        <v>11</v>
      </c>
      <c r="G23" s="10">
        <v>0</v>
      </c>
      <c r="H23" s="19">
        <v>43419</v>
      </c>
      <c r="I23" s="14" t="s">
        <v>83</v>
      </c>
      <c r="J23" s="18">
        <v>1845</v>
      </c>
    </row>
    <row r="24" spans="1:10" x14ac:dyDescent="0.25">
      <c r="A24" s="5">
        <v>2</v>
      </c>
      <c r="B24" s="19"/>
      <c r="C24" s="14" t="s">
        <v>198</v>
      </c>
      <c r="D24" s="18"/>
      <c r="E24" s="10">
        <v>1</v>
      </c>
      <c r="F24" s="10" t="s">
        <v>11</v>
      </c>
      <c r="G24" s="10">
        <v>0</v>
      </c>
      <c r="H24" s="19">
        <v>27715</v>
      </c>
      <c r="I24" s="14" t="s">
        <v>119</v>
      </c>
      <c r="J24" s="18">
        <v>1777</v>
      </c>
    </row>
    <row r="25" spans="1:10" x14ac:dyDescent="0.25">
      <c r="A25" s="5">
        <v>3</v>
      </c>
      <c r="B25" s="19"/>
      <c r="C25" s="14" t="s">
        <v>199</v>
      </c>
      <c r="D25" s="18"/>
      <c r="E25" s="10">
        <v>1</v>
      </c>
      <c r="F25" s="10" t="s">
        <v>11</v>
      </c>
      <c r="G25" s="10">
        <v>0</v>
      </c>
      <c r="H25" s="19">
        <v>655</v>
      </c>
      <c r="I25" s="14" t="s">
        <v>121</v>
      </c>
      <c r="J25" s="18">
        <v>1641</v>
      </c>
    </row>
    <row r="26" spans="1:10" ht="15.75" thickBot="1" x14ac:dyDescent="0.3">
      <c r="A26" s="5">
        <v>4</v>
      </c>
      <c r="B26" s="19"/>
      <c r="C26" s="14" t="s">
        <v>200</v>
      </c>
      <c r="D26" s="18"/>
      <c r="E26" s="12">
        <v>1</v>
      </c>
      <c r="F26" s="10" t="s">
        <v>11</v>
      </c>
      <c r="G26" s="12">
        <v>0</v>
      </c>
      <c r="H26" s="19">
        <v>43346</v>
      </c>
      <c r="I26" s="14" t="s">
        <v>123</v>
      </c>
      <c r="J26" s="18">
        <v>1507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1692.5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8" sqref="G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31</v>
      </c>
      <c r="B1" s="21" t="s">
        <v>20</v>
      </c>
      <c r="C1" s="20">
        <v>34413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203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204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205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206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207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3</v>
      </c>
      <c r="F11" s="10" t="s">
        <v>11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208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0</v>
      </c>
      <c r="F15" s="10" t="s">
        <v>11</v>
      </c>
      <c r="G15" s="10">
        <v>1</v>
      </c>
      <c r="H15" s="19"/>
      <c r="I15" s="14" t="s">
        <v>209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0.5</v>
      </c>
      <c r="F16" s="10" t="s">
        <v>11</v>
      </c>
      <c r="G16" s="10">
        <v>0.5</v>
      </c>
      <c r="H16" s="19"/>
      <c r="I16" s="14" t="s">
        <v>210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0</v>
      </c>
      <c r="F17" s="10" t="s">
        <v>11</v>
      </c>
      <c r="G17" s="10">
        <v>1</v>
      </c>
      <c r="H17" s="19"/>
      <c r="I17" s="14" t="s">
        <v>211</v>
      </c>
      <c r="J17" s="18"/>
    </row>
    <row r="18" spans="1:10" x14ac:dyDescent="0.25">
      <c r="A18" s="5">
        <v>4</v>
      </c>
      <c r="B18" s="19">
        <v>76317</v>
      </c>
      <c r="C18" s="14" t="s">
        <v>40</v>
      </c>
      <c r="D18" s="18">
        <v>1836</v>
      </c>
      <c r="E18" s="10">
        <v>0.5</v>
      </c>
      <c r="F18" s="10" t="s">
        <v>11</v>
      </c>
      <c r="G18" s="10">
        <v>0.5</v>
      </c>
      <c r="H18" s="19"/>
      <c r="I18" s="14" t="s">
        <v>212</v>
      </c>
      <c r="J18" s="18"/>
    </row>
    <row r="19" spans="1:10" ht="15.75" thickBot="1" x14ac:dyDescent="0.3">
      <c r="A19" s="6"/>
      <c r="B19" s="3"/>
      <c r="C19" s="16">
        <f>IFERROR(AVERAGE(D15:D18),"")</f>
        <v>1910.25</v>
      </c>
      <c r="D19" s="3"/>
      <c r="E19" s="13">
        <v>1</v>
      </c>
      <c r="F19" s="10" t="s">
        <v>11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213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214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1</v>
      </c>
      <c r="F24" s="10" t="s">
        <v>11</v>
      </c>
      <c r="G24" s="10">
        <v>0</v>
      </c>
      <c r="H24" s="19"/>
      <c r="I24" s="14" t="s">
        <v>215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216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217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3.5</v>
      </c>
      <c r="F27" s="10" t="s">
        <v>11</v>
      </c>
      <c r="G27" s="13">
        <v>0.5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workbookViewId="0">
      <selection activeCell="B1" sqref="B1"/>
    </sheetView>
  </sheetViews>
  <sheetFormatPr defaultRowHeight="15" x14ac:dyDescent="0.2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 x14ac:dyDescent="0.35">
      <c r="A1" s="25" t="s">
        <v>218</v>
      </c>
    </row>
    <row r="2" spans="1:44" ht="19.5" thickBot="1" x14ac:dyDescent="0.35">
      <c r="A2" s="17" t="s">
        <v>15</v>
      </c>
    </row>
    <row r="3" spans="1:44" ht="16.5" thickTop="1" thickBot="1" x14ac:dyDescent="0.3">
      <c r="A3" s="32" t="s">
        <v>219</v>
      </c>
      <c r="B3" s="33" t="s">
        <v>220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221</v>
      </c>
      <c r="P3" s="36" t="s">
        <v>222</v>
      </c>
      <c r="Q3" s="36" t="s">
        <v>223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 x14ac:dyDescent="0.25">
      <c r="A4" s="38">
        <v>1</v>
      </c>
      <c r="B4" s="39" t="s">
        <v>225</v>
      </c>
      <c r="C4" s="40" t="s">
        <v>224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224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3" t="s">
        <v>224</v>
      </c>
      <c r="AH4" s="64">
        <f>D4+C5</f>
        <v>4</v>
      </c>
      <c r="AI4" s="64">
        <f>E4+C6</f>
        <v>4</v>
      </c>
      <c r="AJ4" s="64">
        <f>F4+C7</f>
        <v>4</v>
      </c>
      <c r="AK4" s="64">
        <f>G4+C8</f>
        <v>4</v>
      </c>
      <c r="AL4" s="64">
        <f>H4+C9</f>
        <v>4</v>
      </c>
      <c r="AM4" s="64">
        <f>I4+C10</f>
        <v>4</v>
      </c>
      <c r="AN4" s="64">
        <f>J4+C11</f>
        <v>4</v>
      </c>
      <c r="AO4" s="64">
        <f>K4+C12</f>
        <v>4</v>
      </c>
      <c r="AP4" s="64">
        <f>L4+C13</f>
        <v>4</v>
      </c>
      <c r="AQ4" s="64">
        <f>M4+C14</f>
        <v>4</v>
      </c>
      <c r="AR4" s="65">
        <f>N4+C15</f>
        <v>4</v>
      </c>
    </row>
    <row r="5" spans="1:44" x14ac:dyDescent="0.25">
      <c r="A5" s="38">
        <v>2</v>
      </c>
      <c r="B5" s="39" t="s">
        <v>226</v>
      </c>
      <c r="C5" s="41">
        <v>2.5</v>
      </c>
      <c r="D5" s="40" t="s">
        <v>224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224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6">
        <f>C5+D4</f>
        <v>4</v>
      </c>
      <c r="AH5" s="45" t="s">
        <v>224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7">
        <f>N5+D15</f>
        <v>4</v>
      </c>
    </row>
    <row r="6" spans="1:44" x14ac:dyDescent="0.25">
      <c r="A6" s="38">
        <v>3</v>
      </c>
      <c r="B6" s="39" t="s">
        <v>15</v>
      </c>
      <c r="C6" s="41">
        <v>2</v>
      </c>
      <c r="D6" s="41">
        <v>2.5</v>
      </c>
      <c r="E6" s="40" t="s">
        <v>224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224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6">
        <f>C6+E4</f>
        <v>4</v>
      </c>
      <c r="AH6" s="45">
        <f>D6+E5</f>
        <v>4</v>
      </c>
      <c r="AI6" s="45" t="s">
        <v>224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7">
        <f>N6+E15</f>
        <v>4</v>
      </c>
    </row>
    <row r="7" spans="1:44" x14ac:dyDescent="0.25">
      <c r="A7" s="38">
        <v>4</v>
      </c>
      <c r="B7" s="39" t="s">
        <v>63</v>
      </c>
      <c r="C7" s="41">
        <v>1</v>
      </c>
      <c r="D7" s="41">
        <v>1</v>
      </c>
      <c r="E7" s="41">
        <v>1.5</v>
      </c>
      <c r="F7" s="40" t="s">
        <v>224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224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6">
        <f>C7+F4</f>
        <v>4</v>
      </c>
      <c r="AH7" s="45">
        <f>D7+F5</f>
        <v>4</v>
      </c>
      <c r="AI7" s="45">
        <f>E7+F6</f>
        <v>4</v>
      </c>
      <c r="AJ7" s="45" t="s">
        <v>224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7">
        <f>N7+F15</f>
        <v>4</v>
      </c>
    </row>
    <row r="8" spans="1:44" x14ac:dyDescent="0.25">
      <c r="A8" s="38">
        <v>5</v>
      </c>
      <c r="B8" s="39" t="s">
        <v>68</v>
      </c>
      <c r="C8" s="41">
        <v>2</v>
      </c>
      <c r="D8" s="41">
        <v>2.5</v>
      </c>
      <c r="E8" s="41">
        <v>1.5</v>
      </c>
      <c r="F8" s="41">
        <v>1.5</v>
      </c>
      <c r="G8" s="40" t="s">
        <v>224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224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6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224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7">
        <f>N8+G15</f>
        <v>4</v>
      </c>
    </row>
    <row r="9" spans="1:44" x14ac:dyDescent="0.25">
      <c r="A9" s="38">
        <v>6</v>
      </c>
      <c r="B9" s="39" t="s">
        <v>58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224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224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6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224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7">
        <f>N9+H15</f>
        <v>4</v>
      </c>
    </row>
    <row r="10" spans="1:44" x14ac:dyDescent="0.25">
      <c r="A10" s="38">
        <v>7</v>
      </c>
      <c r="B10" s="39" t="s">
        <v>171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224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224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6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224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7">
        <f>N10+I15</f>
        <v>4</v>
      </c>
    </row>
    <row r="11" spans="1:44" x14ac:dyDescent="0.25">
      <c r="A11" s="38">
        <v>8</v>
      </c>
      <c r="B11" s="39" t="s">
        <v>203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224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224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6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224</v>
      </c>
      <c r="AO11" s="45">
        <f>K11+J12</f>
        <v>4</v>
      </c>
      <c r="AP11" s="45">
        <f>L11+J13</f>
        <v>4</v>
      </c>
      <c r="AQ11" s="45">
        <f>M11+J14</f>
        <v>4</v>
      </c>
      <c r="AR11" s="67">
        <f>N11+J15</f>
        <v>4</v>
      </c>
    </row>
    <row r="12" spans="1:44" x14ac:dyDescent="0.25">
      <c r="A12" s="38">
        <v>9</v>
      </c>
      <c r="B12" s="39" t="s">
        <v>227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224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224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6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224</v>
      </c>
      <c r="AP12" s="45">
        <f>L12+K13</f>
        <v>4</v>
      </c>
      <c r="AQ12" s="45">
        <f>M12+K14</f>
        <v>4</v>
      </c>
      <c r="AR12" s="67">
        <f>N12+K15</f>
        <v>4</v>
      </c>
    </row>
    <row r="13" spans="1:44" x14ac:dyDescent="0.25">
      <c r="A13" s="38">
        <v>10</v>
      </c>
      <c r="B13" s="39" t="s">
        <v>32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224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224</v>
      </c>
      <c r="AD13" s="46">
        <f>IF(M13="","",IF(M13&gt;$L14,1,IF(M13=$L14,0.5,0)))</f>
        <v>0</v>
      </c>
      <c r="AE13" s="48">
        <f>IF(N13="","",IF(N13&gt;$L15,1,IF(N13=$L15,0.5,0)))</f>
        <v>1</v>
      </c>
      <c r="AG13" s="66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224</v>
      </c>
      <c r="AQ13" s="45">
        <f>M13+L14</f>
        <v>4</v>
      </c>
      <c r="AR13" s="67">
        <f>N13+L15</f>
        <v>4</v>
      </c>
    </row>
    <row r="14" spans="1:44" x14ac:dyDescent="0.25">
      <c r="A14" s="38">
        <v>11</v>
      </c>
      <c r="B14" s="39" t="s">
        <v>53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224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224</v>
      </c>
      <c r="AE14" s="48">
        <f>IF(N14="","",IF(N14&gt;$M15,1,IF(N14=$M15,0.5,0)))</f>
        <v>0</v>
      </c>
      <c r="AG14" s="66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224</v>
      </c>
      <c r="AR14" s="67">
        <f>N14+M15</f>
        <v>4</v>
      </c>
    </row>
    <row r="15" spans="1:44" ht="15.75" thickBot="1" x14ac:dyDescent="0.3">
      <c r="A15" s="49">
        <v>12</v>
      </c>
      <c r="B15" s="50" t="s">
        <v>48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224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224</v>
      </c>
      <c r="AG15" s="68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69" t="s">
        <v>224</v>
      </c>
    </row>
    <row r="16" spans="1:44" ht="20.25" thickTop="1" thickBot="1" x14ac:dyDescent="0.35">
      <c r="A16" s="17" t="s">
        <v>16</v>
      </c>
    </row>
    <row r="17" spans="1:44" ht="16.5" thickTop="1" thickBot="1" x14ac:dyDescent="0.3">
      <c r="A17" s="32" t="s">
        <v>219</v>
      </c>
      <c r="B17" s="33" t="s">
        <v>220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221</v>
      </c>
      <c r="P17" s="36" t="s">
        <v>222</v>
      </c>
      <c r="Q17" s="36" t="s">
        <v>223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 x14ac:dyDescent="0.25">
      <c r="A18" s="38">
        <v>1</v>
      </c>
      <c r="B18" s="39" t="s">
        <v>191</v>
      </c>
      <c r="C18" s="40" t="s">
        <v>224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224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3" t="s">
        <v>224</v>
      </c>
      <c r="AH18" s="64">
        <f>D18+C19</f>
        <v>4</v>
      </c>
      <c r="AI18" s="64">
        <f>E18+C20</f>
        <v>4</v>
      </c>
      <c r="AJ18" s="64">
        <f>F18+C21</f>
        <v>4</v>
      </c>
      <c r="AK18" s="64">
        <f>G18+C22</f>
        <v>4</v>
      </c>
      <c r="AL18" s="64">
        <f>H18+C23</f>
        <v>4</v>
      </c>
      <c r="AM18" s="64">
        <f>I18+C24</f>
        <v>4</v>
      </c>
      <c r="AN18" s="64">
        <f>J18+C25</f>
        <v>4</v>
      </c>
      <c r="AO18" s="64">
        <f>K18+C26</f>
        <v>4</v>
      </c>
      <c r="AP18" s="64">
        <f>L18+C27</f>
        <v>4</v>
      </c>
      <c r="AQ18" s="64">
        <f>M18+C28</f>
        <v>4</v>
      </c>
      <c r="AR18" s="65">
        <f>N18+C29</f>
        <v>4</v>
      </c>
    </row>
    <row r="19" spans="1:44" x14ac:dyDescent="0.25">
      <c r="A19" s="38">
        <v>2</v>
      </c>
      <c r="B19" s="39" t="s">
        <v>228</v>
      </c>
      <c r="C19" s="41">
        <v>3</v>
      </c>
      <c r="D19" s="40" t="s">
        <v>224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224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6">
        <f>C19+D18</f>
        <v>4</v>
      </c>
      <c r="AH19" s="45" t="s">
        <v>224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7">
        <f>N19+D29</f>
        <v>4</v>
      </c>
    </row>
    <row r="20" spans="1:44" x14ac:dyDescent="0.25">
      <c r="A20" s="38">
        <v>3</v>
      </c>
      <c r="B20" s="39" t="s">
        <v>111</v>
      </c>
      <c r="C20" s="41">
        <v>2</v>
      </c>
      <c r="D20" s="41">
        <v>2</v>
      </c>
      <c r="E20" s="40" t="s">
        <v>224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224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6">
        <f>C20+E18</f>
        <v>4</v>
      </c>
      <c r="AH20" s="45">
        <f>D20+E19</f>
        <v>4</v>
      </c>
      <c r="AI20" s="45" t="s">
        <v>224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7">
        <f>N20+E29</f>
        <v>4</v>
      </c>
    </row>
    <row r="21" spans="1:44" x14ac:dyDescent="0.25">
      <c r="A21" s="38">
        <v>4</v>
      </c>
      <c r="B21" s="39" t="s">
        <v>16</v>
      </c>
      <c r="C21" s="41">
        <v>0</v>
      </c>
      <c r="D21" s="41">
        <v>2.5</v>
      </c>
      <c r="E21" s="41">
        <v>2.5</v>
      </c>
      <c r="F21" s="40" t="s">
        <v>224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224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6">
        <f>C21+F18</f>
        <v>4</v>
      </c>
      <c r="AH21" s="45">
        <f>D21+F19</f>
        <v>4</v>
      </c>
      <c r="AI21" s="45">
        <f>E21+F20</f>
        <v>4</v>
      </c>
      <c r="AJ21" s="45" t="s">
        <v>224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7">
        <f>N21+F29</f>
        <v>4</v>
      </c>
    </row>
    <row r="22" spans="1:44" x14ac:dyDescent="0.25">
      <c r="A22" s="38">
        <v>5</v>
      </c>
      <c r="B22" s="39" t="s">
        <v>76</v>
      </c>
      <c r="C22" s="41">
        <v>1</v>
      </c>
      <c r="D22" s="41">
        <v>2.5</v>
      </c>
      <c r="E22" s="41">
        <v>2</v>
      </c>
      <c r="F22" s="41">
        <v>2.5</v>
      </c>
      <c r="G22" s="40" t="s">
        <v>224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224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6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224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7">
        <f>N22+G29</f>
        <v>4</v>
      </c>
    </row>
    <row r="23" spans="1:44" x14ac:dyDescent="0.25">
      <c r="A23" s="38">
        <v>6</v>
      </c>
      <c r="B23" s="39" t="s">
        <v>86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224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2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224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6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224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7">
        <f>N23+H29</f>
        <v>4</v>
      </c>
    </row>
    <row r="24" spans="1:44" x14ac:dyDescent="0.25">
      <c r="A24" s="38">
        <v>7</v>
      </c>
      <c r="B24" s="39" t="s">
        <v>229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224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224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6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224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7">
        <f>N24+I29</f>
        <v>4</v>
      </c>
    </row>
    <row r="25" spans="1:44" x14ac:dyDescent="0.25">
      <c r="A25" s="38">
        <v>8</v>
      </c>
      <c r="B25" s="39" t="s">
        <v>208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224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224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6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224</v>
      </c>
      <c r="AO25" s="45">
        <f>K25+J26</f>
        <v>4</v>
      </c>
      <c r="AP25" s="45">
        <f>L25+J27</f>
        <v>4</v>
      </c>
      <c r="AQ25" s="45">
        <f>M25+J28</f>
        <v>4</v>
      </c>
      <c r="AR25" s="67">
        <f>N25+J29</f>
        <v>4</v>
      </c>
    </row>
    <row r="26" spans="1:44" x14ac:dyDescent="0.25">
      <c r="A26" s="38">
        <v>9</v>
      </c>
      <c r="B26" s="39" t="s">
        <v>230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224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224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6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224</v>
      </c>
      <c r="AP26" s="45">
        <f>L26+K27</f>
        <v>4</v>
      </c>
      <c r="AQ26" s="45">
        <f>M26+K28</f>
        <v>4</v>
      </c>
      <c r="AR26" s="67">
        <f>N26+K29</f>
        <v>4</v>
      </c>
    </row>
    <row r="27" spans="1:44" x14ac:dyDescent="0.25">
      <c r="A27" s="38">
        <v>10</v>
      </c>
      <c r="B27" s="39" t="s">
        <v>162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224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224</v>
      </c>
      <c r="AD27" s="46">
        <f>IF(M27="","",IF(M27&gt;$L28,1,IF(M27=$L28,0.5,0)))</f>
        <v>1</v>
      </c>
      <c r="AE27" s="48">
        <f>IF(N27="","",IF(N27&gt;$L29,1,IF(N27=$L29,0.5,0)))</f>
        <v>1</v>
      </c>
      <c r="AG27" s="66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224</v>
      </c>
      <c r="AQ27" s="45">
        <f>M27+L28</f>
        <v>4</v>
      </c>
      <c r="AR27" s="67">
        <f>N27+L29</f>
        <v>4</v>
      </c>
    </row>
    <row r="28" spans="1:44" x14ac:dyDescent="0.25">
      <c r="A28" s="38">
        <v>11</v>
      </c>
      <c r="B28" s="39" t="s">
        <v>96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224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224</v>
      </c>
      <c r="AE28" s="48">
        <f>IF(N28="","",IF(N28&gt;$M29,1,IF(N28=$M29,0.5,0)))</f>
        <v>1</v>
      </c>
      <c r="AG28" s="66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224</v>
      </c>
      <c r="AR28" s="67">
        <f>N28+M29</f>
        <v>4</v>
      </c>
    </row>
    <row r="29" spans="1:44" ht="15.75" thickBot="1" x14ac:dyDescent="0.3">
      <c r="A29" s="49">
        <v>12</v>
      </c>
      <c r="B29" s="50" t="s">
        <v>231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224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224</v>
      </c>
      <c r="AG29" s="68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69" t="s">
        <v>224</v>
      </c>
    </row>
    <row r="30" spans="1:44" ht="20.25" thickTop="1" thickBot="1" x14ac:dyDescent="0.35">
      <c r="A30" s="17" t="s">
        <v>17</v>
      </c>
    </row>
    <row r="31" spans="1:44" ht="16.5" thickTop="1" thickBot="1" x14ac:dyDescent="0.3">
      <c r="A31" s="32" t="s">
        <v>219</v>
      </c>
      <c r="B31" s="33" t="s">
        <v>220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221</v>
      </c>
      <c r="P31" s="36" t="s">
        <v>222</v>
      </c>
      <c r="Q31" s="36" t="s">
        <v>223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 x14ac:dyDescent="0.25">
      <c r="A32" s="38">
        <v>1</v>
      </c>
      <c r="B32" s="39" t="s">
        <v>116</v>
      </c>
      <c r="C32" s="40" t="s">
        <v>224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224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3" t="s">
        <v>224</v>
      </c>
      <c r="AH32" s="64">
        <f>D32+C33</f>
        <v>4</v>
      </c>
      <c r="AI32" s="64">
        <f>E32+C34</f>
        <v>4</v>
      </c>
      <c r="AJ32" s="64">
        <f>F32+C35</f>
        <v>4</v>
      </c>
      <c r="AK32" s="64">
        <f>G32+C36</f>
        <v>4</v>
      </c>
      <c r="AL32" s="64">
        <f>H32+C37</f>
        <v>4</v>
      </c>
      <c r="AM32" s="64">
        <f>I32+C38</f>
        <v>4</v>
      </c>
      <c r="AN32" s="64">
        <f>J32+C39</f>
        <v>4</v>
      </c>
      <c r="AO32" s="64">
        <f>K32+C40</f>
        <v>4</v>
      </c>
      <c r="AP32" s="64">
        <f>L32+C41</f>
        <v>4</v>
      </c>
      <c r="AQ32" s="64">
        <f>M32+C42</f>
        <v>4</v>
      </c>
      <c r="AR32" s="65">
        <f>N32+C43</f>
        <v>4</v>
      </c>
    </row>
    <row r="33" spans="1:44" x14ac:dyDescent="0.25">
      <c r="A33" s="38">
        <v>2</v>
      </c>
      <c r="B33" s="39" t="s">
        <v>232</v>
      </c>
      <c r="C33" s="41">
        <v>1.5</v>
      </c>
      <c r="D33" s="40" t="s">
        <v>224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224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6">
        <f>C33+D32</f>
        <v>4</v>
      </c>
      <c r="AH33" s="45" t="s">
        <v>224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7">
        <f>N33+D43</f>
        <v>4</v>
      </c>
    </row>
    <row r="34" spans="1:44" x14ac:dyDescent="0.25">
      <c r="A34" s="38">
        <v>3</v>
      </c>
      <c r="B34" s="39" t="s">
        <v>17</v>
      </c>
      <c r="C34" s="41">
        <v>1</v>
      </c>
      <c r="D34" s="41">
        <v>0</v>
      </c>
      <c r="E34" s="40" t="s">
        <v>224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8"/>
      <c r="T34" s="59">
        <f>IF(C34="","",IF(C34&gt;E32,1,IF(C34=E32,0.5,0)))</f>
        <v>0</v>
      </c>
      <c r="U34" s="59">
        <f>IF(D34="","",IF(D34&gt;E33,1,IF(D34=E33,0.5,0)))</f>
        <v>0</v>
      </c>
      <c r="V34" s="60" t="s">
        <v>224</v>
      </c>
      <c r="W34" s="59">
        <f>IF(F34="","",IF(F34&gt;$E35,1,IF(F34=$E35,0.5,0)))</f>
        <v>1</v>
      </c>
      <c r="X34" s="59">
        <f>IF(G34="","",IF(G34&gt;$E36,1,IF(G34=$E36,0.5,0)))</f>
        <v>1</v>
      </c>
      <c r="Y34" s="59">
        <f>IF(H34="","",IF(H34&gt;$E37,1,IF(H34=$E37,0.5,0)))</f>
        <v>1</v>
      </c>
      <c r="Z34" s="59">
        <f>IF(I34="","",IF(I34&gt;$E38,1,IF(I34=$E38,0.5,0)))</f>
        <v>1</v>
      </c>
      <c r="AA34" s="59">
        <f>IF(J34="","",IF(J34&gt;$E39,1,IF(J34=$E39,0.5,0)))</f>
        <v>1</v>
      </c>
      <c r="AB34" s="59">
        <f>IF(K34="","",IF(K34&gt;$E40,1,IF(K34=$E40,0.5,0)))</f>
        <v>1</v>
      </c>
      <c r="AC34" s="59">
        <f>IF(L34="","",IF(L34&gt;$E41,1,IF(L34=$E41,0.5,0)))</f>
        <v>1</v>
      </c>
      <c r="AD34" s="59">
        <f>IF(M34="","",IF(M34&gt;$E42,1,IF(M34=$E42,0.5,0)))</f>
        <v>1</v>
      </c>
      <c r="AE34" s="61">
        <f>IF(N34="","",IF(N34&gt;$E43,1,IF(N34=$E43,0.5,0)))</f>
        <v>1</v>
      </c>
      <c r="AF34" s="57"/>
      <c r="AG34" s="66">
        <f>C34+E32</f>
        <v>4</v>
      </c>
      <c r="AH34" s="45">
        <f>D34+E33</f>
        <v>4</v>
      </c>
      <c r="AI34" s="45" t="s">
        <v>224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7">
        <f>N34+E43</f>
        <v>4</v>
      </c>
    </row>
    <row r="35" spans="1:44" x14ac:dyDescent="0.25">
      <c r="A35" s="38">
        <v>4</v>
      </c>
      <c r="B35" s="39" t="s">
        <v>156</v>
      </c>
      <c r="C35" s="41">
        <v>0</v>
      </c>
      <c r="D35" s="41">
        <v>2</v>
      </c>
      <c r="E35" s="41">
        <v>1.5</v>
      </c>
      <c r="F35" s="40" t="s">
        <v>224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224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6">
        <f>C35+F32</f>
        <v>4</v>
      </c>
      <c r="AH35" s="45">
        <f>D35+F33</f>
        <v>4</v>
      </c>
      <c r="AI35" s="45">
        <f>E35+F34</f>
        <v>4</v>
      </c>
      <c r="AJ35" s="45" t="s">
        <v>224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7">
        <f>N35+F43</f>
        <v>4</v>
      </c>
    </row>
    <row r="36" spans="1:44" x14ac:dyDescent="0.25">
      <c r="A36" s="38">
        <v>5</v>
      </c>
      <c r="B36" s="39" t="s">
        <v>233</v>
      </c>
      <c r="C36" s="41">
        <v>1.5</v>
      </c>
      <c r="D36" s="41">
        <v>1</v>
      </c>
      <c r="E36" s="41">
        <v>1</v>
      </c>
      <c r="F36" s="41">
        <v>0.5</v>
      </c>
      <c r="G36" s="40" t="s">
        <v>224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224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6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224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7">
        <f>N36+G43</f>
        <v>4</v>
      </c>
    </row>
    <row r="37" spans="1:44" x14ac:dyDescent="0.25">
      <c r="A37" s="38">
        <v>6</v>
      </c>
      <c r="B37" s="39" t="s">
        <v>213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224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224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6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224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7">
        <f>N37+H43</f>
        <v>4</v>
      </c>
    </row>
    <row r="38" spans="1:44" x14ac:dyDescent="0.25">
      <c r="A38" s="38">
        <v>7</v>
      </c>
      <c r="B38" s="39" t="s">
        <v>181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224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224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6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224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7">
        <f>N38+I43</f>
        <v>4</v>
      </c>
    </row>
    <row r="39" spans="1:44" x14ac:dyDescent="0.25">
      <c r="A39" s="38">
        <v>8</v>
      </c>
      <c r="B39" s="39" t="s">
        <v>127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224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224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6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224</v>
      </c>
      <c r="AO39" s="45">
        <f>K39+J40</f>
        <v>4</v>
      </c>
      <c r="AP39" s="45">
        <f>L39+J41</f>
        <v>4</v>
      </c>
      <c r="AQ39" s="45">
        <f>M39+J42</f>
        <v>4</v>
      </c>
      <c r="AR39" s="67">
        <f>N39+J43</f>
        <v>4</v>
      </c>
    </row>
    <row r="40" spans="1:44" x14ac:dyDescent="0.25">
      <c r="A40" s="38">
        <v>9</v>
      </c>
      <c r="B40" s="39" t="s">
        <v>234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224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224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6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224</v>
      </c>
      <c r="AP40" s="45">
        <f>L40+K41</f>
        <v>4</v>
      </c>
      <c r="AQ40" s="45">
        <f>M40+K42</f>
        <v>4</v>
      </c>
      <c r="AR40" s="67">
        <f>N40+K43</f>
        <v>4</v>
      </c>
    </row>
    <row r="41" spans="1:44" x14ac:dyDescent="0.25">
      <c r="A41" s="38">
        <v>10</v>
      </c>
      <c r="B41" s="39" t="s">
        <v>151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224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224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6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224</v>
      </c>
      <c r="AQ41" s="45">
        <f>M41+L42</f>
        <v>4</v>
      </c>
      <c r="AR41" s="67">
        <f>N41+L43</f>
        <v>4</v>
      </c>
    </row>
    <row r="42" spans="1:44" x14ac:dyDescent="0.25">
      <c r="A42" s="38">
        <v>11</v>
      </c>
      <c r="B42" s="39" t="s">
        <v>141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224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224</v>
      </c>
      <c r="AE42" s="48">
        <f>IF(N42="","",IF(N42&gt;$M43,1,IF(N42=$M43,0.5,0)))</f>
        <v>0.5</v>
      </c>
      <c r="AG42" s="66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224</v>
      </c>
      <c r="AR42" s="67">
        <f>N42+M43</f>
        <v>4</v>
      </c>
    </row>
    <row r="43" spans="1:44" ht="15.75" thickBot="1" x14ac:dyDescent="0.3">
      <c r="A43" s="49">
        <v>12</v>
      </c>
      <c r="B43" s="50" t="s">
        <v>146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224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224</v>
      </c>
      <c r="AG43" s="68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69" t="s">
        <v>224</v>
      </c>
    </row>
    <row r="44" spans="1:44" ht="20.25" thickTop="1" thickBot="1" x14ac:dyDescent="0.35">
      <c r="A44" s="17" t="s">
        <v>18</v>
      </c>
    </row>
    <row r="45" spans="1:44" ht="16.5" thickTop="1" thickBot="1" x14ac:dyDescent="0.3">
      <c r="A45" s="32" t="s">
        <v>219</v>
      </c>
      <c r="B45" s="33" t="s">
        <v>220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221</v>
      </c>
      <c r="P45" s="36" t="s">
        <v>222</v>
      </c>
      <c r="Q45" s="36" t="s">
        <v>223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 x14ac:dyDescent="0.25">
      <c r="A46" s="38">
        <v>1</v>
      </c>
      <c r="B46" s="39"/>
      <c r="C46" s="40" t="s">
        <v>224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224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3" t="s">
        <v>224</v>
      </c>
      <c r="AH46" s="64">
        <f>D46+C47</f>
        <v>0</v>
      </c>
      <c r="AI46" s="64">
        <f>E46+C48</f>
        <v>0</v>
      </c>
      <c r="AJ46" s="64">
        <f>F46+C49</f>
        <v>0</v>
      </c>
      <c r="AK46" s="64">
        <f>G46+C50</f>
        <v>0</v>
      </c>
      <c r="AL46" s="64">
        <f>H46+C51</f>
        <v>0</v>
      </c>
      <c r="AM46" s="64">
        <f>I46+C52</f>
        <v>0</v>
      </c>
      <c r="AN46" s="64">
        <f>J46+C53</f>
        <v>0</v>
      </c>
      <c r="AO46" s="64">
        <f>K46+C54</f>
        <v>0</v>
      </c>
      <c r="AP46" s="64">
        <f>L46+C55</f>
        <v>0</v>
      </c>
      <c r="AQ46" s="64">
        <f>M46+C56</f>
        <v>0</v>
      </c>
      <c r="AR46" s="65">
        <f>N46+C57</f>
        <v>0</v>
      </c>
    </row>
    <row r="47" spans="1:44" x14ac:dyDescent="0.25">
      <c r="A47" s="38">
        <v>2</v>
      </c>
      <c r="B47" s="39"/>
      <c r="C47" s="41"/>
      <c r="D47" s="40" t="s">
        <v>224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224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6">
        <f>C47+D46</f>
        <v>0</v>
      </c>
      <c r="AH47" s="45" t="s">
        <v>224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7">
        <f>N47+D57</f>
        <v>0</v>
      </c>
    </row>
    <row r="48" spans="1:44" x14ac:dyDescent="0.25">
      <c r="A48" s="38">
        <v>3</v>
      </c>
      <c r="B48" s="39"/>
      <c r="C48" s="41"/>
      <c r="D48" s="41"/>
      <c r="E48" s="40" t="s">
        <v>224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224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6">
        <f>C48+E46</f>
        <v>0</v>
      </c>
      <c r="AH48" s="45">
        <f>D48+E47</f>
        <v>0</v>
      </c>
      <c r="AI48" s="45" t="s">
        <v>224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7">
        <f>N48+E57</f>
        <v>0</v>
      </c>
    </row>
    <row r="49" spans="1:44" x14ac:dyDescent="0.25">
      <c r="A49" s="38">
        <v>4</v>
      </c>
      <c r="B49" s="39"/>
      <c r="C49" s="41"/>
      <c r="D49" s="41"/>
      <c r="E49" s="41"/>
      <c r="F49" s="40" t="s">
        <v>224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224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6">
        <f>C49+F46</f>
        <v>0</v>
      </c>
      <c r="AH49" s="45">
        <f>D49+F47</f>
        <v>0</v>
      </c>
      <c r="AI49" s="45">
        <f>E49+F48</f>
        <v>0</v>
      </c>
      <c r="AJ49" s="45" t="s">
        <v>224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7">
        <f>N49+F57</f>
        <v>0</v>
      </c>
    </row>
    <row r="50" spans="1:44" x14ac:dyDescent="0.25">
      <c r="A50" s="38">
        <v>5</v>
      </c>
      <c r="B50" s="39"/>
      <c r="C50" s="41"/>
      <c r="D50" s="41"/>
      <c r="E50" s="41"/>
      <c r="F50" s="41"/>
      <c r="G50" s="40" t="s">
        <v>224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224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6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224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7">
        <f>N50+G57</f>
        <v>0</v>
      </c>
    </row>
    <row r="51" spans="1:44" x14ac:dyDescent="0.25">
      <c r="A51" s="38">
        <v>6</v>
      </c>
      <c r="B51" s="39"/>
      <c r="C51" s="41"/>
      <c r="D51" s="41"/>
      <c r="E51" s="41"/>
      <c r="F51" s="41"/>
      <c r="G51" s="41"/>
      <c r="H51" s="40" t="s">
        <v>224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224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6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224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7">
        <f>N51+H57</f>
        <v>0</v>
      </c>
    </row>
    <row r="52" spans="1:44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224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224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6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224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7">
        <f>N52+I57</f>
        <v>0</v>
      </c>
    </row>
    <row r="53" spans="1:44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224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224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6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224</v>
      </c>
      <c r="AO53" s="45">
        <f>K53+J54</f>
        <v>0</v>
      </c>
      <c r="AP53" s="45">
        <f>L53+J55</f>
        <v>0</v>
      </c>
      <c r="AQ53" s="45">
        <f>M53+J56</f>
        <v>0</v>
      </c>
      <c r="AR53" s="67">
        <f>N53+J57</f>
        <v>0</v>
      </c>
    </row>
    <row r="54" spans="1:44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224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224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6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224</v>
      </c>
      <c r="AP54" s="45">
        <f>L54+K55</f>
        <v>0</v>
      </c>
      <c r="AQ54" s="45">
        <f>M54+K56</f>
        <v>0</v>
      </c>
      <c r="AR54" s="67">
        <f>N54+K57</f>
        <v>0</v>
      </c>
    </row>
    <row r="55" spans="1:44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224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224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6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224</v>
      </c>
      <c r="AQ55" s="45">
        <f>M55+L56</f>
        <v>0</v>
      </c>
      <c r="AR55" s="67">
        <f>N55+L57</f>
        <v>0</v>
      </c>
    </row>
    <row r="56" spans="1:44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224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224</v>
      </c>
      <c r="AE56" s="48" t="str">
        <f>IF(N56="","",IF(N56&gt;$M57,1,IF(N56=$M57,0.5,0)))</f>
        <v/>
      </c>
      <c r="AG56" s="66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224</v>
      </c>
      <c r="AR56" s="67">
        <f>N56+M57</f>
        <v>0</v>
      </c>
    </row>
    <row r="57" spans="1:44" ht="15.75" thickBot="1" x14ac:dyDescent="0.3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224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224</v>
      </c>
      <c r="AG57" s="68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69" t="s">
        <v>224</v>
      </c>
    </row>
    <row r="58" spans="1:44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2" sqref="B2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19</v>
      </c>
      <c r="B1" s="21" t="s">
        <v>20</v>
      </c>
      <c r="C1" s="20">
        <v>34245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32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33</v>
      </c>
      <c r="D5" s="18"/>
      <c r="E5" s="10">
        <v>0</v>
      </c>
      <c r="F5" s="10" t="s">
        <v>11</v>
      </c>
      <c r="G5" s="10">
        <v>1</v>
      </c>
      <c r="H5" s="19">
        <v>2283</v>
      </c>
      <c r="I5" s="14" t="s">
        <v>37</v>
      </c>
      <c r="J5" s="18">
        <v>1926</v>
      </c>
    </row>
    <row r="6" spans="1:10" x14ac:dyDescent="0.25">
      <c r="A6" s="5">
        <v>2</v>
      </c>
      <c r="B6" s="19"/>
      <c r="C6" s="14" t="s">
        <v>34</v>
      </c>
      <c r="D6" s="18"/>
      <c r="E6" s="10">
        <v>0</v>
      </c>
      <c r="F6" s="10" t="s">
        <v>11</v>
      </c>
      <c r="G6" s="10">
        <v>1</v>
      </c>
      <c r="H6" s="19">
        <v>76333</v>
      </c>
      <c r="I6" s="14" t="s">
        <v>38</v>
      </c>
      <c r="J6" s="18">
        <v>1900</v>
      </c>
    </row>
    <row r="7" spans="1:10" x14ac:dyDescent="0.25">
      <c r="A7" s="5">
        <v>3</v>
      </c>
      <c r="B7" s="19"/>
      <c r="C7" s="14" t="s">
        <v>35</v>
      </c>
      <c r="D7" s="18"/>
      <c r="E7" s="10">
        <v>0</v>
      </c>
      <c r="F7" s="10" t="s">
        <v>11</v>
      </c>
      <c r="G7" s="10">
        <v>1</v>
      </c>
      <c r="H7" s="19">
        <v>31348</v>
      </c>
      <c r="I7" s="14" t="s">
        <v>39</v>
      </c>
      <c r="J7" s="18">
        <v>1919</v>
      </c>
    </row>
    <row r="8" spans="1:10" x14ac:dyDescent="0.25">
      <c r="A8" s="5">
        <v>4</v>
      </c>
      <c r="B8" s="19"/>
      <c r="C8" s="14" t="s">
        <v>36</v>
      </c>
      <c r="D8" s="18"/>
      <c r="E8" s="10">
        <v>0</v>
      </c>
      <c r="F8" s="10" t="s">
        <v>11</v>
      </c>
      <c r="G8" s="10">
        <v>1</v>
      </c>
      <c r="H8" s="19">
        <v>76317</v>
      </c>
      <c r="I8" s="14" t="s">
        <v>40</v>
      </c>
      <c r="J8" s="18">
        <v>1836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78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80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82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84</v>
      </c>
      <c r="D18" s="18"/>
      <c r="E18" s="12">
        <v>0.5</v>
      </c>
      <c r="F18" s="10" t="s">
        <v>11</v>
      </c>
      <c r="G18" s="12">
        <v>0.5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118</v>
      </c>
      <c r="D23" s="18"/>
      <c r="E23" s="10" t="s">
        <v>235</v>
      </c>
      <c r="F23" s="10" t="s">
        <v>11</v>
      </c>
      <c r="G23" s="10" t="s">
        <v>235</v>
      </c>
      <c r="H23" s="19">
        <v>27715</v>
      </c>
      <c r="I23" s="14" t="s">
        <v>119</v>
      </c>
      <c r="J23" s="18">
        <v>1777</v>
      </c>
    </row>
    <row r="24" spans="1:10" x14ac:dyDescent="0.25">
      <c r="A24" s="5">
        <v>2</v>
      </c>
      <c r="B24" s="19"/>
      <c r="C24" s="14" t="s">
        <v>120</v>
      </c>
      <c r="D24" s="18"/>
      <c r="E24" s="10" t="s">
        <v>235</v>
      </c>
      <c r="F24" s="10" t="s">
        <v>11</v>
      </c>
      <c r="G24" s="10" t="s">
        <v>235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122</v>
      </c>
      <c r="D25" s="18"/>
      <c r="E25" s="10" t="s">
        <v>235</v>
      </c>
      <c r="F25" s="10" t="s">
        <v>11</v>
      </c>
      <c r="G25" s="10" t="s">
        <v>235</v>
      </c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124</v>
      </c>
      <c r="D26" s="18"/>
      <c r="E26" s="12" t="s">
        <v>235</v>
      </c>
      <c r="F26" s="10" t="s">
        <v>11</v>
      </c>
      <c r="G26" s="12" t="s">
        <v>235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1641.6666666666667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workbookViewId="0">
      <selection activeCell="G26" sqref="G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20</v>
      </c>
      <c r="C1" s="20">
        <v>34259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42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44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45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46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</v>
      </c>
      <c r="F8" s="10" t="s">
        <v>11</v>
      </c>
      <c r="G8" s="10">
        <v>1</v>
      </c>
      <c r="H8" s="19"/>
      <c r="I8" s="14" t="s">
        <v>47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1.5</v>
      </c>
      <c r="F11" s="10" t="s">
        <v>11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86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87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88</v>
      </c>
      <c r="J16" s="18"/>
    </row>
    <row r="17" spans="1:10" x14ac:dyDescent="0.25">
      <c r="A17" s="5">
        <v>3</v>
      </c>
      <c r="B17" s="19">
        <v>43419</v>
      </c>
      <c r="C17" s="14" t="s">
        <v>83</v>
      </c>
      <c r="D17" s="18">
        <v>1845</v>
      </c>
      <c r="E17" s="10">
        <v>1</v>
      </c>
      <c r="F17" s="10" t="s">
        <v>11</v>
      </c>
      <c r="G17" s="10">
        <v>0</v>
      </c>
      <c r="H17" s="19"/>
      <c r="I17" s="14" t="s">
        <v>89</v>
      </c>
      <c r="J17" s="18"/>
    </row>
    <row r="18" spans="1:10" ht="15.75" thickBot="1" x14ac:dyDescent="0.3">
      <c r="A18" s="5">
        <v>4</v>
      </c>
      <c r="B18" s="19">
        <v>19313</v>
      </c>
      <c r="C18" s="14" t="s">
        <v>85</v>
      </c>
      <c r="D18" s="18">
        <v>1838</v>
      </c>
      <c r="E18" s="12">
        <v>1</v>
      </c>
      <c r="F18" s="10" t="s">
        <v>11</v>
      </c>
      <c r="G18" s="12">
        <v>0</v>
      </c>
      <c r="H18" s="19"/>
      <c r="I18" s="14" t="s">
        <v>90</v>
      </c>
      <c r="J18" s="18"/>
    </row>
    <row r="19" spans="1:10" ht="16.5" thickTop="1" thickBot="1" x14ac:dyDescent="0.3">
      <c r="A19" s="6"/>
      <c r="B19" s="3"/>
      <c r="C19" s="16">
        <f>IFERROR(AVERAGE(D15:D18),"")</f>
        <v>1912.5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127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128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129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130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131</v>
      </c>
      <c r="J26" s="18"/>
    </row>
    <row r="27" spans="1:10" ht="16.5" thickTop="1" thickBot="1" x14ac:dyDescent="0.3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5" sqref="G2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20</v>
      </c>
      <c r="C1" s="20">
        <v>34280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49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50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51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52</v>
      </c>
      <c r="D8" s="18"/>
      <c r="E8" s="10">
        <v>1</v>
      </c>
      <c r="F8" s="10" t="s">
        <v>11</v>
      </c>
      <c r="G8" s="10">
        <v>0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91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92</v>
      </c>
      <c r="D15" s="18"/>
      <c r="E15" s="10">
        <v>0</v>
      </c>
      <c r="F15" s="10" t="s">
        <v>11</v>
      </c>
      <c r="G15" s="10">
        <v>1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93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94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95</v>
      </c>
      <c r="D18" s="18"/>
      <c r="E18" s="12">
        <v>1</v>
      </c>
      <c r="F18" s="10" t="s">
        <v>11</v>
      </c>
      <c r="G18" s="12">
        <v>0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156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132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133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134</v>
      </c>
      <c r="D25" s="18"/>
      <c r="E25" s="10">
        <v>0.5</v>
      </c>
      <c r="F25" s="10" t="s">
        <v>11</v>
      </c>
      <c r="G25" s="10">
        <v>0.5</v>
      </c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135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1661.3333333333333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20</v>
      </c>
      <c r="C1" s="20">
        <v>34294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53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54</v>
      </c>
      <c r="D5" s="18"/>
      <c r="E5" s="10">
        <v>1</v>
      </c>
      <c r="F5" s="10" t="s">
        <v>11</v>
      </c>
      <c r="G5" s="10">
        <v>0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55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56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57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96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97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98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99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100</v>
      </c>
      <c r="D18" s="18"/>
      <c r="E18" s="12">
        <v>0</v>
      </c>
      <c r="F18" s="10" t="s">
        <v>11</v>
      </c>
      <c r="G18" s="12">
        <v>1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136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137</v>
      </c>
      <c r="D23" s="18"/>
      <c r="E23" s="10">
        <v>0.5</v>
      </c>
      <c r="F23" s="10" t="s">
        <v>11</v>
      </c>
      <c r="G23" s="10">
        <v>0.5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138</v>
      </c>
      <c r="D24" s="18"/>
      <c r="E24" s="10">
        <v>0</v>
      </c>
      <c r="F24" s="10" t="s">
        <v>11</v>
      </c>
      <c r="G24" s="10">
        <v>1</v>
      </c>
      <c r="H24" s="19">
        <v>27715</v>
      </c>
      <c r="I24" s="14" t="s">
        <v>119</v>
      </c>
      <c r="J24" s="18">
        <v>1777</v>
      </c>
    </row>
    <row r="25" spans="1:10" x14ac:dyDescent="0.25">
      <c r="A25" s="5">
        <v>3</v>
      </c>
      <c r="B25" s="19"/>
      <c r="C25" s="14" t="s">
        <v>139</v>
      </c>
      <c r="D25" s="18"/>
      <c r="E25" s="10">
        <v>0</v>
      </c>
      <c r="F25" s="10" t="s">
        <v>11</v>
      </c>
      <c r="G25" s="10">
        <v>1</v>
      </c>
      <c r="H25" s="19">
        <v>655</v>
      </c>
      <c r="I25" s="14" t="s">
        <v>121</v>
      </c>
      <c r="J25" s="18">
        <v>1641</v>
      </c>
    </row>
    <row r="26" spans="1:10" ht="15.75" thickBot="1" x14ac:dyDescent="0.3">
      <c r="A26" s="5">
        <v>4</v>
      </c>
      <c r="B26" s="19"/>
      <c r="C26" s="14" t="s">
        <v>140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1751.3333333333333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6" sqref="G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20</v>
      </c>
      <c r="C1" s="20">
        <v>34308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58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0.5</v>
      </c>
      <c r="F5" s="10" t="s">
        <v>11</v>
      </c>
      <c r="G5" s="10">
        <v>0.5</v>
      </c>
      <c r="H5" s="19"/>
      <c r="I5" s="14" t="s">
        <v>59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60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61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62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101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102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103</v>
      </c>
      <c r="J16" s="18"/>
    </row>
    <row r="17" spans="1:10" x14ac:dyDescent="0.25">
      <c r="A17" s="5">
        <v>3</v>
      </c>
      <c r="B17" s="19">
        <v>43419</v>
      </c>
      <c r="C17" s="14" t="s">
        <v>83</v>
      </c>
      <c r="D17" s="18">
        <v>1845</v>
      </c>
      <c r="E17" s="10">
        <v>0</v>
      </c>
      <c r="F17" s="10" t="s">
        <v>11</v>
      </c>
      <c r="G17" s="10">
        <v>1</v>
      </c>
      <c r="H17" s="19"/>
      <c r="I17" s="14" t="s">
        <v>104</v>
      </c>
      <c r="J17" s="18"/>
    </row>
    <row r="18" spans="1:10" ht="15.75" thickBot="1" x14ac:dyDescent="0.3">
      <c r="A18" s="5">
        <v>4</v>
      </c>
      <c r="B18" s="19">
        <v>19313</v>
      </c>
      <c r="C18" s="14" t="s">
        <v>85</v>
      </c>
      <c r="D18" s="18">
        <v>1838</v>
      </c>
      <c r="E18" s="12">
        <v>0.5</v>
      </c>
      <c r="F18" s="10" t="s">
        <v>11</v>
      </c>
      <c r="G18" s="12">
        <v>0.5</v>
      </c>
      <c r="H18" s="19"/>
      <c r="I18" s="14" t="s">
        <v>105</v>
      </c>
      <c r="J18" s="18"/>
    </row>
    <row r="19" spans="1:10" ht="16.5" thickTop="1" thickBot="1" x14ac:dyDescent="0.3">
      <c r="A19" s="6"/>
      <c r="B19" s="3"/>
      <c r="C19" s="16">
        <f>IFERROR(AVERAGE(D15:D18),"")</f>
        <v>1912.5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141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142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143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144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145</v>
      </c>
      <c r="J26" s="18"/>
    </row>
    <row r="27" spans="1:10" ht="16.5" thickTop="1" thickBot="1" x14ac:dyDescent="0.3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5" sqref="G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20</v>
      </c>
      <c r="C1" s="20">
        <v>34322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64</v>
      </c>
      <c r="D5" s="18"/>
      <c r="E5" s="10">
        <v>0.5</v>
      </c>
      <c r="F5" s="10" t="s">
        <v>11</v>
      </c>
      <c r="G5" s="10">
        <v>0.5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65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66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67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106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107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108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109</v>
      </c>
      <c r="D17" s="18"/>
      <c r="E17" s="10">
        <v>0</v>
      </c>
      <c r="F17" s="10" t="s">
        <v>11</v>
      </c>
      <c r="G17" s="10">
        <v>1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110</v>
      </c>
      <c r="D18" s="18"/>
      <c r="E18" s="12">
        <v>0.5</v>
      </c>
      <c r="F18" s="10" t="s">
        <v>11</v>
      </c>
      <c r="G18" s="12">
        <v>0.5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1910.25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146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147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148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149</v>
      </c>
      <c r="D25" s="18"/>
      <c r="E25" s="10">
        <v>0</v>
      </c>
      <c r="F25" s="10" t="s">
        <v>11</v>
      </c>
      <c r="G25" s="10">
        <v>1</v>
      </c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150</v>
      </c>
      <c r="D26" s="18"/>
      <c r="E26" s="12">
        <v>0</v>
      </c>
      <c r="F26" s="10" t="s">
        <v>11</v>
      </c>
      <c r="G26" s="12">
        <v>1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1661.3333333333333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20</v>
      </c>
      <c r="C1" s="20">
        <v>34350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68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69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0.5</v>
      </c>
      <c r="F6" s="10" t="s">
        <v>11</v>
      </c>
      <c r="G6" s="10">
        <v>0.5</v>
      </c>
      <c r="H6" s="19"/>
      <c r="I6" s="14" t="s">
        <v>70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71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72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111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112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113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114</v>
      </c>
      <c r="J17" s="18"/>
    </row>
    <row r="18" spans="1:10" ht="15.75" thickBot="1" x14ac:dyDescent="0.3">
      <c r="A18" s="5">
        <v>4</v>
      </c>
      <c r="B18" s="19">
        <v>76317</v>
      </c>
      <c r="C18" s="14" t="s">
        <v>40</v>
      </c>
      <c r="D18" s="18">
        <v>1836</v>
      </c>
      <c r="E18" s="12">
        <v>0.5</v>
      </c>
      <c r="F18" s="10" t="s">
        <v>11</v>
      </c>
      <c r="G18" s="12">
        <v>0.5</v>
      </c>
      <c r="H18" s="19"/>
      <c r="I18" s="14" t="s">
        <v>115</v>
      </c>
      <c r="J18" s="18"/>
    </row>
    <row r="19" spans="1:10" ht="16.5" thickTop="1" thickBot="1" x14ac:dyDescent="0.3">
      <c r="A19" s="6"/>
      <c r="B19" s="3"/>
      <c r="C19" s="16">
        <f>IFERROR(AVERAGE(D15:D18),"")</f>
        <v>1910.25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151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152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153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154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155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20</v>
      </c>
      <c r="C1" s="20">
        <v>34371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157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158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159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160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161</v>
      </c>
      <c r="D8" s="18"/>
      <c r="E8" s="10">
        <v>1</v>
      </c>
      <c r="F8" s="10" t="s">
        <v>11</v>
      </c>
      <c r="G8" s="10">
        <v>0</v>
      </c>
      <c r="H8" s="19">
        <v>5479</v>
      </c>
      <c r="I8" s="14" t="s">
        <v>125</v>
      </c>
      <c r="J8" s="18" t="s">
        <v>126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162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163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>
        <v>96506</v>
      </c>
      <c r="C16" s="14" t="s">
        <v>201</v>
      </c>
      <c r="D16" s="18"/>
      <c r="E16" s="10">
        <v>0</v>
      </c>
      <c r="F16" s="10" t="s">
        <v>11</v>
      </c>
      <c r="G16" s="10">
        <v>1</v>
      </c>
      <c r="H16" s="19">
        <v>43419</v>
      </c>
      <c r="I16" s="14" t="s">
        <v>83</v>
      </c>
      <c r="J16" s="18">
        <v>1845</v>
      </c>
    </row>
    <row r="17" spans="1:10" x14ac:dyDescent="0.25">
      <c r="A17" s="5">
        <v>3</v>
      </c>
      <c r="B17" s="19">
        <v>41688</v>
      </c>
      <c r="C17" s="14" t="s">
        <v>202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164</v>
      </c>
      <c r="D18" s="18"/>
      <c r="E18" s="12">
        <v>0</v>
      </c>
      <c r="F18" s="10" t="s">
        <v>11</v>
      </c>
      <c r="G18" s="12">
        <v>1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1885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165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166</v>
      </c>
      <c r="D23" s="18"/>
      <c r="E23" s="10">
        <v>0.5</v>
      </c>
      <c r="F23" s="10" t="s">
        <v>11</v>
      </c>
      <c r="G23" s="10">
        <v>0.5</v>
      </c>
      <c r="H23" s="19">
        <v>27715</v>
      </c>
      <c r="I23" s="14" t="s">
        <v>119</v>
      </c>
      <c r="J23" s="18">
        <v>1777</v>
      </c>
    </row>
    <row r="24" spans="1:10" x14ac:dyDescent="0.25">
      <c r="A24" s="5">
        <v>2</v>
      </c>
      <c r="B24" s="19"/>
      <c r="C24" s="14" t="s">
        <v>167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168</v>
      </c>
      <c r="D25" s="18"/>
      <c r="E25" s="10">
        <v>0</v>
      </c>
      <c r="F25" s="10" t="s">
        <v>11</v>
      </c>
      <c r="G25" s="10">
        <v>1</v>
      </c>
      <c r="H25" s="19">
        <v>97595</v>
      </c>
      <c r="I25" s="14" t="s">
        <v>170</v>
      </c>
      <c r="J25" s="18">
        <v>1568</v>
      </c>
    </row>
    <row r="26" spans="1:10" ht="15.75" thickBot="1" x14ac:dyDescent="0.3">
      <c r="A26" s="5">
        <v>4</v>
      </c>
      <c r="B26" s="19"/>
      <c r="C26" s="14" t="s">
        <v>169</v>
      </c>
      <c r="D26" s="18"/>
      <c r="E26" s="12">
        <v>0.5</v>
      </c>
      <c r="F26" s="10" t="s">
        <v>11</v>
      </c>
      <c r="G26" s="12">
        <v>0.5</v>
      </c>
      <c r="H26" s="19">
        <v>43346</v>
      </c>
      <c r="I26" s="14" t="s">
        <v>123</v>
      </c>
      <c r="J26" s="18">
        <v>1507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1623.25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bieke</cp:lastModifiedBy>
  <dcterms:created xsi:type="dcterms:W3CDTF">2016-12-25T22:17:42Z</dcterms:created>
  <dcterms:modified xsi:type="dcterms:W3CDTF">2016-12-30T22:08:18Z</dcterms:modified>
</cp:coreProperties>
</file>