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4stw00d/Documents/"/>
    </mc:Choice>
  </mc:AlternateContent>
  <bookViews>
    <workbookView xWindow="0" yWindow="440" windowWidth="25600" windowHeight="14860" tabRatio="500" activeTab="1"/>
  </bookViews>
  <sheets>
    <sheet name="Лист1" sheetId="1" r:id="rId1"/>
    <sheet name="Лист2" sheetId="2" r:id="rId2"/>
    <sheet name="Лист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" i="2" l="1"/>
  <c r="B14" i="2"/>
  <c r="C14" i="2"/>
  <c r="D14" i="2"/>
  <c r="A15" i="2"/>
  <c r="B15" i="2"/>
  <c r="C15" i="2"/>
  <c r="D15" i="2"/>
  <c r="A16" i="2"/>
  <c r="B16" i="2"/>
  <c r="C16" i="2"/>
  <c r="D16" i="2"/>
  <c r="B13" i="2"/>
  <c r="C13" i="2"/>
  <c r="D13" i="2"/>
  <c r="A13" i="2"/>
  <c r="B11" i="2"/>
  <c r="C11" i="2"/>
  <c r="D11" i="2"/>
  <c r="A11" i="2"/>
  <c r="A14" i="3"/>
  <c r="B14" i="3"/>
  <c r="C14" i="3"/>
  <c r="D14" i="3"/>
  <c r="F3" i="3"/>
  <c r="A15" i="3"/>
  <c r="B15" i="3"/>
  <c r="C15" i="3"/>
  <c r="D15" i="3"/>
  <c r="F4" i="3"/>
  <c r="A16" i="3"/>
  <c r="B16" i="3"/>
  <c r="C16" i="3"/>
  <c r="D16" i="3"/>
  <c r="F5" i="3"/>
  <c r="A17" i="3"/>
  <c r="B17" i="3"/>
  <c r="C17" i="3"/>
  <c r="D17" i="3"/>
  <c r="F6" i="3"/>
  <c r="F8" i="3"/>
  <c r="A23" i="3"/>
  <c r="A28" i="3"/>
  <c r="B23" i="3"/>
  <c r="B28" i="3"/>
  <c r="C23" i="3"/>
  <c r="C28" i="3"/>
  <c r="D23" i="3"/>
  <c r="D28" i="3"/>
  <c r="H6" i="3"/>
  <c r="A21" i="3"/>
  <c r="A26" i="3"/>
  <c r="B21" i="3"/>
  <c r="B26" i="3"/>
  <c r="C21" i="3"/>
  <c r="C26" i="3"/>
  <c r="D21" i="3"/>
  <c r="D26" i="3"/>
  <c r="H4" i="3"/>
  <c r="A22" i="3"/>
  <c r="A27" i="3"/>
  <c r="B22" i="3"/>
  <c r="B27" i="3"/>
  <c r="C22" i="3"/>
  <c r="C27" i="3"/>
  <c r="D22" i="3"/>
  <c r="D27" i="3"/>
  <c r="H5" i="3"/>
  <c r="A20" i="3"/>
  <c r="A25" i="3"/>
  <c r="B20" i="3"/>
  <c r="B25" i="3"/>
  <c r="C20" i="3"/>
  <c r="C25" i="3"/>
  <c r="D20" i="3"/>
  <c r="D25" i="3"/>
  <c r="H3" i="3"/>
  <c r="I3" i="3"/>
  <c r="I4" i="3"/>
  <c r="I5" i="3"/>
  <c r="I6" i="3"/>
  <c r="I8" i="3"/>
  <c r="H8" i="3"/>
  <c r="G3" i="3"/>
  <c r="G4" i="3"/>
  <c r="G5" i="3"/>
  <c r="G6" i="3"/>
  <c r="G8" i="3"/>
  <c r="J3" i="2"/>
  <c r="J4" i="2"/>
  <c r="J5" i="2"/>
  <c r="J6" i="2"/>
  <c r="J8" i="2"/>
  <c r="I3" i="2"/>
  <c r="I4" i="2"/>
  <c r="I5" i="2"/>
  <c r="I6" i="2"/>
  <c r="I8" i="2"/>
  <c r="H3" i="2"/>
  <c r="H4" i="2"/>
  <c r="H5" i="2"/>
  <c r="H6" i="2"/>
  <c r="H8" i="2"/>
  <c r="G3" i="2"/>
  <c r="G4" i="2"/>
  <c r="G5" i="2"/>
  <c r="G6" i="2"/>
  <c r="G8" i="2"/>
  <c r="F3" i="2"/>
  <c r="F4" i="2"/>
  <c r="F5" i="2"/>
  <c r="F6" i="2"/>
  <c r="F8" i="2"/>
  <c r="F3" i="1"/>
  <c r="G3" i="1"/>
  <c r="H3" i="1"/>
  <c r="I3" i="1"/>
  <c r="K3" i="1"/>
  <c r="L3" i="1"/>
  <c r="M3" i="1"/>
  <c r="N3" i="1"/>
  <c r="A6" i="1"/>
  <c r="A12" i="1"/>
  <c r="A14" i="1"/>
  <c r="B6" i="1"/>
  <c r="B12" i="1"/>
  <c r="B14" i="1"/>
  <c r="C6" i="1"/>
  <c r="C12" i="1"/>
  <c r="C14" i="1"/>
  <c r="D6" i="1"/>
  <c r="D12" i="1"/>
  <c r="D14" i="1"/>
  <c r="O3" i="1"/>
  <c r="F4" i="1"/>
  <c r="G4" i="1"/>
  <c r="H4" i="1"/>
  <c r="I4" i="1"/>
  <c r="K4" i="1"/>
  <c r="L4" i="1"/>
  <c r="M4" i="1"/>
  <c r="N4" i="1"/>
  <c r="A15" i="1"/>
  <c r="B15" i="1"/>
  <c r="C15" i="1"/>
  <c r="D15" i="1"/>
  <c r="O4" i="1"/>
  <c r="F5" i="1"/>
  <c r="G5" i="1"/>
  <c r="H5" i="1"/>
  <c r="I5" i="1"/>
  <c r="K5" i="1"/>
  <c r="L5" i="1"/>
  <c r="M5" i="1"/>
  <c r="N5" i="1"/>
  <c r="A16" i="1"/>
  <c r="B16" i="1"/>
  <c r="C16" i="1"/>
  <c r="D16" i="1"/>
  <c r="O5" i="1"/>
  <c r="F6" i="1"/>
  <c r="G6" i="1"/>
  <c r="H6" i="1"/>
  <c r="I6" i="1"/>
  <c r="K6" i="1"/>
  <c r="L6" i="1"/>
  <c r="M6" i="1"/>
  <c r="N6" i="1"/>
  <c r="A17" i="1"/>
  <c r="B17" i="1"/>
  <c r="C17" i="1"/>
  <c r="D17" i="1"/>
  <c r="O6" i="1"/>
  <c r="F7" i="1"/>
  <c r="G7" i="1"/>
  <c r="H7" i="1"/>
  <c r="I7" i="1"/>
  <c r="K7" i="1"/>
  <c r="L7" i="1"/>
  <c r="M7" i="1"/>
  <c r="N7" i="1"/>
  <c r="A18" i="1"/>
  <c r="B18" i="1"/>
  <c r="C18" i="1"/>
  <c r="D18" i="1"/>
  <c r="O7" i="1"/>
  <c r="K9" i="1"/>
  <c r="L9" i="1"/>
  <c r="M9" i="1"/>
  <c r="N9" i="1"/>
  <c r="O9" i="1"/>
</calcChain>
</file>

<file path=xl/sharedStrings.xml><?xml version="1.0" encoding="utf-8"?>
<sst xmlns="http://schemas.openxmlformats.org/spreadsheetml/2006/main" count="18" uniqueCount="12">
  <si>
    <t>Вальд</t>
  </si>
  <si>
    <t>Лаплас</t>
  </si>
  <si>
    <t>3|4</t>
  </si>
  <si>
    <t>1|</t>
  </si>
  <si>
    <t>Сэвидж</t>
  </si>
  <si>
    <t>Максимин</t>
  </si>
  <si>
    <t>Гурвиц</t>
  </si>
  <si>
    <t>Байес-Лаплас</t>
  </si>
  <si>
    <t>Ходж-Леман</t>
  </si>
  <si>
    <t>Гермейер</t>
  </si>
  <si>
    <t>Произведения</t>
  </si>
  <si>
    <t>3|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</si>
</sst>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"/>
  <sheetViews>
    <sheetView workbookViewId="0">
      <selection activeCell="B27" sqref="B27"/>
    </sheetView>
  </sheetViews>
  <sheetFormatPr baseColWidth="10" defaultRowHeight="16" x14ac:dyDescent="0.2"/>
  <cols>
    <col min="1" max="16384" width="10.83203125" style="1"/>
  </cols>
  <sheetData>
    <row r="3" spans="1:15" x14ac:dyDescent="0.2">
      <c r="A3" s="1">
        <v>115000</v>
      </c>
      <c r="B3" s="1">
        <v>145000</v>
      </c>
      <c r="C3" s="1">
        <v>155000</v>
      </c>
      <c r="D3" s="1">
        <v>185000</v>
      </c>
      <c r="F3" s="1">
        <f t="shared" ref="F3:I7" si="0">A3*A$9</f>
        <v>11500</v>
      </c>
      <c r="G3" s="1">
        <f t="shared" si="0"/>
        <v>43500</v>
      </c>
      <c r="H3" s="1">
        <f t="shared" si="0"/>
        <v>77500</v>
      </c>
      <c r="I3" s="1">
        <f t="shared" si="0"/>
        <v>18500</v>
      </c>
      <c r="K3" s="1">
        <f>SUM(F3:I3)</f>
        <v>151000</v>
      </c>
      <c r="L3" s="1">
        <f>0.25*SUM(A3:D3)</f>
        <v>150000</v>
      </c>
      <c r="M3" s="1">
        <f>MAX(A3:D3)</f>
        <v>185000</v>
      </c>
      <c r="N3" s="1">
        <f>MIN(A3:D3)</f>
        <v>115000</v>
      </c>
      <c r="O3" s="1">
        <f>MAX(A14:D14)</f>
        <v>65000</v>
      </c>
    </row>
    <row r="4" spans="1:15" x14ac:dyDescent="0.2">
      <c r="A4" s="1">
        <v>131250</v>
      </c>
      <c r="B4" s="1">
        <v>150000</v>
      </c>
      <c r="C4" s="1">
        <v>151250</v>
      </c>
      <c r="D4" s="1">
        <v>168750</v>
      </c>
      <c r="F4" s="1">
        <f t="shared" si="0"/>
        <v>13125</v>
      </c>
      <c r="G4" s="1">
        <f t="shared" si="0"/>
        <v>45000</v>
      </c>
      <c r="H4" s="1">
        <f t="shared" si="0"/>
        <v>75625</v>
      </c>
      <c r="I4" s="1">
        <f t="shared" si="0"/>
        <v>16875</v>
      </c>
      <c r="K4" s="1">
        <f t="shared" ref="K4:K7" si="1">SUM(F4:I4)</f>
        <v>150625</v>
      </c>
      <c r="L4" s="1">
        <f t="shared" ref="L4:L7" si="2">0.25*SUM(A4:D4)</f>
        <v>150312.5</v>
      </c>
      <c r="M4" s="1">
        <f t="shared" ref="M4:M7" si="3">MAX(A4:D4)</f>
        <v>168750</v>
      </c>
      <c r="N4" s="1">
        <f t="shared" ref="N4:N7" si="4">MIN(A4:D4)</f>
        <v>131250</v>
      </c>
      <c r="O4" s="1">
        <f t="shared" ref="O4:O7" si="5">MAX(A15:D15)</f>
        <v>48750</v>
      </c>
    </row>
    <row r="5" spans="1:15" x14ac:dyDescent="0.2">
      <c r="A5" s="1">
        <v>147500</v>
      </c>
      <c r="B5" s="1">
        <v>155000</v>
      </c>
      <c r="C5" s="1">
        <v>147500</v>
      </c>
      <c r="D5" s="1">
        <v>152500</v>
      </c>
      <c r="F5" s="1">
        <f t="shared" si="0"/>
        <v>14750</v>
      </c>
      <c r="G5" s="1">
        <f t="shared" si="0"/>
        <v>46500</v>
      </c>
      <c r="H5" s="1">
        <f t="shared" si="0"/>
        <v>73750</v>
      </c>
      <c r="I5" s="1">
        <f t="shared" si="0"/>
        <v>15250</v>
      </c>
      <c r="K5" s="1">
        <f t="shared" si="1"/>
        <v>150250</v>
      </c>
      <c r="L5" s="1">
        <f t="shared" si="2"/>
        <v>150625</v>
      </c>
      <c r="M5" s="1">
        <f t="shared" si="3"/>
        <v>155000</v>
      </c>
      <c r="N5" s="1">
        <f t="shared" si="4"/>
        <v>147500</v>
      </c>
      <c r="O5" s="1">
        <f t="shared" si="5"/>
        <v>32500</v>
      </c>
    </row>
    <row r="6" spans="1:15" x14ac:dyDescent="0.2">
      <c r="A6" s="1">
        <f>23*0.25*5000+36*0.75*5000</f>
        <v>163750</v>
      </c>
      <c r="B6" s="1">
        <f>29*0.25*5000+33*0.75*5000</f>
        <v>160000</v>
      </c>
      <c r="C6" s="1">
        <f>31*0.25*5000+28*0.75*5000</f>
        <v>143750</v>
      </c>
      <c r="D6" s="1">
        <f>37*0.25*5000+24*0.75*5000</f>
        <v>136250</v>
      </c>
      <c r="F6" s="1">
        <f t="shared" si="0"/>
        <v>16375</v>
      </c>
      <c r="G6" s="1">
        <f t="shared" si="0"/>
        <v>48000</v>
      </c>
      <c r="H6" s="1">
        <f t="shared" si="0"/>
        <v>71875</v>
      </c>
      <c r="I6" s="1">
        <f t="shared" si="0"/>
        <v>13625</v>
      </c>
      <c r="K6" s="1">
        <f t="shared" si="1"/>
        <v>149875</v>
      </c>
      <c r="L6" s="1">
        <f t="shared" si="2"/>
        <v>150937.5</v>
      </c>
      <c r="M6" s="1">
        <f t="shared" si="3"/>
        <v>163750</v>
      </c>
      <c r="N6" s="1">
        <f t="shared" si="4"/>
        <v>136250</v>
      </c>
      <c r="O6" s="1">
        <f t="shared" si="5"/>
        <v>48750</v>
      </c>
    </row>
    <row r="7" spans="1:15" x14ac:dyDescent="0.2">
      <c r="A7" s="1">
        <v>180000</v>
      </c>
      <c r="B7" s="1">
        <v>165000</v>
      </c>
      <c r="C7" s="1">
        <v>140000</v>
      </c>
      <c r="D7" s="1">
        <v>120000</v>
      </c>
      <c r="F7" s="1">
        <f t="shared" si="0"/>
        <v>18000</v>
      </c>
      <c r="G7" s="1">
        <f t="shared" si="0"/>
        <v>49500</v>
      </c>
      <c r="H7" s="1">
        <f t="shared" si="0"/>
        <v>70000</v>
      </c>
      <c r="I7" s="1">
        <f t="shared" si="0"/>
        <v>12000</v>
      </c>
      <c r="K7" s="1">
        <f t="shared" si="1"/>
        <v>149500</v>
      </c>
      <c r="L7" s="1">
        <f t="shared" si="2"/>
        <v>151250</v>
      </c>
      <c r="M7" s="1">
        <f t="shared" si="3"/>
        <v>180000</v>
      </c>
      <c r="N7" s="1">
        <f t="shared" si="4"/>
        <v>120000</v>
      </c>
      <c r="O7" s="1">
        <f t="shared" si="5"/>
        <v>65000</v>
      </c>
    </row>
    <row r="9" spans="1:15" x14ac:dyDescent="0.2">
      <c r="A9" s="1">
        <v>0.1</v>
      </c>
      <c r="B9" s="1">
        <v>0.3</v>
      </c>
      <c r="C9" s="1">
        <v>0.5</v>
      </c>
      <c r="D9" s="1">
        <v>0.1</v>
      </c>
      <c r="K9" s="1">
        <f>MAX(K3:K7)</f>
        <v>151000</v>
      </c>
      <c r="L9" s="1">
        <f>MAX(L3:L7)</f>
        <v>151250</v>
      </c>
      <c r="M9" s="1">
        <f>MIN(M3:M7)</f>
        <v>155000</v>
      </c>
      <c r="N9" s="1">
        <f>MAX(N3:N7)</f>
        <v>147500</v>
      </c>
      <c r="O9" s="1">
        <f>MIN(O3:O7)</f>
        <v>32500</v>
      </c>
    </row>
    <row r="10" spans="1:15" x14ac:dyDescent="0.2">
      <c r="K10" s="1">
        <v>1</v>
      </c>
      <c r="L10" s="1">
        <v>5</v>
      </c>
      <c r="M10" s="1">
        <v>3</v>
      </c>
      <c r="N10" s="1">
        <v>3</v>
      </c>
      <c r="O10" s="1">
        <v>3</v>
      </c>
    </row>
    <row r="12" spans="1:15" x14ac:dyDescent="0.2">
      <c r="A12" s="1">
        <f>MIN(A3:A7)</f>
        <v>115000</v>
      </c>
      <c r="B12" s="1">
        <f t="shared" ref="B12:D12" si="6">MIN(B3:B7)</f>
        <v>145000</v>
      </c>
      <c r="C12" s="1">
        <f t="shared" si="6"/>
        <v>140000</v>
      </c>
      <c r="D12" s="1">
        <f t="shared" si="6"/>
        <v>120000</v>
      </c>
    </row>
    <row r="14" spans="1:15" x14ac:dyDescent="0.2">
      <c r="A14" s="1">
        <f>A3-A$12</f>
        <v>0</v>
      </c>
      <c r="B14" s="1">
        <f t="shared" ref="B14:D14" si="7">B3-B$12</f>
        <v>0</v>
      </c>
      <c r="C14" s="1">
        <f t="shared" si="7"/>
        <v>15000</v>
      </c>
      <c r="D14" s="1">
        <f t="shared" si="7"/>
        <v>65000</v>
      </c>
    </row>
    <row r="15" spans="1:15" x14ac:dyDescent="0.2">
      <c r="A15" s="1">
        <f t="shared" ref="A15:D15" si="8">A4-A$12</f>
        <v>16250</v>
      </c>
      <c r="B15" s="1">
        <f t="shared" si="8"/>
        <v>5000</v>
      </c>
      <c r="C15" s="1">
        <f t="shared" si="8"/>
        <v>11250</v>
      </c>
      <c r="D15" s="1">
        <f t="shared" si="8"/>
        <v>48750</v>
      </c>
    </row>
    <row r="16" spans="1:15" x14ac:dyDescent="0.2">
      <c r="A16" s="1">
        <f t="shared" ref="A16:D16" si="9">A5-A$12</f>
        <v>32500</v>
      </c>
      <c r="B16" s="1">
        <f t="shared" si="9"/>
        <v>10000</v>
      </c>
      <c r="C16" s="1">
        <f t="shared" si="9"/>
        <v>7500</v>
      </c>
      <c r="D16" s="1">
        <f t="shared" si="9"/>
        <v>32500</v>
      </c>
    </row>
    <row r="17" spans="1:4" x14ac:dyDescent="0.2">
      <c r="A17" s="1">
        <f t="shared" ref="A17:D17" si="10">A6-A$12</f>
        <v>48750</v>
      </c>
      <c r="B17" s="1">
        <f t="shared" si="10"/>
        <v>15000</v>
      </c>
      <c r="C17" s="1">
        <f t="shared" si="10"/>
        <v>3750</v>
      </c>
      <c r="D17" s="1">
        <f t="shared" si="10"/>
        <v>16250</v>
      </c>
    </row>
    <row r="18" spans="1:4" x14ac:dyDescent="0.2">
      <c r="A18" s="1">
        <f t="shared" ref="A18:D18" si="11">A7-A$12</f>
        <v>65000</v>
      </c>
      <c r="B18" s="1">
        <f t="shared" si="11"/>
        <v>20000</v>
      </c>
      <c r="C18" s="1">
        <f t="shared" si="11"/>
        <v>0</v>
      </c>
      <c r="D18" s="1">
        <f t="shared" si="11"/>
        <v>0</v>
      </c>
    </row>
  </sheetData>
  <pageMargins left="0.7" right="0.7" top="0.75" bottom="0.75" header="0.3" footer="0.3"/>
  <ignoredErrors>
    <ignoredError sqref="M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G14" sqref="G14"/>
    </sheetView>
  </sheetViews>
  <sheetFormatPr baseColWidth="10" defaultRowHeight="16" x14ac:dyDescent="0.2"/>
  <cols>
    <col min="1" max="16384" width="10.83203125" style="1"/>
  </cols>
  <sheetData>
    <row r="2" spans="1:12" x14ac:dyDescent="0.2">
      <c r="F2" s="1" t="s">
        <v>0</v>
      </c>
      <c r="G2" s="1" t="s">
        <v>1</v>
      </c>
      <c r="H2" s="1" t="s">
        <v>4</v>
      </c>
      <c r="I2" s="1" t="s">
        <v>5</v>
      </c>
      <c r="J2" s="1" t="s">
        <v>6</v>
      </c>
      <c r="L2" s="1">
        <v>0.3</v>
      </c>
    </row>
    <row r="3" spans="1:12" x14ac:dyDescent="0.2">
      <c r="A3" s="1">
        <v>2</v>
      </c>
      <c r="B3" s="1">
        <v>3</v>
      </c>
      <c r="C3" s="1">
        <v>6</v>
      </c>
      <c r="D3" s="1">
        <v>5</v>
      </c>
      <c r="F3" s="1">
        <f>MAX(A3:D3)</f>
        <v>6</v>
      </c>
      <c r="G3" s="1">
        <f>0.25*SUM(A3:D3)</f>
        <v>4</v>
      </c>
      <c r="H3" s="1">
        <f>MAX(A13:D13)</f>
        <v>2</v>
      </c>
      <c r="I3" s="1">
        <f>MIN(A3:D3)</f>
        <v>2</v>
      </c>
      <c r="J3" s="1">
        <f>$L$2*MAX(A3:D3)+(1-$L$2)*MIN(A3:D3)</f>
        <v>3.1999999999999997</v>
      </c>
    </row>
    <row r="4" spans="1:12" x14ac:dyDescent="0.2">
      <c r="A4" s="1">
        <v>3</v>
      </c>
      <c r="B4" s="1">
        <v>5</v>
      </c>
      <c r="C4" s="1">
        <v>4</v>
      </c>
      <c r="D4" s="1">
        <v>2</v>
      </c>
      <c r="F4" s="1">
        <f t="shared" ref="F4:F6" si="0">MAX(A4:D4)</f>
        <v>5</v>
      </c>
      <c r="G4" s="1">
        <f t="shared" ref="G4:G6" si="1">0.25*SUM(A4:D4)</f>
        <v>3.5</v>
      </c>
      <c r="H4" s="1">
        <f t="shared" ref="H4:H6" si="2">MAX(A14:D14)</f>
        <v>3</v>
      </c>
      <c r="I4" s="1">
        <f t="shared" ref="I4:I6" si="3">MIN(A4:D4)</f>
        <v>2</v>
      </c>
      <c r="J4" s="1">
        <f t="shared" ref="J4:J6" si="4">$L$2*MAX(A4:D4)+(1-$L$2)*MIN(A4:D4)</f>
        <v>2.9</v>
      </c>
    </row>
    <row r="5" spans="1:12" x14ac:dyDescent="0.2">
      <c r="A5" s="1">
        <v>4</v>
      </c>
      <c r="B5" s="1">
        <v>-3</v>
      </c>
      <c r="C5" s="1">
        <v>2</v>
      </c>
      <c r="D5" s="1">
        <v>3</v>
      </c>
      <c r="F5" s="1">
        <f t="shared" si="0"/>
        <v>4</v>
      </c>
      <c r="G5" s="1">
        <f t="shared" si="1"/>
        <v>1.5</v>
      </c>
      <c r="H5" s="1">
        <f t="shared" si="2"/>
        <v>8</v>
      </c>
      <c r="I5" s="1">
        <f t="shared" si="3"/>
        <v>-3</v>
      </c>
      <c r="J5" s="1">
        <f t="shared" si="4"/>
        <v>-0.89999999999999969</v>
      </c>
    </row>
    <row r="6" spans="1:12" x14ac:dyDescent="0.2">
      <c r="A6" s="1">
        <v>1</v>
      </c>
      <c r="B6" s="1">
        <v>-4</v>
      </c>
      <c r="C6" s="1">
        <v>3</v>
      </c>
      <c r="D6" s="1">
        <v>4</v>
      </c>
      <c r="F6" s="1">
        <f t="shared" si="0"/>
        <v>4</v>
      </c>
      <c r="G6" s="1">
        <f t="shared" si="1"/>
        <v>1</v>
      </c>
      <c r="H6" s="1">
        <f t="shared" si="2"/>
        <v>9</v>
      </c>
      <c r="I6" s="1">
        <f t="shared" si="3"/>
        <v>-4</v>
      </c>
      <c r="J6" s="1">
        <f t="shared" si="4"/>
        <v>-1.5999999999999999</v>
      </c>
    </row>
    <row r="8" spans="1:12" x14ac:dyDescent="0.2">
      <c r="F8" s="1">
        <f>MIN(F3:F6)</f>
        <v>4</v>
      </c>
      <c r="G8" s="1">
        <f>MAX(G3:G6)</f>
        <v>4</v>
      </c>
      <c r="H8" s="1">
        <f>MIN(H3:H6)</f>
        <v>2</v>
      </c>
      <c r="I8" s="1">
        <f>MAX(I3:I6)</f>
        <v>2</v>
      </c>
      <c r="J8" s="1">
        <f>MAX(J3:J6)</f>
        <v>3.1999999999999997</v>
      </c>
    </row>
    <row r="9" spans="1:12" x14ac:dyDescent="0.2">
      <c r="F9" s="1" t="s">
        <v>2</v>
      </c>
      <c r="G9" s="1" t="s">
        <v>3</v>
      </c>
      <c r="H9" s="1" t="s">
        <v>3</v>
      </c>
      <c r="I9" s="1" t="s">
        <v>3</v>
      </c>
      <c r="J9" s="1" t="s">
        <v>3</v>
      </c>
    </row>
    <row r="11" spans="1:12" x14ac:dyDescent="0.2">
      <c r="A11" s="1">
        <f>MAX(A3:A6)</f>
        <v>4</v>
      </c>
      <c r="B11" s="1">
        <f t="shared" ref="B11:D11" si="5">MAX(B3:B6)</f>
        <v>5</v>
      </c>
      <c r="C11" s="1">
        <f t="shared" si="5"/>
        <v>6</v>
      </c>
      <c r="D11" s="1">
        <f t="shared" si="5"/>
        <v>5</v>
      </c>
    </row>
    <row r="13" spans="1:12" x14ac:dyDescent="0.2">
      <c r="A13" s="1">
        <f>A$11-A3</f>
        <v>2</v>
      </c>
      <c r="B13" s="1">
        <f t="shared" ref="B13:D13" si="6">B$11-B3</f>
        <v>2</v>
      </c>
      <c r="C13" s="1">
        <f t="shared" si="6"/>
        <v>0</v>
      </c>
      <c r="D13" s="1">
        <f t="shared" si="6"/>
        <v>0</v>
      </c>
    </row>
    <row r="14" spans="1:12" x14ac:dyDescent="0.2">
      <c r="A14" s="1">
        <f t="shared" ref="A14:D14" si="7">A$11-A4</f>
        <v>1</v>
      </c>
      <c r="B14" s="1">
        <f t="shared" si="7"/>
        <v>0</v>
      </c>
      <c r="C14" s="1">
        <f t="shared" si="7"/>
        <v>2</v>
      </c>
      <c r="D14" s="1">
        <f t="shared" si="7"/>
        <v>3</v>
      </c>
    </row>
    <row r="15" spans="1:12" x14ac:dyDescent="0.2">
      <c r="A15" s="1">
        <f t="shared" ref="A15:D15" si="8">A$11-A5</f>
        <v>0</v>
      </c>
      <c r="B15" s="1">
        <f t="shared" si="8"/>
        <v>8</v>
      </c>
      <c r="C15" s="1">
        <f t="shared" si="8"/>
        <v>4</v>
      </c>
      <c r="D15" s="1">
        <f t="shared" si="8"/>
        <v>2</v>
      </c>
    </row>
    <row r="16" spans="1:12" x14ac:dyDescent="0.2">
      <c r="A16" s="1">
        <f t="shared" ref="A16:D16" si="9">A$11-A6</f>
        <v>3</v>
      </c>
      <c r="B16" s="1">
        <f t="shared" si="9"/>
        <v>9</v>
      </c>
      <c r="C16" s="1">
        <f t="shared" si="9"/>
        <v>3</v>
      </c>
      <c r="D16" s="1">
        <f t="shared" si="9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G12" sqref="G12"/>
    </sheetView>
  </sheetViews>
  <sheetFormatPr baseColWidth="10" defaultRowHeight="16" x14ac:dyDescent="0.2"/>
  <cols>
    <col min="1" max="5" width="10.83203125" style="1"/>
    <col min="6" max="6" width="13.5" style="1" customWidth="1"/>
    <col min="7" max="7" width="13.6640625" style="1" customWidth="1"/>
    <col min="8" max="8" width="13" style="1" customWidth="1"/>
    <col min="9" max="9" width="13.83203125" style="1" customWidth="1"/>
    <col min="10" max="16384" width="10.83203125" style="1"/>
  </cols>
  <sheetData>
    <row r="2" spans="1:11" x14ac:dyDescent="0.2">
      <c r="A2" s="1">
        <v>0.2</v>
      </c>
      <c r="B2" s="1">
        <v>0.4</v>
      </c>
      <c r="C2" s="1">
        <v>0.3</v>
      </c>
      <c r="D2" s="1">
        <v>0.1</v>
      </c>
      <c r="F2" s="1" t="s">
        <v>7</v>
      </c>
      <c r="G2" s="1" t="s">
        <v>8</v>
      </c>
      <c r="H2" s="1" t="s">
        <v>9</v>
      </c>
      <c r="I2" s="1" t="s">
        <v>10</v>
      </c>
      <c r="K2" s="1">
        <v>0.3</v>
      </c>
    </row>
    <row r="3" spans="1:11" x14ac:dyDescent="0.2">
      <c r="A3" s="1">
        <v>8</v>
      </c>
      <c r="B3" s="1">
        <v>35</v>
      </c>
      <c r="C3" s="1">
        <v>10</v>
      </c>
      <c r="D3" s="1">
        <v>8</v>
      </c>
      <c r="F3" s="1">
        <f>SUM(A14:D14)</f>
        <v>19.400000000000002</v>
      </c>
      <c r="G3" s="1">
        <f>$K$2*F3+(1-$K$2)*MIN(A3:D3)</f>
        <v>11.42</v>
      </c>
      <c r="H3" s="1">
        <f>MIN(A25:D25)</f>
        <v>-10.5</v>
      </c>
      <c r="I3" s="1">
        <f>PRODUCT(A3:D3)</f>
        <v>22400</v>
      </c>
    </row>
    <row r="4" spans="1:11" x14ac:dyDescent="0.2">
      <c r="A4" s="1">
        <v>7</v>
      </c>
      <c r="B4" s="1">
        <v>40</v>
      </c>
      <c r="C4" s="1">
        <v>15</v>
      </c>
      <c r="D4" s="1">
        <v>12</v>
      </c>
      <c r="F4" s="1">
        <f>SUM(A15:D15)</f>
        <v>23.099999999999998</v>
      </c>
      <c r="G4" s="1">
        <f t="shared" ref="G4:G6" si="0">$K$2*F4+(1-$K$2)*MIN(A4:D4)</f>
        <v>11.829999999999998</v>
      </c>
      <c r="H4" s="1">
        <f t="shared" ref="H4:H5" si="1">MIN(A26:D26)</f>
        <v>-9</v>
      </c>
      <c r="I4" s="1">
        <f t="shared" ref="I4:I6" si="2">PRODUCT(A4:D4)</f>
        <v>50400</v>
      </c>
    </row>
    <row r="5" spans="1:11" x14ac:dyDescent="0.2">
      <c r="A5" s="1">
        <v>15</v>
      </c>
      <c r="B5" s="1">
        <v>45</v>
      </c>
      <c r="C5" s="1">
        <v>20</v>
      </c>
      <c r="D5" s="1">
        <v>11</v>
      </c>
      <c r="F5" s="1">
        <f>SUM(A16:D16)</f>
        <v>28.1</v>
      </c>
      <c r="G5" s="1">
        <f t="shared" si="0"/>
        <v>16.13</v>
      </c>
      <c r="H5" s="1">
        <f t="shared" si="1"/>
        <v>-7.5</v>
      </c>
      <c r="I5" s="1">
        <f t="shared" si="2"/>
        <v>148500</v>
      </c>
    </row>
    <row r="6" spans="1:11" x14ac:dyDescent="0.2">
      <c r="A6" s="1">
        <v>7</v>
      </c>
      <c r="B6" s="1">
        <v>15</v>
      </c>
      <c r="C6" s="1">
        <v>8</v>
      </c>
      <c r="D6" s="1">
        <v>6</v>
      </c>
      <c r="F6" s="1">
        <f>SUM(A17:D17)</f>
        <v>10.4</v>
      </c>
      <c r="G6" s="1">
        <f t="shared" si="0"/>
        <v>7.3199999999999994</v>
      </c>
      <c r="H6" s="1">
        <f>MIN(A28:D28)</f>
        <v>-12</v>
      </c>
      <c r="I6" s="1">
        <f t="shared" si="2"/>
        <v>5040</v>
      </c>
    </row>
    <row r="8" spans="1:11" x14ac:dyDescent="0.2">
      <c r="F8" s="1">
        <f>MAX(F3:F6)</f>
        <v>28.1</v>
      </c>
      <c r="G8" s="1">
        <f>MAX(G3:G6)</f>
        <v>16.13</v>
      </c>
      <c r="H8" s="1">
        <f>MAX(H3:H6)</f>
        <v>-7.5</v>
      </c>
      <c r="I8" s="1">
        <f>MAX(I3:I6)</f>
        <v>148500</v>
      </c>
    </row>
    <row r="9" spans="1:11" x14ac:dyDescent="0.2">
      <c r="F9" s="1" t="s">
        <v>11</v>
      </c>
      <c r="G9" s="1" t="s">
        <v>11</v>
      </c>
      <c r="H9" s="1" t="s">
        <v>11</v>
      </c>
      <c r="I9" s="1" t="s">
        <v>11</v>
      </c>
    </row>
    <row r="14" spans="1:11" x14ac:dyDescent="0.2">
      <c r="A14" s="1">
        <f t="shared" ref="A14:D17" si="3">A3*A$2</f>
        <v>1.6</v>
      </c>
      <c r="B14" s="1">
        <f t="shared" si="3"/>
        <v>14</v>
      </c>
      <c r="C14" s="1">
        <f t="shared" si="3"/>
        <v>3</v>
      </c>
      <c r="D14" s="1">
        <f t="shared" si="3"/>
        <v>0.8</v>
      </c>
    </row>
    <row r="15" spans="1:11" x14ac:dyDescent="0.2">
      <c r="A15" s="1">
        <f t="shared" si="3"/>
        <v>1.4000000000000001</v>
      </c>
      <c r="B15" s="1">
        <f t="shared" si="3"/>
        <v>16</v>
      </c>
      <c r="C15" s="1">
        <f t="shared" si="3"/>
        <v>4.5</v>
      </c>
      <c r="D15" s="1">
        <f t="shared" si="3"/>
        <v>1.2000000000000002</v>
      </c>
    </row>
    <row r="16" spans="1:11" x14ac:dyDescent="0.2">
      <c r="A16" s="1">
        <f t="shared" si="3"/>
        <v>3</v>
      </c>
      <c r="B16" s="1">
        <f t="shared" si="3"/>
        <v>18</v>
      </c>
      <c r="C16" s="1">
        <f t="shared" si="3"/>
        <v>6</v>
      </c>
      <c r="D16" s="1">
        <f t="shared" si="3"/>
        <v>1.1000000000000001</v>
      </c>
    </row>
    <row r="17" spans="1:4" x14ac:dyDescent="0.2">
      <c r="A17" s="1">
        <f t="shared" si="3"/>
        <v>1.4000000000000001</v>
      </c>
      <c r="B17" s="1">
        <f t="shared" si="3"/>
        <v>6</v>
      </c>
      <c r="C17" s="1">
        <f t="shared" si="3"/>
        <v>2.4</v>
      </c>
      <c r="D17" s="1">
        <f t="shared" si="3"/>
        <v>0.60000000000000009</v>
      </c>
    </row>
    <row r="20" spans="1:4" x14ac:dyDescent="0.2">
      <c r="A20" s="1">
        <f>A3-MAX($A$3:$D$6)</f>
        <v>-37</v>
      </c>
      <c r="B20" s="1">
        <f t="shared" ref="B20:D20" si="4">B3-MAX($A$3:$D$6)</f>
        <v>-10</v>
      </c>
      <c r="C20" s="1">
        <f t="shared" si="4"/>
        <v>-35</v>
      </c>
      <c r="D20" s="1">
        <f t="shared" si="4"/>
        <v>-37</v>
      </c>
    </row>
    <row r="21" spans="1:4" x14ac:dyDescent="0.2">
      <c r="A21" s="1">
        <f t="shared" ref="A21:D21" si="5">A4-MAX($A$3:$D$6)</f>
        <v>-38</v>
      </c>
      <c r="B21" s="1">
        <f t="shared" si="5"/>
        <v>-5</v>
      </c>
      <c r="C21" s="1">
        <f t="shared" si="5"/>
        <v>-30</v>
      </c>
      <c r="D21" s="1">
        <f t="shared" si="5"/>
        <v>-33</v>
      </c>
    </row>
    <row r="22" spans="1:4" x14ac:dyDescent="0.2">
      <c r="A22" s="1">
        <f t="shared" ref="A22:D22" si="6">A5-MAX($A$3:$D$6)</f>
        <v>-30</v>
      </c>
      <c r="B22" s="1">
        <f t="shared" si="6"/>
        <v>0</v>
      </c>
      <c r="C22" s="1">
        <f t="shared" si="6"/>
        <v>-25</v>
      </c>
      <c r="D22" s="1">
        <f t="shared" si="6"/>
        <v>-34</v>
      </c>
    </row>
    <row r="23" spans="1:4" x14ac:dyDescent="0.2">
      <c r="A23" s="1">
        <f t="shared" ref="A23:D23" si="7">A6-MAX($A$3:$D$6)</f>
        <v>-38</v>
      </c>
      <c r="B23" s="1">
        <f t="shared" si="7"/>
        <v>-30</v>
      </c>
      <c r="C23" s="1">
        <f t="shared" si="7"/>
        <v>-37</v>
      </c>
      <c r="D23" s="1">
        <f t="shared" si="7"/>
        <v>-39</v>
      </c>
    </row>
    <row r="25" spans="1:4" x14ac:dyDescent="0.2">
      <c r="A25" s="1">
        <f>A$2*A20</f>
        <v>-7.4</v>
      </c>
      <c r="B25" s="1">
        <f t="shared" ref="B25:D25" si="8">B$2*B20</f>
        <v>-4</v>
      </c>
      <c r="C25" s="1">
        <f t="shared" si="8"/>
        <v>-10.5</v>
      </c>
      <c r="D25" s="1">
        <f t="shared" si="8"/>
        <v>-3.7</v>
      </c>
    </row>
    <row r="26" spans="1:4" x14ac:dyDescent="0.2">
      <c r="A26" s="1">
        <f t="shared" ref="A26:D26" si="9">A$2*A21</f>
        <v>-7.6000000000000005</v>
      </c>
      <c r="B26" s="1">
        <f t="shared" si="9"/>
        <v>-2</v>
      </c>
      <c r="C26" s="1">
        <f t="shared" si="9"/>
        <v>-9</v>
      </c>
      <c r="D26" s="1">
        <f t="shared" si="9"/>
        <v>-3.3000000000000003</v>
      </c>
    </row>
    <row r="27" spans="1:4" x14ac:dyDescent="0.2">
      <c r="A27" s="1">
        <f t="shared" ref="A27:D27" si="10">A$2*A22</f>
        <v>-6</v>
      </c>
      <c r="B27" s="1">
        <f t="shared" si="10"/>
        <v>0</v>
      </c>
      <c r="C27" s="1">
        <f t="shared" si="10"/>
        <v>-7.5</v>
      </c>
      <c r="D27" s="1">
        <f t="shared" si="10"/>
        <v>-3.4000000000000004</v>
      </c>
    </row>
    <row r="28" spans="1:4" x14ac:dyDescent="0.2">
      <c r="A28" s="1">
        <f t="shared" ref="A28:D28" si="11">A$2*A23</f>
        <v>-7.6000000000000005</v>
      </c>
      <c r="B28" s="1">
        <f t="shared" si="11"/>
        <v>-12</v>
      </c>
      <c r="C28" s="1">
        <f t="shared" si="11"/>
        <v>-11.1</v>
      </c>
      <c r="D28" s="1">
        <f t="shared" si="11"/>
        <v>-3.9000000000000004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2016-11-11T09:57:52Z</dcterms:created>
  <dcterms:modified xsi:type="dcterms:W3CDTF">2016-11-11T11:10:27Z</dcterms:modified>
</cp:coreProperties>
</file>