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natoaranha/PycharmProjects/portaltransparenciamacae/fontes_db/doadores_pref/"/>
    </mc:Choice>
  </mc:AlternateContent>
  <xr:revisionPtr revIDLastSave="0" documentId="13_ncr:1_{308C2CEF-CFB9-3249-AA92-337CB6F7A733}" xr6:coauthVersionLast="45" xr6:coauthVersionMax="45" xr10:uidLastSave="{00000000-0000-0000-0000-000000000000}"/>
  <bookViews>
    <workbookView xWindow="0" yWindow="460" windowWidth="28800" windowHeight="15840" firstSheet="2" activeTab="5" xr2:uid="{D8B930BF-856F-42E4-8ECD-6CC0E09F7E07}"/>
  </bookViews>
  <sheets>
    <sheet name="DOAÇÕES PREFEITO E VICE-PREFEIT" sheetId="1" r:id="rId1"/>
    <sheet name="Tabela Dinamica" sheetId="3" r:id="rId2"/>
    <sheet name="DOAÇOES CONSOLIDADAS" sheetId="4" r:id="rId3"/>
    <sheet name="DOAÇOES SEM FUNDO E RECURSOS" sheetId="5" r:id="rId4"/>
    <sheet name="Tabela Dinamica 2" sheetId="7" r:id="rId5"/>
    <sheet name="DOAÇÕES CONSOLIDADAS 2" sheetId="6" r:id="rId6"/>
    <sheet name="CPF_CNPJ" sheetId="8" r:id="rId7"/>
  </sheets>
  <definedNames>
    <definedName name="_xlnm._FilterDatabase" localSheetId="3" hidden="1">'DOAÇOES SEM FUNDO E RECURSOS'!$A$1:$AD$112</definedName>
  </definedNames>
  <calcPr calcId="191029"/>
  <pivotCaches>
    <pivotCache cacheId="21" r:id="rId8"/>
    <pivotCache cacheId="2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8" l="1"/>
  <c r="A4" i="8"/>
  <c r="A5" i="8"/>
  <c r="A6" i="8"/>
  <c r="A7" i="8"/>
  <c r="A8" i="8"/>
  <c r="A9" i="8"/>
  <c r="A10" i="8"/>
  <c r="A11" i="8"/>
  <c r="A12" i="8"/>
  <c r="A13" i="8"/>
  <c r="A14" i="8"/>
  <c r="A2" i="8"/>
  <c r="AD2" i="5" l="1"/>
  <c r="AC109" i="5" s="1"/>
  <c r="AC18" i="5" l="1"/>
  <c r="AC34" i="5"/>
  <c r="AC79" i="5"/>
  <c r="AC87" i="5"/>
  <c r="AC103" i="5"/>
  <c r="AC3" i="5"/>
  <c r="AC19" i="5"/>
  <c r="AC35" i="5"/>
  <c r="AC53" i="5"/>
  <c r="AC76" i="5"/>
  <c r="AC88" i="5"/>
  <c r="AC112" i="5"/>
  <c r="AC12" i="5"/>
  <c r="AC20" i="5"/>
  <c r="AC28" i="5"/>
  <c r="AC36" i="5"/>
  <c r="AC44" i="5"/>
  <c r="AC49" i="5"/>
  <c r="AC54" i="5"/>
  <c r="AC62" i="5"/>
  <c r="AC70" i="5"/>
  <c r="AC77" i="5"/>
  <c r="AC81" i="5"/>
  <c r="AC89" i="5"/>
  <c r="AC97" i="5"/>
  <c r="AC105" i="5"/>
  <c r="AC5" i="5"/>
  <c r="AC13" i="5"/>
  <c r="AC21" i="5"/>
  <c r="AC29" i="5"/>
  <c r="AC37" i="5"/>
  <c r="AC45" i="5"/>
  <c r="AC50" i="5"/>
  <c r="AC55" i="5"/>
  <c r="AC63" i="5"/>
  <c r="AC71" i="5"/>
  <c r="AC82" i="5"/>
  <c r="AC90" i="5"/>
  <c r="AC98" i="5"/>
  <c r="AC106" i="5"/>
  <c r="AC6" i="5"/>
  <c r="AC14" i="5"/>
  <c r="AC22" i="5"/>
  <c r="AC30" i="5"/>
  <c r="AC38" i="5"/>
  <c r="AC46" i="5"/>
  <c r="AC51" i="5"/>
  <c r="AC56" i="5"/>
  <c r="AC64" i="5"/>
  <c r="AC72" i="5"/>
  <c r="AC83" i="5"/>
  <c r="AC91" i="5"/>
  <c r="AC99" i="5"/>
  <c r="AC107" i="5"/>
  <c r="AC108" i="5"/>
  <c r="AC2" i="5"/>
  <c r="AC9" i="5"/>
  <c r="AC17" i="5"/>
  <c r="AC25" i="5"/>
  <c r="AC33" i="5"/>
  <c r="AC41" i="5"/>
  <c r="AC59" i="5"/>
  <c r="AC67" i="5"/>
  <c r="AC74" i="5"/>
  <c r="AC78" i="5"/>
  <c r="AC86" i="5"/>
  <c r="AC94" i="5"/>
  <c r="AC102" i="5"/>
  <c r="AC110" i="5"/>
  <c r="AC10" i="5"/>
  <c r="AC26" i="5"/>
  <c r="AC42" i="5"/>
  <c r="AC60" i="5"/>
  <c r="AC68" i="5"/>
  <c r="AC75" i="5"/>
  <c r="AC95" i="5"/>
  <c r="AC111" i="5"/>
  <c r="AC11" i="5"/>
  <c r="AC27" i="5"/>
  <c r="AC43" i="5"/>
  <c r="AC61" i="5"/>
  <c r="AC69" i="5"/>
  <c r="AC80" i="5"/>
  <c r="AC96" i="5"/>
  <c r="AC104" i="5"/>
  <c r="AC4" i="5"/>
  <c r="AC7" i="5"/>
  <c r="AC15" i="5"/>
  <c r="AC23" i="5"/>
  <c r="AC31" i="5"/>
  <c r="AC39" i="5"/>
  <c r="AC47" i="5"/>
  <c r="AC52" i="5"/>
  <c r="AC57" i="5"/>
  <c r="AC65" i="5"/>
  <c r="AC73" i="5"/>
  <c r="AC84" i="5"/>
  <c r="AC92" i="5"/>
  <c r="AC100" i="5"/>
  <c r="AC8" i="5"/>
  <c r="AC16" i="5"/>
  <c r="AC24" i="5"/>
  <c r="AC32" i="5"/>
  <c r="AC40" i="5"/>
  <c r="AC48" i="5"/>
  <c r="AC58" i="5"/>
  <c r="AC66" i="5"/>
  <c r="AC85" i="5"/>
  <c r="AC93" i="5"/>
  <c r="AC101" i="5"/>
  <c r="AD2" i="1"/>
  <c r="AC109" i="1" s="1"/>
  <c r="AC3" i="1" l="1"/>
  <c r="AC136" i="1"/>
  <c r="AC120" i="1"/>
  <c r="AC104" i="1"/>
  <c r="AC96" i="1"/>
  <c r="AC80" i="1"/>
  <c r="AC72" i="1"/>
  <c r="AC56" i="1"/>
  <c r="AC48" i="1"/>
  <c r="AC32" i="1"/>
  <c r="AC16" i="1"/>
  <c r="AC143" i="1"/>
  <c r="AC127" i="1"/>
  <c r="AC111" i="1"/>
  <c r="AC103" i="1"/>
  <c r="AC87" i="1"/>
  <c r="AC63" i="1"/>
  <c r="AC23" i="1"/>
  <c r="AC2" i="1"/>
  <c r="AC134" i="1"/>
  <c r="AC118" i="1"/>
  <c r="AC102" i="1"/>
  <c r="AC94" i="1"/>
  <c r="AC78" i="1"/>
  <c r="AC62" i="1"/>
  <c r="AC54" i="1"/>
  <c r="AC38" i="1"/>
  <c r="AC22" i="1"/>
  <c r="AC149" i="1"/>
  <c r="AC133" i="1"/>
  <c r="AC125" i="1"/>
  <c r="AC101" i="1"/>
  <c r="AC85" i="1"/>
  <c r="AC69" i="1"/>
  <c r="AC61" i="1"/>
  <c r="AC45" i="1"/>
  <c r="AC37" i="1"/>
  <c r="AC21" i="1"/>
  <c r="AC13" i="1"/>
  <c r="AC148" i="1"/>
  <c r="AC132" i="1"/>
  <c r="AC116" i="1"/>
  <c r="AC100" i="1"/>
  <c r="AC84" i="1"/>
  <c r="AC68" i="1"/>
  <c r="AC52" i="1"/>
  <c r="AC36" i="1"/>
  <c r="AC20" i="1"/>
  <c r="AC4" i="1"/>
  <c r="AC139" i="1"/>
  <c r="AC123" i="1"/>
  <c r="AC107" i="1"/>
  <c r="AC91" i="1"/>
  <c r="AC75" i="1"/>
  <c r="AC59" i="1"/>
  <c r="AC51" i="1"/>
  <c r="AC35" i="1"/>
  <c r="AC27" i="1"/>
  <c r="AC11" i="1"/>
  <c r="AC146" i="1"/>
  <c r="AC138" i="1"/>
  <c r="AC130" i="1"/>
  <c r="AC122" i="1"/>
  <c r="AC114" i="1"/>
  <c r="AC106" i="1"/>
  <c r="AC98" i="1"/>
  <c r="AC90" i="1"/>
  <c r="AC82" i="1"/>
  <c r="AC74" i="1"/>
  <c r="AC66" i="1"/>
  <c r="AC58" i="1"/>
  <c r="AC50" i="1"/>
  <c r="AC42" i="1"/>
  <c r="AC34" i="1"/>
  <c r="AC26" i="1"/>
  <c r="AC18" i="1"/>
  <c r="AC10" i="1"/>
  <c r="AC119" i="1"/>
  <c r="AC95" i="1"/>
  <c r="AC71" i="1"/>
  <c r="AC55" i="1"/>
  <c r="AC31" i="1"/>
  <c r="AC142" i="1"/>
  <c r="AC126" i="1"/>
  <c r="AC110" i="1"/>
  <c r="AC86" i="1"/>
  <c r="AC70" i="1"/>
  <c r="AC46" i="1"/>
  <c r="AC30" i="1"/>
  <c r="AC14" i="1"/>
  <c r="AC141" i="1"/>
  <c r="AC117" i="1"/>
  <c r="AC93" i="1"/>
  <c r="AC77" i="1"/>
  <c r="AC53" i="1"/>
  <c r="AC29" i="1"/>
  <c r="AC5" i="1"/>
  <c r="AC140" i="1"/>
  <c r="AC124" i="1"/>
  <c r="AC108" i="1"/>
  <c r="AC92" i="1"/>
  <c r="AC76" i="1"/>
  <c r="AC60" i="1"/>
  <c r="AC44" i="1"/>
  <c r="AC28" i="1"/>
  <c r="AC12" i="1"/>
  <c r="AC147" i="1"/>
  <c r="AC131" i="1"/>
  <c r="AC115" i="1"/>
  <c r="AC99" i="1"/>
  <c r="AC83" i="1"/>
  <c r="AC67" i="1"/>
  <c r="AC43" i="1"/>
  <c r="AC19" i="1"/>
  <c r="AC145" i="1"/>
  <c r="AC137" i="1"/>
  <c r="AC129" i="1"/>
  <c r="AC121" i="1"/>
  <c r="AC113" i="1"/>
  <c r="AC105" i="1"/>
  <c r="AC97" i="1"/>
  <c r="AC89" i="1"/>
  <c r="AC81" i="1"/>
  <c r="AC73" i="1"/>
  <c r="AC65" i="1"/>
  <c r="AC57" i="1"/>
  <c r="AC49" i="1"/>
  <c r="AC41" i="1"/>
  <c r="AC33" i="1"/>
  <c r="AC25" i="1"/>
  <c r="AC17" i="1"/>
  <c r="AC9" i="1"/>
  <c r="AC8" i="1"/>
  <c r="AC144" i="1"/>
  <c r="AC128" i="1"/>
  <c r="AC112" i="1"/>
  <c r="AC88" i="1"/>
  <c r="AC64" i="1"/>
  <c r="AC40" i="1"/>
  <c r="AC24" i="1"/>
  <c r="AC135" i="1"/>
  <c r="AC79" i="1"/>
  <c r="AC47" i="1"/>
  <c r="AC39" i="1"/>
  <c r="AC15" i="1"/>
  <c r="AC7" i="1"/>
  <c r="AC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85AF1C-3218-4BAE-8E23-BE7BE1746547}" keepAlive="1" name="Consulta - receitas_candidatos_2012_RJ" description="Conexão com a consulta 'receitas_candidatos_2012_RJ' na pasta de trabalho." type="5" refreshedVersion="6" background="1" saveData="1">
    <dbPr connection="Provider=Microsoft.Mashup.OleDb.1;Data Source=$Workbook$;Location=receitas_candidatos_2012_RJ;Extended Properties=&quot;&quot;" command="SELECT * FROM [receitas_candidatos_2012_RJ]"/>
  </connection>
</connections>
</file>

<file path=xl/sharedStrings.xml><?xml version="1.0" encoding="utf-8"?>
<sst xmlns="http://schemas.openxmlformats.org/spreadsheetml/2006/main" count="5804" uniqueCount="533">
  <si>
    <t>Cód. Eleição</t>
  </si>
  <si>
    <t>Desc. Eleição</t>
  </si>
  <si>
    <t>Data e hora</t>
  </si>
  <si>
    <t>Sequencial Candidato</t>
  </si>
  <si>
    <t>UF</t>
  </si>
  <si>
    <t>Numero UE</t>
  </si>
  <si>
    <t>Municipio</t>
  </si>
  <si>
    <t>Sigla  Partido</t>
  </si>
  <si>
    <t>Numero candidato</t>
  </si>
  <si>
    <t>Cargo</t>
  </si>
  <si>
    <t>Nome candidato</t>
  </si>
  <si>
    <t>CPF do candidato</t>
  </si>
  <si>
    <t>Numero Recibo Eleitoral</t>
  </si>
  <si>
    <t>Numero do documento</t>
  </si>
  <si>
    <t>CPF/CNPJ do doador</t>
  </si>
  <si>
    <t>Nome do doador</t>
  </si>
  <si>
    <t>Nome do doador (Receita Federal)</t>
  </si>
  <si>
    <t>Sigla UE doador</t>
  </si>
  <si>
    <t>Número partido doador</t>
  </si>
  <si>
    <t>Número candidato doador</t>
  </si>
  <si>
    <t>Cod setor econômico do doador</t>
  </si>
  <si>
    <t>Setor econômico do doador</t>
  </si>
  <si>
    <t>Data da receita</t>
  </si>
  <si>
    <t>Valor receita</t>
  </si>
  <si>
    <t>Tipo receita</t>
  </si>
  <si>
    <t>Fonte recurso</t>
  </si>
  <si>
    <t>Especie recurso</t>
  </si>
  <si>
    <t>Descricao da receita</t>
  </si>
  <si>
    <t>Eleição Municipal 2012</t>
  </si>
  <si>
    <t>28/09/201618:00:51</t>
  </si>
  <si>
    <t>RJ</t>
  </si>
  <si>
    <t/>
  </si>
  <si>
    <t>#NULO#</t>
  </si>
  <si>
    <t>Recursos de pessoas físicas</t>
  </si>
  <si>
    <t>Nao especificado</t>
  </si>
  <si>
    <t>Estimado</t>
  </si>
  <si>
    <t>03/09/201200:00:00</t>
  </si>
  <si>
    <t>Transferência eletrônica</t>
  </si>
  <si>
    <t>Prefeito</t>
  </si>
  <si>
    <t>Cheque</t>
  </si>
  <si>
    <t>19/07/201200:00:00</t>
  </si>
  <si>
    <t>Depósito em espécie</t>
  </si>
  <si>
    <t>19/09/201200:00:00</t>
  </si>
  <si>
    <t>10/09/201200:00:00</t>
  </si>
  <si>
    <t>16/08/201200:00:00</t>
  </si>
  <si>
    <t>01/10/201200:00:00</t>
  </si>
  <si>
    <t>11/09/201200:00:00</t>
  </si>
  <si>
    <t>21/09/201200:00:00</t>
  </si>
  <si>
    <t>02/08/201200:00:00</t>
  </si>
  <si>
    <t>20/08/201200:00:00</t>
  </si>
  <si>
    <t>01/08/201200:00:00</t>
  </si>
  <si>
    <t>27/08/201200:00:00</t>
  </si>
  <si>
    <t>PV</t>
  </si>
  <si>
    <t>24/08/201200:00:00</t>
  </si>
  <si>
    <t>24/09/201200:00:00</t>
  </si>
  <si>
    <t>28/09/201200:00:00</t>
  </si>
  <si>
    <t>13/09/201200:00:00</t>
  </si>
  <si>
    <t>30/08/201200:00:00</t>
  </si>
  <si>
    <t>25/07/201200:00:00</t>
  </si>
  <si>
    <t>27/09/201200:00:00</t>
  </si>
  <si>
    <t>05/10/201200:00:00</t>
  </si>
  <si>
    <t>24/07/201200:00:00</t>
  </si>
  <si>
    <t>08/10/201200:00:00</t>
  </si>
  <si>
    <t>31/07/201200:00:00</t>
  </si>
  <si>
    <t>04/09/201200:00:00</t>
  </si>
  <si>
    <t>07/10/201200:00:00</t>
  </si>
  <si>
    <t>27/07/201200:00:00</t>
  </si>
  <si>
    <t>28/08/201200:00:00</t>
  </si>
  <si>
    <t>30/07/201200:00:00</t>
  </si>
  <si>
    <t>17/09/201200:00:00</t>
  </si>
  <si>
    <t>03/10/201200:00:00</t>
  </si>
  <si>
    <t>31/08/201200:00:00</t>
  </si>
  <si>
    <t>MACAÉ</t>
  </si>
  <si>
    <t>58475</t>
  </si>
  <si>
    <t>17/07/201200:00:00</t>
  </si>
  <si>
    <t>23/07/201200:00:00</t>
  </si>
  <si>
    <t>25/10/201200:00:00</t>
  </si>
  <si>
    <t>13/08/201200:00:00</t>
  </si>
  <si>
    <t>17/08/201200:00:00</t>
  </si>
  <si>
    <t>26/09/201200:00:00</t>
  </si>
  <si>
    <t>25/09/201200:00:00</t>
  </si>
  <si>
    <t>02/09/201200:00:00</t>
  </si>
  <si>
    <t>18/08/201200:00:00</t>
  </si>
  <si>
    <t>ALUIZIO DOS SANTOS JUNIOR</t>
  </si>
  <si>
    <t>0004358475RJ000005</t>
  </si>
  <si>
    <t>5.46C.642.71D.F62.049</t>
  </si>
  <si>
    <t>FLAVIO MANCEBO DE AZEVEDO</t>
  </si>
  <si>
    <t>0004358475RJ000030</t>
  </si>
  <si>
    <t>851569</t>
  </si>
  <si>
    <t>13</t>
  </si>
  <si>
    <t>Recursos de pessoas jurídicas</t>
  </si>
  <si>
    <t>4731800</t>
  </si>
  <si>
    <t>Comércio varejista de combustíveis para veículos automotores</t>
  </si>
  <si>
    <t>Outros Recursos nao descritos</t>
  </si>
  <si>
    <t>4930202</t>
  </si>
  <si>
    <t>Transporte rodoviário de carga, exceto produtos perigosos e mudanças, intermunicipal, interestadual e internacional</t>
  </si>
  <si>
    <t>5611201</t>
  </si>
  <si>
    <t>Restaurantes e similares</t>
  </si>
  <si>
    <t>9492800</t>
  </si>
  <si>
    <t>Atividades de organizações políticas</t>
  </si>
  <si>
    <t>4530703</t>
  </si>
  <si>
    <t>Comércio a varejo de peças e acessórios novos para veículos automotores</t>
  </si>
  <si>
    <t>Comitê Financeiro Municipal Único</t>
  </si>
  <si>
    <t>Recursos de outros candidatos/comitês</t>
  </si>
  <si>
    <t>0004358475RJ000024</t>
  </si>
  <si>
    <t>CÉLIO DE SOUZA</t>
  </si>
  <si>
    <t>CELIO DE SOUZA</t>
  </si>
  <si>
    <t>IMÓVEL SITUADO NA RUA LAURO PACHECO S/N - GLICÉRIO - MACAÉ</t>
  </si>
  <si>
    <t>0004358475RJ000059</t>
  </si>
  <si>
    <t>DOAÇÃO IMÓVEL SITUADO NA RUA LAURO PACHECO S/N - GLICÉRIO</t>
  </si>
  <si>
    <t>0004358475RJ000102</t>
  </si>
  <si>
    <t>DOAÇÃO DE IMÓVEL PARA USO DO COMITÊ SITUADO NA RUA LAURO PACHECO S/N· GLICÉRIO - MACAÉ</t>
  </si>
  <si>
    <t>0004358475RJ000050</t>
  </si>
  <si>
    <t>0.1C2.D7A.BF1.1AD.2AB</t>
  </si>
  <si>
    <t>CAUBY GONÇALVES DE ARAUJO</t>
  </si>
  <si>
    <t>CAUBY GONCALVES DE ARAUJO</t>
  </si>
  <si>
    <t>4759899</t>
  </si>
  <si>
    <t>Comércio varejista de outros artigos de uso doméstico não especificados anteriormente</t>
  </si>
  <si>
    <t>4754701</t>
  </si>
  <si>
    <t>Comércio varejista de móveis</t>
  </si>
  <si>
    <t>0004358475RJ000085</t>
  </si>
  <si>
    <t>7.BE4.353.DBA.F59.F04</t>
  </si>
  <si>
    <t>HELIO PESSOA</t>
  </si>
  <si>
    <t>HELIO EUSTAQUIO PESSOA</t>
  </si>
  <si>
    <t>0004358475RJ000022</t>
  </si>
  <si>
    <t>JOSÉLIA BARRETO RANGEL DE OLIVEIRA</t>
  </si>
  <si>
    <t>JOSELIA BARRETO RANGEL DE OLIVEIRA</t>
  </si>
  <si>
    <t>IMÓVEL SITUADO NA RUA SÃO JOÃO BATISTA N 21 - NOVA HOLANDA - MACAÉ</t>
  </si>
  <si>
    <t>0004358475RJ000057</t>
  </si>
  <si>
    <t xml:space="preserve">DOAÇÃO IMÓVEL SITUADO NA RUA SÃO JOÃO BATISTA 21 - NOVA HOLANDA </t>
  </si>
  <si>
    <t>0004358475RJ000099</t>
  </si>
  <si>
    <t>DOAÇÃO DE IMÓVEL PARA USO DO COMITÊ SITUADO NA RUA SÃO JOÃO BATISTA N 21 - NOVA HOLANDA - MACAÉ</t>
  </si>
  <si>
    <t>0004358475RJ000070</t>
  </si>
  <si>
    <t>RAIMUNDO CELSO AMORIM AIRES</t>
  </si>
  <si>
    <t>DOAÇÃO DE VEÍCULO PARA APOIO LOGISTICO</t>
  </si>
  <si>
    <t>0004358475RJ000108</t>
  </si>
  <si>
    <t>01 VEÍCULOS MARCA FIAT· MODELO UNO CS PLACA JUD 1630</t>
  </si>
  <si>
    <t>20</t>
  </si>
  <si>
    <t>0004358475RJ000062</t>
  </si>
  <si>
    <t>9.B42.0A5.08B.8C7.7C9</t>
  </si>
  <si>
    <t>FLAVIO ROCHA JUNIOR</t>
  </si>
  <si>
    <t>0004358475RJ000048</t>
  </si>
  <si>
    <t>000993</t>
  </si>
  <si>
    <t>0004358475RJ000049</t>
  </si>
  <si>
    <t>000994</t>
  </si>
  <si>
    <t>65</t>
  </si>
  <si>
    <t>0004358475RJ000142</t>
  </si>
  <si>
    <t>MAXIMO DE PAULA RAMOS</t>
  </si>
  <si>
    <t>VEÍCULO VW KOMBI PLACA LIQ 5813 RENAVAN 313674787</t>
  </si>
  <si>
    <t>EVANDRO COSTA ATHAYDE</t>
  </si>
  <si>
    <t>0004358475RJ000016</t>
  </si>
  <si>
    <t>8.8CB.A76.9BA.1E2.442</t>
  </si>
  <si>
    <t>0004358475RJ000012</t>
  </si>
  <si>
    <t>A.DA1.D47.40E.6B5.6F6</t>
  </si>
  <si>
    <t>0004358475RJ000013</t>
  </si>
  <si>
    <t>3.04B.9EA.CC9.7AC.BFB</t>
  </si>
  <si>
    <t>0004358475RJ000014</t>
  </si>
  <si>
    <t>A.FA2.D5F.400.B91.66D</t>
  </si>
  <si>
    <t>0004358475RJ000015</t>
  </si>
  <si>
    <t>5.573.115.61B.D4C.1AC</t>
  </si>
  <si>
    <t>0004358475RJ000031</t>
  </si>
  <si>
    <t>8.685.635.ED7.618.8E3</t>
  </si>
  <si>
    <t>0004358475RJ000032</t>
  </si>
  <si>
    <t>6.F34.576.202.AE5.3C1</t>
  </si>
  <si>
    <t>0004358475RJ000033</t>
  </si>
  <si>
    <t>A.583.547.C0B.9C7.1BB</t>
  </si>
  <si>
    <t>0004358475RJ000035</t>
  </si>
  <si>
    <t>7.951.B57.7CB.F93.585</t>
  </si>
  <si>
    <t>CARDIM &amp; CARDIM LTDA,ME</t>
  </si>
  <si>
    <t>7719599</t>
  </si>
  <si>
    <t>Locação de outros meios de transporte não especificados anteriormente, sem condutor</t>
  </si>
  <si>
    <t>0004358475RJ000141</t>
  </si>
  <si>
    <t>CARDIM &amp; CARDIM LTDA-ME</t>
  </si>
  <si>
    <t>DOAÇÃO DE TRIO ELÉTRICO DA MARCA MERCEDES BENZ 710 ANO 2004 AO CUSTO ESTIMADO MENSAL DE R$ 8.000·00 - INICIO NO DIA 01/O8/12</t>
  </si>
  <si>
    <t>0004358475RJ000051</t>
  </si>
  <si>
    <t>101337</t>
  </si>
  <si>
    <t>SERRAMAR COM. COMBUSTIVEL LTDA</t>
  </si>
  <si>
    <t>SERRAMAR COMERCIO DE COMBUSTIVEIS LTDA</t>
  </si>
  <si>
    <t>43</t>
  </si>
  <si>
    <t>850041</t>
  </si>
  <si>
    <t>4663000</t>
  </si>
  <si>
    <t>Comércio atacadista de máquinas e equipamentos para uso industrial; partes e peças</t>
  </si>
  <si>
    <t>4774100</t>
  </si>
  <si>
    <t>Comércio varejista de artigos de óptica</t>
  </si>
  <si>
    <t>0004358475RJ000004</t>
  </si>
  <si>
    <t>1.9E4.568.609.798.B04</t>
  </si>
  <si>
    <t>GON PETRO COMERCIAL LTDA</t>
  </si>
  <si>
    <t>GON PETRO COMERCIAL LTDA.</t>
  </si>
  <si>
    <t>4679604</t>
  </si>
  <si>
    <t>Comércio atacadista especializado de materiais de construção não especificados anteriormente</t>
  </si>
  <si>
    <t>0004358475RJ000017</t>
  </si>
  <si>
    <t>C.BDF.5EE.41C.1AD.6DF</t>
  </si>
  <si>
    <t>0004358475RJ000034</t>
  </si>
  <si>
    <t>3.CB0.84C.8B9.21D.C8A</t>
  </si>
  <si>
    <t>0004358475RJ000044</t>
  </si>
  <si>
    <t>5.9EE.CEE.185.13C.7DE</t>
  </si>
  <si>
    <t>0004358475RJ000064</t>
  </si>
  <si>
    <t>6.3CA.908.2B4.27A.344</t>
  </si>
  <si>
    <t>0004358475RJ000087</t>
  </si>
  <si>
    <t>2.F1B.926.F30.F72.9E9</t>
  </si>
  <si>
    <t>0004358475RJ000089</t>
  </si>
  <si>
    <t>2.BD6.8AE.0BA.692.816</t>
  </si>
  <si>
    <t>0004358475RJ000123</t>
  </si>
  <si>
    <t>8.99A.46A.C22.3F5.E8D</t>
  </si>
  <si>
    <t>0004358475RJ000111</t>
  </si>
  <si>
    <t>002281</t>
  </si>
  <si>
    <t>0004358475RJ000011</t>
  </si>
  <si>
    <t>IMÓVEL SITUADO NA AVENIDA GUADALAJARA N 2000 - PRAIA CAMPISTA - MACAÉ</t>
  </si>
  <si>
    <t>0004358475RJ000053</t>
  </si>
  <si>
    <t>DOAÇÃO IMÓVEL PARA USO DO COMITÊ ELEITORAL· SITUADA AV. GUADALAJARA 2000· PRAIA CAMPISTA</t>
  </si>
  <si>
    <t>0004358475RJ000096</t>
  </si>
  <si>
    <t>DOAÇÃO DE IMÓVEL PARA USO DO COMITÊ SITUADO NA AV. GUADALAJARA 2000· PRAIA CAMPISTA - MACAÉ</t>
  </si>
  <si>
    <t>5620101</t>
  </si>
  <si>
    <t>Fornecimento de alimentos preparados preponderantemente para empresas</t>
  </si>
  <si>
    <t>0004358475RJ000029</t>
  </si>
  <si>
    <t>3.C74.20D.24B.1C3.680</t>
  </si>
  <si>
    <t>TALES AZEVEDO DOS SANTOS</t>
  </si>
  <si>
    <t>0004358475RJ000007</t>
  </si>
  <si>
    <t>B.CB3.232.D38.4F2.2E7</t>
  </si>
  <si>
    <t>MARCIO SOARES BITTENCOURT</t>
  </si>
  <si>
    <t>0004358475RJ000020</t>
  </si>
  <si>
    <t>JOÃO BATISTA DE BARROS</t>
  </si>
  <si>
    <t>JOAO BATISTA DE BARROS</t>
  </si>
  <si>
    <t>IMÓVEL SITUADO NO BALNEÁRIO LAGOMAR LOTE 45 QUADRA 133 - LAGOMAR - MACAÉ</t>
  </si>
  <si>
    <t>0004358475RJ000055</t>
  </si>
  <si>
    <t>DOAÇÃO IMÓVEL SITUADO NO BALNEÁRIO LAGOMAR LOTE 45 QD 133 - LAGOMAR - COMITÊ</t>
  </si>
  <si>
    <t>0004358475RJ000098</t>
  </si>
  <si>
    <t>DOAÇÃO DE IMÓVEL PARA USO DO COMITÊ SITUADO NA RUA W 22 NUMERO 262· LAGOMAR - MACAÉ</t>
  </si>
  <si>
    <t>0004358475RJ000041</t>
  </si>
  <si>
    <t>POSTO CANCELA SERVIÇOS E COMERCIO LTDA</t>
  </si>
  <si>
    <t>POSTO CANCELA SERVICOS E COMERCIO LTDA</t>
  </si>
  <si>
    <t xml:space="preserve">DOAÇÃO DE COMBUSTÍVEL 2.340 LTS DIESEL· 195 LTS ETANOL E 5.515 LTS GASOLINA </t>
  </si>
  <si>
    <t>0004358475RJ000082</t>
  </si>
  <si>
    <t>DOAÇÃO DE COMBUSTIVEL 22.876 LTS GASOLINA· 4.638 LTS DIESEL· 352 LTS ETANOL</t>
  </si>
  <si>
    <t>0004358475RJ000136</t>
  </si>
  <si>
    <t>6.474·31 LTS DIESEL COMUM· 693·47 DIESEL ADITIVADO· 1.121·89 GASOL. COMUM· 297·85 GASOL. VP E 134·84 ETANOL</t>
  </si>
  <si>
    <t>Recursos próprios</t>
  </si>
  <si>
    <t>13013</t>
  </si>
  <si>
    <t>54</t>
  </si>
  <si>
    <t>13333</t>
  </si>
  <si>
    <t>0004358475RJ000113</t>
  </si>
  <si>
    <t>ELEIÇOES 2012 LUCIA VIEIRA ALVES GAMA VEREADOR</t>
  </si>
  <si>
    <t>ELEICAO 2012 LUCIA VIEIRA ALVES VEREADOR</t>
  </si>
  <si>
    <t>43444</t>
  </si>
  <si>
    <t>10.000 FOLDERS 4/4 20.000 ETIQUETAS ADESIVAS 4/0 E 40.000 CARTÕES 4/0</t>
  </si>
  <si>
    <t>ELEICAO 2012 COMITE FINANCEIRO RJ UNICO PV MACAE</t>
  </si>
  <si>
    <t>0004358475RJ000036</t>
  </si>
  <si>
    <t xml:space="preserve">620 PLACAS 2X1M CASADAS COM DIVERSOS CANDIDATOS A VEREADOR· CONFORME NF </t>
  </si>
  <si>
    <t>0004358475RJ000076</t>
  </si>
  <si>
    <t>1.730.000 UNID. SANTÕES 9X14CM CASADOS COM DIVERSOS VEREADORES</t>
  </si>
  <si>
    <t>0004358475RJ000077</t>
  </si>
  <si>
    <t>PLACAS 1X0·50 CASADOS COM DIVERSOS VEREADORES</t>
  </si>
  <si>
    <t>0004358475RJ000078</t>
  </si>
  <si>
    <t>1.020.000 UNID. SANTÕES 9X14CM CASADOS COM DIVERSOS VEREADORES</t>
  </si>
  <si>
    <t>0004358475RJ000079</t>
  </si>
  <si>
    <t>ADESIVOS 0·43X15CM CASADOS COM DIVERSOS VEREADORES</t>
  </si>
  <si>
    <t>0004358475RJ000080</t>
  </si>
  <si>
    <t>PLACAS 2X1M CASADOS COM DIVERSOS VEREADORES</t>
  </si>
  <si>
    <t>0004358475RJ000137</t>
  </si>
  <si>
    <t>50000 SANTÕES 9 X 14 CM - CASADOS COM VEREADOR - NF 1970 IMPRINT 2001</t>
  </si>
  <si>
    <t>0004358475RJ000138</t>
  </si>
  <si>
    <t>3.550.000 CEDULAS 9 X 6 CM CASADAS C DIVERSOS VEREADORES CNF NF 1969 DE IMPRINT 2001</t>
  </si>
  <si>
    <t>0004358475RJ000139</t>
  </si>
  <si>
    <t xml:space="preserve">PLACASA · LONAS E ADESIVOS CASADAS COMDIV CANDITADOS CONF NOTA 1403 DE ARMSTRONG P MAIA </t>
  </si>
  <si>
    <t>0004358475RJ000148</t>
  </si>
  <si>
    <t>50 ADESIVOS PERFURADOS 0·80 X 0·50 CM CASADO COM VEREADORES VALOR UNITÁRIO R$ 7·00</t>
  </si>
  <si>
    <t>0004358475RJ000025</t>
  </si>
  <si>
    <t>LEME GOURMET RESTAURANTE LTDA-EPP</t>
  </si>
  <si>
    <t>LEME GOURMET RESTAURANTE LTDA - EPP</t>
  </si>
  <si>
    <t>0004358475RJ000010</t>
  </si>
  <si>
    <t>001618</t>
  </si>
  <si>
    <t>H. M. TRANSPORTES LTDA</t>
  </si>
  <si>
    <t>H M TRANSPORTES LTDA</t>
  </si>
  <si>
    <t>0004358475RJ000066</t>
  </si>
  <si>
    <t xml:space="preserve">DOAÇÃO DE VEÍCULOS PARA APOIO NA LOGÍSTICA DE TRANSPORTE DE MATERIAIS E APOIO AOS COMITÊS DA CAMPANHA </t>
  </si>
  <si>
    <t>0004358475RJ000103</t>
  </si>
  <si>
    <t>ELEICAO 2012 PAULO MACHADO FERNANDES VEREADOR</t>
  </si>
  <si>
    <t>43567</t>
  </si>
  <si>
    <t>0004358475RJ000060</t>
  </si>
  <si>
    <t>PAULO MACHADO FERNANDES ELEIÇÃO 2012</t>
  </si>
  <si>
    <t>ADESIVOS PERFURADOS 1X0·40CM CARTÕES DE VISITA E ADESIVOS 15X30CM</t>
  </si>
  <si>
    <t>ELEICAO 2012 IGOR PAES NUNES SARDINHA VEREADOR</t>
  </si>
  <si>
    <t>0004358475RJ000129</t>
  </si>
  <si>
    <t>ELEIÇÃO 2012 IGOR PAES NUNES SARDINHA VEREADOR</t>
  </si>
  <si>
    <t xml:space="preserve">57 ADESIVOS PERFURADOS CASADOS COM DR. ALUIZIO </t>
  </si>
  <si>
    <t>0004358475RJ000132</t>
  </si>
  <si>
    <t>10 PLACAS AO CUSTO UNIT. R$ 25·00</t>
  </si>
  <si>
    <t>0004358475RJ000073</t>
  </si>
  <si>
    <t>ELEIÇÃO 2012 MARCEL SILVANO DA SILVA SOUZA VEREADOR</t>
  </si>
  <si>
    <t>ELEICAO 2012 MARCEL SILVANO DA SILVA SOUZA VEREADOR</t>
  </si>
  <si>
    <t>ADESIVO PERFURADO 0·80X0·50 PLACAS 2X2M</t>
  </si>
  <si>
    <t>0004358475RJ000133</t>
  </si>
  <si>
    <t>50 ADESIVOS MICROPERFURADO· 0·80CM X 0·50CM CASADO COM DR.ALUIZIO</t>
  </si>
  <si>
    <t>0004358475RJ000134</t>
  </si>
  <si>
    <t>50 PLACAS 2X1M E PLACAS 2 X2M· CASADO COM DR. ALUIZIO</t>
  </si>
  <si>
    <t>0004358475RJ000075</t>
  </si>
  <si>
    <t>ELEIÇÃO 2012 WESLEY BARBOSA PEÇANHA VEREADOR</t>
  </si>
  <si>
    <t>ELEICAO 2012 WESLEY BARBOSA PECANHA VEREADOR</t>
  </si>
  <si>
    <t>43333</t>
  </si>
  <si>
    <t>10.000 SANTINHO 4/4 CORES 14X94CM</t>
  </si>
  <si>
    <t>0004358475RJ000001</t>
  </si>
  <si>
    <t>B.D88.59B.3F1.0F3.818</t>
  </si>
  <si>
    <t>ELEICAO 2012 ALUIZIO DOS SANTOS JUNIOR PREFEITO</t>
  </si>
  <si>
    <t>0004358475RJ000002</t>
  </si>
  <si>
    <t>8.9D0.21B.F25.F3D.911</t>
  </si>
  <si>
    <t>0004358475RJ000003</t>
  </si>
  <si>
    <t>C.A93.C85.5E2.D71.F65</t>
  </si>
  <si>
    <t>0004358475RJ000119</t>
  </si>
  <si>
    <t>8.57A.CD5.70F.79A.AD3</t>
  </si>
  <si>
    <t>0004358475RJ000006</t>
  </si>
  <si>
    <t>3.C3D.9D8.216.242.3E9</t>
  </si>
  <si>
    <t>GUMERCINO PINHEIRO FARIA FILHO</t>
  </si>
  <si>
    <t>0004358475RJ000083</t>
  </si>
  <si>
    <t>5.359.6FB.81B.E3B.70A</t>
  </si>
  <si>
    <t>0004358475RJ000018</t>
  </si>
  <si>
    <t>853248</t>
  </si>
  <si>
    <t>GLOBOMAR COMERCIAL LTDA</t>
  </si>
  <si>
    <t>0004358475RJ000038</t>
  </si>
  <si>
    <t>853263</t>
  </si>
  <si>
    <t>0004358475RJ000045</t>
  </si>
  <si>
    <t>853276</t>
  </si>
  <si>
    <t>0004358475RJ000065</t>
  </si>
  <si>
    <t>853281</t>
  </si>
  <si>
    <t>0004358475RJ000088</t>
  </si>
  <si>
    <t>853290</t>
  </si>
  <si>
    <t>0004358475RJ000090</t>
  </si>
  <si>
    <t>853293</t>
  </si>
  <si>
    <t>0004358475RJ000112</t>
  </si>
  <si>
    <t>853295</t>
  </si>
  <si>
    <t>0004358475RJ000124</t>
  </si>
  <si>
    <t>853299</t>
  </si>
  <si>
    <t>0004358475RJ000008</t>
  </si>
  <si>
    <t>6.1BE.2EF.92E.E6A.609</t>
  </si>
  <si>
    <t>WILLIAM GUIMARÃES</t>
  </si>
  <si>
    <t>WILLIAN GUIMARAES</t>
  </si>
  <si>
    <t>0004358475RJ000009</t>
  </si>
  <si>
    <t>000135</t>
  </si>
  <si>
    <t>VITOR CRESPO CORDEIRO JOSÉ</t>
  </si>
  <si>
    <t>VITOR CRESPO CORDEIRO JOSE</t>
  </si>
  <si>
    <t>43456</t>
  </si>
  <si>
    <t>65555</t>
  </si>
  <si>
    <t>20120</t>
  </si>
  <si>
    <t>0004358475RJ000061</t>
  </si>
  <si>
    <t>ALEXANDRE IBRAIM DA SILVA</t>
  </si>
  <si>
    <t>ELEICAO 2012 ALEXANDRE IBRAIM DA SILVA VEREADOR</t>
  </si>
  <si>
    <t>43223</t>
  </si>
  <si>
    <t>15 PLACA EM LONA 200X100CM - VLR. UN. R$ 28·00</t>
  </si>
  <si>
    <t>0004358475RJ000093</t>
  </si>
  <si>
    <t>PLACAS EM LONA DIVERSOS TAMANHOS E 15 PERFURADOS NOTA FISCAL 1549</t>
  </si>
  <si>
    <t>0004358475RJ000125</t>
  </si>
  <si>
    <t>10 PLACAS EM LONA 2X1M· 05 LONAS 0·50X1·2M· 10 PLACAS 1X1M E 10 PERFURADOS</t>
  </si>
  <si>
    <t>0004358475RJ000126</t>
  </si>
  <si>
    <t xml:space="preserve">5.000 PANFLETOS 10X15CM </t>
  </si>
  <si>
    <t>882</t>
  </si>
  <si>
    <t>0004358475RJ000092</t>
  </si>
  <si>
    <t>ELEIÇÃO 2012 LUIS HENRIQUE L. G. V</t>
  </si>
  <si>
    <t>ELEICAO 2012 LUIS HENRIQUE LYRA GAMA VEREADOR</t>
  </si>
  <si>
    <t>MAT. IMPR. CASADO C/ VEREADOR LUIS HENRIQUE PV 50 ADESIVOS PERFURADOS· 50.000 SANTINHOS· 300 ADESIVOS 15X3 E 5.000 PRAGUINHAS</t>
  </si>
  <si>
    <t>0004358475RJ000127</t>
  </si>
  <si>
    <t>ELEIÇÕES 2012 EDILSON TEÓFILO MACAHADO VEREADOR</t>
  </si>
  <si>
    <t>ELEICAO 2012 EDILSON TEOFILO MACHADO VEREADOR</t>
  </si>
  <si>
    <t>43773</t>
  </si>
  <si>
    <t>30.000 CARTÕES E 50.000 FOLHETOS CASADO COM DR. ALUIZIO</t>
  </si>
  <si>
    <t>0004358475RJ000128</t>
  </si>
  <si>
    <t>50.000 CARTAS 4/0 CASADOS COM DR. ALUIZIO</t>
  </si>
  <si>
    <t>0004358475RJ000086</t>
  </si>
  <si>
    <t xml:space="preserve">ELEIÇÃO 2012 JOSÉ AUGUSTO MARQUES PORTELA </t>
  </si>
  <si>
    <t>ELEICAO 2012 JOSE AUGUSTO MARQUES PORTELLA VEREADOR</t>
  </si>
  <si>
    <t>DOAÇÃO 20.000 SANTINHOS FRENTE E VERSO COM PREFEITO - FORNECEDOR P. R. VIANA JUNIOR ARTS GRÁFICAS</t>
  </si>
  <si>
    <t>0004358475RJ000019</t>
  </si>
  <si>
    <t>VALDIR ANTÔNIO DO NASCIMENTO</t>
  </si>
  <si>
    <t>VALDIR ANTONIO DO NASCIMENTO</t>
  </si>
  <si>
    <t>IMÓVEL SITUADO NO BALNEÁRIO LAGOMAR LOTE 78 QUADRA 133 - LAGOMAR - MACAÉ</t>
  </si>
  <si>
    <t>0004358475RJ000054</t>
  </si>
  <si>
    <t>DOAÇÃO IMÓVEL SITUADO NO BALNEÁRIO LAGOMAR LOTE 78 QD 133 - LAGOMAR - COMITÊ</t>
  </si>
  <si>
    <t>0004358475RJ000097</t>
  </si>
  <si>
    <t>DOAÇÃO DE IMÓVEL PARA USO DO COMITÊ SITUADO NO BALNEÁRIO LAGOMAR LOTE 78 QD 133· LAGOMAR - MACAÉ</t>
  </si>
  <si>
    <t>0004358475RJ000023</t>
  </si>
  <si>
    <t>ARLEY AMARAL CARVALHO</t>
  </si>
  <si>
    <t>ARLEY AMARAL DE CARVALHO</t>
  </si>
  <si>
    <t>IMÓVEL SITUADO NA AVENIDA RUI BARBOSA N 452 - CENTRO - MACAÉ</t>
  </si>
  <si>
    <t>0004358475RJ000058</t>
  </si>
  <si>
    <t>DOAÇÃO IMÓVEL SITUADO AV. RUI BARBOSA 452 - CENTRO</t>
  </si>
  <si>
    <t>0004358475RJ000101</t>
  </si>
  <si>
    <t>DOAÇÃO DE IMÓVEL PARA USO DO COMITÊ SITUADO NA AV. RUI BARBOSA 452· CENTRO - MACAÉ</t>
  </si>
  <si>
    <t>0004358475RJ000021</t>
  </si>
  <si>
    <t>A &amp; I UTILIDADES DO LAR LTDA-ME</t>
  </si>
  <si>
    <t>A. &amp; I. UTILIDADES DO LAR LTDA.</t>
  </si>
  <si>
    <t>IMÓVEL SITUADO NA RUA TANCREDO DE ALMEIDA NEVES N 964 - PQ. AEROPORTO - MACAÉ</t>
  </si>
  <si>
    <t>0004358475RJ000056</t>
  </si>
  <si>
    <t>DOAÇÃO IMÓVEL AV. PRES. TANCREDO DE ALMEIDA NEVES 984 - PQ AEROPORTO</t>
  </si>
  <si>
    <t>0004358475RJ000100</t>
  </si>
  <si>
    <t>DOAÇÃO DE IMÓVEL PARA USO DO COMITÊ SITUADO NA AV. TANCREDO DE ALMEIDA NEVES 984· PQ. AEROPORTO - MACAÉ</t>
  </si>
  <si>
    <t>43601</t>
  </si>
  <si>
    <t>0004358475RJ000042</t>
  </si>
  <si>
    <t>ELEIÇÃO 2012 JOSÉ CARLOS DE SOUZA VEREADOR</t>
  </si>
  <si>
    <t>ELEICAO 2012 JOSE CARLOS DE SOUZA VEREADOR</t>
  </si>
  <si>
    <t>43660</t>
  </si>
  <si>
    <t>30 ADESIVOS· 50 PLACAS· 10 PERFURADOS E 30.000 SANTINHOS</t>
  </si>
  <si>
    <t>0004358475RJ000037</t>
  </si>
  <si>
    <t>6.998.DCF.89F.EF5.7CB</t>
  </si>
  <si>
    <t>PIERRE RODRIGO NETO GENTIL</t>
  </si>
  <si>
    <t>0004358475RJ000039</t>
  </si>
  <si>
    <t>881</t>
  </si>
  <si>
    <t>AUTOLAGOS COMERCIO DE PEÇAS LTDA</t>
  </si>
  <si>
    <t>AUTOLAGOS COMERCIO DE PECAS LTDA - ME</t>
  </si>
  <si>
    <t>0004358475RJ000040</t>
  </si>
  <si>
    <t>0004358475RJ000046</t>
  </si>
  <si>
    <t>883</t>
  </si>
  <si>
    <t>0004358475RJ000071</t>
  </si>
  <si>
    <t>ELEIÇÕES 2012</t>
  </si>
  <si>
    <t>ELEICAO 2012 MARCO ANTONIO ANTUNES NAVEGA VEREADOR</t>
  </si>
  <si>
    <t>PLACAS 1X1M E 2X1M· ADESIVO PERFURADO E ADESIVOS 1·86X100CM· 1M E 0·50X20CM - VEREADOR MARCO ANTONIO ANTUNES NAVEGA</t>
  </si>
  <si>
    <t>0004358475RJ000072</t>
  </si>
  <si>
    <t>10.000 FOLHETOS 4/0 COUCHE BRILHO 115G-F16 - VEREADOR MARCO ANTONIO ANTUNES NAVEGA</t>
  </si>
  <si>
    <t>0004358475RJ000146</t>
  </si>
  <si>
    <t>ELEIÇÕES 2012 JULIO CESAR DE BARROS VEREADOR</t>
  </si>
  <si>
    <t>ELEICAO 2012 JULIO CESAR DE BARROS VEREADOR</t>
  </si>
  <si>
    <t>54613</t>
  </si>
  <si>
    <t>ADESIVOS· BANDEIRAS· LONAS E PANFLETOS CASADOS COM VEREADOR NOTA FISCAL 112</t>
  </si>
  <si>
    <t>0004358475RJ000147</t>
  </si>
  <si>
    <t>02 CARTÕES EM PVC CASADO COM VEREADOR</t>
  </si>
  <si>
    <t>0004358475RJ000028</t>
  </si>
  <si>
    <t>326291</t>
  </si>
  <si>
    <t>NEWTON JOSÉ</t>
  </si>
  <si>
    <t>NEWTON JOSE</t>
  </si>
  <si>
    <t>0004358475RJ000067</t>
  </si>
  <si>
    <t>JOÃO ELIAS LIMA</t>
  </si>
  <si>
    <t>JOAO ELIAS LIMA</t>
  </si>
  <si>
    <t>0004358475RJ000105</t>
  </si>
  <si>
    <t>01 VEICULO MARCA TOYOTA· MODELO COROLA XL 1.8 FLEX PLACA KVL3353</t>
  </si>
  <si>
    <t>0004358475RJ000074</t>
  </si>
  <si>
    <t>MARINILTON BATISTA</t>
  </si>
  <si>
    <t>0004358475RJ000104</t>
  </si>
  <si>
    <t xml:space="preserve">01 VEÍCULO MARCA FIAT· MODELO UNO WAY 1.4 - PLACA LLQ5399 </t>
  </si>
  <si>
    <t>0004358475RJ000109</t>
  </si>
  <si>
    <t>01 VEÍCULO MARCA FIAT MODELO PALIO FIRE FLEX PLACA KWR 0801</t>
  </si>
  <si>
    <t>0004358475RJ000110</t>
  </si>
  <si>
    <t>01 VEÍCULO MARCA FIAT MODELO ELBA WEEKEND IE LKC 2668</t>
  </si>
  <si>
    <t>0004358475RJ000081</t>
  </si>
  <si>
    <t>2.A9A.4BD.BE9.889.C61</t>
  </si>
  <si>
    <t>MARCOS ANTONIO CAHU LAURIA</t>
  </si>
  <si>
    <t>0004358475RJ000091</t>
  </si>
  <si>
    <t>D.664.29C.131.F47.320</t>
  </si>
  <si>
    <t>0004358475RJ000043</t>
  </si>
  <si>
    <t>POSTO IMBOASSICA COMERCIO E SERVIÇOS LTDA</t>
  </si>
  <si>
    <t>POSTO IMBOASSICA COMERCIO E SERVICOS LTDA</t>
  </si>
  <si>
    <t>DOAÇÃO DE COMBUSTÍVEL· 932 LTS DIESEL· 219 LTS GASOLINA E 64 M3 GAS NATURAL</t>
  </si>
  <si>
    <t>0004358475RJ000114</t>
  </si>
  <si>
    <t>DOAÇÃO DE COMBUSTIVEL 316·68 LTS DIESEL COMUM</t>
  </si>
  <si>
    <t>0004358475RJ000115</t>
  </si>
  <si>
    <t>DOAÇÃO DE COMBUSTIVEL 659·63 LTS DIESEL COMUM E 20 LTS GASOLINA COMUM</t>
  </si>
  <si>
    <t>0004358475RJ000135</t>
  </si>
  <si>
    <t>251·14 LTS DIESEL COMUM VALOR UNITARIO R$ 2·309</t>
  </si>
  <si>
    <t>0004358475RJ000027</t>
  </si>
  <si>
    <t>850762</t>
  </si>
  <si>
    <t>ÓTICA CENTRAL LTDA</t>
  </si>
  <si>
    <t>OTICA CENTRAL LTDA M E - ME</t>
  </si>
  <si>
    <t>0004358475RJ000047</t>
  </si>
  <si>
    <t>4175433</t>
  </si>
  <si>
    <t>ANDRESSA DE A. GUIMARÃES</t>
  </si>
  <si>
    <t>ANDRESSA DE ARAUJO GUIMARAES</t>
  </si>
  <si>
    <t>0004358475RJ000052</t>
  </si>
  <si>
    <t>8.B9D.B1C.F8F.6B7.2D0</t>
  </si>
  <si>
    <t>LUIZ HENRIQUE BURNIER GANIMI</t>
  </si>
  <si>
    <t>0004358475RJ000063</t>
  </si>
  <si>
    <t>5.4BC.AF4.7F8.44D.AED</t>
  </si>
  <si>
    <t>0004358475RJ000068</t>
  </si>
  <si>
    <t>RONALD MARCOS LACERDA</t>
  </si>
  <si>
    <t>0004358475RJ000106</t>
  </si>
  <si>
    <t>01 VEÍCULO MARCA FIAT· MODELO STRADA FIRE FLEX - PLACA LLQ 7487</t>
  </si>
  <si>
    <t>0004358475RJ000069</t>
  </si>
  <si>
    <t>MANOEL AIRES NETO</t>
  </si>
  <si>
    <t>0004358475RJ000107</t>
  </si>
  <si>
    <t>01 VEÍCULO MARCA TOYOTA· MODELO COROLA XL PLACA JUV 3509</t>
  </si>
  <si>
    <t>0004358475RJ000026</t>
  </si>
  <si>
    <t>340601</t>
  </si>
  <si>
    <t>GLEISON MARINHO GUIMARÃES</t>
  </si>
  <si>
    <t>GLEISON MARINHO GUIMARAES</t>
  </si>
  <si>
    <t>0004358475RJ000095</t>
  </si>
  <si>
    <t>7.198.052.E4D.0D5.BF8</t>
  </si>
  <si>
    <t>DILTON PEREIRA</t>
  </si>
  <si>
    <t>0004358475RJ000116</t>
  </si>
  <si>
    <t>0.35F.5D9.09F.8AB.C5A</t>
  </si>
  <si>
    <t>JOSE EDMUNDO FIGUEIRO SAN</t>
  </si>
  <si>
    <t>JOSE EDMUNDO FIGUEIRO SANTOS</t>
  </si>
  <si>
    <t>0004358475RJ000084</t>
  </si>
  <si>
    <t>2.719.E75.D8A.7F4.28D</t>
  </si>
  <si>
    <t>MARLENE PRATA MANCEBO</t>
  </si>
  <si>
    <t>0004358475RJ000094</t>
  </si>
  <si>
    <t>9.BDA.D0C.43C.0D5.BF9</t>
  </si>
  <si>
    <t>MAURICIO BRENNAND</t>
  </si>
  <si>
    <t>0004358475RJ000117</t>
  </si>
  <si>
    <t>B.6FE.004.FE1.9EC.D79</t>
  </si>
  <si>
    <t>GIRLANE SPALENZA PINHEIRO</t>
  </si>
  <si>
    <t>0004358475RJ000118</t>
  </si>
  <si>
    <t>B.209.AC9.7A2.676.405</t>
  </si>
  <si>
    <t>GUAUTER SODRE SILVA BARRE</t>
  </si>
  <si>
    <t>GLAUTER SODRE SILVA BARRETO</t>
  </si>
  <si>
    <t>0004358475RJ000144</t>
  </si>
  <si>
    <t>BAR E RESTAURANTE CENTRAL DE MACABU LTDA - ME</t>
  </si>
  <si>
    <t>700 QUENTINHAS AO CUSTO UNITARIO DE R$ 7·00 - PESSOAS QUE TRABALHARAM COMO FISCAIS E DELEGADOS NOS COLEGIOS ELEITORAIS</t>
  </si>
  <si>
    <t>0004358475RJ000120</t>
  </si>
  <si>
    <t>B.824.186.655.34B.F11</t>
  </si>
  <si>
    <t>ANTONIO CARLOS F. PINTO</t>
  </si>
  <si>
    <t>ANTONIO CARLOS FERREIRA PINTO</t>
  </si>
  <si>
    <t>0004358475RJ000121</t>
  </si>
  <si>
    <t>1.0D9.D26.FC3.F4F.4B2</t>
  </si>
  <si>
    <t>0004358475RJ000145</t>
  </si>
  <si>
    <t>C.08B.9A5.55E.780.73E</t>
  </si>
  <si>
    <t>0004358475RJ000122</t>
  </si>
  <si>
    <t>1.BEF.985.302.275.450</t>
  </si>
  <si>
    <t>PAULO ROBERTO S. ANDRADE</t>
  </si>
  <si>
    <t>PAULO ROBERTO SANTOS ANDRADE</t>
  </si>
  <si>
    <t>0004358475RJ000143</t>
  </si>
  <si>
    <t>JOSÉ LUIS ROMEIRO DO NASCIMENTO</t>
  </si>
  <si>
    <t>JOSE LUIS ROMEIRO DO NASCIMENTO</t>
  </si>
  <si>
    <t>DOAÇÃO DE 01 VEICULO VW KOMBI PLACA RPJ 3580 PARA UTILIZAÇÃO ENTRE 01/08 A 04/10</t>
  </si>
  <si>
    <t>0004358475RJ000140</t>
  </si>
  <si>
    <t>P C COSTA MOVEIS E DIVISÓRIAS ME</t>
  </si>
  <si>
    <t>P. C. COSTA MOVEIS &amp; DIVISORIAS - ME</t>
  </si>
  <si>
    <t>MESAS DE ESCRITÓRIO· CADEIRAS· ARMÁRIO E DIVISÓRIAS</t>
  </si>
  <si>
    <t>0004358475RJ000130</t>
  </si>
  <si>
    <t>ELEIÇÃO 2012 MARIA HELENA DE SIQUEIRA SALES VEREADOR</t>
  </si>
  <si>
    <t>ELEICAO 2012 MARIA HELENA DE SIQUEIRA SALES VEREADOR</t>
  </si>
  <si>
    <t>400 ADESIVOS 15X30 CM E 5.000 CARTÕES CASADOS COM DR. ALUIZIO</t>
  </si>
  <si>
    <t>0004358475RJ000131</t>
  </si>
  <si>
    <t>30.000 FOLDERS CASADOS COM DR. ALUIZIO</t>
  </si>
  <si>
    <t>Pecentual de doação</t>
  </si>
  <si>
    <t>Total de doações</t>
  </si>
  <si>
    <t>Total Geral</t>
  </si>
  <si>
    <t>Soma de Pecentual de doação</t>
  </si>
  <si>
    <t>CNPJ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</si>
</sst>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0.000000%"/>
    <numFmt numFmtId="166" formatCode="0.00000000%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53C41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3" borderId="2" xfId="0" applyNumberFormat="1" applyFont="1" applyFill="1" applyBorder="1"/>
    <xf numFmtId="0" fontId="0" fillId="3" borderId="3" xfId="0" applyNumberFormat="1" applyFont="1" applyFill="1" applyBorder="1"/>
    <xf numFmtId="0" fontId="0" fillId="0" borderId="2" xfId="0" applyNumberFormat="1" applyFont="1" applyBorder="1"/>
    <xf numFmtId="0" fontId="0" fillId="0" borderId="3" xfId="0" applyNumberFormat="1" applyFont="1" applyBorder="1"/>
    <xf numFmtId="1" fontId="0" fillId="3" borderId="2" xfId="0" applyNumberFormat="1" applyFont="1" applyFill="1" applyBorder="1"/>
    <xf numFmtId="1" fontId="0" fillId="0" borderId="2" xfId="0" applyNumberFormat="1" applyFont="1" applyBorder="1"/>
    <xf numFmtId="1" fontId="0" fillId="0" borderId="0" xfId="0" applyNumberFormat="1"/>
    <xf numFmtId="0" fontId="2" fillId="2" borderId="0" xfId="0" applyFont="1" applyFill="1"/>
    <xf numFmtId="43" fontId="2" fillId="2" borderId="0" xfId="1" applyFont="1" applyFill="1" applyBorder="1"/>
    <xf numFmtId="43" fontId="0" fillId="0" borderId="0" xfId="1" applyFont="1"/>
    <xf numFmtId="164" fontId="0" fillId="0" borderId="0" xfId="2" applyNumberFormat="1" applyFont="1"/>
    <xf numFmtId="0" fontId="0" fillId="4" borderId="0" xfId="0" applyFill="1"/>
    <xf numFmtId="1" fontId="0" fillId="4" borderId="0" xfId="0" applyNumberFormat="1" applyFill="1"/>
    <xf numFmtId="0" fontId="0" fillId="0" borderId="0" xfId="0" applyNumberFormat="1"/>
    <xf numFmtId="0" fontId="0" fillId="0" borderId="0" xfId="0" pivotButton="1"/>
    <xf numFmtId="165" fontId="0" fillId="0" borderId="0" xfId="2" applyNumberFormat="1" applyFont="1"/>
    <xf numFmtId="166" fontId="0" fillId="0" borderId="0" xfId="2" applyNumberFormat="1" applyFont="1"/>
    <xf numFmtId="165" fontId="0" fillId="0" borderId="0" xfId="0" applyNumberFormat="1"/>
    <xf numFmtId="0" fontId="3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2">
    <dxf>
      <numFmt numFmtId="165" formatCode="0.000000%"/>
    </dxf>
    <dxf>
      <numFmt numFmtId="165" formatCode="0.0000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 Cesário" refreshedDate="43860.728752662035" createdVersion="6" refreshedVersion="6" minRefreshableVersion="3" recordCount="148" xr:uid="{36B33725-7022-43A0-BBD7-167B264FAEBC}">
  <cacheSource type="worksheet">
    <worksheetSource ref="A1:AD149" sheet="DOAÇÕES PREFEITO E VICE-PREFEIT"/>
  </cacheSource>
  <cacheFields count="30">
    <cacheField name="Cód. Eleição" numFmtId="0">
      <sharedItems containsSemiMixedTypes="0" containsString="0" containsNumber="1" containsInteger="1" minValue="47" maxValue="47"/>
    </cacheField>
    <cacheField name="Desc. Eleição" numFmtId="0">
      <sharedItems/>
    </cacheField>
    <cacheField name="Data e hora" numFmtId="0">
      <sharedItems/>
    </cacheField>
    <cacheField name="Sequencial Candidato" numFmtId="1">
      <sharedItems containsSemiMixedTypes="0" containsString="0" containsNumber="1" containsInteger="1" minValue="190000010889" maxValue="190000010889"/>
    </cacheField>
    <cacheField name="UF" numFmtId="0">
      <sharedItems/>
    </cacheField>
    <cacheField name="Numero UE" numFmtId="0">
      <sharedItems containsSemiMixedTypes="0" containsString="0" containsNumber="1" containsInteger="1" minValue="58475" maxValue="58475"/>
    </cacheField>
    <cacheField name="Municipio" numFmtId="0">
      <sharedItems/>
    </cacheField>
    <cacheField name="Sigla  Partido" numFmtId="0">
      <sharedItems/>
    </cacheField>
    <cacheField name="Numero candidato" numFmtId="0">
      <sharedItems containsSemiMixedTypes="0" containsString="0" containsNumber="1" containsInteger="1" minValue="43" maxValue="43"/>
    </cacheField>
    <cacheField name="Cargo" numFmtId="0">
      <sharedItems/>
    </cacheField>
    <cacheField name="Nome candidato" numFmtId="0">
      <sharedItems count="1">
        <s v="ALUIZIO DOS SANTOS JUNIOR"/>
      </sharedItems>
    </cacheField>
    <cacheField name="CPF do candidato" numFmtId="1">
      <sharedItems containsSemiMixedTypes="0" containsString="0" containsNumber="1" containsInteger="1" minValue="104229780" maxValue="104229780" count="1">
        <n v="104229780"/>
      </sharedItems>
    </cacheField>
    <cacheField name="Numero Recibo Eleitoral" numFmtId="0">
      <sharedItems/>
    </cacheField>
    <cacheField name="Numero do documento" numFmtId="0">
      <sharedItems/>
    </cacheField>
    <cacheField name="CPF/CNPJ do doador" numFmtId="1">
      <sharedItems containsSemiMixedTypes="0" containsString="0" containsNumber="1" containsInteger="1" minValue="1238981615" maxValue="36293264000128" count="64">
        <n v="73699799700"/>
        <n v="33456151772"/>
        <n v="17619610715"/>
        <n v="18702384604"/>
        <n v="3056514711"/>
        <n v="36472050287"/>
        <n v="3204076830"/>
        <n v="87714051787"/>
        <n v="7285078115"/>
        <n v="1741069000139"/>
        <n v="30144588000118"/>
        <n v="32150187000104"/>
        <n v="48051659791"/>
        <n v="79883974787"/>
        <n v="76231542734"/>
        <n v="28284941000113"/>
        <n v="16152952000160"/>
        <n v="16439154000114"/>
        <n v="14006659000160"/>
        <n v="35779768000190"/>
        <n v="16220330000122"/>
        <n v="16219450000100"/>
        <n v="16220125000167"/>
        <n v="16109585000112"/>
        <n v="16255383000189"/>
        <n v="54284120620"/>
        <n v="36293264000128"/>
        <n v="63811030604"/>
        <n v="8662262732"/>
        <n v="16208929000140"/>
        <n v="16106600000179"/>
        <n v="16217521000135"/>
        <n v="16112244000104"/>
        <n v="46120998772"/>
        <n v="3408310734"/>
        <n v="4809615000114"/>
        <n v="16235531000101"/>
        <n v="1748888722"/>
        <n v="10612199000162"/>
        <n v="16229454000179"/>
        <n v="16247586000123"/>
        <n v="18948588753"/>
        <n v="8578656253"/>
        <n v="7240333787"/>
        <n v="3879119287"/>
        <n v="31341944000156"/>
        <n v="29690567000119"/>
        <n v="3079841760"/>
        <n v="23535873649"/>
        <n v="57041946720"/>
        <n v="17325099215"/>
        <n v="7333381781"/>
        <n v="8244219734"/>
        <n v="1238981615"/>
        <n v="20901488704"/>
        <n v="53717228749"/>
        <n v="4211835785"/>
        <n v="48249580753"/>
        <n v="1395200000234"/>
        <n v="3799921753"/>
        <n v="51716585791"/>
        <n v="83682910700"/>
        <n v="10861954000223"/>
        <n v="16247392000128"/>
      </sharedItems>
    </cacheField>
    <cacheField name="Nome do doador" numFmtId="0">
      <sharedItems/>
    </cacheField>
    <cacheField name="Nome do doador (Receita Federal)" numFmtId="0">
      <sharedItems count="64">
        <s v="FLAVIO MANCEBO DE AZEVEDO"/>
        <s v="CELIO DE SOUZA"/>
        <s v="CAUBY GONCALVES DE ARAUJO"/>
        <s v="HELIO EUSTAQUIO PESSOA"/>
        <s v="JOSELIA BARRETO RANGEL DE OLIVEIRA"/>
        <s v="RAIMUNDO CELSO AMORIM AIRES"/>
        <s v="FLAVIO ROCHA JUNIOR"/>
        <s v="MAXIMO DE PAULA RAMOS"/>
        <s v="EVANDRO COSTA ATHAYDE"/>
        <s v="CARDIM &amp; CARDIM LTDA,ME"/>
        <s v="SERRAMAR COMERCIO DE COMBUSTIVEIS LTDA"/>
        <s v="GON PETRO COMERCIAL LTDA."/>
        <s v="TALES AZEVEDO DOS SANTOS"/>
        <s v="MARCIO SOARES BITTENCOURT"/>
        <s v="JOAO BATISTA DE BARROS"/>
        <s v="POSTO CANCELA SERVICOS E COMERCIO LTDA"/>
        <s v="ELEICAO 2012 LUCIA VIEIRA ALVES VEREADOR"/>
        <s v="ELEICAO 2012 COMITE FINANCEIRO RJ UNICO PV MACAE"/>
        <s v="LEME GOURMET RESTAURANTE LTDA - EPP"/>
        <s v="H M TRANSPORTES LTDA"/>
        <s v="ELEICAO 2012 PAULO MACHADO FERNANDES VEREADOR"/>
        <s v="ELEICAO 2012 IGOR PAES NUNES SARDINHA VEREADOR"/>
        <s v="ELEICAO 2012 MARCEL SILVANO DA SILVA SOUZA VEREADOR"/>
        <s v="ELEICAO 2012 WESLEY BARBOSA PECANHA VEREADOR"/>
        <s v="ELEICAO 2012 ALUIZIO DOS SANTOS JUNIOR PREFEITO"/>
        <s v="GUMERCINO PINHEIRO FARIA FILHO"/>
        <s v="GLOBOMAR COMERCIAL LTDA"/>
        <s v="WILLIAN GUIMARAES"/>
        <s v="VITOR CRESPO CORDEIRO JOSE"/>
        <s v="ELEICAO 2012 ALEXANDRE IBRAIM DA SILVA VEREADOR"/>
        <s v="ELEICAO 2012 LUIS HENRIQUE LYRA GAMA VEREADOR"/>
        <s v="ELEICAO 2012 EDILSON TEOFILO MACHADO VEREADOR"/>
        <s v="ELEICAO 2012 JOSE AUGUSTO MARQUES PORTELLA VEREADOR"/>
        <s v="VALDIR ANTONIO DO NASCIMENTO"/>
        <s v="ARLEY AMARAL DE CARVALHO"/>
        <s v="A. &amp; I. UTILIDADES DO LAR LTDA."/>
        <s v="ELEICAO 2012 JOSE CARLOS DE SOUZA VEREADOR"/>
        <s v="PIERRE RODRIGO NETO GENTIL"/>
        <s v="AUTOLAGOS COMERCIO DE PECAS LTDA - ME"/>
        <s v="ELEICAO 2012 MARCO ANTONIO ANTUNES NAVEGA VEREADOR"/>
        <s v="ELEICAO 2012 JULIO CESAR DE BARROS VEREADOR"/>
        <s v="NEWTON JOSE"/>
        <s v="JOAO ELIAS LIMA"/>
        <s v="MARINILTON BATISTA"/>
        <s v="MARCOS ANTONIO CAHU LAURIA"/>
        <s v="POSTO IMBOASSICA COMERCIO E SERVICOS LTDA"/>
        <s v="OTICA CENTRAL LTDA M E - ME"/>
        <s v="ANDRESSA DE ARAUJO GUIMARAES"/>
        <s v="LUIZ HENRIQUE BURNIER GANIMI"/>
        <s v="RONALD MARCOS LACERDA"/>
        <s v="MANOEL AIRES NETO"/>
        <s v="GLEISON MARINHO GUIMARAES"/>
        <s v="DILTON PEREIRA"/>
        <s v="JOSE EDMUNDO FIGUEIRO SANTOS"/>
        <s v="MARLENE PRATA MANCEBO"/>
        <s v="MAURICIO BRENNAND"/>
        <s v="GIRLANE SPALENZA PINHEIRO"/>
        <s v="GLAUTER SODRE SILVA BARRETO"/>
        <s v="BAR E RESTAURANTE CENTRAL DE MACABU LTDA - ME"/>
        <s v="ANTONIO CARLOS FERREIRA PINTO"/>
        <s v="PAULO ROBERTO SANTOS ANDRADE"/>
        <s v="JOSE LUIS ROMEIRO DO NASCIMENTO"/>
        <s v="P. C. COSTA MOVEIS &amp; DIVISORIAS - ME"/>
        <s v="ELEICAO 2012 MARIA HELENA DE SIQUEIRA SALES VEREADOR"/>
      </sharedItems>
    </cacheField>
    <cacheField name="Sigla UE doador" numFmtId="0">
      <sharedItems/>
    </cacheField>
    <cacheField name="Número partido doador" numFmtId="0">
      <sharedItems/>
    </cacheField>
    <cacheField name="Número candidato doador" numFmtId="0">
      <sharedItems/>
    </cacheField>
    <cacheField name="Cod setor econômico do doador" numFmtId="0">
      <sharedItems/>
    </cacheField>
    <cacheField name="Setor econômico do doador" numFmtId="0">
      <sharedItems/>
    </cacheField>
    <cacheField name="Data da receita" numFmtId="0">
      <sharedItems/>
    </cacheField>
    <cacheField name="Valor receita" numFmtId="0">
      <sharedItems containsSemiMixedTypes="0" containsString="0" containsNumber="1" minValue="120" maxValue="180000"/>
    </cacheField>
    <cacheField name="Tipo receita" numFmtId="0">
      <sharedItems/>
    </cacheField>
    <cacheField name="Fonte recurso" numFmtId="0">
      <sharedItems/>
    </cacheField>
    <cacheField name="Especie recurso" numFmtId="0">
      <sharedItems/>
    </cacheField>
    <cacheField name="Descricao da receita" numFmtId="0">
      <sharedItems/>
    </cacheField>
    <cacheField name="Pecentual de doação" numFmtId="164">
      <sharedItems containsSemiMixedTypes="0" containsString="0" containsNumber="1" minValue="7.2284583973395751E-5" maxValue="0.10842687596009362" count="66">
        <n v="6.0237153311163121E-3"/>
        <n v="4.8189722648930497E-4"/>
        <n v="1.505928832779078E-3"/>
        <n v="1.2047430662232624E-2"/>
        <n v="4.2166007317814185E-4"/>
        <n v="9.0355729966744682E-4"/>
        <n v="1.8071145993348936E-3"/>
        <n v="3.0118576655581561E-3"/>
        <n v="4.8189722648930497E-3"/>
        <n v="5.1201580314488649E-3"/>
        <n v="5.7225295645604961E-3"/>
        <n v="5.4213437980046809E-3"/>
        <n v="4.2166007317814185E-3"/>
        <n v="9.6379445297860994E-3"/>
        <n v="2.4094861324465248E-3"/>
        <n v="6.0237153311163121E-4"/>
        <n v="1.4295607721827185E-2"/>
        <n v="5.1938256604622854E-2"/>
        <n v="5.2199649707701308E-2"/>
        <n v="1.1535414859087738E-3"/>
        <n v="2.8010276289690849E-3"/>
        <n v="5.2105137614156102E-3"/>
        <n v="3.9274623958878352E-3"/>
        <n v="3.0720948188693192E-3"/>
        <n v="3.7557865089510208E-3"/>
        <n v="5.6924109879049152E-3"/>
        <n v="1.505928832779078E-4"/>
        <n v="6.4152568276388726E-3"/>
        <n v="1.6715810043847765E-3"/>
        <n v="7.5296441638953901E-5"/>
        <n v="1.5059288327790779E-2"/>
        <n v="3.9154149652256024E-3"/>
        <n v="5.7526481412160783E-4"/>
        <n v="3.090165964862668E-4"/>
        <n v="1.2077549238888206E-4"/>
        <n v="1.0541501829453546E-4"/>
        <n v="2.3341896908075709E-4"/>
        <n v="2.1083003658907092E-4"/>
        <n v="1.2047430662232624E-3"/>
        <n v="9.0355729966744673E-3"/>
        <n v="3.6142291986697873E-3"/>
        <n v="1.2649802195344254E-4"/>
        <n v="3.4786956037196704E-4"/>
        <n v="2.3643082674631525E-4"/>
        <n v="6.5357311342611991E-4"/>
        <n v="1.1219169804204132E-3"/>
        <n v="9.0355729966744682E-5"/>
        <n v="1.1505296282432157E-3"/>
        <n v="3.0118576655581559E-2"/>
        <n v="1.1005327909949503E-3"/>
        <n v="2.7106718990023405E-4"/>
        <n v="4.2557548814336748E-3"/>
        <n v="7.2284583973395751E-5"/>
        <n v="0.10842687596009362"/>
        <n v="1.788133872326546E-3"/>
        <n v="4.40466112441887E-4"/>
        <n v="9.5648166256663471E-4"/>
        <n v="3.492971809054416E-4"/>
        <n v="7.2284583973395745E-3"/>
        <n v="3.6142291986697869E-2"/>
        <n v="2.9516205122469929E-3"/>
        <n v="6.0237153311163118E-2"/>
        <n v="4.8189722648930497E-2"/>
        <n v="3.2528062788028085E-3"/>
        <n v="3.4636363153918795E-4"/>
        <n v="1.1746244895676809E-3"/>
      </sharedItems>
    </cacheField>
    <cacheField name="Total de doações" numFmtId="0">
      <sharedItems containsString="0" containsBlank="1" containsNumber="1" minValue="1660105.0100000002" maxValue="1660105.01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 Cesário" refreshedDate="43860.78183310185" createdVersion="6" refreshedVersion="6" minRefreshableVersion="3" recordCount="111" xr:uid="{684C05E2-61FA-4B1D-A86E-5E649EC4F163}">
  <cacheSource type="worksheet">
    <worksheetSource ref="A1:AD112" sheet="DOAÇOES SEM FUNDO E RECURSOS"/>
  </cacheSource>
  <cacheFields count="30">
    <cacheField name="Cód. Eleição" numFmtId="0">
      <sharedItems containsSemiMixedTypes="0" containsString="0" containsNumber="1" containsInteger="1" minValue="47" maxValue="47"/>
    </cacheField>
    <cacheField name="Desc. Eleição" numFmtId="0">
      <sharedItems/>
    </cacheField>
    <cacheField name="Data e hora" numFmtId="0">
      <sharedItems/>
    </cacheField>
    <cacheField name="Sequencial Candidato" numFmtId="1">
      <sharedItems containsSemiMixedTypes="0" containsString="0" containsNumber="1" containsInteger="1" minValue="190000010889" maxValue="190000010889"/>
    </cacheField>
    <cacheField name="UF" numFmtId="0">
      <sharedItems/>
    </cacheField>
    <cacheField name="Numero UE" numFmtId="0">
      <sharedItems containsSemiMixedTypes="0" containsString="0" containsNumber="1" containsInteger="1" minValue="58475" maxValue="58475"/>
    </cacheField>
    <cacheField name="Municipio" numFmtId="0">
      <sharedItems/>
    </cacheField>
    <cacheField name="Sigla  Partido" numFmtId="0">
      <sharedItems/>
    </cacheField>
    <cacheField name="Numero candidato" numFmtId="0">
      <sharedItems containsSemiMixedTypes="0" containsString="0" containsNumber="1" containsInteger="1" minValue="43" maxValue="43"/>
    </cacheField>
    <cacheField name="Cargo" numFmtId="0">
      <sharedItems/>
    </cacheField>
    <cacheField name="Nome candidato" numFmtId="0">
      <sharedItems count="1">
        <s v="ALUIZIO DOS SANTOS JUNIOR"/>
      </sharedItems>
    </cacheField>
    <cacheField name="CPF do candidato" numFmtId="1">
      <sharedItems containsSemiMixedTypes="0" containsString="0" containsNumber="1" containsInteger="1" minValue="104229780" maxValue="104229780" count="1">
        <n v="104229780"/>
      </sharedItems>
    </cacheField>
    <cacheField name="Numero Recibo Eleitoral" numFmtId="0">
      <sharedItems/>
    </cacheField>
    <cacheField name="Numero do documento" numFmtId="0">
      <sharedItems/>
    </cacheField>
    <cacheField name="CPF/CNPJ do doador" numFmtId="1">
      <sharedItems containsSemiMixedTypes="0" containsString="0" containsNumber="1" containsInteger="1" minValue="1238981615" maxValue="36293264000128" count="49">
        <n v="73699799700"/>
        <n v="33456151772"/>
        <n v="17619610715"/>
        <n v="18702384604"/>
        <n v="3056514711"/>
        <n v="36472050287"/>
        <n v="3204076830"/>
        <n v="87714051787"/>
        <n v="7285078115"/>
        <n v="1741069000139"/>
        <n v="30144588000118"/>
        <n v="32150187000104"/>
        <n v="48051659791"/>
        <n v="79883974787"/>
        <n v="76231542734"/>
        <n v="28284941000113"/>
        <n v="14006659000160"/>
        <n v="35779768000190"/>
        <n v="54284120620"/>
        <n v="36293264000128"/>
        <n v="63811030604"/>
        <n v="8662262732"/>
        <n v="46120998772"/>
        <n v="3408310734"/>
        <n v="4809615000114"/>
        <n v="1748888722"/>
        <n v="10612199000162"/>
        <n v="18948588753"/>
        <n v="8578656253"/>
        <n v="7240333787"/>
        <n v="3879119287"/>
        <n v="31341944000156"/>
        <n v="29690567000119"/>
        <n v="3079841760"/>
        <n v="23535873649"/>
        <n v="57041946720"/>
        <n v="17325099215"/>
        <n v="7333381781"/>
        <n v="8244219734"/>
        <n v="1238981615"/>
        <n v="20901488704"/>
        <n v="53717228749"/>
        <n v="4211835785"/>
        <n v="48249580753"/>
        <n v="1395200000234"/>
        <n v="3799921753"/>
        <n v="51716585791"/>
        <n v="83682910700"/>
        <n v="10861954000223"/>
      </sharedItems>
    </cacheField>
    <cacheField name="Nome do doador" numFmtId="0">
      <sharedItems/>
    </cacheField>
    <cacheField name="Nome do doador (Receita Federal)" numFmtId="0">
      <sharedItems count="49">
        <s v="FLAVIO MANCEBO DE AZEVEDO"/>
        <s v="CELIO DE SOUZA"/>
        <s v="CAUBY GONCALVES DE ARAUJO"/>
        <s v="HELIO EUSTAQUIO PESSOA"/>
        <s v="JOSELIA BARRETO RANGEL DE OLIVEIRA"/>
        <s v="RAIMUNDO CELSO AMORIM AIRES"/>
        <s v="FLAVIO ROCHA JUNIOR"/>
        <s v="MAXIMO DE PAULA RAMOS"/>
        <s v="EVANDRO COSTA ATHAYDE"/>
        <s v="CARDIM &amp; CARDIM LTDA,ME"/>
        <s v="SERRAMAR COMERCIO DE COMBUSTIVEIS LTDA"/>
        <s v="GON PETRO COMERCIAL LTDA."/>
        <s v="TALES AZEVEDO DOS SANTOS"/>
        <s v="MARCIO SOARES BITTENCOURT"/>
        <s v="JOAO BATISTA DE BARROS"/>
        <s v="POSTO CANCELA SERVICOS E COMERCIO LTDA"/>
        <s v="LEME GOURMET RESTAURANTE LTDA - EPP"/>
        <s v="H M TRANSPORTES LTDA"/>
        <s v="GUMERCINO PINHEIRO FARIA FILHO"/>
        <s v="GLOBOMAR COMERCIAL LTDA"/>
        <s v="WILLIAN GUIMARAES"/>
        <s v="VITOR CRESPO CORDEIRO JOSE"/>
        <s v="VALDIR ANTONIO DO NASCIMENTO"/>
        <s v="ARLEY AMARAL DE CARVALHO"/>
        <s v="A. &amp; I. UTILIDADES DO LAR LTDA."/>
        <s v="PIERRE RODRIGO NETO GENTIL"/>
        <s v="AUTOLAGOS COMERCIO DE PECAS LTDA - ME"/>
        <s v="NEWTON JOSE"/>
        <s v="JOAO ELIAS LIMA"/>
        <s v="MARINILTON BATISTA"/>
        <s v="MARCOS ANTONIO CAHU LAURIA"/>
        <s v="POSTO IMBOASSICA COMERCIO E SERVICOS LTDA"/>
        <s v="OTICA CENTRAL LTDA M E - ME"/>
        <s v="ANDRESSA DE ARAUJO GUIMARAES"/>
        <s v="LUIZ HENRIQUE BURNIER GANIMI"/>
        <s v="RONALD MARCOS LACERDA"/>
        <s v="MANOEL AIRES NETO"/>
        <s v="GLEISON MARINHO GUIMARAES"/>
        <s v="DILTON PEREIRA"/>
        <s v="JOSE EDMUNDO FIGUEIRO SANTOS"/>
        <s v="MARLENE PRATA MANCEBO"/>
        <s v="MAURICIO BRENNAND"/>
        <s v="GIRLANE SPALENZA PINHEIRO"/>
        <s v="GLAUTER SODRE SILVA BARRETO"/>
        <s v="BAR E RESTAURANTE CENTRAL DE MACABU LTDA - ME"/>
        <s v="ANTONIO CARLOS FERREIRA PINTO"/>
        <s v="PAULO ROBERTO SANTOS ANDRADE"/>
        <s v="JOSE LUIS ROMEIRO DO NASCIMENTO"/>
        <s v="P. C. COSTA MOVEIS &amp; DIVISORIAS - ME"/>
      </sharedItems>
    </cacheField>
    <cacheField name="Sigla UE doador" numFmtId="0">
      <sharedItems/>
    </cacheField>
    <cacheField name="Número partido doador" numFmtId="0">
      <sharedItems/>
    </cacheField>
    <cacheField name="Número candidato doador" numFmtId="0">
      <sharedItems/>
    </cacheField>
    <cacheField name="Cod setor econômico do doador" numFmtId="0">
      <sharedItems/>
    </cacheField>
    <cacheField name="Setor econômico do doador" numFmtId="0">
      <sharedItems/>
    </cacheField>
    <cacheField name="Data da receita" numFmtId="0">
      <sharedItems/>
    </cacheField>
    <cacheField name="Valor receita" numFmtId="0">
      <sharedItems containsSemiMixedTypes="0" containsString="0" containsNumber="1" minValue="579.87" maxValue="180000"/>
    </cacheField>
    <cacheField name="Tipo receita" numFmtId="0">
      <sharedItems/>
    </cacheField>
    <cacheField name="Fonte recurso" numFmtId="0">
      <sharedItems/>
    </cacheField>
    <cacheField name="Especie recurso" numFmtId="0">
      <sharedItems/>
    </cacheField>
    <cacheField name="Descricao da receita" numFmtId="0">
      <sharedItems/>
    </cacheField>
    <cacheField name="Pecentual de doação" numFmtId="0">
      <sharedItems containsSemiMixedTypes="0" containsString="0" containsNumber="1" minValue="3.7380110822194773E-4" maxValue="0.11603324793479675"/>
    </cacheField>
    <cacheField name="Total de doações" numFmtId="0">
      <sharedItems containsString="0" containsBlank="1" containsNumber="1" minValue="1551279.51" maxValue="1551279.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"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05"/>
    <s v="5.46C.642.71D.F62.049"/>
    <x v="0"/>
    <s v="FLAVIO MANCEBO DE AZEVEDO"/>
    <x v="0"/>
    <s v="#NULO#"/>
    <s v="#NULO#"/>
    <s v="#NULO#"/>
    <s v=""/>
    <s v=""/>
    <s v="23/07/201200:00:00"/>
    <n v="10000"/>
    <s v="Recursos de pessoas físicas"/>
    <s v="Nao especificado"/>
    <s v="Depósito em espécie"/>
    <s v=""/>
    <x v="0"/>
    <n v="1660105.0100000002"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30"/>
    <s v="851569"/>
    <x v="0"/>
    <s v="FLAVIO MANCEBO DE AZEVEDO"/>
    <x v="0"/>
    <s v="#NULO#"/>
    <s v="#NULO#"/>
    <s v="#NULO#"/>
    <s v=""/>
    <s v=""/>
    <s v="04/09/201200:00:00"/>
    <n v="10000"/>
    <s v="Recursos de pessoas físicas"/>
    <s v="Nao especificado"/>
    <s v="Cheque"/>
    <s v=""/>
    <x v="0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24"/>
    <s v=""/>
    <x v="1"/>
    <s v="CÉLIO DE SOUZA"/>
    <x v="1"/>
    <s v="#NULO#"/>
    <s v="#NULO#"/>
    <s v="#NULO#"/>
    <s v=""/>
    <s v=""/>
    <s v="17/07/201200:00:00"/>
    <n v="800"/>
    <s v="Recursos de pessoas físicas"/>
    <s v="Nao especificado"/>
    <s v="Estimado"/>
    <s v="IMÓVEL SITUADO NA RUA LAURO PACHECO S/N - GLICÉRIO - MACAÉ"/>
    <x v="1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59"/>
    <s v=""/>
    <x v="1"/>
    <s v="CÉLIO DE SOUZA"/>
    <x v="1"/>
    <s v="#NULO#"/>
    <s v="#NULO#"/>
    <s v="#NULO#"/>
    <s v=""/>
    <s v=""/>
    <s v="30/08/201200:00:00"/>
    <n v="800"/>
    <s v="Recursos de pessoas físicas"/>
    <s v="Nao especificado"/>
    <s v="Estimado"/>
    <s v="DOAÇÃO IMÓVEL SITUADO NA RUA LAURO PACHECO S/N - GLICÉRIO"/>
    <x v="1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102"/>
    <s v=""/>
    <x v="1"/>
    <s v="CÉLIO DE SOUZA"/>
    <x v="1"/>
    <s v="#NULO#"/>
    <s v="#NULO#"/>
    <s v="#NULO#"/>
    <s v=""/>
    <s v=""/>
    <s v="19/09/201200:00:00"/>
    <n v="800"/>
    <s v="Recursos de pessoas físicas"/>
    <s v="Nao especificado"/>
    <s v="Estimado"/>
    <s v="DOAÇÃO DE IMÓVEL PARA USO DO COMITÊ SITUADO NA RUA LAURO PACHECO S/N· GLICÉRIO - MACAÉ"/>
    <x v="1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50"/>
    <s v="0.1C2.D7A.BF1.1AD.2AB"/>
    <x v="2"/>
    <s v="CAUBY GONÇALVES DE ARAUJO"/>
    <x v="2"/>
    <s v="#NULO#"/>
    <s v="#NULO#"/>
    <s v="#NULO#"/>
    <s v=""/>
    <s v=""/>
    <s v="28/08/201200:00:00"/>
    <n v="2500"/>
    <s v="Recursos de pessoas físicas"/>
    <s v="Nao especificado"/>
    <s v="Depósito em espécie"/>
    <s v=""/>
    <x v="2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85"/>
    <s v="7.BE4.353.DBA.F59.F04"/>
    <x v="3"/>
    <s v="HELIO PESSOA"/>
    <x v="3"/>
    <s v="#NULO#"/>
    <s v="#NULO#"/>
    <s v="#NULO#"/>
    <s v=""/>
    <s v=""/>
    <s v="25/10/201200:00:00"/>
    <n v="20000"/>
    <s v="Recursos de pessoas físicas"/>
    <s v="Nao especificado"/>
    <s v="Depósito em espécie"/>
    <s v=""/>
    <x v="3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22"/>
    <s v=""/>
    <x v="4"/>
    <s v="JOSÉLIA BARRETO RANGEL DE OLIVEIRA"/>
    <x v="4"/>
    <s v="58475"/>
    <s v="#NULO#"/>
    <s v="#NULO#"/>
    <s v=""/>
    <s v=""/>
    <s v="17/07/201200:00:00"/>
    <n v="700"/>
    <s v="Recursos de pessoas físicas"/>
    <s v="Nao especificado"/>
    <s v="Estimado"/>
    <s v="IMÓVEL SITUADO NA RUA SÃO JOÃO BATISTA N 21 - NOVA HOLANDA - MACAÉ"/>
    <x v="4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57"/>
    <s v=""/>
    <x v="4"/>
    <s v="JOSÉLIA BARRETO RANGEL DE OLIVEIRA"/>
    <x v="4"/>
    <s v="58475"/>
    <s v="#NULO#"/>
    <s v="#NULO#"/>
    <s v=""/>
    <s v=""/>
    <s v="30/08/201200:00:00"/>
    <n v="700"/>
    <s v="Recursos de pessoas físicas"/>
    <s v="Nao especificado"/>
    <s v="Estimado"/>
    <s v="DOAÇÃO IMÓVEL SITUADO NA RUA SÃO JOÃO BATISTA 21 - NOVA HOLANDA "/>
    <x v="4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99"/>
    <s v=""/>
    <x v="4"/>
    <s v="JOSÉLIA BARRETO RANGEL DE OLIVEIRA"/>
    <x v="4"/>
    <s v="58475"/>
    <s v="#NULO#"/>
    <s v="#NULO#"/>
    <s v=""/>
    <s v=""/>
    <s v="19/09/201200:00:00"/>
    <n v="700"/>
    <s v="Recursos de pessoas físicas"/>
    <s v="Nao especificado"/>
    <s v="Estimado"/>
    <s v="DOAÇÃO DE IMÓVEL PARA USO DO COMITÊ SITUADO NA RUA SÃO JOÃO BATISTA N 21 - NOVA HOLANDA - MACAÉ"/>
    <x v="4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70"/>
    <s v=""/>
    <x v="5"/>
    <s v="RAIMUNDO CELSO AMORIM AIRES"/>
    <x v="5"/>
    <s v="#NULO#"/>
    <s v="#NULO#"/>
    <s v="#NULO#"/>
    <s v=""/>
    <s v=""/>
    <s v="01/08/201200:00:00"/>
    <n v="1500"/>
    <s v="Recursos de pessoas físicas"/>
    <s v="Nao especificado"/>
    <s v="Estimado"/>
    <s v="DOAÇÃO DE VEÍCULO PARA APOIO LOGISTICO"/>
    <x v="5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108"/>
    <s v=""/>
    <x v="5"/>
    <s v="RAIMUNDO CELSO AMORIM AIRES"/>
    <x v="5"/>
    <s v="#NULO#"/>
    <s v="#NULO#"/>
    <s v="#NULO#"/>
    <s v=""/>
    <s v=""/>
    <s v="19/09/201200:00:00"/>
    <n v="1500"/>
    <s v="Recursos de pessoas físicas"/>
    <s v="Nao especificado"/>
    <s v="Estimado"/>
    <s v="01 VEÍCULOS MARCA FIAT· MODELO UNO CS PLACA JUD 1630"/>
    <x v="5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62"/>
    <s v="9.B42.0A5.08B.8C7.7C9"/>
    <x v="6"/>
    <s v="FLAVIO ROCHA JUNIOR"/>
    <x v="6"/>
    <s v="#NULO#"/>
    <s v="#NULO#"/>
    <s v="#NULO#"/>
    <s v=""/>
    <s v=""/>
    <s v="13/09/201200:00:00"/>
    <n v="3000"/>
    <s v="Recursos de pessoas físicas"/>
    <s v="Nao especificado"/>
    <s v="Depósito em espécie"/>
    <s v=""/>
    <x v="6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48"/>
    <s v="000993"/>
    <x v="6"/>
    <s v="FLAVIO ROCHA JUNIOR"/>
    <x v="6"/>
    <s v="#NULO#"/>
    <s v="#NULO#"/>
    <s v="#NULO#"/>
    <s v=""/>
    <s v=""/>
    <s v="27/08/201200:00:00"/>
    <n v="5000"/>
    <s v="Recursos de pessoas físicas"/>
    <s v="Nao especificado"/>
    <s v="Cheque"/>
    <s v=""/>
    <x v="7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49"/>
    <s v="000994"/>
    <x v="6"/>
    <s v="FLAVIO ROCHA JUNIOR"/>
    <x v="6"/>
    <s v="#NULO#"/>
    <s v="#NULO#"/>
    <s v="#NULO#"/>
    <s v=""/>
    <s v=""/>
    <s v="27/08/201200:00:00"/>
    <n v="5000"/>
    <s v="Recursos de pessoas físicas"/>
    <s v="Nao especificado"/>
    <s v="Cheque"/>
    <s v=""/>
    <x v="7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142"/>
    <s v=""/>
    <x v="7"/>
    <s v="MAXIMO DE PAULA RAMOS"/>
    <x v="7"/>
    <s v="58475"/>
    <s v="#NULO#"/>
    <s v="#NULO#"/>
    <s v=""/>
    <s v=""/>
    <s v="01/08/201200:00:00"/>
    <n v="8000"/>
    <s v="Recursos de pessoas físicas"/>
    <s v="Nao especificado"/>
    <s v="Estimado"/>
    <s v="VEÍCULO VW KOMBI PLACA LIQ 5813 RENAVAN 313674787"/>
    <x v="8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16"/>
    <s v="8.8CB.A76.9BA.1E2.442"/>
    <x v="8"/>
    <s v="EVANDRO COSTA ATHAYDE"/>
    <x v="8"/>
    <s v="#NULO#"/>
    <s v="#NULO#"/>
    <s v="#NULO#"/>
    <s v=""/>
    <s v=""/>
    <s v="23/07/201200:00:00"/>
    <n v="8500"/>
    <s v="Recursos de pessoas físicas"/>
    <s v="Nao especificado"/>
    <s v="Depósito em espécie"/>
    <s v=""/>
    <x v="9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12"/>
    <s v="A.DA1.D47.40E.6B5.6F6"/>
    <x v="8"/>
    <s v="EVANDRO COSTA ATHAYDE"/>
    <x v="8"/>
    <s v="#NULO#"/>
    <s v="#NULO#"/>
    <s v="#NULO#"/>
    <s v=""/>
    <s v=""/>
    <s v="23/07/201200:00:00"/>
    <n v="8000"/>
    <s v="Recursos de pessoas físicas"/>
    <s v="Nao especificado"/>
    <s v="Depósito em espécie"/>
    <s v=""/>
    <x v="8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13"/>
    <s v="3.04B.9EA.CC9.7AC.BFB"/>
    <x v="8"/>
    <s v="EVANDRO COSTA ATHAYDE"/>
    <x v="8"/>
    <s v="#NULO#"/>
    <s v="#NULO#"/>
    <s v="#NULO#"/>
    <s v=""/>
    <s v=""/>
    <s v="23/07/201200:00:00"/>
    <n v="9500"/>
    <s v="Recursos de pessoas físicas"/>
    <s v="Nao especificado"/>
    <s v="Depósito em espécie"/>
    <s v=""/>
    <x v="10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14"/>
    <s v="A.FA2.D5F.400.B91.66D"/>
    <x v="8"/>
    <s v="EVANDRO COSTA ATHAYDE"/>
    <x v="8"/>
    <s v="#NULO#"/>
    <s v="#NULO#"/>
    <s v="#NULO#"/>
    <s v=""/>
    <s v=""/>
    <s v="23/07/201200:00:00"/>
    <n v="5000"/>
    <s v="Recursos de pessoas físicas"/>
    <s v="Nao especificado"/>
    <s v="Depósito em espécie"/>
    <s v=""/>
    <x v="7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15"/>
    <s v="5.573.115.61B.D4C.1AC"/>
    <x v="8"/>
    <s v="EVANDRO COSTA ATHAYDE"/>
    <x v="8"/>
    <s v="#NULO#"/>
    <s v="#NULO#"/>
    <s v="#NULO#"/>
    <s v=""/>
    <s v=""/>
    <s v="23/07/201200:00:00"/>
    <n v="9000"/>
    <s v="Recursos de pessoas físicas"/>
    <s v="Nao especificado"/>
    <s v="Depósito em espécie"/>
    <s v=""/>
    <x v="11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31"/>
    <s v="8.685.635.ED7.618.8E3"/>
    <x v="8"/>
    <s v="EVANDRO COSTA ATHAYDE"/>
    <x v="8"/>
    <s v="#NULO#"/>
    <s v="#NULO#"/>
    <s v="#NULO#"/>
    <s v=""/>
    <s v=""/>
    <s v="27/07/201200:00:00"/>
    <n v="9000"/>
    <s v="Recursos de pessoas físicas"/>
    <s v="Nao especificado"/>
    <s v="Depósito em espécie"/>
    <s v=""/>
    <x v="11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32"/>
    <s v="6.F34.576.202.AE5.3C1"/>
    <x v="8"/>
    <s v="EVANDRO COSTA ATHAYDE"/>
    <x v="8"/>
    <s v="#NULO#"/>
    <s v="#NULO#"/>
    <s v="#NULO#"/>
    <s v=""/>
    <s v=""/>
    <s v="27/07/201200:00:00"/>
    <n v="8000"/>
    <s v="Recursos de pessoas físicas"/>
    <s v="Nao especificado"/>
    <s v="Depósito em espécie"/>
    <s v=""/>
    <x v="8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33"/>
    <s v="A.583.547.C0B.9C7.1BB"/>
    <x v="8"/>
    <s v="EVANDRO COSTA ATHAYDE"/>
    <x v="8"/>
    <s v="#NULO#"/>
    <s v="#NULO#"/>
    <s v="#NULO#"/>
    <s v=""/>
    <s v=""/>
    <s v="27/07/201200:00:00"/>
    <n v="7000"/>
    <s v="Recursos de pessoas físicas"/>
    <s v="Nao especificado"/>
    <s v="Depósito em espécie"/>
    <s v=""/>
    <x v="12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35"/>
    <s v="7.951.B57.7CB.F93.585"/>
    <x v="8"/>
    <s v="EVANDRO COSTA ATHAYDE"/>
    <x v="8"/>
    <s v="#NULO#"/>
    <s v="#NULO#"/>
    <s v="#NULO#"/>
    <s v=""/>
    <s v=""/>
    <s v="27/07/201200:00:00"/>
    <n v="5000"/>
    <s v="Recursos de pessoas físicas"/>
    <s v="Nao especificado"/>
    <s v="Depósito em espécie"/>
    <s v=""/>
    <x v="7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141"/>
    <s v=""/>
    <x v="9"/>
    <s v="CARDIM &amp; CARDIM LTDA-ME"/>
    <x v="9"/>
    <s v="#NULO#"/>
    <s v="#NULO#"/>
    <s v="#NULO#"/>
    <s v="7719599"/>
    <s v="Locação de outros meios de transporte não especificados anteriormente, sem condutor"/>
    <s v="05/10/201200:00:00"/>
    <n v="16000"/>
    <s v="Recursos de pessoas jurídicas"/>
    <s v="Nao especificado"/>
    <s v="Estimado"/>
    <s v="DOAÇÃO DE TRIO ELÉTRICO DA MARCA MERCEDES BENZ 710 ANO 2004 AO CUSTO ESTIMADO MENSAL DE R$ 8.000·00 - INICIO NO DIA 01/O8/12"/>
    <x v="13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51"/>
    <s v="101337"/>
    <x v="10"/>
    <s v="SERRAMAR COM. COMBUSTIVEL LTDA"/>
    <x v="10"/>
    <s v="#NULO#"/>
    <s v="#NULO#"/>
    <s v="#NULO#"/>
    <s v="4731800"/>
    <s v="Comércio varejista de combustíveis para veículos automotores"/>
    <s v="28/08/201200:00:00"/>
    <n v="4000"/>
    <s v="Recursos de pessoas jurídicas"/>
    <s v="Nao especificado"/>
    <s v="Cheque"/>
    <s v=""/>
    <x v="14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04"/>
    <s v="1.9E4.568.609.798.B04"/>
    <x v="11"/>
    <s v="GON PETRO COMERCIAL LTDA"/>
    <x v="11"/>
    <s v="#NULO#"/>
    <s v="#NULO#"/>
    <s v="#NULO#"/>
    <s v="4679604"/>
    <s v="Comércio atacadista especializado de materiais de construção não especificados anteriormente"/>
    <s v="23/07/201200:00:00"/>
    <n v="10000"/>
    <s v="Recursos de pessoas jurídicas"/>
    <s v="Nao especificado"/>
    <s v="Depósito em espécie"/>
    <s v=""/>
    <x v="0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17"/>
    <s v="C.BDF.5EE.41C.1AD.6DF"/>
    <x v="11"/>
    <s v="GON PETRO COMERCIAL LTDA"/>
    <x v="11"/>
    <s v="#NULO#"/>
    <s v="#NULO#"/>
    <s v="#NULO#"/>
    <s v="4679604"/>
    <s v="Comércio atacadista especializado de materiais de construção não especificados anteriormente"/>
    <s v="30/07/201200:00:00"/>
    <n v="10000"/>
    <s v="Recursos de pessoas jurídicas"/>
    <s v="Nao especificado"/>
    <s v="Depósito em espécie"/>
    <s v=""/>
    <x v="0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34"/>
    <s v="3.CB0.84C.8B9.21D.C8A"/>
    <x v="11"/>
    <s v="GON PETRO COMERCIAL LTDA"/>
    <x v="11"/>
    <s v="#NULO#"/>
    <s v="#NULO#"/>
    <s v="#NULO#"/>
    <s v="4679604"/>
    <s v="Comércio atacadista especializado de materiais de construção não especificados anteriormente"/>
    <s v="13/08/201200:00:00"/>
    <n v="10000"/>
    <s v="Recursos de pessoas jurídicas"/>
    <s v="Nao especificado"/>
    <s v="Depósito em espécie"/>
    <s v=""/>
    <x v="0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44"/>
    <s v="5.9EE.CEE.185.13C.7DE"/>
    <x v="11"/>
    <s v="GON PETRO COMERCIAL LTDA"/>
    <x v="11"/>
    <s v="#NULO#"/>
    <s v="#NULO#"/>
    <s v="#NULO#"/>
    <s v="4679604"/>
    <s v="Comércio atacadista especializado de materiais de construção não especificados anteriormente"/>
    <s v="27/08/201200:00:00"/>
    <n v="10000"/>
    <s v="Recursos de pessoas jurídicas"/>
    <s v="Nao especificado"/>
    <s v="Depósito em espécie"/>
    <s v=""/>
    <x v="0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64"/>
    <s v="6.3CA.908.2B4.27A.344"/>
    <x v="11"/>
    <s v="GON PETRO COMERCIAL LTDA"/>
    <x v="11"/>
    <s v="#NULO#"/>
    <s v="#NULO#"/>
    <s v="#NULO#"/>
    <s v="4679604"/>
    <s v="Comércio atacadista especializado de materiais de construção não especificados anteriormente"/>
    <s v="03/09/201200:00:00"/>
    <n v="10000"/>
    <s v="Recursos de pessoas jurídicas"/>
    <s v="Nao especificado"/>
    <s v="Depósito em espécie"/>
    <s v=""/>
    <x v="0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87"/>
    <s v="2.F1B.926.F30.F72.9E9"/>
    <x v="11"/>
    <s v="GON PETRO COMERCIAL LTDA"/>
    <x v="11"/>
    <s v="#NULO#"/>
    <s v="#NULO#"/>
    <s v="#NULO#"/>
    <s v="4679604"/>
    <s v="Comércio atacadista especializado de materiais de construção não especificados anteriormente"/>
    <s v="10/09/201200:00:00"/>
    <n v="10000"/>
    <s v="Recursos de pessoas jurídicas"/>
    <s v="Nao especificado"/>
    <s v="Depósito em espécie"/>
    <s v=""/>
    <x v="0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89"/>
    <s v="2.BD6.8AE.0BA.692.816"/>
    <x v="11"/>
    <s v="GON PETRO COMERCIAL LTDA"/>
    <x v="11"/>
    <s v="#NULO#"/>
    <s v="#NULO#"/>
    <s v="#NULO#"/>
    <s v="4679604"/>
    <s v="Comércio atacadista especializado de materiais de construção não especificados anteriormente"/>
    <s v="17/09/201200:00:00"/>
    <n v="10000"/>
    <s v="Recursos de pessoas jurídicas"/>
    <s v="Nao especificado"/>
    <s v="Depósito em espécie"/>
    <s v=""/>
    <x v="0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123"/>
    <s v="8.99A.46A.C22.3F5.E8D"/>
    <x v="11"/>
    <s v="GON PETRO COMERCIAL LTDA"/>
    <x v="11"/>
    <s v="#NULO#"/>
    <s v="#NULO#"/>
    <s v="#NULO#"/>
    <s v="4679604"/>
    <s v="Comércio atacadista especializado de materiais de construção não especificados anteriormente"/>
    <s v="01/10/201200:00:00"/>
    <n v="10000"/>
    <s v="Recursos de pessoas jurídicas"/>
    <s v="Nao especificado"/>
    <s v="Depósito em espécie"/>
    <s v=""/>
    <x v="0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111"/>
    <s v="002281"/>
    <x v="11"/>
    <s v="GON PETRO COMERCIAL LTDA"/>
    <x v="11"/>
    <s v="#NULO#"/>
    <s v="#NULO#"/>
    <s v="#NULO#"/>
    <s v="4679604"/>
    <s v="Comércio atacadista especializado de materiais de construção não especificados anteriormente"/>
    <s v="25/09/201200:00:00"/>
    <n v="10000"/>
    <s v="Recursos de pessoas jurídicas"/>
    <s v="Nao especificado"/>
    <s v="Cheque"/>
    <s v=""/>
    <x v="0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11"/>
    <s v=""/>
    <x v="11"/>
    <s v="GON PETRO COMERCIAL LTDA"/>
    <x v="11"/>
    <s v="#NULO#"/>
    <s v="#NULO#"/>
    <s v="#NULO#"/>
    <s v="4679604"/>
    <s v="Comércio atacadista especializado de materiais de construção não especificados anteriormente"/>
    <s v="17/07/201200:00:00"/>
    <n v="4000"/>
    <s v="Recursos de pessoas jurídicas"/>
    <s v="Nao especificado"/>
    <s v="Estimado"/>
    <s v="IMÓVEL SITUADO NA AVENIDA GUADALAJARA N 2000 - PRAIA CAMPISTA - MACAÉ"/>
    <x v="14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53"/>
    <s v=""/>
    <x v="11"/>
    <s v="GON PETRO COMERCIAL LTDA"/>
    <x v="11"/>
    <s v="#NULO#"/>
    <s v="#NULO#"/>
    <s v="#NULO#"/>
    <s v="4679604"/>
    <s v="Comércio atacadista especializado de materiais de construção não especificados anteriormente"/>
    <s v="30/08/201200:00:00"/>
    <n v="4000"/>
    <s v="Recursos de pessoas jurídicas"/>
    <s v="Nao especificado"/>
    <s v="Estimado"/>
    <s v="DOAÇÃO IMÓVEL PARA USO DO COMITÊ ELEITORAL· SITUADA AV. GUADALAJARA 2000· PRAIA CAMPISTA"/>
    <x v="14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96"/>
    <s v=""/>
    <x v="11"/>
    <s v="GON PETRO COMERCIAL LTDA"/>
    <x v="11"/>
    <s v="#NULO#"/>
    <s v="#NULO#"/>
    <s v="#NULO#"/>
    <s v="4679604"/>
    <s v="Comércio atacadista especializado de materiais de construção não especificados anteriormente"/>
    <s v="19/09/201200:00:00"/>
    <n v="4000"/>
    <s v="Recursos de pessoas jurídicas"/>
    <s v="Nao especificado"/>
    <s v="Estimado"/>
    <s v="DOAÇÃO DE IMÓVEL PARA USO DO COMITÊ SITUADO NA AV. GUADALAJARA 2000· PRAIA CAMPISTA - MACAÉ"/>
    <x v="14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29"/>
    <s v="3.C74.20D.24B.1C3.680"/>
    <x v="12"/>
    <s v="TALES AZEVEDO DOS SANTOS"/>
    <x v="12"/>
    <s v="#NULO#"/>
    <s v="#NULO#"/>
    <s v="#NULO#"/>
    <s v=""/>
    <s v=""/>
    <s v="28/08/201200:00:00"/>
    <n v="7000"/>
    <s v="Recursos de pessoas físicas"/>
    <s v="Nao especificado"/>
    <s v="Depósito em espécie"/>
    <s v=""/>
    <x v="12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07"/>
    <s v="B.CB3.232.D38.4F2.2E7"/>
    <x v="13"/>
    <s v="MARCIO SOARES BITTENCOURT"/>
    <x v="13"/>
    <s v="#NULO#"/>
    <s v="#NULO#"/>
    <s v="#NULO#"/>
    <s v=""/>
    <s v=""/>
    <s v="24/07/201200:00:00"/>
    <n v="7000"/>
    <s v="Recursos de pessoas físicas"/>
    <s v="Nao especificado"/>
    <s v="Depósito em espécie"/>
    <s v=""/>
    <x v="12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20"/>
    <s v=""/>
    <x v="14"/>
    <s v="JOÃO BATISTA DE BARROS"/>
    <x v="14"/>
    <s v="58475"/>
    <s v="#NULO#"/>
    <s v="#NULO#"/>
    <s v=""/>
    <s v=""/>
    <s v="17/07/201200:00:00"/>
    <n v="1000"/>
    <s v="Recursos de pessoas físicas"/>
    <s v="Nao especificado"/>
    <s v="Estimado"/>
    <s v="IMÓVEL SITUADO NO BALNEÁRIO LAGOMAR LOTE 45 QUADRA 133 - LAGOMAR - MACAÉ"/>
    <x v="15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55"/>
    <s v=""/>
    <x v="14"/>
    <s v="JOÃO BATISTA DE BARROS"/>
    <x v="14"/>
    <s v="58475"/>
    <s v="#NULO#"/>
    <s v="#NULO#"/>
    <s v=""/>
    <s v=""/>
    <s v="30/08/201200:00:00"/>
    <n v="1000"/>
    <s v="Recursos de pessoas físicas"/>
    <s v="Nao especificado"/>
    <s v="Estimado"/>
    <s v="DOAÇÃO IMÓVEL SITUADO NO BALNEÁRIO LAGOMAR LOTE 45 QD 133 - LAGOMAR - COMITÊ"/>
    <x v="15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98"/>
    <s v=""/>
    <x v="14"/>
    <s v="JOÃO BATISTA DE BARROS"/>
    <x v="14"/>
    <s v="58475"/>
    <s v="#NULO#"/>
    <s v="#NULO#"/>
    <s v=""/>
    <s v=""/>
    <s v="19/09/201200:00:00"/>
    <n v="1000"/>
    <s v="Recursos de pessoas físicas"/>
    <s v="Nao especificado"/>
    <s v="Estimado"/>
    <s v="DOAÇÃO DE IMÓVEL PARA USO DO COMITÊ SITUADO NA RUA W 22 NUMERO 262· LAGOMAR - MACAÉ"/>
    <x v="15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41"/>
    <s v=""/>
    <x v="15"/>
    <s v="POSTO CANCELA SERVIÇOS E COMERCIO LTDA"/>
    <x v="15"/>
    <s v="#NULO#"/>
    <s v="#NULO#"/>
    <s v="#NULO#"/>
    <s v="4731800"/>
    <s v="Comércio varejista de combustíveis para veículos automotores"/>
    <s v="02/08/201200:00:00"/>
    <n v="23732.21"/>
    <s v="Recursos de pessoas jurídicas"/>
    <s v="Nao especificado"/>
    <s v="Estimado"/>
    <s v="DOAÇÃO DE COMBUSTÍVEL 2.340 LTS DIESEL· 195 LTS ETANOL E 5.515 LTS GASOLINA "/>
    <x v="16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82"/>
    <s v=""/>
    <x v="15"/>
    <s v="POSTO CANCELA SERVIÇOS E COMERCIO LTDA"/>
    <x v="15"/>
    <s v="#NULO#"/>
    <s v="#NULO#"/>
    <s v="#NULO#"/>
    <s v="4731800"/>
    <s v="Comércio varejista de combustíveis para veículos automotores"/>
    <s v="03/09/201200:00:00"/>
    <n v="86222.96"/>
    <s v="Recursos de pessoas jurídicas"/>
    <s v="Nao especificado"/>
    <s v="Estimado"/>
    <s v="DOAÇÃO DE COMBUSTIVEL 22.876 LTS GASOLINA· 4.638 LTS DIESEL· 352 LTS ETANOL"/>
    <x v="17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136"/>
    <s v=""/>
    <x v="15"/>
    <s v="POSTO CANCELA SERVIÇOS E COMERCIO LTDA"/>
    <x v="15"/>
    <s v="#NULO#"/>
    <s v="#NULO#"/>
    <s v="#NULO#"/>
    <s v="4731800"/>
    <s v="Comércio varejista de combustíveis para veículos automotores"/>
    <s v="01/10/201200:00:00"/>
    <n v="86656.9"/>
    <s v="Recursos de pessoas jurídicas"/>
    <s v="Nao especificado"/>
    <s v="Estimado"/>
    <s v="6.474·31 LTS DIESEL COMUM· 693·47 DIESEL ADITIVADO· 1.121·89 GASOL. COMUM· 297·85 GASOL. VP E 134·84 ETANOL"/>
    <x v="18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113"/>
    <s v=""/>
    <x v="16"/>
    <s v="ELEIÇOES 2012 LUCIA VIEIRA ALVES GAMA VEREADOR"/>
    <x v="16"/>
    <s v="58475"/>
    <s v="43"/>
    <s v="43444"/>
    <s v="9492800"/>
    <s v="Atividades de organizações políticas"/>
    <s v="10/09/201200:00:00"/>
    <n v="1915"/>
    <s v="Recursos de outros candidatos/comitês"/>
    <s v="Outros Recursos nao descritos"/>
    <s v="Estimado"/>
    <s v="10.000 FOLDERS 4/4 20.000 ETIQUETAS ADESIVAS 4/0 E 40.000 CARTÕES 4/0"/>
    <x v="19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36"/>
    <s v=""/>
    <x v="17"/>
    <s v="Comitê Financeiro Municipal Único"/>
    <x v="17"/>
    <s v="58475"/>
    <s v="43"/>
    <s v="#NULO#"/>
    <s v="9492800"/>
    <s v="Atividades de organizações políticas"/>
    <s v="31/07/201200:00:00"/>
    <n v="4650"/>
    <s v="Recursos de outros candidatos/comitês"/>
    <s v="Outros Recursos nao descritos"/>
    <s v="Estimado"/>
    <s v="620 PLACAS 2X1M CASADAS COM DIVERSOS CANDIDATOS A VEREADOR· CONFORME NF "/>
    <x v="20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76"/>
    <s v=""/>
    <x v="17"/>
    <s v="Comitê Financeiro Municipal Único"/>
    <x v="17"/>
    <s v="58475"/>
    <s v="43"/>
    <s v="#NULO#"/>
    <s v="9492800"/>
    <s v="Atividades de organizações políticas"/>
    <s v="31/08/201200:00:00"/>
    <n v="8650"/>
    <s v="Recursos de outros candidatos/comitês"/>
    <s v="Outros Recursos nao descritos"/>
    <s v="Estimado"/>
    <s v="1.730.000 UNID. SANTÕES 9X14CM CASADOS COM DIVERSOS VEREADORES"/>
    <x v="21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77"/>
    <s v=""/>
    <x v="17"/>
    <s v="Comitê Financeiro Municipal Único"/>
    <x v="17"/>
    <s v="58475"/>
    <s v="43"/>
    <s v="#NULO#"/>
    <s v="9492800"/>
    <s v="Atividades de organizações políticas"/>
    <s v="31/08/201200:00:00"/>
    <n v="6520"/>
    <s v="Recursos de outros candidatos/comitês"/>
    <s v="Outros Recursos nao descritos"/>
    <s v="Estimado"/>
    <s v="PLACAS 1X0·50 CASADOS COM DIVERSOS VEREADORES"/>
    <x v="22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78"/>
    <s v=""/>
    <x v="17"/>
    <s v="Comitê Financeiro Municipal Único"/>
    <x v="17"/>
    <s v="58475"/>
    <s v="43"/>
    <s v="#NULO#"/>
    <s v="9492800"/>
    <s v="Atividades de organizações políticas"/>
    <s v="31/08/201200:00:00"/>
    <n v="5100"/>
    <s v="Recursos de outros candidatos/comitês"/>
    <s v="Outros Recursos nao descritos"/>
    <s v="Estimado"/>
    <s v="1.020.000 UNID. SANTÕES 9X14CM CASADOS COM DIVERSOS VEREADORES"/>
    <x v="23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79"/>
    <s v=""/>
    <x v="17"/>
    <s v="Comitê Financeiro Municipal Único"/>
    <x v="17"/>
    <s v="58475"/>
    <s v="43"/>
    <s v="#NULO#"/>
    <s v="9492800"/>
    <s v="Atividades de organizações políticas"/>
    <s v="31/08/201200:00:00"/>
    <n v="6235"/>
    <s v="Recursos de outros candidatos/comitês"/>
    <s v="Outros Recursos nao descritos"/>
    <s v="Estimado"/>
    <s v="ADESIVOS 0·43X15CM CASADOS COM DIVERSOS VEREADORES"/>
    <x v="24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80"/>
    <s v=""/>
    <x v="17"/>
    <s v="Comitê Financeiro Municipal Único"/>
    <x v="17"/>
    <s v="58475"/>
    <s v="43"/>
    <s v="#NULO#"/>
    <s v="9492800"/>
    <s v="Atividades de organizações políticas"/>
    <s v="31/08/201200:00:00"/>
    <n v="9450"/>
    <s v="Recursos de outros candidatos/comitês"/>
    <s v="Outros Recursos nao descritos"/>
    <s v="Estimado"/>
    <s v="PLACAS 2X1M CASADOS COM DIVERSOS VEREADORES"/>
    <x v="25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137"/>
    <s v=""/>
    <x v="17"/>
    <s v="Comitê Financeiro Municipal Único"/>
    <x v="17"/>
    <s v="58475"/>
    <s v="43"/>
    <s v="#NULO#"/>
    <s v="9492800"/>
    <s v="Atividades de organizações políticas"/>
    <s v="21/09/201200:00:00"/>
    <n v="250"/>
    <s v="Recursos de outros candidatos/comitês"/>
    <s v="Outros Recursos nao descritos"/>
    <s v="Estimado"/>
    <s v="50000 SANTÕES 9 X 14 CM - CASADOS COM VEREADOR - NF 1970 IMPRINT 2001"/>
    <x v="26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138"/>
    <s v=""/>
    <x v="17"/>
    <s v="Comitê Financeiro Municipal Único"/>
    <x v="17"/>
    <s v="58475"/>
    <s v="43"/>
    <s v="#NULO#"/>
    <s v="9492800"/>
    <s v="Atividades de organizações políticas"/>
    <s v="21/09/201200:00:00"/>
    <n v="10650"/>
    <s v="Recursos de outros candidatos/comitês"/>
    <s v="Outros Recursos nao descritos"/>
    <s v="Estimado"/>
    <s v="3.550.000 CEDULAS 9 X 6 CM CASADAS C DIVERSOS VEREADORES CNF NF 1969 DE IMPRINT 2001"/>
    <x v="27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139"/>
    <s v=""/>
    <x v="17"/>
    <s v="Comitê Financeiro Municipal Único"/>
    <x v="17"/>
    <s v="58475"/>
    <s v="43"/>
    <s v="#NULO#"/>
    <s v="9492800"/>
    <s v="Atividades de organizações políticas"/>
    <s v="28/09/201200:00:00"/>
    <n v="2775"/>
    <s v="Recursos de outros candidatos/comitês"/>
    <s v="Outros Recursos nao descritos"/>
    <s v="Estimado"/>
    <s v="PLACASA · LONAS E ADESIVOS CASADAS COMDIV CANDITADOS CONF NOTA 1403 DE ARMSTRONG P MAIA "/>
    <x v="28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148"/>
    <s v=""/>
    <x v="17"/>
    <s v="Comitê Financeiro Municipal Único"/>
    <x v="17"/>
    <s v="58475"/>
    <s v="43"/>
    <s v="#NULO#"/>
    <s v="9492800"/>
    <s v="Atividades de organizações políticas"/>
    <s v="03/10/201200:00:00"/>
    <n v="125"/>
    <s v="Recursos de outros candidatos/comitês"/>
    <s v="Outros Recursos nao descritos"/>
    <s v="Estimado"/>
    <s v="50 ADESIVOS PERFURADOS 0·80 X 0·50 CM CASADO COM VEREADORES VALOR UNITÁRIO R$ 7·00"/>
    <x v="29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25"/>
    <s v="850041"/>
    <x v="18"/>
    <s v="LEME GOURMET RESTAURANTE LTDA-EPP"/>
    <x v="18"/>
    <s v="#NULO#"/>
    <s v="#NULO#"/>
    <s v="#NULO#"/>
    <s v="5611201"/>
    <s v="Restaurantes e similares"/>
    <s v="24/07/201200:00:00"/>
    <n v="25000"/>
    <s v="Recursos de pessoas jurídicas"/>
    <s v="Nao especificado"/>
    <s v="Cheque"/>
    <s v=""/>
    <x v="30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10"/>
    <s v="001618"/>
    <x v="19"/>
    <s v="H. M. TRANSPORTES LTDA"/>
    <x v="19"/>
    <s v="#NULO#"/>
    <s v="#NULO#"/>
    <s v="#NULO#"/>
    <s v="4930202"/>
    <s v="Transporte rodoviário de carga, exceto produtos perigosos e mudanças, intermunicipal, interestadual e internacional"/>
    <s v="25/07/201200:00:00"/>
    <n v="25000"/>
    <s v="Recursos de pessoas jurídicas"/>
    <s v="Nao especificado"/>
    <s v="Transferência eletrônica"/>
    <s v=""/>
    <x v="30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66"/>
    <s v=""/>
    <x v="19"/>
    <s v="H. M. TRANSPORTES LTDA"/>
    <x v="19"/>
    <s v="#NULO#"/>
    <s v="#NULO#"/>
    <s v="#NULO#"/>
    <s v="4930202"/>
    <s v="Transporte rodoviário de carga, exceto produtos perigosos e mudanças, intermunicipal, interestadual e internacional"/>
    <s v="17/07/201200:00:00"/>
    <n v="6500"/>
    <s v="Recursos de pessoas jurídicas"/>
    <s v="Nao especificado"/>
    <s v="Estimado"/>
    <s v="DOAÇÃO DE VEÍCULOS PARA APOIO NA LOGÍSTICA DE TRANSPORTE DE MATERIAIS E APOIO AOS COMITÊS DA CAMPANHA "/>
    <x v="31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103"/>
    <s v=""/>
    <x v="19"/>
    <s v="H. M. TRANSPORTES LTDA"/>
    <x v="19"/>
    <s v="#NULO#"/>
    <s v="#NULO#"/>
    <s v="#NULO#"/>
    <s v="4930202"/>
    <s v="Transporte rodoviário de carga, exceto produtos perigosos e mudanças, intermunicipal, interestadual e internacional"/>
    <s v="19/09/201200:00:00"/>
    <n v="6500"/>
    <s v="Recursos de pessoas jurídicas"/>
    <s v="Nao especificado"/>
    <s v="Estimado"/>
    <s v="DOAÇÃO DE VEÍCULOS PARA APOIO NA LOGÍSTICA DE TRANSPORTE DE MATERIAIS E APOIO AOS COMITÊS DA CAMPANHA "/>
    <x v="31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60"/>
    <s v=""/>
    <x v="20"/>
    <s v="PAULO MACHADO FERNANDES ELEIÇÃO 2012"/>
    <x v="20"/>
    <s v="58475"/>
    <s v="43"/>
    <s v="43567"/>
    <s v="9492800"/>
    <s v="Atividades de organizações políticas"/>
    <s v="31/08/201200:00:00"/>
    <n v="955"/>
    <s v="Recursos de outros candidatos/comitês"/>
    <s v="Outros Recursos nao descritos"/>
    <s v="Estimado"/>
    <s v="ADESIVOS PERFURADOS 1X0·40CM CARTÕES DE VISITA E ADESIVOS 15X30CM"/>
    <x v="32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129"/>
    <s v=""/>
    <x v="21"/>
    <s v="ELEIÇÃO 2012 IGOR PAES NUNES SARDINHA VEREADOR"/>
    <x v="21"/>
    <s v="58475"/>
    <s v="13"/>
    <s v="13013"/>
    <s v="9492800"/>
    <s v="Atividades de organizações políticas"/>
    <s v="30/08/201200:00:00"/>
    <n v="513"/>
    <s v="Recursos de outros candidatos/comitês"/>
    <s v="Outros Recursos nao descritos"/>
    <s v="Estimado"/>
    <s v="57 ADESIVOS PERFURADOS CASADOS COM DR. ALUIZIO "/>
    <x v="33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132"/>
    <s v=""/>
    <x v="21"/>
    <s v="ELEIÇÃO 2012 IGOR PAES NUNES SARDINHA VEREADOR"/>
    <x v="21"/>
    <s v="58475"/>
    <s v="13"/>
    <s v="13013"/>
    <s v="9492800"/>
    <s v="Atividades de organizações políticas"/>
    <s v="25/09/201200:00:00"/>
    <n v="125"/>
    <s v="Recursos de outros candidatos/comitês"/>
    <s v="Outros Recursos nao descritos"/>
    <s v="Estimado"/>
    <s v="10 PLACAS AO CUSTO UNIT. R$ 25·00"/>
    <x v="29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73"/>
    <s v=""/>
    <x v="22"/>
    <s v="ELEIÇÃO 2012 MARCEL SILVANO DA SILVA SOUZA VEREADOR"/>
    <x v="22"/>
    <s v="58475"/>
    <s v="13"/>
    <s v="13333"/>
    <s v="9492800"/>
    <s v="Atividades de organizações políticas"/>
    <s v="31/08/201200:00:00"/>
    <n v="200.5"/>
    <s v="Recursos de outros candidatos/comitês"/>
    <s v="Outros Recursos nao descritos"/>
    <s v="Estimado"/>
    <s v="ADESIVO PERFURADO 0·80X0·50 PLACAS 2X2M"/>
    <x v="34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133"/>
    <s v=""/>
    <x v="22"/>
    <s v="ELEIÇÃO 2012 MARCEL SILVANO DA SILVA SOUZA VEREADOR"/>
    <x v="22"/>
    <s v="58475"/>
    <s v="13"/>
    <s v="13333"/>
    <s v="9492800"/>
    <s v="Atividades de organizações políticas"/>
    <s v="31/08/201200:00:00"/>
    <n v="175"/>
    <s v="Recursos de outros candidatos/comitês"/>
    <s v="Outros Recursos nao descritos"/>
    <s v="Estimado"/>
    <s v="50 ADESIVOS MICROPERFURADO· 0·80CM X 0·50CM CASADO COM DR.ALUIZIO"/>
    <x v="35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134"/>
    <s v=""/>
    <x v="22"/>
    <s v="ELEIÇÃO 2012 MARCEL SILVANO DA SILVA SOUZA VEREADOR"/>
    <x v="22"/>
    <s v="58475"/>
    <s v="13"/>
    <s v="13333"/>
    <s v="9492800"/>
    <s v="Atividades de organizações políticas"/>
    <s v="31/08/201200:00:00"/>
    <n v="387.5"/>
    <s v="Recursos de outros candidatos/comitês"/>
    <s v="Outros Recursos nao descritos"/>
    <s v="Estimado"/>
    <s v="50 PLACAS 2X1M E PLACAS 2 X2M· CASADO COM DR. ALUIZIO"/>
    <x v="36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75"/>
    <s v=""/>
    <x v="23"/>
    <s v="ELEIÇÃO 2012 WESLEY BARBOSA PEÇANHA VEREADOR"/>
    <x v="23"/>
    <s v="58475"/>
    <s v="43"/>
    <s v="43333"/>
    <s v="9492800"/>
    <s v="Atividades de organizações políticas"/>
    <s v="31/08/201200:00:00"/>
    <n v="350"/>
    <s v="Recursos de outros candidatos/comitês"/>
    <s v="Outros Recursos nao descritos"/>
    <s v="Estimado"/>
    <s v="10.000 SANTINHO 4/4 CORES 14X94CM"/>
    <x v="37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01"/>
    <s v="B.D88.59B.3F1.0F3.818"/>
    <x v="24"/>
    <s v="ALUIZIO DOS SANTOS JUNIOR"/>
    <x v="24"/>
    <s v="58475"/>
    <s v="43"/>
    <s v="43"/>
    <s v="9492800"/>
    <s v="Atividades de organizações políticas"/>
    <s v="19/07/201200:00:00"/>
    <n v="9000"/>
    <s v="Recursos próprios"/>
    <s v="Nao especificado"/>
    <s v="Depósito em espécie"/>
    <s v=""/>
    <x v="11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02"/>
    <s v="8.9D0.21B.F25.F3D.911"/>
    <x v="24"/>
    <s v="ALUIZIO DOS SANTOS JUNIOR"/>
    <x v="24"/>
    <s v="58475"/>
    <s v="43"/>
    <s v="43"/>
    <s v="9492800"/>
    <s v="Atividades de organizações políticas"/>
    <s v="19/07/201200:00:00"/>
    <n v="2000"/>
    <s v="Recursos próprios"/>
    <s v="Nao especificado"/>
    <s v="Depósito em espécie"/>
    <s v=""/>
    <x v="38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03"/>
    <s v="C.A93.C85.5E2.D71.F65"/>
    <x v="24"/>
    <s v="ALUIZIO DOS SANTOS JUNIOR"/>
    <x v="24"/>
    <s v="58475"/>
    <s v="43"/>
    <s v="43"/>
    <s v="9492800"/>
    <s v="Atividades de organizações políticas"/>
    <s v="19/07/201200:00:00"/>
    <n v="9000"/>
    <s v="Recursos próprios"/>
    <s v="Nao especificado"/>
    <s v="Depósito em espécie"/>
    <s v=""/>
    <x v="11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119"/>
    <s v="8.57A.CD5.70F.79A.AD3"/>
    <x v="24"/>
    <s v="ALUIZIO DOS SANTOS JUNIOR"/>
    <x v="24"/>
    <s v="58475"/>
    <s v="43"/>
    <s v="43"/>
    <s v="9492800"/>
    <s v="Atividades de organizações políticas"/>
    <s v="25/09/201200:00:00"/>
    <n v="10000"/>
    <s v="Recursos próprios"/>
    <s v="Nao especificado"/>
    <s v="Depósito em espécie"/>
    <s v=""/>
    <x v="0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06"/>
    <s v="3.C3D.9D8.216.242.3E9"/>
    <x v="25"/>
    <s v="GUMERCINO PINHEIRO FARIA FILHO"/>
    <x v="25"/>
    <s v="#NULO#"/>
    <s v="#NULO#"/>
    <s v="#NULO#"/>
    <s v=""/>
    <s v=""/>
    <s v="24/07/201200:00:00"/>
    <n v="15000"/>
    <s v="Recursos de pessoas físicas"/>
    <s v="Nao especificado"/>
    <s v="Depósito em espécie"/>
    <s v=""/>
    <x v="39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83"/>
    <s v="5.359.6FB.81B.E3B.70A"/>
    <x v="25"/>
    <s v="GUMERCINO PINHEIRO FARIA FILHO"/>
    <x v="25"/>
    <s v="#NULO#"/>
    <s v="#NULO#"/>
    <s v="#NULO#"/>
    <s v=""/>
    <s v=""/>
    <s v="04/09/201200:00:00"/>
    <n v="8000"/>
    <s v="Recursos de pessoas físicas"/>
    <s v="Nao especificado"/>
    <s v="Depósito em espécie"/>
    <s v=""/>
    <x v="8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18"/>
    <s v="853248"/>
    <x v="26"/>
    <s v="GLOBOMAR COMERCIAL LTDA"/>
    <x v="26"/>
    <s v="#NULO#"/>
    <s v="#NULO#"/>
    <s v="#NULO#"/>
    <s v="4663000"/>
    <s v="Comércio atacadista de máquinas e equipamentos para uso industrial; partes e peças"/>
    <s v="27/07/201200:00:00"/>
    <n v="5000"/>
    <s v="Recursos de pessoas jurídicas"/>
    <s v="Nao especificado"/>
    <s v="Cheque"/>
    <s v=""/>
    <x v="7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38"/>
    <s v="853263"/>
    <x v="26"/>
    <s v="GLOBOMAR COMERCIAL LTDA"/>
    <x v="26"/>
    <s v="#NULO#"/>
    <s v="#NULO#"/>
    <s v="#NULO#"/>
    <s v="4663000"/>
    <s v="Comércio atacadista de máquinas e equipamentos para uso industrial; partes e peças"/>
    <s v="13/08/201200:00:00"/>
    <n v="5000"/>
    <s v="Recursos de pessoas jurídicas"/>
    <s v="Nao especificado"/>
    <s v="Cheque"/>
    <s v=""/>
    <x v="7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45"/>
    <s v="853276"/>
    <x v="26"/>
    <s v="GLOBOMAR COMERCIAL LTDA"/>
    <x v="26"/>
    <s v="#NULO#"/>
    <s v="#NULO#"/>
    <s v="#NULO#"/>
    <s v="4663000"/>
    <s v="Comércio atacadista de máquinas e equipamentos para uso industrial; partes e peças"/>
    <s v="27/08/201200:00:00"/>
    <n v="5000"/>
    <s v="Recursos de pessoas jurídicas"/>
    <s v="Nao especificado"/>
    <s v="Cheque"/>
    <s v=""/>
    <x v="7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65"/>
    <s v="853281"/>
    <x v="26"/>
    <s v="GLOBOMAR COMERCIAL LTDA"/>
    <x v="26"/>
    <s v="#NULO#"/>
    <s v="#NULO#"/>
    <s v="#NULO#"/>
    <s v="4663000"/>
    <s v="Comércio atacadista de máquinas e equipamentos para uso industrial; partes e peças"/>
    <s v="03/09/201200:00:00"/>
    <n v="5000"/>
    <s v="Recursos de pessoas jurídicas"/>
    <s v="Nao especificado"/>
    <s v="Cheque"/>
    <s v=""/>
    <x v="7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88"/>
    <s v="853290"/>
    <x v="26"/>
    <s v="GLOBOMAR COMERCIAL LTDA"/>
    <x v="26"/>
    <s v="#NULO#"/>
    <s v="#NULO#"/>
    <s v="#NULO#"/>
    <s v="4663000"/>
    <s v="Comércio atacadista de máquinas e equipamentos para uso industrial; partes e peças"/>
    <s v="10/09/201200:00:00"/>
    <n v="5000"/>
    <s v="Recursos de pessoas jurídicas"/>
    <s v="Nao especificado"/>
    <s v="Cheque"/>
    <s v=""/>
    <x v="7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90"/>
    <s v="853293"/>
    <x v="26"/>
    <s v="GLOBOMAR COMERCIAL LTDA"/>
    <x v="26"/>
    <s v="#NULO#"/>
    <s v="#NULO#"/>
    <s v="#NULO#"/>
    <s v="4663000"/>
    <s v="Comércio atacadista de máquinas e equipamentos para uso industrial; partes e peças"/>
    <s v="17/09/201200:00:00"/>
    <n v="5000"/>
    <s v="Recursos de pessoas jurídicas"/>
    <s v="Nao especificado"/>
    <s v="Cheque"/>
    <s v=""/>
    <x v="7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112"/>
    <s v="853295"/>
    <x v="26"/>
    <s v="GLOBOMAR COMERCIAL LTDA"/>
    <x v="26"/>
    <s v="#NULO#"/>
    <s v="#NULO#"/>
    <s v="#NULO#"/>
    <s v="4663000"/>
    <s v="Comércio atacadista de máquinas e equipamentos para uso industrial; partes e peças"/>
    <s v="25/09/201200:00:00"/>
    <n v="5000"/>
    <s v="Recursos de pessoas jurídicas"/>
    <s v="Nao especificado"/>
    <s v="Cheque"/>
    <s v=""/>
    <x v="7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124"/>
    <s v="853299"/>
    <x v="26"/>
    <s v="GLOBOMAR COMERCIAL LTDA"/>
    <x v="26"/>
    <s v="#NULO#"/>
    <s v="#NULO#"/>
    <s v="#NULO#"/>
    <s v="4663000"/>
    <s v="Comércio atacadista de máquinas e equipamentos para uso industrial; partes e peças"/>
    <s v="01/10/201200:00:00"/>
    <n v="5000"/>
    <s v="Recursos de pessoas jurídicas"/>
    <s v="Nao especificado"/>
    <s v="Cheque"/>
    <s v=""/>
    <x v="7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08"/>
    <s v="6.1BE.2EF.92E.E6A.609"/>
    <x v="27"/>
    <s v="WILLIAM GUIMARÃES"/>
    <x v="27"/>
    <s v="#NULO#"/>
    <s v="#NULO#"/>
    <s v="#NULO#"/>
    <s v=""/>
    <s v=""/>
    <s v="24/07/201200:00:00"/>
    <n v="10000"/>
    <s v="Recursos de pessoas físicas"/>
    <s v="Nao especificado"/>
    <s v="Depósito em espécie"/>
    <s v=""/>
    <x v="0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09"/>
    <s v="000135"/>
    <x v="28"/>
    <s v="VITOR CRESPO CORDEIRO JOSÉ"/>
    <x v="28"/>
    <s v="#NULO#"/>
    <s v="#NULO#"/>
    <s v="#NULO#"/>
    <s v=""/>
    <s v=""/>
    <s v="24/07/201200:00:00"/>
    <n v="6000"/>
    <s v="Recursos de pessoas físicas"/>
    <s v="Nao especificado"/>
    <s v="Cheque"/>
    <s v=""/>
    <x v="40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61"/>
    <s v=""/>
    <x v="29"/>
    <s v="ALEXANDRE IBRAIM DA SILVA"/>
    <x v="29"/>
    <s v="58475"/>
    <s v="43"/>
    <s v="43223"/>
    <s v="9492800"/>
    <s v="Atividades de organizações políticas"/>
    <s v="13/09/201200:00:00"/>
    <n v="210"/>
    <s v="Recursos de outros candidatos/comitês"/>
    <s v="Outros Recursos nao descritos"/>
    <s v="Estimado"/>
    <s v="15 PLACA EM LONA 200X100CM - VLR. UN. R$ 28·00"/>
    <x v="41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93"/>
    <s v=""/>
    <x v="29"/>
    <s v="ALEXANDRE IBRAIM DA SILVA"/>
    <x v="29"/>
    <s v="58475"/>
    <s v="43"/>
    <s v="43223"/>
    <s v="9492800"/>
    <s v="Atividades de organizações políticas"/>
    <s v="13/09/201200:00:00"/>
    <n v="577.5"/>
    <s v="Recursos de outros candidatos/comitês"/>
    <s v="Outros Recursos nao descritos"/>
    <s v="Estimado"/>
    <s v="PLACAS EM LONA DIVERSOS TAMANHOS E 15 PERFURADOS NOTA FISCAL 1549"/>
    <x v="42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125"/>
    <s v=""/>
    <x v="29"/>
    <s v="ALEXANDRE IBRAIM DA SILVA"/>
    <x v="29"/>
    <s v="58475"/>
    <s v="43"/>
    <s v="43223"/>
    <s v="9492800"/>
    <s v="Atividades de organizações políticas"/>
    <s v="26/09/201200:00:00"/>
    <n v="392.5"/>
    <s v="Recursos de outros candidatos/comitês"/>
    <s v="Outros Recursos nao descritos"/>
    <s v="Estimado"/>
    <s v="10 PLACAS EM LONA 2X1M· 05 LONAS 0·50X1·2M· 10 PLACAS 1X1M E 10 PERFURADOS"/>
    <x v="43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126"/>
    <s v=""/>
    <x v="29"/>
    <s v="ALEXANDRE IBRAIM DA SILVA"/>
    <x v="29"/>
    <s v="58475"/>
    <s v="43"/>
    <s v="43223"/>
    <s v="9492800"/>
    <s v="Atividades de organizações políticas"/>
    <s v="11/09/201200:00:00"/>
    <n v="125"/>
    <s v="Recursos de outros candidatos/comitês"/>
    <s v="Outros Recursos nao descritos"/>
    <s v="Estimado"/>
    <s v="5.000 PANFLETOS 10X15CM "/>
    <x v="29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92"/>
    <s v=""/>
    <x v="30"/>
    <s v="ELEIÇÃO 2012 LUIS HENRIQUE L. G. V"/>
    <x v="30"/>
    <s v="58475"/>
    <s v="43"/>
    <s v="43456"/>
    <s v="9492800"/>
    <s v="Atividades de organizações políticas"/>
    <s v="13/09/201200:00:00"/>
    <n v="1500"/>
    <s v="Recursos de outros candidatos/comitês"/>
    <s v="Outros Recursos nao descritos"/>
    <s v="Estimado"/>
    <s v="MAT. IMPR. CASADO C/ VEREADOR LUIS HENRIQUE PV 50 ADESIVOS PERFURADOS· 50.000 SANTINHOS· 300 ADESIVOS 15X3 E 5.000 PRAGUINHAS"/>
    <x v="5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127"/>
    <s v=""/>
    <x v="31"/>
    <s v="ELEIÇÕES 2012 EDILSON TEÓFILO MACAHADO VEREADOR"/>
    <x v="31"/>
    <s v="58475"/>
    <s v="43"/>
    <s v="43773"/>
    <s v="9492800"/>
    <s v="Atividades de organizações políticas"/>
    <s v="21/09/201200:00:00"/>
    <n v="1085"/>
    <s v="Recursos de outros candidatos/comitês"/>
    <s v="Outros Recursos nao descritos"/>
    <s v="Estimado"/>
    <s v="30.000 CARTÕES E 50.000 FOLHETOS CASADO COM DR. ALUIZIO"/>
    <x v="44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128"/>
    <s v=""/>
    <x v="31"/>
    <s v="ELEIÇÕES 2012 EDILSON TEÓFILO MACAHADO VEREADOR"/>
    <x v="31"/>
    <s v="58475"/>
    <s v="43"/>
    <s v="43773"/>
    <s v="9492800"/>
    <s v="Atividades de organizações políticas"/>
    <s v="26/09/201200:00:00"/>
    <n v="1862.5"/>
    <s v="Recursos de outros candidatos/comitês"/>
    <s v="Outros Recursos nao descritos"/>
    <s v="Estimado"/>
    <s v="50.000 CARTAS 4/0 CASADOS COM DR. ALUIZIO"/>
    <x v="45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86"/>
    <s v=""/>
    <x v="32"/>
    <s v="ELEIÇÃO 2012 JOSÉ AUGUSTO MARQUES PORTELA "/>
    <x v="32"/>
    <s v="58475"/>
    <s v="65"/>
    <s v="65555"/>
    <s v="9492800"/>
    <s v="Atividades de organizações políticas"/>
    <s v="04/09/201200:00:00"/>
    <n v="150"/>
    <s v="Recursos de outros candidatos/comitês"/>
    <s v="Outros Recursos nao descritos"/>
    <s v="Estimado"/>
    <s v="DOAÇÃO 20.000 SANTINHOS FRENTE E VERSO COM PREFEITO - FORNECEDOR P. R. VIANA JUNIOR ARTS GRÁFICAS"/>
    <x v="46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19"/>
    <s v=""/>
    <x v="33"/>
    <s v="VALDIR ANTÔNIO DO NASCIMENTO"/>
    <x v="33"/>
    <s v="#NULO#"/>
    <s v="#NULO#"/>
    <s v="#NULO#"/>
    <s v=""/>
    <s v=""/>
    <s v="17/07/201200:00:00"/>
    <n v="1000"/>
    <s v="Recursos de pessoas físicas"/>
    <s v="Nao especificado"/>
    <s v="Estimado"/>
    <s v="IMÓVEL SITUADO NO BALNEÁRIO LAGOMAR LOTE 78 QUADRA 133 - LAGOMAR - MACAÉ"/>
    <x v="15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54"/>
    <s v=""/>
    <x v="33"/>
    <s v="VALDIR ANTÔNIO DO NASCIMENTO"/>
    <x v="33"/>
    <s v="#NULO#"/>
    <s v="#NULO#"/>
    <s v="#NULO#"/>
    <s v=""/>
    <s v=""/>
    <s v="30/08/201200:00:00"/>
    <n v="1000"/>
    <s v="Recursos de pessoas físicas"/>
    <s v="Nao especificado"/>
    <s v="Estimado"/>
    <s v="DOAÇÃO IMÓVEL SITUADO NO BALNEÁRIO LAGOMAR LOTE 78 QD 133 - LAGOMAR - COMITÊ"/>
    <x v="15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97"/>
    <s v=""/>
    <x v="33"/>
    <s v="VALDIR ANTÔNIO DO NASCIMENTO"/>
    <x v="33"/>
    <s v="#NULO#"/>
    <s v="#NULO#"/>
    <s v="#NULO#"/>
    <s v=""/>
    <s v=""/>
    <s v="19/09/201200:00:00"/>
    <n v="1000"/>
    <s v="Recursos de pessoas físicas"/>
    <s v="Nao especificado"/>
    <s v="Estimado"/>
    <s v="DOAÇÃO DE IMÓVEL PARA USO DO COMITÊ SITUADO NO BALNEÁRIO LAGOMAR LOTE 78 QD 133· LAGOMAR - MACAÉ"/>
    <x v="15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23"/>
    <s v=""/>
    <x v="34"/>
    <s v="ARLEY AMARAL CARVALHO"/>
    <x v="34"/>
    <s v="#NULO#"/>
    <s v="#NULO#"/>
    <s v="#NULO#"/>
    <s v=""/>
    <s v=""/>
    <s v="17/07/201200:00:00"/>
    <n v="4000"/>
    <s v="Recursos de pessoas físicas"/>
    <s v="Nao especificado"/>
    <s v="Estimado"/>
    <s v="IMÓVEL SITUADO NA AVENIDA RUI BARBOSA N 452 - CENTRO - MACAÉ"/>
    <x v="14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58"/>
    <s v=""/>
    <x v="34"/>
    <s v="ARLEY AMARAL CARVALHO"/>
    <x v="34"/>
    <s v="#NULO#"/>
    <s v="#NULO#"/>
    <s v="#NULO#"/>
    <s v=""/>
    <s v=""/>
    <s v="30/08/201200:00:00"/>
    <n v="4000"/>
    <s v="Recursos de pessoas físicas"/>
    <s v="Nao especificado"/>
    <s v="Estimado"/>
    <s v="DOAÇÃO IMÓVEL SITUADO AV. RUI BARBOSA 452 - CENTRO"/>
    <x v="14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101"/>
    <s v=""/>
    <x v="34"/>
    <s v="ARLEY AMARAL CARVALHO"/>
    <x v="34"/>
    <s v="#NULO#"/>
    <s v="#NULO#"/>
    <s v="#NULO#"/>
    <s v=""/>
    <s v=""/>
    <s v="19/09/201200:00:00"/>
    <n v="4000"/>
    <s v="Recursos de pessoas físicas"/>
    <s v="Nao especificado"/>
    <s v="Estimado"/>
    <s v="DOAÇÃO DE IMÓVEL PARA USO DO COMITÊ SITUADO NA AV. RUI BARBOSA 452· CENTRO - MACAÉ"/>
    <x v="14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21"/>
    <s v=""/>
    <x v="35"/>
    <s v="A &amp; I UTILIDADES DO LAR LTDA-ME"/>
    <x v="35"/>
    <s v="#NULO#"/>
    <s v="#NULO#"/>
    <s v="#NULO#"/>
    <s v="4759899"/>
    <s v="Comércio varejista de outros artigos de uso doméstico não especificados anteriormente"/>
    <s v="17/07/201200:00:00"/>
    <n v="1500"/>
    <s v="Recursos de pessoas jurídicas"/>
    <s v="Nao especificado"/>
    <s v="Estimado"/>
    <s v="IMÓVEL SITUADO NA RUA TANCREDO DE ALMEIDA NEVES N 964 - PQ. AEROPORTO - MACAÉ"/>
    <x v="5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56"/>
    <s v=""/>
    <x v="35"/>
    <s v="A &amp; I UTILIDADES DO LAR LTDA-ME"/>
    <x v="35"/>
    <s v="#NULO#"/>
    <s v="#NULO#"/>
    <s v="#NULO#"/>
    <s v="4759899"/>
    <s v="Comércio varejista de outros artigos de uso doméstico não especificados anteriormente"/>
    <s v="30/08/201200:00:00"/>
    <n v="1500"/>
    <s v="Recursos de pessoas jurídicas"/>
    <s v="Nao especificado"/>
    <s v="Estimado"/>
    <s v="DOAÇÃO IMÓVEL AV. PRES. TANCREDO DE ALMEIDA NEVES 984 - PQ AEROPORTO"/>
    <x v="5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100"/>
    <s v=""/>
    <x v="35"/>
    <s v="A &amp; I UTILIDADES DO LAR LTDA-ME"/>
    <x v="35"/>
    <s v="#NULO#"/>
    <s v="#NULO#"/>
    <s v="#NULO#"/>
    <s v="4759899"/>
    <s v="Comércio varejista de outros artigos de uso doméstico não especificados anteriormente"/>
    <s v="19/09/201200:00:00"/>
    <n v="1500"/>
    <s v="Recursos de pessoas jurídicas"/>
    <s v="Nao especificado"/>
    <s v="Estimado"/>
    <s v="DOAÇÃO DE IMÓVEL PARA USO DO COMITÊ SITUADO NA AV. TANCREDO DE ALMEIDA NEVES 984· PQ. AEROPORTO - MACAÉ"/>
    <x v="5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42"/>
    <s v=""/>
    <x v="36"/>
    <s v="ELEIÇÃO 2012 JOSÉ CARLOS DE SOUZA VEREADOR"/>
    <x v="36"/>
    <s v="58475"/>
    <s v="43"/>
    <s v="43660"/>
    <s v="9492800"/>
    <s v="Atividades de organizações políticas"/>
    <s v="18/08/201200:00:00"/>
    <n v="1910"/>
    <s v="Recursos de outros candidatos/comitês"/>
    <s v="Outros Recursos nao descritos"/>
    <s v="Estimado"/>
    <s v="30 ADESIVOS· 50 PLACAS· 10 PERFURADOS E 30.000 SANTINHOS"/>
    <x v="47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37"/>
    <s v="6.998.DCF.89F.EF5.7CB"/>
    <x v="37"/>
    <s v="PIERRE RODRIGO NETO GENTIL"/>
    <x v="37"/>
    <s v="#NULO#"/>
    <s v="#NULO#"/>
    <s v="#NULO#"/>
    <s v=""/>
    <s v=""/>
    <s v="13/08/201200:00:00"/>
    <n v="10000"/>
    <s v="Recursos de pessoas físicas"/>
    <s v="Nao especificado"/>
    <s v="Depósito em espécie"/>
    <s v=""/>
    <x v="0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39"/>
    <s v="881"/>
    <x v="38"/>
    <s v="AUTOLAGOS COMERCIO DE PEÇAS LTDA"/>
    <x v="38"/>
    <s v="#NULO#"/>
    <s v="#NULO#"/>
    <s v="#NULO#"/>
    <s v="4530703"/>
    <s v="Comércio a varejo de peças e acessórios novos para veículos automotores"/>
    <s v="20/08/201200:00:00"/>
    <n v="20000"/>
    <s v="Recursos de pessoas jurídicas"/>
    <s v="Nao especificado"/>
    <s v="Cheque"/>
    <s v=""/>
    <x v="3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40"/>
    <s v="882"/>
    <x v="38"/>
    <s v="AUTOLAGOS COMERCIO DE PEÇAS LTDA"/>
    <x v="38"/>
    <s v="#NULO#"/>
    <s v="#NULO#"/>
    <s v="#NULO#"/>
    <s v="4530703"/>
    <s v="Comércio a varejo de peças e acessórios novos para veículos automotores"/>
    <s v="17/08/201200:00:00"/>
    <n v="20000"/>
    <s v="Recursos de pessoas jurídicas"/>
    <s v="Nao especificado"/>
    <s v="Cheque"/>
    <s v=""/>
    <x v="3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46"/>
    <s v="883"/>
    <x v="38"/>
    <s v="AUTOLAGOS COMERCIO DE PEÇAS LTDA"/>
    <x v="38"/>
    <s v="#NULO#"/>
    <s v="#NULO#"/>
    <s v="#NULO#"/>
    <s v="4530703"/>
    <s v="Comércio a varejo de peças e acessórios novos para veículos automotores"/>
    <s v="24/08/201200:00:00"/>
    <n v="50000"/>
    <s v="Recursos de pessoas jurídicas"/>
    <s v="Nao especificado"/>
    <s v="Cheque"/>
    <s v=""/>
    <x v="48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71"/>
    <s v=""/>
    <x v="39"/>
    <s v="ELEIÇÕES 2012"/>
    <x v="39"/>
    <s v="58475"/>
    <s v="20"/>
    <s v="20120"/>
    <s v="9492800"/>
    <s v="Atividades de organizações políticas"/>
    <s v="31/08/201200:00:00"/>
    <n v="1827"/>
    <s v="Recursos de outros candidatos/comitês"/>
    <s v="Outros Recursos nao descritos"/>
    <s v="Estimado"/>
    <s v="PLACAS 1X1M E 2X1M· ADESIVO PERFURADO E ADESIVOS 1·86X100CM· 1M E 0·50X20CM - VEREADOR MARCO ANTONIO ANTUNES NAVEGA"/>
    <x v="49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72"/>
    <s v=""/>
    <x v="39"/>
    <s v="ELEIÇÕES 2012"/>
    <x v="39"/>
    <s v="58475"/>
    <s v="20"/>
    <s v="20120"/>
    <s v="9492800"/>
    <s v="Atividades de organizações políticas"/>
    <s v="31/08/201200:00:00"/>
    <n v="450"/>
    <s v="Recursos de outros candidatos/comitês"/>
    <s v="Outros Recursos nao descritos"/>
    <s v="Estimado"/>
    <s v="10.000 FOLHETOS 4/0 COUCHE BRILHO 115G-F16 - VEREADOR MARCO ANTONIO ANTUNES NAVEGA"/>
    <x v="50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146"/>
    <s v=""/>
    <x v="40"/>
    <s v="ELEIÇÕES 2012 JULIO CESAR DE BARROS VEREADOR"/>
    <x v="40"/>
    <s v="58475"/>
    <s v="54"/>
    <s v="54613"/>
    <s v="9492800"/>
    <s v="Atividades de organizações políticas"/>
    <s v="05/10/201200:00:00"/>
    <n v="7065"/>
    <s v="Recursos de outros candidatos/comitês"/>
    <s v="Outros Recursos nao descritos"/>
    <s v="Estimado"/>
    <s v="ADESIVOS· BANDEIRAS· LONAS E PANFLETOS CASADOS COM VEREADOR NOTA FISCAL 112"/>
    <x v="51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147"/>
    <s v=""/>
    <x v="40"/>
    <s v="ELEIÇÕES 2012 JULIO CESAR DE BARROS VEREADOR"/>
    <x v="40"/>
    <s v="58475"/>
    <s v="54"/>
    <s v="54613"/>
    <s v="9492800"/>
    <s v="Atividades de organizações políticas"/>
    <s v="25/09/201200:00:00"/>
    <n v="120"/>
    <s v="Recursos de outros candidatos/comitês"/>
    <s v="Outros Recursos nao descritos"/>
    <s v="Estimado"/>
    <s v="02 CARTÕES EM PVC CASADO COM VEREADOR"/>
    <x v="52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28"/>
    <s v="326291"/>
    <x v="41"/>
    <s v="NEWTON JOSÉ"/>
    <x v="41"/>
    <s v="#NULO#"/>
    <s v="#NULO#"/>
    <s v="#NULO#"/>
    <s v=""/>
    <s v=""/>
    <s v="27/08/201200:00:00"/>
    <n v="8000"/>
    <s v="Recursos de pessoas físicas"/>
    <s v="Nao especificado"/>
    <s v="Cheque"/>
    <s v=""/>
    <x v="8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67"/>
    <s v=""/>
    <x v="42"/>
    <s v="JOÃO ELIAS LIMA"/>
    <x v="42"/>
    <s v="#NULO#"/>
    <s v="#NULO#"/>
    <s v="#NULO#"/>
    <s v=""/>
    <s v=""/>
    <s v="01/08/201200:00:00"/>
    <n v="1500"/>
    <s v="Recursos de pessoas físicas"/>
    <s v="Nao especificado"/>
    <s v="Estimado"/>
    <s v="DOAÇÃO DE VEÍCULO PARA APOIO LOGISTICO"/>
    <x v="5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105"/>
    <s v=""/>
    <x v="42"/>
    <s v="JOÃO ELIAS LIMA"/>
    <x v="42"/>
    <s v="#NULO#"/>
    <s v="#NULO#"/>
    <s v="#NULO#"/>
    <s v=""/>
    <s v=""/>
    <s v="19/09/201200:00:00"/>
    <n v="1500"/>
    <s v="Recursos de pessoas físicas"/>
    <s v="Nao especificado"/>
    <s v="Estimado"/>
    <s v="01 VEICULO MARCA TOYOTA· MODELO COROLA XL 1.8 FLEX PLACA KVL3353"/>
    <x v="5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74"/>
    <s v=""/>
    <x v="43"/>
    <s v="MARINILTON BATISTA"/>
    <x v="43"/>
    <s v="#NULO#"/>
    <s v="#NULO#"/>
    <s v="#NULO#"/>
    <s v=""/>
    <s v=""/>
    <s v="17/07/201200:00:00"/>
    <n v="1500"/>
    <s v="Recursos de pessoas físicas"/>
    <s v="Nao especificado"/>
    <s v="Estimado"/>
    <s v="DOAÇÃO DE VEÍCULO PARA APOIO LOGISTICO"/>
    <x v="5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104"/>
    <s v=""/>
    <x v="43"/>
    <s v="MARINILTON BATISTA"/>
    <x v="43"/>
    <s v="#NULO#"/>
    <s v="#NULO#"/>
    <s v="#NULO#"/>
    <s v=""/>
    <s v=""/>
    <s v="19/09/201200:00:00"/>
    <n v="1500"/>
    <s v="Recursos de pessoas físicas"/>
    <s v="Nao especificado"/>
    <s v="Estimado"/>
    <s v="01 VEÍCULO MARCA FIAT· MODELO UNO WAY 1.4 - PLACA LLQ5399 "/>
    <x v="5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109"/>
    <s v=""/>
    <x v="43"/>
    <s v="MARINILTON BATISTA"/>
    <x v="43"/>
    <s v="#NULO#"/>
    <s v="#NULO#"/>
    <s v="#NULO#"/>
    <s v=""/>
    <s v=""/>
    <s v="19/09/201200:00:00"/>
    <n v="1500"/>
    <s v="Recursos de pessoas físicas"/>
    <s v="Nao especificado"/>
    <s v="Estimado"/>
    <s v="01 VEÍCULO MARCA FIAT MODELO PALIO FIRE FLEX PLACA KWR 0801"/>
    <x v="5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110"/>
    <s v=""/>
    <x v="43"/>
    <s v="MARINILTON BATISTA"/>
    <x v="43"/>
    <s v="#NULO#"/>
    <s v="#NULO#"/>
    <s v="#NULO#"/>
    <s v=""/>
    <s v=""/>
    <s v="19/09/201200:00:00"/>
    <n v="1500"/>
    <s v="Recursos de pessoas físicas"/>
    <s v="Nao especificado"/>
    <s v="Estimado"/>
    <s v="01 VEÍCULO MARCA FIAT MODELO ELBA WEEKEND IE LKC 2668"/>
    <x v="5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81"/>
    <s v="2.A9A.4BD.BE9.889.C61"/>
    <x v="44"/>
    <s v="MARCOS ANTONIO CAHU LAURIA"/>
    <x v="44"/>
    <s v="#NULO#"/>
    <s v="#NULO#"/>
    <s v="#NULO#"/>
    <s v=""/>
    <s v=""/>
    <s v="31/08/201200:00:00"/>
    <n v="180000"/>
    <s v="Recursos de pessoas físicas"/>
    <s v="Nao especificado"/>
    <s v="Depósito em espécie"/>
    <s v=""/>
    <x v="53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91"/>
    <s v="D.664.29C.131.F47.320"/>
    <x v="44"/>
    <s v="MARCOS ANTONIO CAHU LAURIA"/>
    <x v="44"/>
    <s v="#NULO#"/>
    <s v="#NULO#"/>
    <s v="#NULO#"/>
    <s v=""/>
    <s v=""/>
    <s v="13/09/201200:00:00"/>
    <n v="15000"/>
    <s v="Recursos de pessoas físicas"/>
    <s v="Nao especificado"/>
    <s v="Depósito em espécie"/>
    <s v=""/>
    <x v="39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43"/>
    <s v=""/>
    <x v="45"/>
    <s v="POSTO IMBOASSICA COMERCIO E SERVIÇOS LTDA"/>
    <x v="45"/>
    <s v="#NULO#"/>
    <s v="#NULO#"/>
    <s v="#NULO#"/>
    <s v="4731800"/>
    <s v="Comércio varejista de combustíveis para veículos automotores"/>
    <s v="16/08/201200:00:00"/>
    <n v="2968.49"/>
    <s v="Recursos de pessoas jurídicas"/>
    <s v="Nao especificado"/>
    <s v="Estimado"/>
    <s v="DOAÇÃO DE COMBUSTÍVEL· 932 LTS DIESEL· 219 LTS GASOLINA E 64 M3 GAS NATURAL"/>
    <x v="54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114"/>
    <s v=""/>
    <x v="45"/>
    <s v="POSTO IMBOASSICA COMERCIO E SERVIÇOS LTDA"/>
    <x v="45"/>
    <s v="#NULO#"/>
    <s v="#NULO#"/>
    <s v="#NULO#"/>
    <s v="4731800"/>
    <s v="Comércio varejista de combustíveis para veículos automotores"/>
    <s v="17/09/201200:00:00"/>
    <n v="731.22"/>
    <s v="Recursos de pessoas jurídicas"/>
    <s v="Nao especificado"/>
    <s v="Estimado"/>
    <s v="DOAÇÃO DE COMBUSTIVEL 316·68 LTS DIESEL COMUM"/>
    <x v="55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115"/>
    <s v=""/>
    <x v="45"/>
    <s v="POSTO IMBOASSICA COMERCIO E SERVIÇOS LTDA"/>
    <x v="45"/>
    <s v="#NULO#"/>
    <s v="#NULO#"/>
    <s v="#NULO#"/>
    <s v="4731800"/>
    <s v="Comércio varejista de combustíveis para veículos automotores"/>
    <s v="02/09/201200:00:00"/>
    <n v="1587.86"/>
    <s v="Recursos de pessoas jurídicas"/>
    <s v="Nao especificado"/>
    <s v="Estimado"/>
    <s v="DOAÇÃO DE COMBUSTIVEL 659·63 LTS DIESEL COMUM E 20 LTS GASOLINA COMUM"/>
    <x v="56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135"/>
    <s v=""/>
    <x v="45"/>
    <s v="POSTO IMBOASSICA COMERCIO E SERVIÇOS LTDA"/>
    <x v="45"/>
    <s v="#NULO#"/>
    <s v="#NULO#"/>
    <s v="#NULO#"/>
    <s v="4731800"/>
    <s v="Comércio varejista de combustíveis para veículos automotores"/>
    <s v="01/10/201200:00:00"/>
    <n v="579.87"/>
    <s v="Recursos de pessoas jurídicas"/>
    <s v="Nao especificado"/>
    <s v="Estimado"/>
    <s v="251·14 LTS DIESEL COMUM VALOR UNITARIO R$ 2·309"/>
    <x v="57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27"/>
    <s v="850762"/>
    <x v="46"/>
    <s v="ÓTICA CENTRAL LTDA"/>
    <x v="46"/>
    <s v="#NULO#"/>
    <s v="#NULO#"/>
    <s v="#NULO#"/>
    <s v="4774100"/>
    <s v="Comércio varejista de artigos de óptica"/>
    <s v="24/08/201200:00:00"/>
    <n v="12000"/>
    <s v="Recursos de pessoas jurídicas"/>
    <s v="Nao especificado"/>
    <s v="Cheque"/>
    <s v=""/>
    <x v="58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47"/>
    <s v="4175433"/>
    <x v="47"/>
    <s v="ANDRESSA DE A. GUIMARÃES"/>
    <x v="47"/>
    <s v="#NULO#"/>
    <s v="#NULO#"/>
    <s v="#NULO#"/>
    <s v=""/>
    <s v=""/>
    <s v="27/08/201200:00:00"/>
    <n v="5000"/>
    <s v="Recursos de pessoas físicas"/>
    <s v="Nao especificado"/>
    <s v="Cheque"/>
    <s v=""/>
    <x v="7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52"/>
    <s v="8.B9D.B1C.F8F.6B7.2D0"/>
    <x v="48"/>
    <s v="LUIZ HENRIQUE BURNIER GANIMI"/>
    <x v="48"/>
    <s v="#NULO#"/>
    <s v="#NULO#"/>
    <s v="#NULO#"/>
    <s v=""/>
    <s v=""/>
    <s v="30/08/201200:00:00"/>
    <n v="50000"/>
    <s v="Recursos de pessoas físicas"/>
    <s v="Nao especificado"/>
    <s v="Depósito em espécie"/>
    <s v=""/>
    <x v="48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63"/>
    <s v="5.4BC.AF4.7F8.44D.AED"/>
    <x v="48"/>
    <s v="LUIZ HENRIQUE BURNIER GANIMI"/>
    <x v="48"/>
    <s v="#NULO#"/>
    <s v="#NULO#"/>
    <s v="#NULO#"/>
    <s v=""/>
    <s v=""/>
    <s v="13/09/201200:00:00"/>
    <n v="3000"/>
    <s v="Recursos de pessoas físicas"/>
    <s v="Nao especificado"/>
    <s v="Depósito em espécie"/>
    <s v=""/>
    <x v="6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68"/>
    <s v=""/>
    <x v="49"/>
    <s v="RONALD MARCOS LACERDA"/>
    <x v="49"/>
    <s v="#NULO#"/>
    <s v="#NULO#"/>
    <s v="#NULO#"/>
    <s v=""/>
    <s v=""/>
    <s v="01/08/201200:00:00"/>
    <n v="1500"/>
    <s v="Recursos de pessoas físicas"/>
    <s v="Nao especificado"/>
    <s v="Estimado"/>
    <s v="DOAÇÃO DE VEÍCULO PARA APOIO LOGISTICO"/>
    <x v="5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106"/>
    <s v=""/>
    <x v="49"/>
    <s v="RONALD MARCOS LACERDA"/>
    <x v="49"/>
    <s v="#NULO#"/>
    <s v="#NULO#"/>
    <s v="#NULO#"/>
    <s v=""/>
    <s v=""/>
    <s v="19/09/201200:00:00"/>
    <n v="1500"/>
    <s v="Recursos de pessoas físicas"/>
    <s v="Nao especificado"/>
    <s v="Estimado"/>
    <s v="01 VEÍCULO MARCA FIAT· MODELO STRADA FIRE FLEX - PLACA LLQ 7487"/>
    <x v="5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69"/>
    <s v=""/>
    <x v="50"/>
    <s v="MANOEL AIRES NETO"/>
    <x v="50"/>
    <s v="#NULO#"/>
    <s v="#NULO#"/>
    <s v="#NULO#"/>
    <s v=""/>
    <s v=""/>
    <s v="01/08/201200:00:00"/>
    <n v="1500"/>
    <s v="Recursos de pessoas físicas"/>
    <s v="Nao especificado"/>
    <s v="Estimado"/>
    <s v="DOAÇÃO DE VEÍCULO PARA APOIO LOGISTICO"/>
    <x v="5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107"/>
    <s v=""/>
    <x v="50"/>
    <s v="MANOEL AIRES NETO"/>
    <x v="50"/>
    <s v="#NULO#"/>
    <s v="#NULO#"/>
    <s v="#NULO#"/>
    <s v=""/>
    <s v=""/>
    <s v="19/09/201200:00:00"/>
    <n v="1500"/>
    <s v="Recursos de pessoas físicas"/>
    <s v="Nao especificado"/>
    <s v="Estimado"/>
    <s v="01 VEÍCULO MARCA TOYOTA· MODELO COROLA XL PLACA JUV 3509"/>
    <x v="5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26"/>
    <s v="340601"/>
    <x v="51"/>
    <s v="GLEISON MARINHO GUIMARÃES"/>
    <x v="51"/>
    <s v="#NULO#"/>
    <s v="#NULO#"/>
    <s v="#NULO#"/>
    <s v=""/>
    <s v=""/>
    <s v="27/08/201200:00:00"/>
    <n v="10000"/>
    <s v="Recursos de pessoas físicas"/>
    <s v="Nao especificado"/>
    <s v="Cheque"/>
    <s v=""/>
    <x v="0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95"/>
    <s v="7.198.052.E4D.0D5.BF8"/>
    <x v="52"/>
    <s v="DILTON PEREIRA"/>
    <x v="52"/>
    <s v="#NULO#"/>
    <s v="#NULO#"/>
    <s v="#NULO#"/>
    <s v=""/>
    <s v=""/>
    <s v="13/09/201200:00:00"/>
    <n v="60000"/>
    <s v="Recursos de pessoas físicas"/>
    <s v="Nao especificado"/>
    <s v="Depósito em espécie"/>
    <s v=""/>
    <x v="59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116"/>
    <s v="0.35F.5D9.09F.8AB.C5A"/>
    <x v="53"/>
    <s v="JOSE EDMUNDO FIGUEIRO SAN"/>
    <x v="53"/>
    <s v="#NULO#"/>
    <s v="#NULO#"/>
    <s v="#NULO#"/>
    <s v=""/>
    <s v=""/>
    <s v="25/09/201200:00:00"/>
    <n v="50000"/>
    <s v="Recursos de pessoas físicas"/>
    <s v="Nao especificado"/>
    <s v="Depósito em espécie"/>
    <s v=""/>
    <x v="48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84"/>
    <s v="2.719.E75.D8A.7F4.28D"/>
    <x v="54"/>
    <s v="MARLENE PRATA MANCEBO"/>
    <x v="54"/>
    <s v="#NULO#"/>
    <s v="#NULO#"/>
    <s v="#NULO#"/>
    <s v=""/>
    <s v=""/>
    <s v="04/09/201200:00:00"/>
    <n v="2000"/>
    <s v="Recursos de pessoas físicas"/>
    <s v="Nao especificado"/>
    <s v="Depósito em espécie"/>
    <s v=""/>
    <x v="38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94"/>
    <s v="9.BDA.D0C.43C.0D5.BF9"/>
    <x v="55"/>
    <s v="MAURICIO BRENNAND"/>
    <x v="55"/>
    <s v="#NULO#"/>
    <s v="#NULO#"/>
    <s v="#NULO#"/>
    <s v=""/>
    <s v=""/>
    <s v="13/09/201200:00:00"/>
    <n v="20000"/>
    <s v="Recursos de pessoas físicas"/>
    <s v="Nao especificado"/>
    <s v="Depósito em espécie"/>
    <s v=""/>
    <x v="3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117"/>
    <s v="B.6FE.004.FE1.9EC.D79"/>
    <x v="56"/>
    <s v="GIRLANE SPALENZA PINHEIRO"/>
    <x v="56"/>
    <s v="#NULO#"/>
    <s v="#NULO#"/>
    <s v="#NULO#"/>
    <s v=""/>
    <s v=""/>
    <s v="25/09/201200:00:00"/>
    <n v="20000"/>
    <s v="Recursos de pessoas físicas"/>
    <s v="Nao especificado"/>
    <s v="Depósito em espécie"/>
    <s v=""/>
    <x v="3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118"/>
    <s v="B.209.AC9.7A2.676.405"/>
    <x v="57"/>
    <s v="GUAUTER SODRE SILVA BARRE"/>
    <x v="57"/>
    <s v="#NULO#"/>
    <s v="#NULO#"/>
    <s v="#NULO#"/>
    <s v=""/>
    <s v=""/>
    <s v="25/09/201200:00:00"/>
    <n v="50000"/>
    <s v="Recursos de pessoas físicas"/>
    <s v="Nao especificado"/>
    <s v="Depósito em espécie"/>
    <s v=""/>
    <x v="48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144"/>
    <s v=""/>
    <x v="58"/>
    <s v="BAR E RESTAURANTE CENTRAL DE MACABU LTDA - ME"/>
    <x v="58"/>
    <s v="#NULO#"/>
    <s v="#NULO#"/>
    <s v="#NULO#"/>
    <s v="5620101"/>
    <s v="Fornecimento de alimentos preparados preponderantemente para empresas"/>
    <s v="05/10/201200:00:00"/>
    <n v="4900"/>
    <s v="Recursos de pessoas jurídicas"/>
    <s v="Nao especificado"/>
    <s v="Estimado"/>
    <s v="700 QUENTINHAS AO CUSTO UNITARIO DE R$ 7·00 - PESSOAS QUE TRABALHARAM COMO FISCAIS E DELEGADOS NOS COLEGIOS ELEITORAIS"/>
    <x v="60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120"/>
    <s v="B.824.186.655.34B.F11"/>
    <x v="59"/>
    <s v="ANTONIO CARLOS F. PINTO"/>
    <x v="59"/>
    <s v="#NULO#"/>
    <s v="#NULO#"/>
    <s v="#NULO#"/>
    <s v=""/>
    <s v=""/>
    <s v="03/10/201200:00:00"/>
    <n v="100000"/>
    <s v="Recursos de pessoas físicas"/>
    <s v="Nao especificado"/>
    <s v="Depósito em espécie"/>
    <s v=""/>
    <x v="61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121"/>
    <s v="1.0D9.D26.FC3.F4F.4B2"/>
    <x v="59"/>
    <s v="ANTONIO CARLOS F. PINTO"/>
    <x v="59"/>
    <s v="#NULO#"/>
    <s v="#NULO#"/>
    <s v="#NULO#"/>
    <s v=""/>
    <s v=""/>
    <s v="08/10/201200:00:00"/>
    <n v="100000"/>
    <s v="Recursos de pessoas físicas"/>
    <s v="Nao especificado"/>
    <s v="Depósito em espécie"/>
    <s v=""/>
    <x v="61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145"/>
    <s v="C.08B.9A5.55E.780.73E"/>
    <x v="59"/>
    <s v="ANTONIO CARLOS F. PINTO"/>
    <x v="59"/>
    <s v="#NULO#"/>
    <s v="#NULO#"/>
    <s v="#NULO#"/>
    <s v=""/>
    <s v=""/>
    <s v="25/10/201200:00:00"/>
    <n v="80000"/>
    <s v="Recursos de pessoas físicas"/>
    <s v="Nao especificado"/>
    <s v="Depósito em espécie"/>
    <s v=""/>
    <x v="62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122"/>
    <s v="1.BEF.985.302.275.450"/>
    <x v="60"/>
    <s v="PAULO ROBERTO S. ANDRADE"/>
    <x v="60"/>
    <s v="#NULO#"/>
    <s v="#NULO#"/>
    <s v="#NULO#"/>
    <s v=""/>
    <s v=""/>
    <s v="27/09/201200:00:00"/>
    <n v="10000"/>
    <s v="Recursos de pessoas físicas"/>
    <s v="Nao especificado"/>
    <s v="Depósito em espécie"/>
    <s v=""/>
    <x v="0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143"/>
    <s v=""/>
    <x v="61"/>
    <s v="JOSÉ LUIS ROMEIRO DO NASCIMENTO"/>
    <x v="61"/>
    <s v="#NULO#"/>
    <s v="#NULO#"/>
    <s v="#NULO#"/>
    <s v=""/>
    <s v=""/>
    <s v="01/08/201200:00:00"/>
    <n v="8000"/>
    <s v="Recursos de pessoas físicas"/>
    <s v="Nao especificado"/>
    <s v="Estimado"/>
    <s v="DOAÇÃO DE 01 VEICULO VW KOMBI PLACA RPJ 3580 PARA UTILIZAÇÃO ENTRE 01/08 A 04/10"/>
    <x v="8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140"/>
    <s v=""/>
    <x v="62"/>
    <s v="P C COSTA MOVEIS E DIVISÓRIAS ME"/>
    <x v="62"/>
    <s v="#NULO#"/>
    <s v="#NULO#"/>
    <s v="#NULO#"/>
    <s v="4754701"/>
    <s v="Comércio varejista de móveis"/>
    <s v="07/10/201200:00:00"/>
    <n v="5400"/>
    <s v="Recursos de pessoas jurídicas"/>
    <s v="Nao especificado"/>
    <s v="Estimado"/>
    <s v="MESAS DE ESCRITÓRIO· CADEIRAS· ARMÁRIO E DIVISÓRIAS"/>
    <x v="63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130"/>
    <s v=""/>
    <x v="63"/>
    <s v="ELEIÇÃO 2012 MARIA HELENA DE SIQUEIRA SALES VEREADOR"/>
    <x v="63"/>
    <s v="58475"/>
    <s v="43"/>
    <s v="43601"/>
    <s v="9492800"/>
    <s v="Atividades de organizações políticas"/>
    <s v="24/09/201200:00:00"/>
    <n v="575"/>
    <s v="Recursos de outros candidatos/comitês"/>
    <s v="Outros Recursos nao descritos"/>
    <s v="Estimado"/>
    <s v="400 ADESIVOS 15X30 CM E 5.000 CARTÕES CASADOS COM DR. ALUIZIO"/>
    <x v="64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131"/>
    <s v=""/>
    <x v="63"/>
    <s v="ELEIÇÃO 2012 MARIA HELENA DE SIQUEIRA SALES VEREADOR"/>
    <x v="63"/>
    <s v="58475"/>
    <s v="43"/>
    <s v="43601"/>
    <s v="9492800"/>
    <s v="Atividades de organizações políticas"/>
    <s v="21/09/201200:00:00"/>
    <n v="1950"/>
    <s v="Recursos de outros candidatos/comitês"/>
    <s v="Outros Recursos nao descritos"/>
    <s v="Estimado"/>
    <s v="30.000 FOLDERS CASADOS COM DR. ALUIZIO"/>
    <x v="65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05"/>
    <s v="5.46C.642.71D.F62.049"/>
    <x v="0"/>
    <s v="FLAVIO MANCEBO DE AZEVEDO"/>
    <x v="0"/>
    <s v="#NULO#"/>
    <s v="#NULO#"/>
    <s v="#NULO#"/>
    <s v=""/>
    <s v=""/>
    <s v="23/07/201200:00:00"/>
    <n v="10000"/>
    <s v="Recursos de pessoas físicas"/>
    <s v="Nao especificado"/>
    <s v="Depósito em espécie"/>
    <s v=""/>
    <n v="6.4462915519331527E-3"/>
    <n v="1551279.51"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30"/>
    <s v="851569"/>
    <x v="0"/>
    <s v="FLAVIO MANCEBO DE AZEVEDO"/>
    <x v="0"/>
    <s v="#NULO#"/>
    <s v="#NULO#"/>
    <s v="#NULO#"/>
    <s v=""/>
    <s v=""/>
    <s v="04/09/201200:00:00"/>
    <n v="10000"/>
    <s v="Recursos de pessoas físicas"/>
    <s v="Nao especificado"/>
    <s v="Cheque"/>
    <s v=""/>
    <n v="6.4462915519331527E-3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24"/>
    <s v=""/>
    <x v="1"/>
    <s v="CÉLIO DE SOUZA"/>
    <x v="1"/>
    <s v="#NULO#"/>
    <s v="#NULO#"/>
    <s v="#NULO#"/>
    <s v=""/>
    <s v=""/>
    <s v="17/07/201200:00:00"/>
    <n v="800"/>
    <s v="Recursos de pessoas físicas"/>
    <s v="Nao especificado"/>
    <s v="Estimado"/>
    <s v="IMÓVEL SITUADO NA RUA LAURO PACHECO S/N - GLICÉRIO - MACAÉ"/>
    <n v="5.1570332415465218E-4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59"/>
    <s v=""/>
    <x v="1"/>
    <s v="CÉLIO DE SOUZA"/>
    <x v="1"/>
    <s v="#NULO#"/>
    <s v="#NULO#"/>
    <s v="#NULO#"/>
    <s v=""/>
    <s v=""/>
    <s v="30/08/201200:00:00"/>
    <n v="800"/>
    <s v="Recursos de pessoas físicas"/>
    <s v="Nao especificado"/>
    <s v="Estimado"/>
    <s v="DOAÇÃO IMÓVEL SITUADO NA RUA LAURO PACHECO S/N - GLICÉRIO"/>
    <n v="5.1570332415465218E-4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102"/>
    <s v=""/>
    <x v="1"/>
    <s v="CÉLIO DE SOUZA"/>
    <x v="1"/>
    <s v="#NULO#"/>
    <s v="#NULO#"/>
    <s v="#NULO#"/>
    <s v=""/>
    <s v=""/>
    <s v="19/09/201200:00:00"/>
    <n v="800"/>
    <s v="Recursos de pessoas físicas"/>
    <s v="Nao especificado"/>
    <s v="Estimado"/>
    <s v="DOAÇÃO DE IMÓVEL PARA USO DO COMITÊ SITUADO NA RUA LAURO PACHECO S/N· GLICÉRIO - MACAÉ"/>
    <n v="5.1570332415465218E-4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50"/>
    <s v="0.1C2.D7A.BF1.1AD.2AB"/>
    <x v="2"/>
    <s v="CAUBY GONÇALVES DE ARAUJO"/>
    <x v="2"/>
    <s v="#NULO#"/>
    <s v="#NULO#"/>
    <s v="#NULO#"/>
    <s v=""/>
    <s v=""/>
    <s v="28/08/201200:00:00"/>
    <n v="2500"/>
    <s v="Recursos de pessoas físicas"/>
    <s v="Nao especificado"/>
    <s v="Depósito em espécie"/>
    <s v=""/>
    <n v="1.6115728879832882E-3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85"/>
    <s v="7.BE4.353.DBA.F59.F04"/>
    <x v="3"/>
    <s v="HELIO PESSOA"/>
    <x v="3"/>
    <s v="#NULO#"/>
    <s v="#NULO#"/>
    <s v="#NULO#"/>
    <s v=""/>
    <s v=""/>
    <s v="25/10/201200:00:00"/>
    <n v="20000"/>
    <s v="Recursos de pessoas físicas"/>
    <s v="Nao especificado"/>
    <s v="Depósito em espécie"/>
    <s v=""/>
    <n v="1.2892583103866305E-2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22"/>
    <s v=""/>
    <x v="4"/>
    <s v="JOSÉLIA BARRETO RANGEL DE OLIVEIRA"/>
    <x v="4"/>
    <s v="58475"/>
    <s v="#NULO#"/>
    <s v="#NULO#"/>
    <s v=""/>
    <s v=""/>
    <s v="17/07/201200:00:00"/>
    <n v="700"/>
    <s v="Recursos de pessoas físicas"/>
    <s v="Nao especificado"/>
    <s v="Estimado"/>
    <s v="IMÓVEL SITUADO NA RUA SÃO JOÃO BATISTA N 21 - NOVA HOLANDA - MACAÉ"/>
    <n v="4.5124040863532067E-4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57"/>
    <s v=""/>
    <x v="4"/>
    <s v="JOSÉLIA BARRETO RANGEL DE OLIVEIRA"/>
    <x v="4"/>
    <s v="58475"/>
    <s v="#NULO#"/>
    <s v="#NULO#"/>
    <s v=""/>
    <s v=""/>
    <s v="30/08/201200:00:00"/>
    <n v="700"/>
    <s v="Recursos de pessoas físicas"/>
    <s v="Nao especificado"/>
    <s v="Estimado"/>
    <s v="DOAÇÃO IMÓVEL SITUADO NA RUA SÃO JOÃO BATISTA 21 - NOVA HOLANDA "/>
    <n v="4.5124040863532067E-4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99"/>
    <s v=""/>
    <x v="4"/>
    <s v="JOSÉLIA BARRETO RANGEL DE OLIVEIRA"/>
    <x v="4"/>
    <s v="58475"/>
    <s v="#NULO#"/>
    <s v="#NULO#"/>
    <s v=""/>
    <s v=""/>
    <s v="19/09/201200:00:00"/>
    <n v="700"/>
    <s v="Recursos de pessoas físicas"/>
    <s v="Nao especificado"/>
    <s v="Estimado"/>
    <s v="DOAÇÃO DE IMÓVEL PARA USO DO COMITÊ SITUADO NA RUA SÃO JOÃO BATISTA N 21 - NOVA HOLANDA - MACAÉ"/>
    <n v="4.5124040863532067E-4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70"/>
    <s v=""/>
    <x v="5"/>
    <s v="RAIMUNDO CELSO AMORIM AIRES"/>
    <x v="5"/>
    <s v="#NULO#"/>
    <s v="#NULO#"/>
    <s v="#NULO#"/>
    <s v=""/>
    <s v=""/>
    <s v="01/08/201200:00:00"/>
    <n v="1500"/>
    <s v="Recursos de pessoas físicas"/>
    <s v="Nao especificado"/>
    <s v="Estimado"/>
    <s v="DOAÇÃO DE VEÍCULO PARA APOIO LOGISTICO"/>
    <n v="9.6694373278997285E-4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108"/>
    <s v=""/>
    <x v="5"/>
    <s v="RAIMUNDO CELSO AMORIM AIRES"/>
    <x v="5"/>
    <s v="#NULO#"/>
    <s v="#NULO#"/>
    <s v="#NULO#"/>
    <s v=""/>
    <s v=""/>
    <s v="19/09/201200:00:00"/>
    <n v="1500"/>
    <s v="Recursos de pessoas físicas"/>
    <s v="Nao especificado"/>
    <s v="Estimado"/>
    <s v="01 VEÍCULOS MARCA FIAT· MODELO UNO CS PLACA JUD 1630"/>
    <n v="9.6694373278997285E-4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62"/>
    <s v="9.B42.0A5.08B.8C7.7C9"/>
    <x v="6"/>
    <s v="FLAVIO ROCHA JUNIOR"/>
    <x v="6"/>
    <s v="#NULO#"/>
    <s v="#NULO#"/>
    <s v="#NULO#"/>
    <s v=""/>
    <s v=""/>
    <s v="13/09/201200:00:00"/>
    <n v="3000"/>
    <s v="Recursos de pessoas físicas"/>
    <s v="Nao especificado"/>
    <s v="Depósito em espécie"/>
    <s v=""/>
    <n v="1.9338874655799457E-3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48"/>
    <s v="000993"/>
    <x v="6"/>
    <s v="FLAVIO ROCHA JUNIOR"/>
    <x v="6"/>
    <s v="#NULO#"/>
    <s v="#NULO#"/>
    <s v="#NULO#"/>
    <s v=""/>
    <s v=""/>
    <s v="27/08/201200:00:00"/>
    <n v="5000"/>
    <s v="Recursos de pessoas físicas"/>
    <s v="Nao especificado"/>
    <s v="Cheque"/>
    <s v=""/>
    <n v="3.2231457759665763E-3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49"/>
    <s v="000994"/>
    <x v="6"/>
    <s v="FLAVIO ROCHA JUNIOR"/>
    <x v="6"/>
    <s v="#NULO#"/>
    <s v="#NULO#"/>
    <s v="#NULO#"/>
    <s v=""/>
    <s v=""/>
    <s v="27/08/201200:00:00"/>
    <n v="5000"/>
    <s v="Recursos de pessoas físicas"/>
    <s v="Nao especificado"/>
    <s v="Cheque"/>
    <s v=""/>
    <n v="3.2231457759665763E-3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142"/>
    <s v=""/>
    <x v="7"/>
    <s v="MAXIMO DE PAULA RAMOS"/>
    <x v="7"/>
    <s v="58475"/>
    <s v="#NULO#"/>
    <s v="#NULO#"/>
    <s v=""/>
    <s v=""/>
    <s v="01/08/201200:00:00"/>
    <n v="8000"/>
    <s v="Recursos de pessoas físicas"/>
    <s v="Nao especificado"/>
    <s v="Estimado"/>
    <s v="VEÍCULO VW KOMBI PLACA LIQ 5813 RENAVAN 313674787"/>
    <n v="5.1570332415465216E-3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16"/>
    <s v="8.8CB.A76.9BA.1E2.442"/>
    <x v="8"/>
    <s v="EVANDRO COSTA ATHAYDE"/>
    <x v="8"/>
    <s v="#NULO#"/>
    <s v="#NULO#"/>
    <s v="#NULO#"/>
    <s v=""/>
    <s v=""/>
    <s v="23/07/201200:00:00"/>
    <n v="8500"/>
    <s v="Recursos de pessoas físicas"/>
    <s v="Nao especificado"/>
    <s v="Depósito em espécie"/>
    <s v=""/>
    <n v="5.4793478191431794E-3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12"/>
    <s v="A.DA1.D47.40E.6B5.6F6"/>
    <x v="8"/>
    <s v="EVANDRO COSTA ATHAYDE"/>
    <x v="8"/>
    <s v="#NULO#"/>
    <s v="#NULO#"/>
    <s v="#NULO#"/>
    <s v=""/>
    <s v=""/>
    <s v="23/07/201200:00:00"/>
    <n v="8000"/>
    <s v="Recursos de pessoas físicas"/>
    <s v="Nao especificado"/>
    <s v="Depósito em espécie"/>
    <s v=""/>
    <n v="5.1570332415465216E-3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13"/>
    <s v="3.04B.9EA.CC9.7AC.BFB"/>
    <x v="8"/>
    <s v="EVANDRO COSTA ATHAYDE"/>
    <x v="8"/>
    <s v="#NULO#"/>
    <s v="#NULO#"/>
    <s v="#NULO#"/>
    <s v=""/>
    <s v=""/>
    <s v="23/07/201200:00:00"/>
    <n v="9500"/>
    <s v="Recursos de pessoas físicas"/>
    <s v="Nao especificado"/>
    <s v="Depósito em espécie"/>
    <s v=""/>
    <n v="6.1239769743364949E-3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14"/>
    <s v="A.FA2.D5F.400.B91.66D"/>
    <x v="8"/>
    <s v="EVANDRO COSTA ATHAYDE"/>
    <x v="8"/>
    <s v="#NULO#"/>
    <s v="#NULO#"/>
    <s v="#NULO#"/>
    <s v=""/>
    <s v=""/>
    <s v="23/07/201200:00:00"/>
    <n v="5000"/>
    <s v="Recursos de pessoas físicas"/>
    <s v="Nao especificado"/>
    <s v="Depósito em espécie"/>
    <s v=""/>
    <n v="3.2231457759665763E-3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15"/>
    <s v="5.573.115.61B.D4C.1AC"/>
    <x v="8"/>
    <s v="EVANDRO COSTA ATHAYDE"/>
    <x v="8"/>
    <s v="#NULO#"/>
    <s v="#NULO#"/>
    <s v="#NULO#"/>
    <s v=""/>
    <s v=""/>
    <s v="23/07/201200:00:00"/>
    <n v="9000"/>
    <s v="Recursos de pessoas físicas"/>
    <s v="Nao especificado"/>
    <s v="Depósito em espécie"/>
    <s v=""/>
    <n v="5.8016623967398371E-3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31"/>
    <s v="8.685.635.ED7.618.8E3"/>
    <x v="8"/>
    <s v="EVANDRO COSTA ATHAYDE"/>
    <x v="8"/>
    <s v="#NULO#"/>
    <s v="#NULO#"/>
    <s v="#NULO#"/>
    <s v=""/>
    <s v=""/>
    <s v="27/07/201200:00:00"/>
    <n v="9000"/>
    <s v="Recursos de pessoas físicas"/>
    <s v="Nao especificado"/>
    <s v="Depósito em espécie"/>
    <s v=""/>
    <n v="5.8016623967398371E-3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32"/>
    <s v="6.F34.576.202.AE5.3C1"/>
    <x v="8"/>
    <s v="EVANDRO COSTA ATHAYDE"/>
    <x v="8"/>
    <s v="#NULO#"/>
    <s v="#NULO#"/>
    <s v="#NULO#"/>
    <s v=""/>
    <s v=""/>
    <s v="27/07/201200:00:00"/>
    <n v="8000"/>
    <s v="Recursos de pessoas físicas"/>
    <s v="Nao especificado"/>
    <s v="Depósito em espécie"/>
    <s v=""/>
    <n v="5.1570332415465216E-3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33"/>
    <s v="A.583.547.C0B.9C7.1BB"/>
    <x v="8"/>
    <s v="EVANDRO COSTA ATHAYDE"/>
    <x v="8"/>
    <s v="#NULO#"/>
    <s v="#NULO#"/>
    <s v="#NULO#"/>
    <s v=""/>
    <s v=""/>
    <s v="27/07/201200:00:00"/>
    <n v="7000"/>
    <s v="Recursos de pessoas físicas"/>
    <s v="Nao especificado"/>
    <s v="Depósito em espécie"/>
    <s v=""/>
    <n v="4.5124040863532069E-3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35"/>
    <s v="7.951.B57.7CB.F93.585"/>
    <x v="8"/>
    <s v="EVANDRO COSTA ATHAYDE"/>
    <x v="8"/>
    <s v="#NULO#"/>
    <s v="#NULO#"/>
    <s v="#NULO#"/>
    <s v=""/>
    <s v=""/>
    <s v="27/07/201200:00:00"/>
    <n v="5000"/>
    <s v="Recursos de pessoas físicas"/>
    <s v="Nao especificado"/>
    <s v="Depósito em espécie"/>
    <s v=""/>
    <n v="3.2231457759665763E-3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141"/>
    <s v=""/>
    <x v="9"/>
    <s v="CARDIM &amp; CARDIM LTDA-ME"/>
    <x v="9"/>
    <s v="#NULO#"/>
    <s v="#NULO#"/>
    <s v="#NULO#"/>
    <s v="7719599"/>
    <s v="Locação de outros meios de transporte não especificados anteriormente, sem condutor"/>
    <s v="05/10/201200:00:00"/>
    <n v="16000"/>
    <s v="Recursos de pessoas jurídicas"/>
    <s v="Nao especificado"/>
    <s v="Estimado"/>
    <s v="DOAÇÃO DE TRIO ELÉTRICO DA MARCA MERCEDES BENZ 710 ANO 2004 AO CUSTO ESTIMADO MENSAL DE R$ 8.000·00 - INICIO NO DIA 01/O8/12"/>
    <n v="1.0314066483093043E-2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51"/>
    <s v="101337"/>
    <x v="10"/>
    <s v="SERRAMAR COM. COMBUSTIVEL LTDA"/>
    <x v="10"/>
    <s v="#NULO#"/>
    <s v="#NULO#"/>
    <s v="#NULO#"/>
    <s v="4731800"/>
    <s v="Comércio varejista de combustíveis para veículos automotores"/>
    <s v="28/08/201200:00:00"/>
    <n v="4000"/>
    <s v="Recursos de pessoas jurídicas"/>
    <s v="Nao especificado"/>
    <s v="Cheque"/>
    <s v=""/>
    <n v="2.5785166207732608E-3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04"/>
    <s v="1.9E4.568.609.798.B04"/>
    <x v="11"/>
    <s v="GON PETRO COMERCIAL LTDA"/>
    <x v="11"/>
    <s v="#NULO#"/>
    <s v="#NULO#"/>
    <s v="#NULO#"/>
    <s v="4679604"/>
    <s v="Comércio atacadista especializado de materiais de construção não especificados anteriormente"/>
    <s v="23/07/201200:00:00"/>
    <n v="10000"/>
    <s v="Recursos de pessoas jurídicas"/>
    <s v="Nao especificado"/>
    <s v="Depósito em espécie"/>
    <s v=""/>
    <n v="6.4462915519331527E-3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17"/>
    <s v="C.BDF.5EE.41C.1AD.6DF"/>
    <x v="11"/>
    <s v="GON PETRO COMERCIAL LTDA"/>
    <x v="11"/>
    <s v="#NULO#"/>
    <s v="#NULO#"/>
    <s v="#NULO#"/>
    <s v="4679604"/>
    <s v="Comércio atacadista especializado de materiais de construção não especificados anteriormente"/>
    <s v="30/07/201200:00:00"/>
    <n v="10000"/>
    <s v="Recursos de pessoas jurídicas"/>
    <s v="Nao especificado"/>
    <s v="Depósito em espécie"/>
    <s v=""/>
    <n v="6.4462915519331527E-3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34"/>
    <s v="3.CB0.84C.8B9.21D.C8A"/>
    <x v="11"/>
    <s v="GON PETRO COMERCIAL LTDA"/>
    <x v="11"/>
    <s v="#NULO#"/>
    <s v="#NULO#"/>
    <s v="#NULO#"/>
    <s v="4679604"/>
    <s v="Comércio atacadista especializado de materiais de construção não especificados anteriormente"/>
    <s v="13/08/201200:00:00"/>
    <n v="10000"/>
    <s v="Recursos de pessoas jurídicas"/>
    <s v="Nao especificado"/>
    <s v="Depósito em espécie"/>
    <s v=""/>
    <n v="6.4462915519331527E-3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44"/>
    <s v="5.9EE.CEE.185.13C.7DE"/>
    <x v="11"/>
    <s v="GON PETRO COMERCIAL LTDA"/>
    <x v="11"/>
    <s v="#NULO#"/>
    <s v="#NULO#"/>
    <s v="#NULO#"/>
    <s v="4679604"/>
    <s v="Comércio atacadista especializado de materiais de construção não especificados anteriormente"/>
    <s v="27/08/201200:00:00"/>
    <n v="10000"/>
    <s v="Recursos de pessoas jurídicas"/>
    <s v="Nao especificado"/>
    <s v="Depósito em espécie"/>
    <s v=""/>
    <n v="6.4462915519331527E-3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64"/>
    <s v="6.3CA.908.2B4.27A.344"/>
    <x v="11"/>
    <s v="GON PETRO COMERCIAL LTDA"/>
    <x v="11"/>
    <s v="#NULO#"/>
    <s v="#NULO#"/>
    <s v="#NULO#"/>
    <s v="4679604"/>
    <s v="Comércio atacadista especializado de materiais de construção não especificados anteriormente"/>
    <s v="03/09/201200:00:00"/>
    <n v="10000"/>
    <s v="Recursos de pessoas jurídicas"/>
    <s v="Nao especificado"/>
    <s v="Depósito em espécie"/>
    <s v=""/>
    <n v="6.4462915519331527E-3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87"/>
    <s v="2.F1B.926.F30.F72.9E9"/>
    <x v="11"/>
    <s v="GON PETRO COMERCIAL LTDA"/>
    <x v="11"/>
    <s v="#NULO#"/>
    <s v="#NULO#"/>
    <s v="#NULO#"/>
    <s v="4679604"/>
    <s v="Comércio atacadista especializado de materiais de construção não especificados anteriormente"/>
    <s v="10/09/201200:00:00"/>
    <n v="10000"/>
    <s v="Recursos de pessoas jurídicas"/>
    <s v="Nao especificado"/>
    <s v="Depósito em espécie"/>
    <s v=""/>
    <n v="6.4462915519331527E-3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89"/>
    <s v="2.BD6.8AE.0BA.692.816"/>
    <x v="11"/>
    <s v="GON PETRO COMERCIAL LTDA"/>
    <x v="11"/>
    <s v="#NULO#"/>
    <s v="#NULO#"/>
    <s v="#NULO#"/>
    <s v="4679604"/>
    <s v="Comércio atacadista especializado de materiais de construção não especificados anteriormente"/>
    <s v="17/09/201200:00:00"/>
    <n v="10000"/>
    <s v="Recursos de pessoas jurídicas"/>
    <s v="Nao especificado"/>
    <s v="Depósito em espécie"/>
    <s v=""/>
    <n v="6.4462915519331527E-3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123"/>
    <s v="8.99A.46A.C22.3F5.E8D"/>
    <x v="11"/>
    <s v="GON PETRO COMERCIAL LTDA"/>
    <x v="11"/>
    <s v="#NULO#"/>
    <s v="#NULO#"/>
    <s v="#NULO#"/>
    <s v="4679604"/>
    <s v="Comércio atacadista especializado de materiais de construção não especificados anteriormente"/>
    <s v="01/10/201200:00:00"/>
    <n v="10000"/>
    <s v="Recursos de pessoas jurídicas"/>
    <s v="Nao especificado"/>
    <s v="Depósito em espécie"/>
    <s v=""/>
    <n v="6.4462915519331527E-3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111"/>
    <s v="002281"/>
    <x v="11"/>
    <s v="GON PETRO COMERCIAL LTDA"/>
    <x v="11"/>
    <s v="#NULO#"/>
    <s v="#NULO#"/>
    <s v="#NULO#"/>
    <s v="4679604"/>
    <s v="Comércio atacadista especializado de materiais de construção não especificados anteriormente"/>
    <s v="25/09/201200:00:00"/>
    <n v="10000"/>
    <s v="Recursos de pessoas jurídicas"/>
    <s v="Nao especificado"/>
    <s v="Cheque"/>
    <s v=""/>
    <n v="6.4462915519331527E-3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11"/>
    <s v=""/>
    <x v="11"/>
    <s v="GON PETRO COMERCIAL LTDA"/>
    <x v="11"/>
    <s v="#NULO#"/>
    <s v="#NULO#"/>
    <s v="#NULO#"/>
    <s v="4679604"/>
    <s v="Comércio atacadista especializado de materiais de construção não especificados anteriormente"/>
    <s v="17/07/201200:00:00"/>
    <n v="4000"/>
    <s v="Recursos de pessoas jurídicas"/>
    <s v="Nao especificado"/>
    <s v="Estimado"/>
    <s v="IMÓVEL SITUADO NA AVENIDA GUADALAJARA N 2000 - PRAIA CAMPISTA - MACAÉ"/>
    <n v="2.5785166207732608E-3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53"/>
    <s v=""/>
    <x v="11"/>
    <s v="GON PETRO COMERCIAL LTDA"/>
    <x v="11"/>
    <s v="#NULO#"/>
    <s v="#NULO#"/>
    <s v="#NULO#"/>
    <s v="4679604"/>
    <s v="Comércio atacadista especializado de materiais de construção não especificados anteriormente"/>
    <s v="30/08/201200:00:00"/>
    <n v="4000"/>
    <s v="Recursos de pessoas jurídicas"/>
    <s v="Nao especificado"/>
    <s v="Estimado"/>
    <s v="DOAÇÃO IMÓVEL PARA USO DO COMITÊ ELEITORAL· SITUADA AV. GUADALAJARA 2000· PRAIA CAMPISTA"/>
    <n v="2.5785166207732608E-3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96"/>
    <s v=""/>
    <x v="11"/>
    <s v="GON PETRO COMERCIAL LTDA"/>
    <x v="11"/>
    <s v="#NULO#"/>
    <s v="#NULO#"/>
    <s v="#NULO#"/>
    <s v="4679604"/>
    <s v="Comércio atacadista especializado de materiais de construção não especificados anteriormente"/>
    <s v="19/09/201200:00:00"/>
    <n v="4000"/>
    <s v="Recursos de pessoas jurídicas"/>
    <s v="Nao especificado"/>
    <s v="Estimado"/>
    <s v="DOAÇÃO DE IMÓVEL PARA USO DO COMITÊ SITUADO NA AV. GUADALAJARA 2000· PRAIA CAMPISTA - MACAÉ"/>
    <n v="2.5785166207732608E-3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29"/>
    <s v="3.C74.20D.24B.1C3.680"/>
    <x v="12"/>
    <s v="TALES AZEVEDO DOS SANTOS"/>
    <x v="12"/>
    <s v="#NULO#"/>
    <s v="#NULO#"/>
    <s v="#NULO#"/>
    <s v=""/>
    <s v=""/>
    <s v="28/08/201200:00:00"/>
    <n v="7000"/>
    <s v="Recursos de pessoas físicas"/>
    <s v="Nao especificado"/>
    <s v="Depósito em espécie"/>
    <s v=""/>
    <n v="4.5124040863532069E-3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07"/>
    <s v="B.CB3.232.D38.4F2.2E7"/>
    <x v="13"/>
    <s v="MARCIO SOARES BITTENCOURT"/>
    <x v="13"/>
    <s v="#NULO#"/>
    <s v="#NULO#"/>
    <s v="#NULO#"/>
    <s v=""/>
    <s v=""/>
    <s v="24/07/201200:00:00"/>
    <n v="7000"/>
    <s v="Recursos de pessoas físicas"/>
    <s v="Nao especificado"/>
    <s v="Depósito em espécie"/>
    <s v=""/>
    <n v="4.5124040863532069E-3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20"/>
    <s v=""/>
    <x v="14"/>
    <s v="JOÃO BATISTA DE BARROS"/>
    <x v="14"/>
    <s v="58475"/>
    <s v="#NULO#"/>
    <s v="#NULO#"/>
    <s v=""/>
    <s v=""/>
    <s v="17/07/201200:00:00"/>
    <n v="1000"/>
    <s v="Recursos de pessoas físicas"/>
    <s v="Nao especificado"/>
    <s v="Estimado"/>
    <s v="IMÓVEL SITUADO NO BALNEÁRIO LAGOMAR LOTE 45 QUADRA 133 - LAGOMAR - MACAÉ"/>
    <n v="6.446291551933152E-4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55"/>
    <s v=""/>
    <x v="14"/>
    <s v="JOÃO BATISTA DE BARROS"/>
    <x v="14"/>
    <s v="58475"/>
    <s v="#NULO#"/>
    <s v="#NULO#"/>
    <s v=""/>
    <s v=""/>
    <s v="30/08/201200:00:00"/>
    <n v="1000"/>
    <s v="Recursos de pessoas físicas"/>
    <s v="Nao especificado"/>
    <s v="Estimado"/>
    <s v="DOAÇÃO IMÓVEL SITUADO NO BALNEÁRIO LAGOMAR LOTE 45 QD 133 - LAGOMAR - COMITÊ"/>
    <n v="6.446291551933152E-4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98"/>
    <s v=""/>
    <x v="14"/>
    <s v="JOÃO BATISTA DE BARROS"/>
    <x v="14"/>
    <s v="58475"/>
    <s v="#NULO#"/>
    <s v="#NULO#"/>
    <s v=""/>
    <s v=""/>
    <s v="19/09/201200:00:00"/>
    <n v="1000"/>
    <s v="Recursos de pessoas físicas"/>
    <s v="Nao especificado"/>
    <s v="Estimado"/>
    <s v="DOAÇÃO DE IMÓVEL PARA USO DO COMITÊ SITUADO NA RUA W 22 NUMERO 262· LAGOMAR - MACAÉ"/>
    <n v="6.446291551933152E-4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41"/>
    <s v=""/>
    <x v="15"/>
    <s v="POSTO CANCELA SERVIÇOS E COMERCIO LTDA"/>
    <x v="15"/>
    <s v="#NULO#"/>
    <s v="#NULO#"/>
    <s v="#NULO#"/>
    <s v="4731800"/>
    <s v="Comércio varejista de combustíveis para veículos automotores"/>
    <s v="02/08/201200:00:00"/>
    <n v="23732.21"/>
    <s v="Recursos de pessoas jurídicas"/>
    <s v="Nao especificado"/>
    <s v="Estimado"/>
    <s v="DOAÇÃO DE COMBUSTÍVEL 2.340 LTS DIESEL· 195 LTS ETANOL E 5.515 LTS GASOLINA "/>
    <n v="1.5298474483170347E-2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82"/>
    <s v=""/>
    <x v="15"/>
    <s v="POSTO CANCELA SERVIÇOS E COMERCIO LTDA"/>
    <x v="15"/>
    <s v="#NULO#"/>
    <s v="#NULO#"/>
    <s v="#NULO#"/>
    <s v="4731800"/>
    <s v="Comércio varejista de combustíveis para veículos automotores"/>
    <s v="03/09/201200:00:00"/>
    <n v="86222.96"/>
    <s v="Recursos de pessoas jurídicas"/>
    <s v="Nao especificado"/>
    <s v="Estimado"/>
    <s v="DOAÇÃO DE COMBUSTIVEL 22.876 LTS GASOLINA· 4.638 LTS DIESEL· 352 LTS ETANOL"/>
    <n v="5.5581833863067018E-2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136"/>
    <s v=""/>
    <x v="15"/>
    <s v="POSTO CANCELA SERVIÇOS E COMERCIO LTDA"/>
    <x v="15"/>
    <s v="#NULO#"/>
    <s v="#NULO#"/>
    <s v="#NULO#"/>
    <s v="4731800"/>
    <s v="Comércio varejista de combustíveis para veículos automotores"/>
    <s v="01/10/201200:00:00"/>
    <n v="86656.9"/>
    <s v="Recursos de pessoas jurídicas"/>
    <s v="Nao especificado"/>
    <s v="Estimado"/>
    <s v="6.474·31 LTS DIESEL COMUM· 693·47 DIESEL ADITIVADO· 1.121·89 GASOL. COMUM· 297·85 GASOL. VP E 134·84 ETANOL"/>
    <n v="5.5861564238671592E-2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25"/>
    <s v="850041"/>
    <x v="16"/>
    <s v="LEME GOURMET RESTAURANTE LTDA-EPP"/>
    <x v="16"/>
    <s v="#NULO#"/>
    <s v="#NULO#"/>
    <s v="#NULO#"/>
    <s v="5611201"/>
    <s v="Restaurantes e similares"/>
    <s v="24/07/201200:00:00"/>
    <n v="25000"/>
    <s v="Recursos de pessoas jurídicas"/>
    <s v="Nao especificado"/>
    <s v="Cheque"/>
    <s v=""/>
    <n v="1.6115728879832879E-2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10"/>
    <s v="001618"/>
    <x v="17"/>
    <s v="H. M. TRANSPORTES LTDA"/>
    <x v="17"/>
    <s v="#NULO#"/>
    <s v="#NULO#"/>
    <s v="#NULO#"/>
    <s v="4930202"/>
    <s v="Transporte rodoviário de carga, exceto produtos perigosos e mudanças, intermunicipal, interestadual e internacional"/>
    <s v="25/07/201200:00:00"/>
    <n v="25000"/>
    <s v="Recursos de pessoas jurídicas"/>
    <s v="Nao especificado"/>
    <s v="Transferência eletrônica"/>
    <s v=""/>
    <n v="1.6115728879832879E-2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66"/>
    <s v=""/>
    <x v="17"/>
    <s v="H. M. TRANSPORTES LTDA"/>
    <x v="17"/>
    <s v="#NULO#"/>
    <s v="#NULO#"/>
    <s v="#NULO#"/>
    <s v="4930202"/>
    <s v="Transporte rodoviário de carga, exceto produtos perigosos e mudanças, intermunicipal, interestadual e internacional"/>
    <s v="17/07/201200:00:00"/>
    <n v="6500"/>
    <s v="Recursos de pessoas jurídicas"/>
    <s v="Nao especificado"/>
    <s v="Estimado"/>
    <s v="DOAÇÃO DE VEÍCULOS PARA APOIO NA LOGÍSTICA DE TRANSPORTE DE MATERIAIS E APOIO AOS COMITÊS DA CAMPANHA "/>
    <n v="4.1900895087565492E-3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103"/>
    <s v=""/>
    <x v="17"/>
    <s v="H. M. TRANSPORTES LTDA"/>
    <x v="17"/>
    <s v="#NULO#"/>
    <s v="#NULO#"/>
    <s v="#NULO#"/>
    <s v="4930202"/>
    <s v="Transporte rodoviário de carga, exceto produtos perigosos e mudanças, intermunicipal, interestadual e internacional"/>
    <s v="19/09/201200:00:00"/>
    <n v="6500"/>
    <s v="Recursos de pessoas jurídicas"/>
    <s v="Nao especificado"/>
    <s v="Estimado"/>
    <s v="DOAÇÃO DE VEÍCULOS PARA APOIO NA LOGÍSTICA DE TRANSPORTE DE MATERIAIS E APOIO AOS COMITÊS DA CAMPANHA "/>
    <n v="4.1900895087565492E-3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06"/>
    <s v="3.C3D.9D8.216.242.3E9"/>
    <x v="18"/>
    <s v="GUMERCINO PINHEIRO FARIA FILHO"/>
    <x v="18"/>
    <s v="#NULO#"/>
    <s v="#NULO#"/>
    <s v="#NULO#"/>
    <s v=""/>
    <s v=""/>
    <s v="24/07/201200:00:00"/>
    <n v="15000"/>
    <s v="Recursos de pessoas físicas"/>
    <s v="Nao especificado"/>
    <s v="Depósito em espécie"/>
    <s v=""/>
    <n v="9.6694373278997277E-3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83"/>
    <s v="5.359.6FB.81B.E3B.70A"/>
    <x v="18"/>
    <s v="GUMERCINO PINHEIRO FARIA FILHO"/>
    <x v="18"/>
    <s v="#NULO#"/>
    <s v="#NULO#"/>
    <s v="#NULO#"/>
    <s v=""/>
    <s v=""/>
    <s v="04/09/201200:00:00"/>
    <n v="8000"/>
    <s v="Recursos de pessoas físicas"/>
    <s v="Nao especificado"/>
    <s v="Depósito em espécie"/>
    <s v=""/>
    <n v="5.1570332415465216E-3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18"/>
    <s v="853248"/>
    <x v="19"/>
    <s v="GLOBOMAR COMERCIAL LTDA"/>
    <x v="19"/>
    <s v="#NULO#"/>
    <s v="#NULO#"/>
    <s v="#NULO#"/>
    <s v="4663000"/>
    <s v="Comércio atacadista de máquinas e equipamentos para uso industrial; partes e peças"/>
    <s v="27/07/201200:00:00"/>
    <n v="5000"/>
    <s v="Recursos de pessoas jurídicas"/>
    <s v="Nao especificado"/>
    <s v="Cheque"/>
    <s v=""/>
    <n v="3.2231457759665763E-3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38"/>
    <s v="853263"/>
    <x v="19"/>
    <s v="GLOBOMAR COMERCIAL LTDA"/>
    <x v="19"/>
    <s v="#NULO#"/>
    <s v="#NULO#"/>
    <s v="#NULO#"/>
    <s v="4663000"/>
    <s v="Comércio atacadista de máquinas e equipamentos para uso industrial; partes e peças"/>
    <s v="13/08/201200:00:00"/>
    <n v="5000"/>
    <s v="Recursos de pessoas jurídicas"/>
    <s v="Nao especificado"/>
    <s v="Cheque"/>
    <s v=""/>
    <n v="3.2231457759665763E-3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45"/>
    <s v="853276"/>
    <x v="19"/>
    <s v="GLOBOMAR COMERCIAL LTDA"/>
    <x v="19"/>
    <s v="#NULO#"/>
    <s v="#NULO#"/>
    <s v="#NULO#"/>
    <s v="4663000"/>
    <s v="Comércio atacadista de máquinas e equipamentos para uso industrial; partes e peças"/>
    <s v="27/08/201200:00:00"/>
    <n v="5000"/>
    <s v="Recursos de pessoas jurídicas"/>
    <s v="Nao especificado"/>
    <s v="Cheque"/>
    <s v=""/>
    <n v="3.2231457759665763E-3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65"/>
    <s v="853281"/>
    <x v="19"/>
    <s v="GLOBOMAR COMERCIAL LTDA"/>
    <x v="19"/>
    <s v="#NULO#"/>
    <s v="#NULO#"/>
    <s v="#NULO#"/>
    <s v="4663000"/>
    <s v="Comércio atacadista de máquinas e equipamentos para uso industrial; partes e peças"/>
    <s v="03/09/201200:00:00"/>
    <n v="5000"/>
    <s v="Recursos de pessoas jurídicas"/>
    <s v="Nao especificado"/>
    <s v="Cheque"/>
    <s v=""/>
    <n v="3.2231457759665763E-3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88"/>
    <s v="853290"/>
    <x v="19"/>
    <s v="GLOBOMAR COMERCIAL LTDA"/>
    <x v="19"/>
    <s v="#NULO#"/>
    <s v="#NULO#"/>
    <s v="#NULO#"/>
    <s v="4663000"/>
    <s v="Comércio atacadista de máquinas e equipamentos para uso industrial; partes e peças"/>
    <s v="10/09/201200:00:00"/>
    <n v="5000"/>
    <s v="Recursos de pessoas jurídicas"/>
    <s v="Nao especificado"/>
    <s v="Cheque"/>
    <s v=""/>
    <n v="3.2231457759665763E-3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90"/>
    <s v="853293"/>
    <x v="19"/>
    <s v="GLOBOMAR COMERCIAL LTDA"/>
    <x v="19"/>
    <s v="#NULO#"/>
    <s v="#NULO#"/>
    <s v="#NULO#"/>
    <s v="4663000"/>
    <s v="Comércio atacadista de máquinas e equipamentos para uso industrial; partes e peças"/>
    <s v="17/09/201200:00:00"/>
    <n v="5000"/>
    <s v="Recursos de pessoas jurídicas"/>
    <s v="Nao especificado"/>
    <s v="Cheque"/>
    <s v=""/>
    <n v="3.2231457759665763E-3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112"/>
    <s v="853295"/>
    <x v="19"/>
    <s v="GLOBOMAR COMERCIAL LTDA"/>
    <x v="19"/>
    <s v="#NULO#"/>
    <s v="#NULO#"/>
    <s v="#NULO#"/>
    <s v="4663000"/>
    <s v="Comércio atacadista de máquinas e equipamentos para uso industrial; partes e peças"/>
    <s v="25/09/201200:00:00"/>
    <n v="5000"/>
    <s v="Recursos de pessoas jurídicas"/>
    <s v="Nao especificado"/>
    <s v="Cheque"/>
    <s v=""/>
    <n v="3.2231457759665763E-3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124"/>
    <s v="853299"/>
    <x v="19"/>
    <s v="GLOBOMAR COMERCIAL LTDA"/>
    <x v="19"/>
    <s v="#NULO#"/>
    <s v="#NULO#"/>
    <s v="#NULO#"/>
    <s v="4663000"/>
    <s v="Comércio atacadista de máquinas e equipamentos para uso industrial; partes e peças"/>
    <s v="01/10/201200:00:00"/>
    <n v="5000"/>
    <s v="Recursos de pessoas jurídicas"/>
    <s v="Nao especificado"/>
    <s v="Cheque"/>
    <s v=""/>
    <n v="3.2231457759665763E-3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08"/>
    <s v="6.1BE.2EF.92E.E6A.609"/>
    <x v="20"/>
    <s v="WILLIAM GUIMARÃES"/>
    <x v="20"/>
    <s v="#NULO#"/>
    <s v="#NULO#"/>
    <s v="#NULO#"/>
    <s v=""/>
    <s v=""/>
    <s v="24/07/201200:00:00"/>
    <n v="10000"/>
    <s v="Recursos de pessoas físicas"/>
    <s v="Nao especificado"/>
    <s v="Depósito em espécie"/>
    <s v=""/>
    <n v="6.4462915519331527E-3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09"/>
    <s v="000135"/>
    <x v="21"/>
    <s v="VITOR CRESPO CORDEIRO JOSÉ"/>
    <x v="21"/>
    <s v="#NULO#"/>
    <s v="#NULO#"/>
    <s v="#NULO#"/>
    <s v=""/>
    <s v=""/>
    <s v="24/07/201200:00:00"/>
    <n v="6000"/>
    <s v="Recursos de pessoas físicas"/>
    <s v="Nao especificado"/>
    <s v="Cheque"/>
    <s v=""/>
    <n v="3.8677749311598914E-3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19"/>
    <s v=""/>
    <x v="22"/>
    <s v="VALDIR ANTÔNIO DO NASCIMENTO"/>
    <x v="22"/>
    <s v="#NULO#"/>
    <s v="#NULO#"/>
    <s v="#NULO#"/>
    <s v=""/>
    <s v=""/>
    <s v="17/07/201200:00:00"/>
    <n v="1000"/>
    <s v="Recursos de pessoas físicas"/>
    <s v="Nao especificado"/>
    <s v="Estimado"/>
    <s v="IMÓVEL SITUADO NO BALNEÁRIO LAGOMAR LOTE 78 QUADRA 133 - LAGOMAR - MACAÉ"/>
    <n v="6.446291551933152E-4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54"/>
    <s v=""/>
    <x v="22"/>
    <s v="VALDIR ANTÔNIO DO NASCIMENTO"/>
    <x v="22"/>
    <s v="#NULO#"/>
    <s v="#NULO#"/>
    <s v="#NULO#"/>
    <s v=""/>
    <s v=""/>
    <s v="30/08/201200:00:00"/>
    <n v="1000"/>
    <s v="Recursos de pessoas físicas"/>
    <s v="Nao especificado"/>
    <s v="Estimado"/>
    <s v="DOAÇÃO IMÓVEL SITUADO NO BALNEÁRIO LAGOMAR LOTE 78 QD 133 - LAGOMAR - COMITÊ"/>
    <n v="6.446291551933152E-4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97"/>
    <s v=""/>
    <x v="22"/>
    <s v="VALDIR ANTÔNIO DO NASCIMENTO"/>
    <x v="22"/>
    <s v="#NULO#"/>
    <s v="#NULO#"/>
    <s v="#NULO#"/>
    <s v=""/>
    <s v=""/>
    <s v="19/09/201200:00:00"/>
    <n v="1000"/>
    <s v="Recursos de pessoas físicas"/>
    <s v="Nao especificado"/>
    <s v="Estimado"/>
    <s v="DOAÇÃO DE IMÓVEL PARA USO DO COMITÊ SITUADO NO BALNEÁRIO LAGOMAR LOTE 78 QD 133· LAGOMAR - MACAÉ"/>
    <n v="6.446291551933152E-4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23"/>
    <s v=""/>
    <x v="23"/>
    <s v="ARLEY AMARAL CARVALHO"/>
    <x v="23"/>
    <s v="#NULO#"/>
    <s v="#NULO#"/>
    <s v="#NULO#"/>
    <s v=""/>
    <s v=""/>
    <s v="17/07/201200:00:00"/>
    <n v="4000"/>
    <s v="Recursos de pessoas físicas"/>
    <s v="Nao especificado"/>
    <s v="Estimado"/>
    <s v="IMÓVEL SITUADO NA AVENIDA RUI BARBOSA N 452 - CENTRO - MACAÉ"/>
    <n v="2.5785166207732608E-3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58"/>
    <s v=""/>
    <x v="23"/>
    <s v="ARLEY AMARAL CARVALHO"/>
    <x v="23"/>
    <s v="#NULO#"/>
    <s v="#NULO#"/>
    <s v="#NULO#"/>
    <s v=""/>
    <s v=""/>
    <s v="30/08/201200:00:00"/>
    <n v="4000"/>
    <s v="Recursos de pessoas físicas"/>
    <s v="Nao especificado"/>
    <s v="Estimado"/>
    <s v="DOAÇÃO IMÓVEL SITUADO AV. RUI BARBOSA 452 - CENTRO"/>
    <n v="2.5785166207732608E-3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101"/>
    <s v=""/>
    <x v="23"/>
    <s v="ARLEY AMARAL CARVALHO"/>
    <x v="23"/>
    <s v="#NULO#"/>
    <s v="#NULO#"/>
    <s v="#NULO#"/>
    <s v=""/>
    <s v=""/>
    <s v="19/09/201200:00:00"/>
    <n v="4000"/>
    <s v="Recursos de pessoas físicas"/>
    <s v="Nao especificado"/>
    <s v="Estimado"/>
    <s v="DOAÇÃO DE IMÓVEL PARA USO DO COMITÊ SITUADO NA AV. RUI BARBOSA 452· CENTRO - MACAÉ"/>
    <n v="2.5785166207732608E-3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21"/>
    <s v=""/>
    <x v="24"/>
    <s v="A &amp; I UTILIDADES DO LAR LTDA-ME"/>
    <x v="24"/>
    <s v="#NULO#"/>
    <s v="#NULO#"/>
    <s v="#NULO#"/>
    <s v="4759899"/>
    <s v="Comércio varejista de outros artigos de uso doméstico não especificados anteriormente"/>
    <s v="17/07/201200:00:00"/>
    <n v="1500"/>
    <s v="Recursos de pessoas jurídicas"/>
    <s v="Nao especificado"/>
    <s v="Estimado"/>
    <s v="IMÓVEL SITUADO NA RUA TANCREDO DE ALMEIDA NEVES N 964 - PQ. AEROPORTO - MACAÉ"/>
    <n v="9.6694373278997285E-4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56"/>
    <s v=""/>
    <x v="24"/>
    <s v="A &amp; I UTILIDADES DO LAR LTDA-ME"/>
    <x v="24"/>
    <s v="#NULO#"/>
    <s v="#NULO#"/>
    <s v="#NULO#"/>
    <s v="4759899"/>
    <s v="Comércio varejista de outros artigos de uso doméstico não especificados anteriormente"/>
    <s v="30/08/201200:00:00"/>
    <n v="1500"/>
    <s v="Recursos de pessoas jurídicas"/>
    <s v="Nao especificado"/>
    <s v="Estimado"/>
    <s v="DOAÇÃO IMÓVEL AV. PRES. TANCREDO DE ALMEIDA NEVES 984 - PQ AEROPORTO"/>
    <n v="9.6694373278997285E-4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100"/>
    <s v=""/>
    <x v="24"/>
    <s v="A &amp; I UTILIDADES DO LAR LTDA-ME"/>
    <x v="24"/>
    <s v="#NULO#"/>
    <s v="#NULO#"/>
    <s v="#NULO#"/>
    <s v="4759899"/>
    <s v="Comércio varejista de outros artigos de uso doméstico não especificados anteriormente"/>
    <s v="19/09/201200:00:00"/>
    <n v="1500"/>
    <s v="Recursos de pessoas jurídicas"/>
    <s v="Nao especificado"/>
    <s v="Estimado"/>
    <s v="DOAÇÃO DE IMÓVEL PARA USO DO COMITÊ SITUADO NA AV. TANCREDO DE ALMEIDA NEVES 984· PQ. AEROPORTO - MACAÉ"/>
    <n v="9.6694373278997285E-4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37"/>
    <s v="6.998.DCF.89F.EF5.7CB"/>
    <x v="25"/>
    <s v="PIERRE RODRIGO NETO GENTIL"/>
    <x v="25"/>
    <s v="#NULO#"/>
    <s v="#NULO#"/>
    <s v="#NULO#"/>
    <s v=""/>
    <s v=""/>
    <s v="13/08/201200:00:00"/>
    <n v="10000"/>
    <s v="Recursos de pessoas físicas"/>
    <s v="Nao especificado"/>
    <s v="Depósito em espécie"/>
    <s v=""/>
    <n v="6.4462915519331527E-3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39"/>
    <s v="881"/>
    <x v="26"/>
    <s v="AUTOLAGOS COMERCIO DE PEÇAS LTDA"/>
    <x v="26"/>
    <s v="#NULO#"/>
    <s v="#NULO#"/>
    <s v="#NULO#"/>
    <s v="4530703"/>
    <s v="Comércio a varejo de peças e acessórios novos para veículos automotores"/>
    <s v="20/08/201200:00:00"/>
    <n v="20000"/>
    <s v="Recursos de pessoas jurídicas"/>
    <s v="Nao especificado"/>
    <s v="Cheque"/>
    <s v=""/>
    <n v="1.2892583103866305E-2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40"/>
    <s v="882"/>
    <x v="26"/>
    <s v="AUTOLAGOS COMERCIO DE PEÇAS LTDA"/>
    <x v="26"/>
    <s v="#NULO#"/>
    <s v="#NULO#"/>
    <s v="#NULO#"/>
    <s v="4530703"/>
    <s v="Comércio a varejo de peças e acessórios novos para veículos automotores"/>
    <s v="17/08/201200:00:00"/>
    <n v="20000"/>
    <s v="Recursos de pessoas jurídicas"/>
    <s v="Nao especificado"/>
    <s v="Cheque"/>
    <s v=""/>
    <n v="1.2892583103866305E-2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46"/>
    <s v="883"/>
    <x v="26"/>
    <s v="AUTOLAGOS COMERCIO DE PEÇAS LTDA"/>
    <x v="26"/>
    <s v="#NULO#"/>
    <s v="#NULO#"/>
    <s v="#NULO#"/>
    <s v="4530703"/>
    <s v="Comércio a varejo de peças e acessórios novos para veículos automotores"/>
    <s v="24/08/201200:00:00"/>
    <n v="50000"/>
    <s v="Recursos de pessoas jurídicas"/>
    <s v="Nao especificado"/>
    <s v="Cheque"/>
    <s v=""/>
    <n v="3.2231457759665759E-2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28"/>
    <s v="326291"/>
    <x v="27"/>
    <s v="NEWTON JOSÉ"/>
    <x v="27"/>
    <s v="#NULO#"/>
    <s v="#NULO#"/>
    <s v="#NULO#"/>
    <s v=""/>
    <s v=""/>
    <s v="27/08/201200:00:00"/>
    <n v="8000"/>
    <s v="Recursos de pessoas físicas"/>
    <s v="Nao especificado"/>
    <s v="Cheque"/>
    <s v=""/>
    <n v="5.1570332415465216E-3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67"/>
    <s v=""/>
    <x v="28"/>
    <s v="JOÃO ELIAS LIMA"/>
    <x v="28"/>
    <s v="#NULO#"/>
    <s v="#NULO#"/>
    <s v="#NULO#"/>
    <s v=""/>
    <s v=""/>
    <s v="01/08/201200:00:00"/>
    <n v="1500"/>
    <s v="Recursos de pessoas físicas"/>
    <s v="Nao especificado"/>
    <s v="Estimado"/>
    <s v="DOAÇÃO DE VEÍCULO PARA APOIO LOGISTICO"/>
    <n v="9.6694373278997285E-4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105"/>
    <s v=""/>
    <x v="28"/>
    <s v="JOÃO ELIAS LIMA"/>
    <x v="28"/>
    <s v="#NULO#"/>
    <s v="#NULO#"/>
    <s v="#NULO#"/>
    <s v=""/>
    <s v=""/>
    <s v="19/09/201200:00:00"/>
    <n v="1500"/>
    <s v="Recursos de pessoas físicas"/>
    <s v="Nao especificado"/>
    <s v="Estimado"/>
    <s v="01 VEICULO MARCA TOYOTA· MODELO COROLA XL 1.8 FLEX PLACA KVL3353"/>
    <n v="9.6694373278997285E-4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74"/>
    <s v=""/>
    <x v="29"/>
    <s v="MARINILTON BATISTA"/>
    <x v="29"/>
    <s v="#NULO#"/>
    <s v="#NULO#"/>
    <s v="#NULO#"/>
    <s v=""/>
    <s v=""/>
    <s v="17/07/201200:00:00"/>
    <n v="1500"/>
    <s v="Recursos de pessoas físicas"/>
    <s v="Nao especificado"/>
    <s v="Estimado"/>
    <s v="DOAÇÃO DE VEÍCULO PARA APOIO LOGISTICO"/>
    <n v="9.6694373278997285E-4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104"/>
    <s v=""/>
    <x v="29"/>
    <s v="MARINILTON BATISTA"/>
    <x v="29"/>
    <s v="#NULO#"/>
    <s v="#NULO#"/>
    <s v="#NULO#"/>
    <s v=""/>
    <s v=""/>
    <s v="19/09/201200:00:00"/>
    <n v="1500"/>
    <s v="Recursos de pessoas físicas"/>
    <s v="Nao especificado"/>
    <s v="Estimado"/>
    <s v="01 VEÍCULO MARCA FIAT· MODELO UNO WAY 1.4 - PLACA LLQ5399 "/>
    <n v="9.6694373278997285E-4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109"/>
    <s v=""/>
    <x v="29"/>
    <s v="MARINILTON BATISTA"/>
    <x v="29"/>
    <s v="#NULO#"/>
    <s v="#NULO#"/>
    <s v="#NULO#"/>
    <s v=""/>
    <s v=""/>
    <s v="19/09/201200:00:00"/>
    <n v="1500"/>
    <s v="Recursos de pessoas físicas"/>
    <s v="Nao especificado"/>
    <s v="Estimado"/>
    <s v="01 VEÍCULO MARCA FIAT MODELO PALIO FIRE FLEX PLACA KWR 0801"/>
    <n v="9.6694373278997285E-4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110"/>
    <s v=""/>
    <x v="29"/>
    <s v="MARINILTON BATISTA"/>
    <x v="29"/>
    <s v="#NULO#"/>
    <s v="#NULO#"/>
    <s v="#NULO#"/>
    <s v=""/>
    <s v=""/>
    <s v="19/09/201200:00:00"/>
    <n v="1500"/>
    <s v="Recursos de pessoas físicas"/>
    <s v="Nao especificado"/>
    <s v="Estimado"/>
    <s v="01 VEÍCULO MARCA FIAT MODELO ELBA WEEKEND IE LKC 2668"/>
    <n v="9.6694373278997285E-4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81"/>
    <s v="2.A9A.4BD.BE9.889.C61"/>
    <x v="30"/>
    <s v="MARCOS ANTONIO CAHU LAURIA"/>
    <x v="30"/>
    <s v="#NULO#"/>
    <s v="#NULO#"/>
    <s v="#NULO#"/>
    <s v=""/>
    <s v=""/>
    <s v="31/08/201200:00:00"/>
    <n v="180000"/>
    <s v="Recursos de pessoas físicas"/>
    <s v="Nao especificado"/>
    <s v="Depósito em espécie"/>
    <s v=""/>
    <n v="0.11603324793479675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91"/>
    <s v="D.664.29C.131.F47.320"/>
    <x v="30"/>
    <s v="MARCOS ANTONIO CAHU LAURIA"/>
    <x v="30"/>
    <s v="#NULO#"/>
    <s v="#NULO#"/>
    <s v="#NULO#"/>
    <s v=""/>
    <s v=""/>
    <s v="13/09/201200:00:00"/>
    <n v="15000"/>
    <s v="Recursos de pessoas físicas"/>
    <s v="Nao especificado"/>
    <s v="Depósito em espécie"/>
    <s v=""/>
    <n v="9.6694373278997277E-3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43"/>
    <s v=""/>
    <x v="31"/>
    <s v="POSTO IMBOASSICA COMERCIO E SERVIÇOS LTDA"/>
    <x v="31"/>
    <s v="#NULO#"/>
    <s v="#NULO#"/>
    <s v="#NULO#"/>
    <s v="4731800"/>
    <s v="Comércio varejista de combustíveis para veículos automotores"/>
    <s v="16/08/201200:00:00"/>
    <n v="2968.49"/>
    <s v="Recursos de pessoas jurídicas"/>
    <s v="Nao especificado"/>
    <s v="Estimado"/>
    <s v="DOAÇÃO DE COMBUSTÍVEL· 932 LTS DIESEL· 219 LTS GASOLINA E 64 M3 GAS NATURAL"/>
    <n v="1.9135752008998042E-3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114"/>
    <s v=""/>
    <x v="31"/>
    <s v="POSTO IMBOASSICA COMERCIO E SERVIÇOS LTDA"/>
    <x v="31"/>
    <s v="#NULO#"/>
    <s v="#NULO#"/>
    <s v="#NULO#"/>
    <s v="4731800"/>
    <s v="Comércio varejista de combustíveis para veículos automotores"/>
    <s v="17/09/201200:00:00"/>
    <n v="731.22"/>
    <s v="Recursos de pessoas jurídicas"/>
    <s v="Nao especificado"/>
    <s v="Estimado"/>
    <s v="DOAÇÃO DE COMBUSTIVEL 316·68 LTS DIESEL COMUM"/>
    <n v="4.7136573086045599E-4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115"/>
    <s v=""/>
    <x v="31"/>
    <s v="POSTO IMBOASSICA COMERCIO E SERVIÇOS LTDA"/>
    <x v="31"/>
    <s v="#NULO#"/>
    <s v="#NULO#"/>
    <s v="#NULO#"/>
    <s v="4731800"/>
    <s v="Comércio varejista de combustíveis para veículos automotores"/>
    <s v="02/09/201200:00:00"/>
    <n v="1587.86"/>
    <s v="Recursos de pessoas jurídicas"/>
    <s v="Nao especificado"/>
    <s v="Estimado"/>
    <s v="DOAÇÃO DE COMBUSTIVEL 659·63 LTS DIESEL COMUM E 20 LTS GASOLINA COMUM"/>
    <n v="1.0235808503652574E-3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135"/>
    <s v=""/>
    <x v="31"/>
    <s v="POSTO IMBOASSICA COMERCIO E SERVIÇOS LTDA"/>
    <x v="31"/>
    <s v="#NULO#"/>
    <s v="#NULO#"/>
    <s v="#NULO#"/>
    <s v="4731800"/>
    <s v="Comércio varejista de combustíveis para veículos automotores"/>
    <s v="01/10/201200:00:00"/>
    <n v="579.87"/>
    <s v="Recursos de pessoas jurídicas"/>
    <s v="Nao especificado"/>
    <s v="Estimado"/>
    <s v="251·14 LTS DIESEL COMUM VALOR UNITARIO R$ 2·309"/>
    <n v="3.7380110822194773E-4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27"/>
    <s v="850762"/>
    <x v="32"/>
    <s v="ÓTICA CENTRAL LTDA"/>
    <x v="32"/>
    <s v="#NULO#"/>
    <s v="#NULO#"/>
    <s v="#NULO#"/>
    <s v="4774100"/>
    <s v="Comércio varejista de artigos de óptica"/>
    <s v="24/08/201200:00:00"/>
    <n v="12000"/>
    <s v="Recursos de pessoas jurídicas"/>
    <s v="Nao especificado"/>
    <s v="Cheque"/>
    <s v=""/>
    <n v="7.7355498623197828E-3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47"/>
    <s v="4175433"/>
    <x v="33"/>
    <s v="ANDRESSA DE A. GUIMARÃES"/>
    <x v="33"/>
    <s v="#NULO#"/>
    <s v="#NULO#"/>
    <s v="#NULO#"/>
    <s v=""/>
    <s v=""/>
    <s v="27/08/201200:00:00"/>
    <n v="5000"/>
    <s v="Recursos de pessoas físicas"/>
    <s v="Nao especificado"/>
    <s v="Cheque"/>
    <s v=""/>
    <n v="3.2231457759665763E-3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52"/>
    <s v="8.B9D.B1C.F8F.6B7.2D0"/>
    <x v="34"/>
    <s v="LUIZ HENRIQUE BURNIER GANIMI"/>
    <x v="34"/>
    <s v="#NULO#"/>
    <s v="#NULO#"/>
    <s v="#NULO#"/>
    <s v=""/>
    <s v=""/>
    <s v="30/08/201200:00:00"/>
    <n v="50000"/>
    <s v="Recursos de pessoas físicas"/>
    <s v="Nao especificado"/>
    <s v="Depósito em espécie"/>
    <s v=""/>
    <n v="3.2231457759665759E-2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63"/>
    <s v="5.4BC.AF4.7F8.44D.AED"/>
    <x v="34"/>
    <s v="LUIZ HENRIQUE BURNIER GANIMI"/>
    <x v="34"/>
    <s v="#NULO#"/>
    <s v="#NULO#"/>
    <s v="#NULO#"/>
    <s v=""/>
    <s v=""/>
    <s v="13/09/201200:00:00"/>
    <n v="3000"/>
    <s v="Recursos de pessoas físicas"/>
    <s v="Nao especificado"/>
    <s v="Depósito em espécie"/>
    <s v=""/>
    <n v="1.9338874655799457E-3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68"/>
    <s v=""/>
    <x v="35"/>
    <s v="RONALD MARCOS LACERDA"/>
    <x v="35"/>
    <s v="#NULO#"/>
    <s v="#NULO#"/>
    <s v="#NULO#"/>
    <s v=""/>
    <s v=""/>
    <s v="01/08/201200:00:00"/>
    <n v="1500"/>
    <s v="Recursos de pessoas físicas"/>
    <s v="Nao especificado"/>
    <s v="Estimado"/>
    <s v="DOAÇÃO DE VEÍCULO PARA APOIO LOGISTICO"/>
    <n v="9.6694373278997285E-4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106"/>
    <s v=""/>
    <x v="35"/>
    <s v="RONALD MARCOS LACERDA"/>
    <x v="35"/>
    <s v="#NULO#"/>
    <s v="#NULO#"/>
    <s v="#NULO#"/>
    <s v=""/>
    <s v=""/>
    <s v="19/09/201200:00:00"/>
    <n v="1500"/>
    <s v="Recursos de pessoas físicas"/>
    <s v="Nao especificado"/>
    <s v="Estimado"/>
    <s v="01 VEÍCULO MARCA FIAT· MODELO STRADA FIRE FLEX - PLACA LLQ 7487"/>
    <n v="9.6694373278997285E-4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69"/>
    <s v=""/>
    <x v="36"/>
    <s v="MANOEL AIRES NETO"/>
    <x v="36"/>
    <s v="#NULO#"/>
    <s v="#NULO#"/>
    <s v="#NULO#"/>
    <s v=""/>
    <s v=""/>
    <s v="01/08/201200:00:00"/>
    <n v="1500"/>
    <s v="Recursos de pessoas físicas"/>
    <s v="Nao especificado"/>
    <s v="Estimado"/>
    <s v="DOAÇÃO DE VEÍCULO PARA APOIO LOGISTICO"/>
    <n v="9.6694373278997285E-4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107"/>
    <s v=""/>
    <x v="36"/>
    <s v="MANOEL AIRES NETO"/>
    <x v="36"/>
    <s v="#NULO#"/>
    <s v="#NULO#"/>
    <s v="#NULO#"/>
    <s v=""/>
    <s v=""/>
    <s v="19/09/201200:00:00"/>
    <n v="1500"/>
    <s v="Recursos de pessoas físicas"/>
    <s v="Nao especificado"/>
    <s v="Estimado"/>
    <s v="01 VEÍCULO MARCA TOYOTA· MODELO COROLA XL PLACA JUV 3509"/>
    <n v="9.6694373278997285E-4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26"/>
    <s v="340601"/>
    <x v="37"/>
    <s v="GLEISON MARINHO GUIMARÃES"/>
    <x v="37"/>
    <s v="#NULO#"/>
    <s v="#NULO#"/>
    <s v="#NULO#"/>
    <s v=""/>
    <s v=""/>
    <s v="27/08/201200:00:00"/>
    <n v="10000"/>
    <s v="Recursos de pessoas físicas"/>
    <s v="Nao especificado"/>
    <s v="Cheque"/>
    <s v=""/>
    <n v="6.4462915519331527E-3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95"/>
    <s v="7.198.052.E4D.0D5.BF8"/>
    <x v="38"/>
    <s v="DILTON PEREIRA"/>
    <x v="38"/>
    <s v="#NULO#"/>
    <s v="#NULO#"/>
    <s v="#NULO#"/>
    <s v=""/>
    <s v=""/>
    <s v="13/09/201200:00:00"/>
    <n v="60000"/>
    <s v="Recursos de pessoas físicas"/>
    <s v="Nao especificado"/>
    <s v="Depósito em espécie"/>
    <s v=""/>
    <n v="3.8677749311598911E-2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116"/>
    <s v="0.35F.5D9.09F.8AB.C5A"/>
    <x v="39"/>
    <s v="JOSE EDMUNDO FIGUEIRO SAN"/>
    <x v="39"/>
    <s v="#NULO#"/>
    <s v="#NULO#"/>
    <s v="#NULO#"/>
    <s v=""/>
    <s v=""/>
    <s v="25/09/201200:00:00"/>
    <n v="50000"/>
    <s v="Recursos de pessoas físicas"/>
    <s v="Nao especificado"/>
    <s v="Depósito em espécie"/>
    <s v=""/>
    <n v="3.2231457759665759E-2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84"/>
    <s v="2.719.E75.D8A.7F4.28D"/>
    <x v="40"/>
    <s v="MARLENE PRATA MANCEBO"/>
    <x v="40"/>
    <s v="#NULO#"/>
    <s v="#NULO#"/>
    <s v="#NULO#"/>
    <s v=""/>
    <s v=""/>
    <s v="04/09/201200:00:00"/>
    <n v="2000"/>
    <s v="Recursos de pessoas físicas"/>
    <s v="Nao especificado"/>
    <s v="Depósito em espécie"/>
    <s v=""/>
    <n v="1.2892583103866304E-3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094"/>
    <s v="9.BDA.D0C.43C.0D5.BF9"/>
    <x v="41"/>
    <s v="MAURICIO BRENNAND"/>
    <x v="41"/>
    <s v="#NULO#"/>
    <s v="#NULO#"/>
    <s v="#NULO#"/>
    <s v=""/>
    <s v=""/>
    <s v="13/09/201200:00:00"/>
    <n v="20000"/>
    <s v="Recursos de pessoas físicas"/>
    <s v="Nao especificado"/>
    <s v="Depósito em espécie"/>
    <s v=""/>
    <n v="1.2892583103866305E-2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117"/>
    <s v="B.6FE.004.FE1.9EC.D79"/>
    <x v="42"/>
    <s v="GIRLANE SPALENZA PINHEIRO"/>
    <x v="42"/>
    <s v="#NULO#"/>
    <s v="#NULO#"/>
    <s v="#NULO#"/>
    <s v=""/>
    <s v=""/>
    <s v="25/09/201200:00:00"/>
    <n v="20000"/>
    <s v="Recursos de pessoas físicas"/>
    <s v="Nao especificado"/>
    <s v="Depósito em espécie"/>
    <s v=""/>
    <n v="1.2892583103866305E-2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118"/>
    <s v="B.209.AC9.7A2.676.405"/>
    <x v="43"/>
    <s v="GUAUTER SODRE SILVA BARRE"/>
    <x v="43"/>
    <s v="#NULO#"/>
    <s v="#NULO#"/>
    <s v="#NULO#"/>
    <s v=""/>
    <s v=""/>
    <s v="25/09/201200:00:00"/>
    <n v="50000"/>
    <s v="Recursos de pessoas físicas"/>
    <s v="Nao especificado"/>
    <s v="Depósito em espécie"/>
    <s v=""/>
    <n v="3.2231457759665759E-2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144"/>
    <s v=""/>
    <x v="44"/>
    <s v="BAR E RESTAURANTE CENTRAL DE MACABU LTDA - ME"/>
    <x v="44"/>
    <s v="#NULO#"/>
    <s v="#NULO#"/>
    <s v="#NULO#"/>
    <s v="5620101"/>
    <s v="Fornecimento de alimentos preparados preponderantemente para empresas"/>
    <s v="05/10/201200:00:00"/>
    <n v="4900"/>
    <s v="Recursos de pessoas jurídicas"/>
    <s v="Nao especificado"/>
    <s v="Estimado"/>
    <s v="700 QUENTINHAS AO CUSTO UNITARIO DE R$ 7·00 - PESSOAS QUE TRABALHARAM COMO FISCAIS E DELEGADOS NOS COLEGIOS ELEITORAIS"/>
    <n v="3.1586828604472446E-3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120"/>
    <s v="B.824.186.655.34B.F11"/>
    <x v="45"/>
    <s v="ANTONIO CARLOS F. PINTO"/>
    <x v="45"/>
    <s v="#NULO#"/>
    <s v="#NULO#"/>
    <s v="#NULO#"/>
    <s v=""/>
    <s v=""/>
    <s v="03/10/201200:00:00"/>
    <n v="100000"/>
    <s v="Recursos de pessoas físicas"/>
    <s v="Nao especificado"/>
    <s v="Depósito em espécie"/>
    <s v=""/>
    <n v="6.4462915519331518E-2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121"/>
    <s v="1.0D9.D26.FC3.F4F.4B2"/>
    <x v="45"/>
    <s v="ANTONIO CARLOS F. PINTO"/>
    <x v="45"/>
    <s v="#NULO#"/>
    <s v="#NULO#"/>
    <s v="#NULO#"/>
    <s v=""/>
    <s v=""/>
    <s v="08/10/201200:00:00"/>
    <n v="100000"/>
    <s v="Recursos de pessoas físicas"/>
    <s v="Nao especificado"/>
    <s v="Depósito em espécie"/>
    <s v=""/>
    <n v="6.4462915519331518E-2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145"/>
    <s v="C.08B.9A5.55E.780.73E"/>
    <x v="45"/>
    <s v="ANTONIO CARLOS F. PINTO"/>
    <x v="45"/>
    <s v="#NULO#"/>
    <s v="#NULO#"/>
    <s v="#NULO#"/>
    <s v=""/>
    <s v=""/>
    <s v="25/10/201200:00:00"/>
    <n v="80000"/>
    <s v="Recursos de pessoas físicas"/>
    <s v="Nao especificado"/>
    <s v="Depósito em espécie"/>
    <s v=""/>
    <n v="5.1570332415465221E-2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122"/>
    <s v="1.BEF.985.302.275.450"/>
    <x v="46"/>
    <s v="PAULO ROBERTO S. ANDRADE"/>
    <x v="46"/>
    <s v="#NULO#"/>
    <s v="#NULO#"/>
    <s v="#NULO#"/>
    <s v=""/>
    <s v=""/>
    <s v="27/09/201200:00:00"/>
    <n v="10000"/>
    <s v="Recursos de pessoas físicas"/>
    <s v="Nao especificado"/>
    <s v="Depósito em espécie"/>
    <s v=""/>
    <n v="6.4462915519331527E-3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143"/>
    <s v=""/>
    <x v="47"/>
    <s v="JOSÉ LUIS ROMEIRO DO NASCIMENTO"/>
    <x v="47"/>
    <s v="#NULO#"/>
    <s v="#NULO#"/>
    <s v="#NULO#"/>
    <s v=""/>
    <s v=""/>
    <s v="01/08/201200:00:00"/>
    <n v="8000"/>
    <s v="Recursos de pessoas físicas"/>
    <s v="Nao especificado"/>
    <s v="Estimado"/>
    <s v="DOAÇÃO DE 01 VEICULO VW KOMBI PLACA RPJ 3580 PARA UTILIZAÇÃO ENTRE 01/08 A 04/10"/>
    <n v="5.1570332415465216E-3"/>
    <m/>
  </r>
  <r>
    <n v="47"/>
    <s v="Eleição Municipal 2012"/>
    <s v="28/09/201618:00:51"/>
    <n v="190000010889"/>
    <s v="RJ"/>
    <n v="58475"/>
    <s v="MACAÉ"/>
    <s v="PV"/>
    <n v="43"/>
    <s v="Prefeito"/>
    <x v="0"/>
    <x v="0"/>
    <s v="0004358475RJ000140"/>
    <s v=""/>
    <x v="48"/>
    <s v="P C COSTA MOVEIS E DIVISÓRIAS ME"/>
    <x v="48"/>
    <s v="#NULO#"/>
    <s v="#NULO#"/>
    <s v="#NULO#"/>
    <s v="4754701"/>
    <s v="Comércio varejista de móveis"/>
    <s v="07/10/201200:00:00"/>
    <n v="5400"/>
    <s v="Recursos de pessoas jurídicas"/>
    <s v="Nao especificado"/>
    <s v="Estimado"/>
    <s v="MESAS DE ESCRITÓRIO· CADEIRAS· ARMÁRIO E DIVISÓRIAS"/>
    <n v="3.4809974380439024E-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91E60A-4097-4CC0-96BB-C50FD5ACDE9C}" name="Tabela dinâmica1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1:E66" firstHeaderRow="1" firstDataRow="1" firstDataCol="4"/>
  <pivotFields count="30">
    <pivotField compact="0" outline="0" showAll="0"/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">
        <item x="0"/>
      </items>
    </pivotField>
    <pivotField axis="axisRow" compact="0" numFmtId="1" outline="0" showAll="0" defaultSubtotal="0">
      <items count="1">
        <item x="0"/>
      </items>
    </pivotField>
    <pivotField compact="0" outline="0" showAll="0"/>
    <pivotField compact="0" outline="0" showAll="0"/>
    <pivotField axis="axisRow" compact="0" numFmtId="1" outline="0" showAll="0" defaultSubtotal="0">
      <items count="64">
        <item x="53"/>
        <item x="37"/>
        <item x="4"/>
        <item x="47"/>
        <item x="6"/>
        <item x="34"/>
        <item x="59"/>
        <item x="44"/>
        <item x="56"/>
        <item x="43"/>
        <item x="8"/>
        <item x="51"/>
        <item x="52"/>
        <item x="42"/>
        <item x="28"/>
        <item x="50"/>
        <item x="2"/>
        <item x="3"/>
        <item x="41"/>
        <item x="54"/>
        <item x="48"/>
        <item x="1"/>
        <item x="5"/>
        <item x="33"/>
        <item x="12"/>
        <item x="57"/>
        <item x="60"/>
        <item x="55"/>
        <item x="25"/>
        <item x="49"/>
        <item x="27"/>
        <item x="0"/>
        <item x="14"/>
        <item x="13"/>
        <item x="61"/>
        <item x="7"/>
        <item x="58"/>
        <item x="9"/>
        <item x="35"/>
        <item x="38"/>
        <item x="62"/>
        <item x="18"/>
        <item x="30"/>
        <item x="23"/>
        <item x="32"/>
        <item x="16"/>
        <item x="29"/>
        <item x="31"/>
        <item x="21"/>
        <item x="22"/>
        <item x="20"/>
        <item x="39"/>
        <item x="36"/>
        <item x="63"/>
        <item x="40"/>
        <item x="24"/>
        <item x="17"/>
        <item x="15"/>
        <item x="46"/>
        <item x="10"/>
        <item x="45"/>
        <item x="11"/>
        <item x="19"/>
        <item x="26"/>
      </items>
    </pivotField>
    <pivotField compact="0" outline="0" showAll="0"/>
    <pivotField axis="axisRow" compact="0" outline="0" showAll="0" defaultSubtotal="0">
      <items count="64">
        <item x="35"/>
        <item x="47"/>
        <item x="59"/>
        <item x="34"/>
        <item x="38"/>
        <item x="58"/>
        <item x="9"/>
        <item x="2"/>
        <item x="1"/>
        <item x="52"/>
        <item x="29"/>
        <item x="24"/>
        <item x="17"/>
        <item x="31"/>
        <item x="21"/>
        <item x="32"/>
        <item x="36"/>
        <item x="40"/>
        <item x="16"/>
        <item x="30"/>
        <item x="22"/>
        <item x="39"/>
        <item x="63"/>
        <item x="20"/>
        <item x="23"/>
        <item x="8"/>
        <item x="0"/>
        <item x="6"/>
        <item x="56"/>
        <item x="57"/>
        <item x="51"/>
        <item x="26"/>
        <item x="11"/>
        <item x="25"/>
        <item x="19"/>
        <item x="3"/>
        <item x="14"/>
        <item x="42"/>
        <item x="53"/>
        <item x="61"/>
        <item x="4"/>
        <item x="18"/>
        <item x="48"/>
        <item x="50"/>
        <item x="13"/>
        <item x="44"/>
        <item x="43"/>
        <item x="54"/>
        <item x="55"/>
        <item x="7"/>
        <item x="41"/>
        <item x="46"/>
        <item x="62"/>
        <item x="60"/>
        <item x="37"/>
        <item x="15"/>
        <item x="45"/>
        <item x="5"/>
        <item x="49"/>
        <item x="10"/>
        <item x="12"/>
        <item x="33"/>
        <item x="28"/>
        <item x="27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164" outline="0" showAll="0">
      <items count="67">
        <item x="52"/>
        <item x="29"/>
        <item x="46"/>
        <item x="35"/>
        <item x="34"/>
        <item x="41"/>
        <item x="26"/>
        <item x="37"/>
        <item x="36"/>
        <item x="43"/>
        <item x="50"/>
        <item x="33"/>
        <item x="64"/>
        <item x="42"/>
        <item x="57"/>
        <item x="4"/>
        <item x="55"/>
        <item x="1"/>
        <item x="32"/>
        <item x="15"/>
        <item x="44"/>
        <item x="5"/>
        <item x="56"/>
        <item x="49"/>
        <item x="45"/>
        <item x="47"/>
        <item x="19"/>
        <item x="65"/>
        <item x="38"/>
        <item x="2"/>
        <item x="28"/>
        <item x="54"/>
        <item x="6"/>
        <item x="14"/>
        <item x="20"/>
        <item x="60"/>
        <item x="7"/>
        <item x="23"/>
        <item x="63"/>
        <item x="40"/>
        <item x="24"/>
        <item x="31"/>
        <item x="22"/>
        <item x="12"/>
        <item x="51"/>
        <item x="8"/>
        <item x="9"/>
        <item x="21"/>
        <item x="11"/>
        <item x="25"/>
        <item x="10"/>
        <item x="0"/>
        <item x="27"/>
        <item x="58"/>
        <item x="39"/>
        <item x="13"/>
        <item x="3"/>
        <item x="16"/>
        <item x="30"/>
        <item x="48"/>
        <item x="59"/>
        <item x="62"/>
        <item x="17"/>
        <item x="18"/>
        <item x="61"/>
        <item x="53"/>
        <item t="default"/>
      </items>
    </pivotField>
    <pivotField compact="0" outline="0" showAll="0"/>
  </pivotFields>
  <rowFields count="4">
    <field x="11"/>
    <field x="10"/>
    <field x="14"/>
    <field x="16"/>
  </rowFields>
  <rowItems count="65">
    <i>
      <x/>
      <x/>
      <x/>
      <x v="38"/>
    </i>
    <i r="2">
      <x v="1"/>
      <x v="54"/>
    </i>
    <i r="2">
      <x v="2"/>
      <x v="40"/>
    </i>
    <i r="2">
      <x v="3"/>
      <x v="1"/>
    </i>
    <i r="2">
      <x v="4"/>
      <x v="27"/>
    </i>
    <i r="2">
      <x v="5"/>
      <x v="3"/>
    </i>
    <i r="2">
      <x v="6"/>
      <x v="2"/>
    </i>
    <i r="2">
      <x v="7"/>
      <x v="45"/>
    </i>
    <i r="2">
      <x v="8"/>
      <x v="28"/>
    </i>
    <i r="2">
      <x v="9"/>
      <x v="46"/>
    </i>
    <i r="2">
      <x v="10"/>
      <x v="25"/>
    </i>
    <i r="2">
      <x v="11"/>
      <x v="30"/>
    </i>
    <i r="2">
      <x v="12"/>
      <x v="9"/>
    </i>
    <i r="2">
      <x v="13"/>
      <x v="37"/>
    </i>
    <i r="2">
      <x v="14"/>
      <x v="62"/>
    </i>
    <i r="2">
      <x v="15"/>
      <x v="43"/>
    </i>
    <i r="2">
      <x v="16"/>
      <x v="7"/>
    </i>
    <i r="2">
      <x v="17"/>
      <x v="35"/>
    </i>
    <i r="2">
      <x v="18"/>
      <x v="50"/>
    </i>
    <i r="2">
      <x v="19"/>
      <x v="47"/>
    </i>
    <i r="2">
      <x v="20"/>
      <x v="42"/>
    </i>
    <i r="2">
      <x v="21"/>
      <x v="8"/>
    </i>
    <i r="2">
      <x v="22"/>
      <x v="57"/>
    </i>
    <i r="2">
      <x v="23"/>
      <x v="61"/>
    </i>
    <i r="2">
      <x v="24"/>
      <x v="60"/>
    </i>
    <i r="2">
      <x v="25"/>
      <x v="29"/>
    </i>
    <i r="2">
      <x v="26"/>
      <x v="53"/>
    </i>
    <i r="2">
      <x v="27"/>
      <x v="48"/>
    </i>
    <i r="2">
      <x v="28"/>
      <x v="33"/>
    </i>
    <i r="2">
      <x v="29"/>
      <x v="58"/>
    </i>
    <i r="2">
      <x v="30"/>
      <x v="63"/>
    </i>
    <i r="2">
      <x v="31"/>
      <x v="26"/>
    </i>
    <i r="2">
      <x v="32"/>
      <x v="36"/>
    </i>
    <i r="2">
      <x v="33"/>
      <x v="44"/>
    </i>
    <i r="2">
      <x v="34"/>
      <x v="39"/>
    </i>
    <i r="2">
      <x v="35"/>
      <x v="49"/>
    </i>
    <i r="2">
      <x v="36"/>
      <x v="5"/>
    </i>
    <i r="2">
      <x v="37"/>
      <x v="6"/>
    </i>
    <i r="2">
      <x v="38"/>
      <x/>
    </i>
    <i r="2">
      <x v="39"/>
      <x v="4"/>
    </i>
    <i r="2">
      <x v="40"/>
      <x v="52"/>
    </i>
    <i r="2">
      <x v="41"/>
      <x v="41"/>
    </i>
    <i r="2">
      <x v="42"/>
      <x v="19"/>
    </i>
    <i r="2">
      <x v="43"/>
      <x v="24"/>
    </i>
    <i r="2">
      <x v="44"/>
      <x v="15"/>
    </i>
    <i r="2">
      <x v="45"/>
      <x v="18"/>
    </i>
    <i r="2">
      <x v="46"/>
      <x v="10"/>
    </i>
    <i r="2">
      <x v="47"/>
      <x v="13"/>
    </i>
    <i r="2">
      <x v="48"/>
      <x v="14"/>
    </i>
    <i r="2">
      <x v="49"/>
      <x v="20"/>
    </i>
    <i r="2">
      <x v="50"/>
      <x v="23"/>
    </i>
    <i r="2">
      <x v="51"/>
      <x v="21"/>
    </i>
    <i r="2">
      <x v="52"/>
      <x v="16"/>
    </i>
    <i r="2">
      <x v="53"/>
      <x v="22"/>
    </i>
    <i r="2">
      <x v="54"/>
      <x v="17"/>
    </i>
    <i r="2">
      <x v="55"/>
      <x v="11"/>
    </i>
    <i r="2">
      <x v="56"/>
      <x v="12"/>
    </i>
    <i r="2">
      <x v="57"/>
      <x v="55"/>
    </i>
    <i r="2">
      <x v="58"/>
      <x v="51"/>
    </i>
    <i r="2">
      <x v="59"/>
      <x v="59"/>
    </i>
    <i r="2">
      <x v="60"/>
      <x v="56"/>
    </i>
    <i r="2">
      <x v="61"/>
      <x v="32"/>
    </i>
    <i r="2">
      <x v="62"/>
      <x v="34"/>
    </i>
    <i r="2">
      <x v="63"/>
      <x v="31"/>
    </i>
    <i t="grand">
      <x/>
    </i>
  </rowItems>
  <colItems count="1">
    <i/>
  </colItems>
  <dataFields count="1">
    <dataField name="Soma de Pecentual de doação" fld="28" baseField="0" baseItem="0" numFmtId="165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D2402A-6108-42B1-A435-4AE0CF7ED695}" name="Tabela dinâmica3" cacheId="2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1:E51" firstHeaderRow="1" firstDataRow="1" firstDataCol="4"/>
  <pivotFields count="30">
    <pivotField compact="0" outline="0" showAll="0"/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">
        <item x="0"/>
      </items>
    </pivotField>
    <pivotField axis="axisRow" compact="0" numFmtId="1" outline="0" showAll="0" defaultSubtotal="0">
      <items count="1">
        <item x="0"/>
      </items>
    </pivotField>
    <pivotField compact="0" outline="0" showAll="0"/>
    <pivotField compact="0" outline="0" showAll="0"/>
    <pivotField axis="axisRow" compact="0" numFmtId="1" outline="0" showAll="0" defaultSubtotal="0">
      <items count="49">
        <item x="39"/>
        <item x="25"/>
        <item x="4"/>
        <item x="33"/>
        <item x="6"/>
        <item x="23"/>
        <item x="45"/>
        <item x="30"/>
        <item x="42"/>
        <item x="29"/>
        <item x="8"/>
        <item x="37"/>
        <item x="38"/>
        <item x="28"/>
        <item x="21"/>
        <item x="36"/>
        <item x="2"/>
        <item x="3"/>
        <item x="27"/>
        <item x="40"/>
        <item x="34"/>
        <item x="1"/>
        <item x="5"/>
        <item x="22"/>
        <item x="12"/>
        <item x="43"/>
        <item x="46"/>
        <item x="41"/>
        <item x="18"/>
        <item x="35"/>
        <item x="20"/>
        <item x="0"/>
        <item x="14"/>
        <item x="13"/>
        <item x="47"/>
        <item x="7"/>
        <item x="44"/>
        <item x="9"/>
        <item x="24"/>
        <item x="26"/>
        <item x="48"/>
        <item x="16"/>
        <item x="15"/>
        <item x="32"/>
        <item x="10"/>
        <item x="31"/>
        <item x="11"/>
        <item x="17"/>
        <item x="19"/>
      </items>
    </pivotField>
    <pivotField compact="0" outline="0" showAll="0"/>
    <pivotField axis="axisRow" compact="0" outline="0" showAll="0" defaultSubtotal="0">
      <items count="49">
        <item x="24"/>
        <item x="33"/>
        <item x="45"/>
        <item x="23"/>
        <item x="26"/>
        <item x="44"/>
        <item x="9"/>
        <item x="2"/>
        <item x="1"/>
        <item x="38"/>
        <item x="8"/>
        <item x="0"/>
        <item x="6"/>
        <item x="42"/>
        <item x="43"/>
        <item x="37"/>
        <item x="19"/>
        <item x="11"/>
        <item x="18"/>
        <item x="17"/>
        <item x="3"/>
        <item x="14"/>
        <item x="28"/>
        <item x="39"/>
        <item x="47"/>
        <item x="4"/>
        <item x="16"/>
        <item x="34"/>
        <item x="36"/>
        <item x="13"/>
        <item x="30"/>
        <item x="29"/>
        <item x="40"/>
        <item x="41"/>
        <item x="7"/>
        <item x="27"/>
        <item x="32"/>
        <item x="48"/>
        <item x="46"/>
        <item x="25"/>
        <item x="15"/>
        <item x="31"/>
        <item x="5"/>
        <item x="35"/>
        <item x="10"/>
        <item x="12"/>
        <item x="22"/>
        <item x="21"/>
        <item x="20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</pivotFields>
  <rowFields count="4">
    <field x="11"/>
    <field x="10"/>
    <field x="14"/>
    <field x="16"/>
  </rowFields>
  <rowItems count="50">
    <i>
      <x/>
      <x/>
      <x/>
      <x v="23"/>
    </i>
    <i r="2">
      <x v="1"/>
      <x v="39"/>
    </i>
    <i r="2">
      <x v="2"/>
      <x v="25"/>
    </i>
    <i r="2">
      <x v="3"/>
      <x v="1"/>
    </i>
    <i r="2">
      <x v="4"/>
      <x v="12"/>
    </i>
    <i r="2">
      <x v="5"/>
      <x v="3"/>
    </i>
    <i r="2">
      <x v="6"/>
      <x v="2"/>
    </i>
    <i r="2">
      <x v="7"/>
      <x v="30"/>
    </i>
    <i r="2">
      <x v="8"/>
      <x v="13"/>
    </i>
    <i r="2">
      <x v="9"/>
      <x v="31"/>
    </i>
    <i r="2">
      <x v="10"/>
      <x v="10"/>
    </i>
    <i r="2">
      <x v="11"/>
      <x v="15"/>
    </i>
    <i r="2">
      <x v="12"/>
      <x v="9"/>
    </i>
    <i r="2">
      <x v="13"/>
      <x v="22"/>
    </i>
    <i r="2">
      <x v="14"/>
      <x v="47"/>
    </i>
    <i r="2">
      <x v="15"/>
      <x v="28"/>
    </i>
    <i r="2">
      <x v="16"/>
      <x v="7"/>
    </i>
    <i r="2">
      <x v="17"/>
      <x v="20"/>
    </i>
    <i r="2">
      <x v="18"/>
      <x v="35"/>
    </i>
    <i r="2">
      <x v="19"/>
      <x v="32"/>
    </i>
    <i r="2">
      <x v="20"/>
      <x v="27"/>
    </i>
    <i r="2">
      <x v="21"/>
      <x v="8"/>
    </i>
    <i r="2">
      <x v="22"/>
      <x v="42"/>
    </i>
    <i r="2">
      <x v="23"/>
      <x v="46"/>
    </i>
    <i r="2">
      <x v="24"/>
      <x v="45"/>
    </i>
    <i r="2">
      <x v="25"/>
      <x v="14"/>
    </i>
    <i r="2">
      <x v="26"/>
      <x v="38"/>
    </i>
    <i r="2">
      <x v="27"/>
      <x v="33"/>
    </i>
    <i r="2">
      <x v="28"/>
      <x v="18"/>
    </i>
    <i r="2">
      <x v="29"/>
      <x v="43"/>
    </i>
    <i r="2">
      <x v="30"/>
      <x v="48"/>
    </i>
    <i r="2">
      <x v="31"/>
      <x v="11"/>
    </i>
    <i r="2">
      <x v="32"/>
      <x v="21"/>
    </i>
    <i r="2">
      <x v="33"/>
      <x v="29"/>
    </i>
    <i r="2">
      <x v="34"/>
      <x v="24"/>
    </i>
    <i r="2">
      <x v="35"/>
      <x v="34"/>
    </i>
    <i r="2">
      <x v="36"/>
      <x v="5"/>
    </i>
    <i r="2">
      <x v="37"/>
      <x v="6"/>
    </i>
    <i r="2">
      <x v="38"/>
      <x/>
    </i>
    <i r="2">
      <x v="39"/>
      <x v="4"/>
    </i>
    <i r="2">
      <x v="40"/>
      <x v="37"/>
    </i>
    <i r="2">
      <x v="41"/>
      <x v="26"/>
    </i>
    <i r="2">
      <x v="42"/>
      <x v="40"/>
    </i>
    <i r="2">
      <x v="43"/>
      <x v="36"/>
    </i>
    <i r="2">
      <x v="44"/>
      <x v="44"/>
    </i>
    <i r="2">
      <x v="45"/>
      <x v="41"/>
    </i>
    <i r="2">
      <x v="46"/>
      <x v="17"/>
    </i>
    <i r="2">
      <x v="47"/>
      <x v="19"/>
    </i>
    <i r="2">
      <x v="48"/>
      <x v="16"/>
    </i>
    <i t="grand">
      <x/>
    </i>
  </rowItems>
  <colItems count="1">
    <i/>
  </colItems>
  <dataFields count="1">
    <dataField name="Soma de Pecentual de doação" fld="2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83C0B-F8EC-4FC9-B040-DBC6E0981ECF}">
  <dimension ref="A1:AD149"/>
  <sheetViews>
    <sheetView topLeftCell="M1" workbookViewId="0">
      <selection activeCell="M1" sqref="A1:XFD1048576"/>
    </sheetView>
  </sheetViews>
  <sheetFormatPr baseColWidth="10" defaultColWidth="8.83203125" defaultRowHeight="15"/>
  <cols>
    <col min="1" max="3" width="20.6640625" customWidth="1"/>
    <col min="4" max="4" width="20.6640625" style="11" customWidth="1"/>
    <col min="5" max="11" width="20.6640625" customWidth="1"/>
    <col min="12" max="12" width="20.6640625" style="11" customWidth="1"/>
    <col min="13" max="14" width="20.6640625" customWidth="1"/>
    <col min="15" max="15" width="20.6640625" style="11" customWidth="1"/>
    <col min="16" max="28" width="20.6640625" customWidth="1"/>
    <col min="29" max="29" width="19.5" bestFit="1" customWidth="1"/>
    <col min="30" max="30" width="17.5" bestFit="1" customWidth="1"/>
  </cols>
  <sheetData>
    <row r="1" spans="1:30">
      <c r="A1" t="s">
        <v>0</v>
      </c>
      <c r="B1" t="s">
        <v>1</v>
      </c>
      <c r="C1" t="s">
        <v>2</v>
      </c>
      <c r="D1" s="16" t="s">
        <v>3</v>
      </c>
      <c r="E1" t="s">
        <v>4</v>
      </c>
      <c r="F1" t="s">
        <v>5</v>
      </c>
      <c r="G1" t="s">
        <v>6</v>
      </c>
      <c r="H1" s="16" t="s">
        <v>7</v>
      </c>
      <c r="I1" t="s">
        <v>8</v>
      </c>
      <c r="J1" t="s">
        <v>9</v>
      </c>
      <c r="K1" s="16" t="s">
        <v>10</v>
      </c>
      <c r="L1" s="17" t="s">
        <v>11</v>
      </c>
      <c r="M1" t="s">
        <v>12</v>
      </c>
      <c r="N1" t="s">
        <v>13</v>
      </c>
      <c r="O1" s="17" t="s">
        <v>14</v>
      </c>
      <c r="P1" t="s">
        <v>15</v>
      </c>
      <c r="Q1" s="16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s="16" t="s">
        <v>23</v>
      </c>
      <c r="Y1" t="s">
        <v>24</v>
      </c>
      <c r="Z1" t="s">
        <v>25</v>
      </c>
      <c r="AA1" t="s">
        <v>26</v>
      </c>
      <c r="AB1" t="s">
        <v>27</v>
      </c>
      <c r="AC1" s="12" t="s">
        <v>528</v>
      </c>
      <c r="AD1" s="13" t="s">
        <v>529</v>
      </c>
    </row>
    <row r="2" spans="1:30">
      <c r="A2" s="1">
        <v>47</v>
      </c>
      <c r="B2" s="5" t="s">
        <v>28</v>
      </c>
      <c r="C2" s="5" t="s">
        <v>29</v>
      </c>
      <c r="D2" s="9">
        <v>190000010889</v>
      </c>
      <c r="E2" s="5" t="s">
        <v>30</v>
      </c>
      <c r="F2" s="2">
        <v>58475</v>
      </c>
      <c r="G2" s="5" t="s">
        <v>72</v>
      </c>
      <c r="H2" s="5" t="s">
        <v>52</v>
      </c>
      <c r="I2" s="2">
        <v>43</v>
      </c>
      <c r="J2" s="5" t="s">
        <v>38</v>
      </c>
      <c r="K2" s="5" t="s">
        <v>83</v>
      </c>
      <c r="L2" s="9">
        <v>104229780</v>
      </c>
      <c r="M2" s="5" t="s">
        <v>84</v>
      </c>
      <c r="N2" s="5" t="s">
        <v>85</v>
      </c>
      <c r="O2" s="9">
        <v>73699799700</v>
      </c>
      <c r="P2" s="5" t="s">
        <v>86</v>
      </c>
      <c r="Q2" s="5" t="s">
        <v>86</v>
      </c>
      <c r="R2" s="5" t="s">
        <v>32</v>
      </c>
      <c r="S2" s="5" t="s">
        <v>32</v>
      </c>
      <c r="T2" s="5" t="s">
        <v>32</v>
      </c>
      <c r="U2" s="5" t="s">
        <v>31</v>
      </c>
      <c r="V2" s="5" t="s">
        <v>31</v>
      </c>
      <c r="W2" s="5" t="s">
        <v>75</v>
      </c>
      <c r="X2" s="2">
        <v>10000</v>
      </c>
      <c r="Y2" s="5" t="s">
        <v>33</v>
      </c>
      <c r="Z2" s="5" t="s">
        <v>34</v>
      </c>
      <c r="AA2" s="5" t="s">
        <v>41</v>
      </c>
      <c r="AB2" s="6" t="s">
        <v>31</v>
      </c>
      <c r="AC2" s="15">
        <f>X2/AD$2</f>
        <v>6.0237153311163121E-3</v>
      </c>
      <c r="AD2" s="14">
        <f>SUM(X2:X149)</f>
        <v>1660105.0100000002</v>
      </c>
    </row>
    <row r="3" spans="1:30">
      <c r="A3" s="3">
        <v>47</v>
      </c>
      <c r="B3" s="7" t="s">
        <v>28</v>
      </c>
      <c r="C3" s="7" t="s">
        <v>29</v>
      </c>
      <c r="D3" s="10">
        <v>190000010889</v>
      </c>
      <c r="E3" s="7" t="s">
        <v>30</v>
      </c>
      <c r="F3" s="4">
        <v>58475</v>
      </c>
      <c r="G3" s="7" t="s">
        <v>72</v>
      </c>
      <c r="H3" s="7" t="s">
        <v>52</v>
      </c>
      <c r="I3" s="4">
        <v>43</v>
      </c>
      <c r="J3" s="7" t="s">
        <v>38</v>
      </c>
      <c r="K3" s="7" t="s">
        <v>83</v>
      </c>
      <c r="L3" s="10">
        <v>104229780</v>
      </c>
      <c r="M3" s="7" t="s">
        <v>87</v>
      </c>
      <c r="N3" s="7" t="s">
        <v>88</v>
      </c>
      <c r="O3" s="10">
        <v>73699799700</v>
      </c>
      <c r="P3" s="7" t="s">
        <v>86</v>
      </c>
      <c r="Q3" s="7" t="s">
        <v>86</v>
      </c>
      <c r="R3" s="7" t="s">
        <v>32</v>
      </c>
      <c r="S3" s="7" t="s">
        <v>32</v>
      </c>
      <c r="T3" s="7" t="s">
        <v>32</v>
      </c>
      <c r="U3" s="7" t="s">
        <v>31</v>
      </c>
      <c r="V3" s="7" t="s">
        <v>31</v>
      </c>
      <c r="W3" s="7" t="s">
        <v>64</v>
      </c>
      <c r="X3" s="4">
        <v>10000</v>
      </c>
      <c r="Y3" s="7" t="s">
        <v>33</v>
      </c>
      <c r="Z3" s="7" t="s">
        <v>34</v>
      </c>
      <c r="AA3" s="7" t="s">
        <v>39</v>
      </c>
      <c r="AB3" s="8" t="s">
        <v>31</v>
      </c>
      <c r="AC3" s="15">
        <f t="shared" ref="AC3:AC66" si="0">X3/AD$2</f>
        <v>6.0237153311163121E-3</v>
      </c>
    </row>
    <row r="4" spans="1:30">
      <c r="A4" s="1">
        <v>47</v>
      </c>
      <c r="B4" s="5" t="s">
        <v>28</v>
      </c>
      <c r="C4" s="5" t="s">
        <v>29</v>
      </c>
      <c r="D4" s="9">
        <v>190000010889</v>
      </c>
      <c r="E4" s="5" t="s">
        <v>30</v>
      </c>
      <c r="F4" s="2">
        <v>58475</v>
      </c>
      <c r="G4" s="5" t="s">
        <v>72</v>
      </c>
      <c r="H4" s="5" t="s">
        <v>52</v>
      </c>
      <c r="I4" s="2">
        <v>43</v>
      </c>
      <c r="J4" s="5" t="s">
        <v>38</v>
      </c>
      <c r="K4" s="5" t="s">
        <v>83</v>
      </c>
      <c r="L4" s="9">
        <v>104229780</v>
      </c>
      <c r="M4" s="5" t="s">
        <v>104</v>
      </c>
      <c r="N4" s="5" t="s">
        <v>31</v>
      </c>
      <c r="O4" s="9">
        <v>33456151772</v>
      </c>
      <c r="P4" s="5" t="s">
        <v>105</v>
      </c>
      <c r="Q4" s="5" t="s">
        <v>106</v>
      </c>
      <c r="R4" s="5" t="s">
        <v>32</v>
      </c>
      <c r="S4" s="5" t="s">
        <v>32</v>
      </c>
      <c r="T4" s="5" t="s">
        <v>32</v>
      </c>
      <c r="U4" s="5" t="s">
        <v>31</v>
      </c>
      <c r="V4" s="5" t="s">
        <v>31</v>
      </c>
      <c r="W4" s="5" t="s">
        <v>74</v>
      </c>
      <c r="X4" s="2">
        <v>800</v>
      </c>
      <c r="Y4" s="5" t="s">
        <v>33</v>
      </c>
      <c r="Z4" s="5" t="s">
        <v>34</v>
      </c>
      <c r="AA4" s="5" t="s">
        <v>35</v>
      </c>
      <c r="AB4" s="6" t="s">
        <v>107</v>
      </c>
      <c r="AC4" s="21">
        <f t="shared" si="0"/>
        <v>4.8189722648930497E-4</v>
      </c>
    </row>
    <row r="5" spans="1:30">
      <c r="A5" s="3">
        <v>47</v>
      </c>
      <c r="B5" s="7" t="s">
        <v>28</v>
      </c>
      <c r="C5" s="7" t="s">
        <v>29</v>
      </c>
      <c r="D5" s="10">
        <v>190000010889</v>
      </c>
      <c r="E5" s="7" t="s">
        <v>30</v>
      </c>
      <c r="F5" s="4">
        <v>58475</v>
      </c>
      <c r="G5" s="7" t="s">
        <v>72</v>
      </c>
      <c r="H5" s="7" t="s">
        <v>52</v>
      </c>
      <c r="I5" s="4">
        <v>43</v>
      </c>
      <c r="J5" s="7" t="s">
        <v>38</v>
      </c>
      <c r="K5" s="7" t="s">
        <v>83</v>
      </c>
      <c r="L5" s="10">
        <v>104229780</v>
      </c>
      <c r="M5" s="7" t="s">
        <v>108</v>
      </c>
      <c r="N5" s="7" t="s">
        <v>31</v>
      </c>
      <c r="O5" s="10">
        <v>33456151772</v>
      </c>
      <c r="P5" s="7" t="s">
        <v>105</v>
      </c>
      <c r="Q5" s="7" t="s">
        <v>106</v>
      </c>
      <c r="R5" s="7" t="s">
        <v>32</v>
      </c>
      <c r="S5" s="7" t="s">
        <v>32</v>
      </c>
      <c r="T5" s="7" t="s">
        <v>32</v>
      </c>
      <c r="U5" s="7" t="s">
        <v>31</v>
      </c>
      <c r="V5" s="7" t="s">
        <v>31</v>
      </c>
      <c r="W5" s="7" t="s">
        <v>57</v>
      </c>
      <c r="X5" s="4">
        <v>800</v>
      </c>
      <c r="Y5" s="7" t="s">
        <v>33</v>
      </c>
      <c r="Z5" s="7" t="s">
        <v>34</v>
      </c>
      <c r="AA5" s="7" t="s">
        <v>35</v>
      </c>
      <c r="AB5" s="8" t="s">
        <v>109</v>
      </c>
      <c r="AC5" s="21">
        <f t="shared" si="0"/>
        <v>4.8189722648930497E-4</v>
      </c>
    </row>
    <row r="6" spans="1:30">
      <c r="A6" s="1">
        <v>47</v>
      </c>
      <c r="B6" s="5" t="s">
        <v>28</v>
      </c>
      <c r="C6" s="5" t="s">
        <v>29</v>
      </c>
      <c r="D6" s="9">
        <v>190000010889</v>
      </c>
      <c r="E6" s="5" t="s">
        <v>30</v>
      </c>
      <c r="F6" s="2">
        <v>58475</v>
      </c>
      <c r="G6" s="5" t="s">
        <v>72</v>
      </c>
      <c r="H6" s="5" t="s">
        <v>52</v>
      </c>
      <c r="I6" s="2">
        <v>43</v>
      </c>
      <c r="J6" s="5" t="s">
        <v>38</v>
      </c>
      <c r="K6" s="5" t="s">
        <v>83</v>
      </c>
      <c r="L6" s="9">
        <v>104229780</v>
      </c>
      <c r="M6" s="5" t="s">
        <v>110</v>
      </c>
      <c r="N6" s="5" t="s">
        <v>31</v>
      </c>
      <c r="O6" s="9">
        <v>33456151772</v>
      </c>
      <c r="P6" s="5" t="s">
        <v>105</v>
      </c>
      <c r="Q6" s="5" t="s">
        <v>106</v>
      </c>
      <c r="R6" s="5" t="s">
        <v>32</v>
      </c>
      <c r="S6" s="5" t="s">
        <v>32</v>
      </c>
      <c r="T6" s="5" t="s">
        <v>32</v>
      </c>
      <c r="U6" s="5" t="s">
        <v>31</v>
      </c>
      <c r="V6" s="5" t="s">
        <v>31</v>
      </c>
      <c r="W6" s="5" t="s">
        <v>42</v>
      </c>
      <c r="X6" s="2">
        <v>800</v>
      </c>
      <c r="Y6" s="5" t="s">
        <v>33</v>
      </c>
      <c r="Z6" s="5" t="s">
        <v>34</v>
      </c>
      <c r="AA6" s="5" t="s">
        <v>35</v>
      </c>
      <c r="AB6" s="6" t="s">
        <v>111</v>
      </c>
      <c r="AC6" s="21">
        <f t="shared" si="0"/>
        <v>4.8189722648930497E-4</v>
      </c>
    </row>
    <row r="7" spans="1:30">
      <c r="A7" s="3">
        <v>47</v>
      </c>
      <c r="B7" s="7" t="s">
        <v>28</v>
      </c>
      <c r="C7" s="7" t="s">
        <v>29</v>
      </c>
      <c r="D7" s="10">
        <v>190000010889</v>
      </c>
      <c r="E7" s="7" t="s">
        <v>30</v>
      </c>
      <c r="F7" s="4">
        <v>58475</v>
      </c>
      <c r="G7" s="7" t="s">
        <v>72</v>
      </c>
      <c r="H7" s="7" t="s">
        <v>52</v>
      </c>
      <c r="I7" s="4">
        <v>43</v>
      </c>
      <c r="J7" s="7" t="s">
        <v>38</v>
      </c>
      <c r="K7" s="7" t="s">
        <v>83</v>
      </c>
      <c r="L7" s="10">
        <v>104229780</v>
      </c>
      <c r="M7" s="7" t="s">
        <v>112</v>
      </c>
      <c r="N7" s="7" t="s">
        <v>113</v>
      </c>
      <c r="O7" s="10">
        <v>17619610715</v>
      </c>
      <c r="P7" s="7" t="s">
        <v>114</v>
      </c>
      <c r="Q7" s="7" t="s">
        <v>115</v>
      </c>
      <c r="R7" s="7" t="s">
        <v>32</v>
      </c>
      <c r="S7" s="7" t="s">
        <v>32</v>
      </c>
      <c r="T7" s="7" t="s">
        <v>32</v>
      </c>
      <c r="U7" s="7" t="s">
        <v>31</v>
      </c>
      <c r="V7" s="7" t="s">
        <v>31</v>
      </c>
      <c r="W7" s="7" t="s">
        <v>67</v>
      </c>
      <c r="X7" s="4">
        <v>2500</v>
      </c>
      <c r="Y7" s="7" t="s">
        <v>33</v>
      </c>
      <c r="Z7" s="7" t="s">
        <v>34</v>
      </c>
      <c r="AA7" s="7" t="s">
        <v>41</v>
      </c>
      <c r="AB7" s="8" t="s">
        <v>31</v>
      </c>
      <c r="AC7" s="15">
        <f t="shared" si="0"/>
        <v>1.505928832779078E-3</v>
      </c>
    </row>
    <row r="8" spans="1:30">
      <c r="A8" s="1">
        <v>47</v>
      </c>
      <c r="B8" s="5" t="s">
        <v>28</v>
      </c>
      <c r="C8" s="5" t="s">
        <v>29</v>
      </c>
      <c r="D8" s="9">
        <v>190000010889</v>
      </c>
      <c r="E8" s="5" t="s">
        <v>30</v>
      </c>
      <c r="F8" s="2">
        <v>58475</v>
      </c>
      <c r="G8" s="5" t="s">
        <v>72</v>
      </c>
      <c r="H8" s="5" t="s">
        <v>52</v>
      </c>
      <c r="I8" s="2">
        <v>43</v>
      </c>
      <c r="J8" s="5" t="s">
        <v>38</v>
      </c>
      <c r="K8" s="5" t="s">
        <v>83</v>
      </c>
      <c r="L8" s="9">
        <v>104229780</v>
      </c>
      <c r="M8" s="5" t="s">
        <v>120</v>
      </c>
      <c r="N8" s="5" t="s">
        <v>121</v>
      </c>
      <c r="O8" s="9">
        <v>18702384604</v>
      </c>
      <c r="P8" s="5" t="s">
        <v>122</v>
      </c>
      <c r="Q8" s="5" t="s">
        <v>123</v>
      </c>
      <c r="R8" s="5" t="s">
        <v>32</v>
      </c>
      <c r="S8" s="5" t="s">
        <v>32</v>
      </c>
      <c r="T8" s="5" t="s">
        <v>32</v>
      </c>
      <c r="U8" s="5" t="s">
        <v>31</v>
      </c>
      <c r="V8" s="5" t="s">
        <v>31</v>
      </c>
      <c r="W8" s="5" t="s">
        <v>76</v>
      </c>
      <c r="X8" s="2">
        <v>20000</v>
      </c>
      <c r="Y8" s="5" t="s">
        <v>33</v>
      </c>
      <c r="Z8" s="5" t="s">
        <v>34</v>
      </c>
      <c r="AA8" s="5" t="s">
        <v>41</v>
      </c>
      <c r="AB8" s="6" t="s">
        <v>31</v>
      </c>
      <c r="AC8" s="15">
        <f t="shared" si="0"/>
        <v>1.2047430662232624E-2</v>
      </c>
    </row>
    <row r="9" spans="1:30">
      <c r="A9" s="3">
        <v>47</v>
      </c>
      <c r="B9" s="7" t="s">
        <v>28</v>
      </c>
      <c r="C9" s="7" t="s">
        <v>29</v>
      </c>
      <c r="D9" s="10">
        <v>190000010889</v>
      </c>
      <c r="E9" s="7" t="s">
        <v>30</v>
      </c>
      <c r="F9" s="4">
        <v>58475</v>
      </c>
      <c r="G9" s="7" t="s">
        <v>72</v>
      </c>
      <c r="H9" s="7" t="s">
        <v>52</v>
      </c>
      <c r="I9" s="4">
        <v>43</v>
      </c>
      <c r="J9" s="7" t="s">
        <v>38</v>
      </c>
      <c r="K9" s="7" t="s">
        <v>83</v>
      </c>
      <c r="L9" s="10">
        <v>104229780</v>
      </c>
      <c r="M9" s="7" t="s">
        <v>124</v>
      </c>
      <c r="N9" s="7" t="s">
        <v>31</v>
      </c>
      <c r="O9" s="10">
        <v>3056514711</v>
      </c>
      <c r="P9" s="7" t="s">
        <v>125</v>
      </c>
      <c r="Q9" s="7" t="s">
        <v>126</v>
      </c>
      <c r="R9" s="7" t="s">
        <v>73</v>
      </c>
      <c r="S9" s="7" t="s">
        <v>32</v>
      </c>
      <c r="T9" s="7" t="s">
        <v>32</v>
      </c>
      <c r="U9" s="7" t="s">
        <v>31</v>
      </c>
      <c r="V9" s="7" t="s">
        <v>31</v>
      </c>
      <c r="W9" s="7" t="s">
        <v>74</v>
      </c>
      <c r="X9" s="4">
        <v>700</v>
      </c>
      <c r="Y9" s="7" t="s">
        <v>33</v>
      </c>
      <c r="Z9" s="7" t="s">
        <v>34</v>
      </c>
      <c r="AA9" s="7" t="s">
        <v>35</v>
      </c>
      <c r="AB9" s="8" t="s">
        <v>127</v>
      </c>
      <c r="AC9" s="15">
        <f t="shared" si="0"/>
        <v>4.2166007317814185E-4</v>
      </c>
    </row>
    <row r="10" spans="1:30">
      <c r="A10" s="1">
        <v>47</v>
      </c>
      <c r="B10" s="5" t="s">
        <v>28</v>
      </c>
      <c r="C10" s="5" t="s">
        <v>29</v>
      </c>
      <c r="D10" s="9">
        <v>190000010889</v>
      </c>
      <c r="E10" s="5" t="s">
        <v>30</v>
      </c>
      <c r="F10" s="2">
        <v>58475</v>
      </c>
      <c r="G10" s="5" t="s">
        <v>72</v>
      </c>
      <c r="H10" s="5" t="s">
        <v>52</v>
      </c>
      <c r="I10" s="2">
        <v>43</v>
      </c>
      <c r="J10" s="5" t="s">
        <v>38</v>
      </c>
      <c r="K10" s="5" t="s">
        <v>83</v>
      </c>
      <c r="L10" s="9">
        <v>104229780</v>
      </c>
      <c r="M10" s="5" t="s">
        <v>128</v>
      </c>
      <c r="N10" s="5" t="s">
        <v>31</v>
      </c>
      <c r="O10" s="9">
        <v>3056514711</v>
      </c>
      <c r="P10" s="5" t="s">
        <v>125</v>
      </c>
      <c r="Q10" s="5" t="s">
        <v>126</v>
      </c>
      <c r="R10" s="5" t="s">
        <v>73</v>
      </c>
      <c r="S10" s="5" t="s">
        <v>32</v>
      </c>
      <c r="T10" s="5" t="s">
        <v>32</v>
      </c>
      <c r="U10" s="5" t="s">
        <v>31</v>
      </c>
      <c r="V10" s="5" t="s">
        <v>31</v>
      </c>
      <c r="W10" s="5" t="s">
        <v>57</v>
      </c>
      <c r="X10" s="2">
        <v>700</v>
      </c>
      <c r="Y10" s="5" t="s">
        <v>33</v>
      </c>
      <c r="Z10" s="5" t="s">
        <v>34</v>
      </c>
      <c r="AA10" s="5" t="s">
        <v>35</v>
      </c>
      <c r="AB10" s="6" t="s">
        <v>129</v>
      </c>
      <c r="AC10" s="15">
        <f t="shared" si="0"/>
        <v>4.2166007317814185E-4</v>
      </c>
    </row>
    <row r="11" spans="1:30">
      <c r="A11" s="3">
        <v>47</v>
      </c>
      <c r="B11" s="7" t="s">
        <v>28</v>
      </c>
      <c r="C11" s="7" t="s">
        <v>29</v>
      </c>
      <c r="D11" s="10">
        <v>190000010889</v>
      </c>
      <c r="E11" s="7" t="s">
        <v>30</v>
      </c>
      <c r="F11" s="4">
        <v>58475</v>
      </c>
      <c r="G11" s="7" t="s">
        <v>72</v>
      </c>
      <c r="H11" s="7" t="s">
        <v>52</v>
      </c>
      <c r="I11" s="4">
        <v>43</v>
      </c>
      <c r="J11" s="7" t="s">
        <v>38</v>
      </c>
      <c r="K11" s="7" t="s">
        <v>83</v>
      </c>
      <c r="L11" s="10">
        <v>104229780</v>
      </c>
      <c r="M11" s="7" t="s">
        <v>130</v>
      </c>
      <c r="N11" s="7" t="s">
        <v>31</v>
      </c>
      <c r="O11" s="10">
        <v>3056514711</v>
      </c>
      <c r="P11" s="7" t="s">
        <v>125</v>
      </c>
      <c r="Q11" s="7" t="s">
        <v>126</v>
      </c>
      <c r="R11" s="7" t="s">
        <v>73</v>
      </c>
      <c r="S11" s="7" t="s">
        <v>32</v>
      </c>
      <c r="T11" s="7" t="s">
        <v>32</v>
      </c>
      <c r="U11" s="7" t="s">
        <v>31</v>
      </c>
      <c r="V11" s="7" t="s">
        <v>31</v>
      </c>
      <c r="W11" s="7" t="s">
        <v>42</v>
      </c>
      <c r="X11" s="4">
        <v>700</v>
      </c>
      <c r="Y11" s="7" t="s">
        <v>33</v>
      </c>
      <c r="Z11" s="7" t="s">
        <v>34</v>
      </c>
      <c r="AA11" s="7" t="s">
        <v>35</v>
      </c>
      <c r="AB11" s="8" t="s">
        <v>131</v>
      </c>
      <c r="AC11" s="15">
        <f t="shared" si="0"/>
        <v>4.2166007317814185E-4</v>
      </c>
    </row>
    <row r="12" spans="1:30">
      <c r="A12" s="1">
        <v>47</v>
      </c>
      <c r="B12" s="5" t="s">
        <v>28</v>
      </c>
      <c r="C12" s="5" t="s">
        <v>29</v>
      </c>
      <c r="D12" s="9">
        <v>190000010889</v>
      </c>
      <c r="E12" s="5" t="s">
        <v>30</v>
      </c>
      <c r="F12" s="2">
        <v>58475</v>
      </c>
      <c r="G12" s="5" t="s">
        <v>72</v>
      </c>
      <c r="H12" s="5" t="s">
        <v>52</v>
      </c>
      <c r="I12" s="2">
        <v>43</v>
      </c>
      <c r="J12" s="5" t="s">
        <v>38</v>
      </c>
      <c r="K12" s="5" t="s">
        <v>83</v>
      </c>
      <c r="L12" s="9">
        <v>104229780</v>
      </c>
      <c r="M12" s="5" t="s">
        <v>132</v>
      </c>
      <c r="N12" s="5" t="s">
        <v>31</v>
      </c>
      <c r="O12" s="9">
        <v>36472050287</v>
      </c>
      <c r="P12" s="5" t="s">
        <v>133</v>
      </c>
      <c r="Q12" s="5" t="s">
        <v>133</v>
      </c>
      <c r="R12" s="5" t="s">
        <v>32</v>
      </c>
      <c r="S12" s="5" t="s">
        <v>32</v>
      </c>
      <c r="T12" s="5" t="s">
        <v>32</v>
      </c>
      <c r="U12" s="5" t="s">
        <v>31</v>
      </c>
      <c r="V12" s="5" t="s">
        <v>31</v>
      </c>
      <c r="W12" s="5" t="s">
        <v>50</v>
      </c>
      <c r="X12" s="2">
        <v>1500</v>
      </c>
      <c r="Y12" s="5" t="s">
        <v>33</v>
      </c>
      <c r="Z12" s="5" t="s">
        <v>34</v>
      </c>
      <c r="AA12" s="5" t="s">
        <v>35</v>
      </c>
      <c r="AB12" s="6" t="s">
        <v>134</v>
      </c>
      <c r="AC12" s="15">
        <f t="shared" si="0"/>
        <v>9.0355729966744682E-4</v>
      </c>
    </row>
    <row r="13" spans="1:30">
      <c r="A13" s="3">
        <v>47</v>
      </c>
      <c r="B13" s="7" t="s">
        <v>28</v>
      </c>
      <c r="C13" s="7" t="s">
        <v>29</v>
      </c>
      <c r="D13" s="10">
        <v>190000010889</v>
      </c>
      <c r="E13" s="7" t="s">
        <v>30</v>
      </c>
      <c r="F13" s="4">
        <v>58475</v>
      </c>
      <c r="G13" s="7" t="s">
        <v>72</v>
      </c>
      <c r="H13" s="7" t="s">
        <v>52</v>
      </c>
      <c r="I13" s="4">
        <v>43</v>
      </c>
      <c r="J13" s="7" t="s">
        <v>38</v>
      </c>
      <c r="K13" s="7" t="s">
        <v>83</v>
      </c>
      <c r="L13" s="10">
        <v>104229780</v>
      </c>
      <c r="M13" s="7" t="s">
        <v>135</v>
      </c>
      <c r="N13" s="7" t="s">
        <v>31</v>
      </c>
      <c r="O13" s="10">
        <v>36472050287</v>
      </c>
      <c r="P13" s="7" t="s">
        <v>133</v>
      </c>
      <c r="Q13" s="7" t="s">
        <v>133</v>
      </c>
      <c r="R13" s="7" t="s">
        <v>32</v>
      </c>
      <c r="S13" s="7" t="s">
        <v>32</v>
      </c>
      <c r="T13" s="7" t="s">
        <v>32</v>
      </c>
      <c r="U13" s="7" t="s">
        <v>31</v>
      </c>
      <c r="V13" s="7" t="s">
        <v>31</v>
      </c>
      <c r="W13" s="7" t="s">
        <v>42</v>
      </c>
      <c r="X13" s="4">
        <v>1500</v>
      </c>
      <c r="Y13" s="7" t="s">
        <v>33</v>
      </c>
      <c r="Z13" s="7" t="s">
        <v>34</v>
      </c>
      <c r="AA13" s="7" t="s">
        <v>35</v>
      </c>
      <c r="AB13" s="8" t="s">
        <v>136</v>
      </c>
      <c r="AC13" s="15">
        <f t="shared" si="0"/>
        <v>9.0355729966744682E-4</v>
      </c>
    </row>
    <row r="14" spans="1:30">
      <c r="A14" s="1">
        <v>47</v>
      </c>
      <c r="B14" s="5" t="s">
        <v>28</v>
      </c>
      <c r="C14" s="5" t="s">
        <v>29</v>
      </c>
      <c r="D14" s="9">
        <v>190000010889</v>
      </c>
      <c r="E14" s="5" t="s">
        <v>30</v>
      </c>
      <c r="F14" s="2">
        <v>58475</v>
      </c>
      <c r="G14" s="5" t="s">
        <v>72</v>
      </c>
      <c r="H14" s="5" t="s">
        <v>52</v>
      </c>
      <c r="I14" s="2">
        <v>43</v>
      </c>
      <c r="J14" s="5" t="s">
        <v>38</v>
      </c>
      <c r="K14" s="5" t="s">
        <v>83</v>
      </c>
      <c r="L14" s="9">
        <v>104229780</v>
      </c>
      <c r="M14" s="5" t="s">
        <v>138</v>
      </c>
      <c r="N14" s="5" t="s">
        <v>139</v>
      </c>
      <c r="O14" s="9">
        <v>3204076830</v>
      </c>
      <c r="P14" s="5" t="s">
        <v>140</v>
      </c>
      <c r="Q14" s="5" t="s">
        <v>140</v>
      </c>
      <c r="R14" s="5" t="s">
        <v>32</v>
      </c>
      <c r="S14" s="5" t="s">
        <v>32</v>
      </c>
      <c r="T14" s="5" t="s">
        <v>32</v>
      </c>
      <c r="U14" s="5" t="s">
        <v>31</v>
      </c>
      <c r="V14" s="5" t="s">
        <v>31</v>
      </c>
      <c r="W14" s="5" t="s">
        <v>56</v>
      </c>
      <c r="X14" s="2">
        <v>3000</v>
      </c>
      <c r="Y14" s="5" t="s">
        <v>33</v>
      </c>
      <c r="Z14" s="5" t="s">
        <v>34</v>
      </c>
      <c r="AA14" s="5" t="s">
        <v>41</v>
      </c>
      <c r="AB14" s="6" t="s">
        <v>31</v>
      </c>
      <c r="AC14" s="15">
        <f t="shared" si="0"/>
        <v>1.8071145993348936E-3</v>
      </c>
    </row>
    <row r="15" spans="1:30">
      <c r="A15" s="3">
        <v>47</v>
      </c>
      <c r="B15" s="7" t="s">
        <v>28</v>
      </c>
      <c r="C15" s="7" t="s">
        <v>29</v>
      </c>
      <c r="D15" s="10">
        <v>190000010889</v>
      </c>
      <c r="E15" s="7" t="s">
        <v>30</v>
      </c>
      <c r="F15" s="4">
        <v>58475</v>
      </c>
      <c r="G15" s="7" t="s">
        <v>72</v>
      </c>
      <c r="H15" s="7" t="s">
        <v>52</v>
      </c>
      <c r="I15" s="4">
        <v>43</v>
      </c>
      <c r="J15" s="7" t="s">
        <v>38</v>
      </c>
      <c r="K15" s="7" t="s">
        <v>83</v>
      </c>
      <c r="L15" s="10">
        <v>104229780</v>
      </c>
      <c r="M15" s="7" t="s">
        <v>141</v>
      </c>
      <c r="N15" s="7" t="s">
        <v>142</v>
      </c>
      <c r="O15" s="10">
        <v>3204076830</v>
      </c>
      <c r="P15" s="7" t="s">
        <v>140</v>
      </c>
      <c r="Q15" s="7" t="s">
        <v>140</v>
      </c>
      <c r="R15" s="7" t="s">
        <v>32</v>
      </c>
      <c r="S15" s="7" t="s">
        <v>32</v>
      </c>
      <c r="T15" s="7" t="s">
        <v>32</v>
      </c>
      <c r="U15" s="7" t="s">
        <v>31</v>
      </c>
      <c r="V15" s="7" t="s">
        <v>31</v>
      </c>
      <c r="W15" s="7" t="s">
        <v>51</v>
      </c>
      <c r="X15" s="4">
        <v>5000</v>
      </c>
      <c r="Y15" s="7" t="s">
        <v>33</v>
      </c>
      <c r="Z15" s="7" t="s">
        <v>34</v>
      </c>
      <c r="AA15" s="7" t="s">
        <v>39</v>
      </c>
      <c r="AB15" s="8" t="s">
        <v>31</v>
      </c>
      <c r="AC15" s="15">
        <f t="shared" si="0"/>
        <v>3.0118576655581561E-3</v>
      </c>
    </row>
    <row r="16" spans="1:30">
      <c r="A16" s="1">
        <v>47</v>
      </c>
      <c r="B16" s="5" t="s">
        <v>28</v>
      </c>
      <c r="C16" s="5" t="s">
        <v>29</v>
      </c>
      <c r="D16" s="9">
        <v>190000010889</v>
      </c>
      <c r="E16" s="5" t="s">
        <v>30</v>
      </c>
      <c r="F16" s="2">
        <v>58475</v>
      </c>
      <c r="G16" s="5" t="s">
        <v>72</v>
      </c>
      <c r="H16" s="5" t="s">
        <v>52</v>
      </c>
      <c r="I16" s="2">
        <v>43</v>
      </c>
      <c r="J16" s="5" t="s">
        <v>38</v>
      </c>
      <c r="K16" s="5" t="s">
        <v>83</v>
      </c>
      <c r="L16" s="9">
        <v>104229780</v>
      </c>
      <c r="M16" s="5" t="s">
        <v>143</v>
      </c>
      <c r="N16" s="5" t="s">
        <v>144</v>
      </c>
      <c r="O16" s="9">
        <v>3204076830</v>
      </c>
      <c r="P16" s="5" t="s">
        <v>140</v>
      </c>
      <c r="Q16" s="5" t="s">
        <v>140</v>
      </c>
      <c r="R16" s="5" t="s">
        <v>32</v>
      </c>
      <c r="S16" s="5" t="s">
        <v>32</v>
      </c>
      <c r="T16" s="5" t="s">
        <v>32</v>
      </c>
      <c r="U16" s="5" t="s">
        <v>31</v>
      </c>
      <c r="V16" s="5" t="s">
        <v>31</v>
      </c>
      <c r="W16" s="5" t="s">
        <v>51</v>
      </c>
      <c r="X16" s="2">
        <v>5000</v>
      </c>
      <c r="Y16" s="5" t="s">
        <v>33</v>
      </c>
      <c r="Z16" s="5" t="s">
        <v>34</v>
      </c>
      <c r="AA16" s="5" t="s">
        <v>39</v>
      </c>
      <c r="AB16" s="6" t="s">
        <v>31</v>
      </c>
      <c r="AC16" s="15">
        <f t="shared" si="0"/>
        <v>3.0118576655581561E-3</v>
      </c>
    </row>
    <row r="17" spans="1:29">
      <c r="A17" s="3">
        <v>47</v>
      </c>
      <c r="B17" s="7" t="s">
        <v>28</v>
      </c>
      <c r="C17" s="7" t="s">
        <v>29</v>
      </c>
      <c r="D17" s="10">
        <v>190000010889</v>
      </c>
      <c r="E17" s="7" t="s">
        <v>30</v>
      </c>
      <c r="F17" s="4">
        <v>58475</v>
      </c>
      <c r="G17" s="7" t="s">
        <v>72</v>
      </c>
      <c r="H17" s="7" t="s">
        <v>52</v>
      </c>
      <c r="I17" s="4">
        <v>43</v>
      </c>
      <c r="J17" s="7" t="s">
        <v>38</v>
      </c>
      <c r="K17" s="7" t="s">
        <v>83</v>
      </c>
      <c r="L17" s="10">
        <v>104229780</v>
      </c>
      <c r="M17" s="7" t="s">
        <v>146</v>
      </c>
      <c r="N17" s="7" t="s">
        <v>31</v>
      </c>
      <c r="O17" s="10">
        <v>87714051787</v>
      </c>
      <c r="P17" s="7" t="s">
        <v>147</v>
      </c>
      <c r="Q17" s="7" t="s">
        <v>147</v>
      </c>
      <c r="R17" s="7" t="s">
        <v>73</v>
      </c>
      <c r="S17" s="7" t="s">
        <v>32</v>
      </c>
      <c r="T17" s="7" t="s">
        <v>32</v>
      </c>
      <c r="U17" s="7" t="s">
        <v>31</v>
      </c>
      <c r="V17" s="7" t="s">
        <v>31</v>
      </c>
      <c r="W17" s="7" t="s">
        <v>50</v>
      </c>
      <c r="X17" s="4">
        <v>8000</v>
      </c>
      <c r="Y17" s="7" t="s">
        <v>33</v>
      </c>
      <c r="Z17" s="7" t="s">
        <v>34</v>
      </c>
      <c r="AA17" s="7" t="s">
        <v>35</v>
      </c>
      <c r="AB17" s="8" t="s">
        <v>148</v>
      </c>
      <c r="AC17" s="15">
        <f t="shared" si="0"/>
        <v>4.8189722648930497E-3</v>
      </c>
    </row>
    <row r="18" spans="1:29">
      <c r="A18" s="1">
        <v>47</v>
      </c>
      <c r="B18" s="5" t="s">
        <v>28</v>
      </c>
      <c r="C18" s="5" t="s">
        <v>29</v>
      </c>
      <c r="D18" s="9">
        <v>190000010889</v>
      </c>
      <c r="E18" s="5" t="s">
        <v>30</v>
      </c>
      <c r="F18" s="2">
        <v>58475</v>
      </c>
      <c r="G18" s="5" t="s">
        <v>72</v>
      </c>
      <c r="H18" s="5" t="s">
        <v>52</v>
      </c>
      <c r="I18" s="2">
        <v>43</v>
      </c>
      <c r="J18" s="5" t="s">
        <v>38</v>
      </c>
      <c r="K18" s="5" t="s">
        <v>83</v>
      </c>
      <c r="L18" s="9">
        <v>104229780</v>
      </c>
      <c r="M18" s="5" t="s">
        <v>150</v>
      </c>
      <c r="N18" s="5" t="s">
        <v>151</v>
      </c>
      <c r="O18" s="9">
        <v>7285078115</v>
      </c>
      <c r="P18" s="5" t="s">
        <v>149</v>
      </c>
      <c r="Q18" s="5" t="s">
        <v>149</v>
      </c>
      <c r="R18" s="5" t="s">
        <v>32</v>
      </c>
      <c r="S18" s="5" t="s">
        <v>32</v>
      </c>
      <c r="T18" s="5" t="s">
        <v>32</v>
      </c>
      <c r="U18" s="5" t="s">
        <v>31</v>
      </c>
      <c r="V18" s="5" t="s">
        <v>31</v>
      </c>
      <c r="W18" s="5" t="s">
        <v>75</v>
      </c>
      <c r="X18" s="2">
        <v>8500</v>
      </c>
      <c r="Y18" s="5" t="s">
        <v>33</v>
      </c>
      <c r="Z18" s="5" t="s">
        <v>34</v>
      </c>
      <c r="AA18" s="5" t="s">
        <v>41</v>
      </c>
      <c r="AB18" s="6" t="s">
        <v>31</v>
      </c>
      <c r="AC18" s="15">
        <f t="shared" si="0"/>
        <v>5.1201580314488649E-3</v>
      </c>
    </row>
    <row r="19" spans="1:29">
      <c r="A19" s="3">
        <v>47</v>
      </c>
      <c r="B19" s="7" t="s">
        <v>28</v>
      </c>
      <c r="C19" s="7" t="s">
        <v>29</v>
      </c>
      <c r="D19" s="10">
        <v>190000010889</v>
      </c>
      <c r="E19" s="7" t="s">
        <v>30</v>
      </c>
      <c r="F19" s="4">
        <v>58475</v>
      </c>
      <c r="G19" s="7" t="s">
        <v>72</v>
      </c>
      <c r="H19" s="7" t="s">
        <v>52</v>
      </c>
      <c r="I19" s="4">
        <v>43</v>
      </c>
      <c r="J19" s="7" t="s">
        <v>38</v>
      </c>
      <c r="K19" s="7" t="s">
        <v>83</v>
      </c>
      <c r="L19" s="10">
        <v>104229780</v>
      </c>
      <c r="M19" s="7" t="s">
        <v>152</v>
      </c>
      <c r="N19" s="7" t="s">
        <v>153</v>
      </c>
      <c r="O19" s="10">
        <v>7285078115</v>
      </c>
      <c r="P19" s="7" t="s">
        <v>149</v>
      </c>
      <c r="Q19" s="7" t="s">
        <v>149</v>
      </c>
      <c r="R19" s="7" t="s">
        <v>32</v>
      </c>
      <c r="S19" s="7" t="s">
        <v>32</v>
      </c>
      <c r="T19" s="7" t="s">
        <v>32</v>
      </c>
      <c r="U19" s="7" t="s">
        <v>31</v>
      </c>
      <c r="V19" s="7" t="s">
        <v>31</v>
      </c>
      <c r="W19" s="7" t="s">
        <v>75</v>
      </c>
      <c r="X19" s="4">
        <v>8000</v>
      </c>
      <c r="Y19" s="7" t="s">
        <v>33</v>
      </c>
      <c r="Z19" s="7" t="s">
        <v>34</v>
      </c>
      <c r="AA19" s="7" t="s">
        <v>41</v>
      </c>
      <c r="AB19" s="8" t="s">
        <v>31</v>
      </c>
      <c r="AC19" s="15">
        <f t="shared" si="0"/>
        <v>4.8189722648930497E-3</v>
      </c>
    </row>
    <row r="20" spans="1:29">
      <c r="A20" s="1">
        <v>47</v>
      </c>
      <c r="B20" s="5" t="s">
        <v>28</v>
      </c>
      <c r="C20" s="5" t="s">
        <v>29</v>
      </c>
      <c r="D20" s="9">
        <v>190000010889</v>
      </c>
      <c r="E20" s="5" t="s">
        <v>30</v>
      </c>
      <c r="F20" s="2">
        <v>58475</v>
      </c>
      <c r="G20" s="5" t="s">
        <v>72</v>
      </c>
      <c r="H20" s="5" t="s">
        <v>52</v>
      </c>
      <c r="I20" s="2">
        <v>43</v>
      </c>
      <c r="J20" s="5" t="s">
        <v>38</v>
      </c>
      <c r="K20" s="5" t="s">
        <v>83</v>
      </c>
      <c r="L20" s="9">
        <v>104229780</v>
      </c>
      <c r="M20" s="5" t="s">
        <v>154</v>
      </c>
      <c r="N20" s="5" t="s">
        <v>155</v>
      </c>
      <c r="O20" s="9">
        <v>7285078115</v>
      </c>
      <c r="P20" s="5" t="s">
        <v>149</v>
      </c>
      <c r="Q20" s="5" t="s">
        <v>149</v>
      </c>
      <c r="R20" s="5" t="s">
        <v>32</v>
      </c>
      <c r="S20" s="5" t="s">
        <v>32</v>
      </c>
      <c r="T20" s="5" t="s">
        <v>32</v>
      </c>
      <c r="U20" s="5" t="s">
        <v>31</v>
      </c>
      <c r="V20" s="5" t="s">
        <v>31</v>
      </c>
      <c r="W20" s="5" t="s">
        <v>75</v>
      </c>
      <c r="X20" s="2">
        <v>9500</v>
      </c>
      <c r="Y20" s="5" t="s">
        <v>33</v>
      </c>
      <c r="Z20" s="5" t="s">
        <v>34</v>
      </c>
      <c r="AA20" s="5" t="s">
        <v>41</v>
      </c>
      <c r="AB20" s="6" t="s">
        <v>31</v>
      </c>
      <c r="AC20" s="15">
        <f t="shared" si="0"/>
        <v>5.7225295645604961E-3</v>
      </c>
    </row>
    <row r="21" spans="1:29">
      <c r="A21" s="3">
        <v>47</v>
      </c>
      <c r="B21" s="7" t="s">
        <v>28</v>
      </c>
      <c r="C21" s="7" t="s">
        <v>29</v>
      </c>
      <c r="D21" s="10">
        <v>190000010889</v>
      </c>
      <c r="E21" s="7" t="s">
        <v>30</v>
      </c>
      <c r="F21" s="4">
        <v>58475</v>
      </c>
      <c r="G21" s="7" t="s">
        <v>72</v>
      </c>
      <c r="H21" s="7" t="s">
        <v>52</v>
      </c>
      <c r="I21" s="4">
        <v>43</v>
      </c>
      <c r="J21" s="7" t="s">
        <v>38</v>
      </c>
      <c r="K21" s="7" t="s">
        <v>83</v>
      </c>
      <c r="L21" s="10">
        <v>104229780</v>
      </c>
      <c r="M21" s="7" t="s">
        <v>156</v>
      </c>
      <c r="N21" s="7" t="s">
        <v>157</v>
      </c>
      <c r="O21" s="10">
        <v>7285078115</v>
      </c>
      <c r="P21" s="7" t="s">
        <v>149</v>
      </c>
      <c r="Q21" s="7" t="s">
        <v>149</v>
      </c>
      <c r="R21" s="7" t="s">
        <v>32</v>
      </c>
      <c r="S21" s="7" t="s">
        <v>32</v>
      </c>
      <c r="T21" s="7" t="s">
        <v>32</v>
      </c>
      <c r="U21" s="7" t="s">
        <v>31</v>
      </c>
      <c r="V21" s="7" t="s">
        <v>31</v>
      </c>
      <c r="W21" s="7" t="s">
        <v>75</v>
      </c>
      <c r="X21" s="4">
        <v>5000</v>
      </c>
      <c r="Y21" s="7" t="s">
        <v>33</v>
      </c>
      <c r="Z21" s="7" t="s">
        <v>34</v>
      </c>
      <c r="AA21" s="7" t="s">
        <v>41</v>
      </c>
      <c r="AB21" s="8" t="s">
        <v>31</v>
      </c>
      <c r="AC21" s="15">
        <f t="shared" si="0"/>
        <v>3.0118576655581561E-3</v>
      </c>
    </row>
    <row r="22" spans="1:29">
      <c r="A22" s="1">
        <v>47</v>
      </c>
      <c r="B22" s="5" t="s">
        <v>28</v>
      </c>
      <c r="C22" s="5" t="s">
        <v>29</v>
      </c>
      <c r="D22" s="9">
        <v>190000010889</v>
      </c>
      <c r="E22" s="5" t="s">
        <v>30</v>
      </c>
      <c r="F22" s="2">
        <v>58475</v>
      </c>
      <c r="G22" s="5" t="s">
        <v>72</v>
      </c>
      <c r="H22" s="5" t="s">
        <v>52</v>
      </c>
      <c r="I22" s="2">
        <v>43</v>
      </c>
      <c r="J22" s="5" t="s">
        <v>38</v>
      </c>
      <c r="K22" s="5" t="s">
        <v>83</v>
      </c>
      <c r="L22" s="9">
        <v>104229780</v>
      </c>
      <c r="M22" s="5" t="s">
        <v>158</v>
      </c>
      <c r="N22" s="5" t="s">
        <v>159</v>
      </c>
      <c r="O22" s="9">
        <v>7285078115</v>
      </c>
      <c r="P22" s="5" t="s">
        <v>149</v>
      </c>
      <c r="Q22" s="5" t="s">
        <v>149</v>
      </c>
      <c r="R22" s="5" t="s">
        <v>32</v>
      </c>
      <c r="S22" s="5" t="s">
        <v>32</v>
      </c>
      <c r="T22" s="5" t="s">
        <v>32</v>
      </c>
      <c r="U22" s="5" t="s">
        <v>31</v>
      </c>
      <c r="V22" s="5" t="s">
        <v>31</v>
      </c>
      <c r="W22" s="5" t="s">
        <v>75</v>
      </c>
      <c r="X22" s="2">
        <v>9000</v>
      </c>
      <c r="Y22" s="5" t="s">
        <v>33</v>
      </c>
      <c r="Z22" s="5" t="s">
        <v>34</v>
      </c>
      <c r="AA22" s="5" t="s">
        <v>41</v>
      </c>
      <c r="AB22" s="6" t="s">
        <v>31</v>
      </c>
      <c r="AC22" s="15">
        <f t="shared" si="0"/>
        <v>5.4213437980046809E-3</v>
      </c>
    </row>
    <row r="23" spans="1:29">
      <c r="A23" s="3">
        <v>47</v>
      </c>
      <c r="B23" s="7" t="s">
        <v>28</v>
      </c>
      <c r="C23" s="7" t="s">
        <v>29</v>
      </c>
      <c r="D23" s="10">
        <v>190000010889</v>
      </c>
      <c r="E23" s="7" t="s">
        <v>30</v>
      </c>
      <c r="F23" s="4">
        <v>58475</v>
      </c>
      <c r="G23" s="7" t="s">
        <v>72</v>
      </c>
      <c r="H23" s="7" t="s">
        <v>52</v>
      </c>
      <c r="I23" s="4">
        <v>43</v>
      </c>
      <c r="J23" s="7" t="s">
        <v>38</v>
      </c>
      <c r="K23" s="7" t="s">
        <v>83</v>
      </c>
      <c r="L23" s="10">
        <v>104229780</v>
      </c>
      <c r="M23" s="7" t="s">
        <v>160</v>
      </c>
      <c r="N23" s="7" t="s">
        <v>161</v>
      </c>
      <c r="O23" s="10">
        <v>7285078115</v>
      </c>
      <c r="P23" s="7" t="s">
        <v>149</v>
      </c>
      <c r="Q23" s="7" t="s">
        <v>149</v>
      </c>
      <c r="R23" s="7" t="s">
        <v>32</v>
      </c>
      <c r="S23" s="7" t="s">
        <v>32</v>
      </c>
      <c r="T23" s="7" t="s">
        <v>32</v>
      </c>
      <c r="U23" s="7" t="s">
        <v>31</v>
      </c>
      <c r="V23" s="7" t="s">
        <v>31</v>
      </c>
      <c r="W23" s="7" t="s">
        <v>66</v>
      </c>
      <c r="X23" s="4">
        <v>9000</v>
      </c>
      <c r="Y23" s="7" t="s">
        <v>33</v>
      </c>
      <c r="Z23" s="7" t="s">
        <v>34</v>
      </c>
      <c r="AA23" s="7" t="s">
        <v>41</v>
      </c>
      <c r="AB23" s="8" t="s">
        <v>31</v>
      </c>
      <c r="AC23" s="15">
        <f t="shared" si="0"/>
        <v>5.4213437980046809E-3</v>
      </c>
    </row>
    <row r="24" spans="1:29">
      <c r="A24" s="1">
        <v>47</v>
      </c>
      <c r="B24" s="5" t="s">
        <v>28</v>
      </c>
      <c r="C24" s="5" t="s">
        <v>29</v>
      </c>
      <c r="D24" s="9">
        <v>190000010889</v>
      </c>
      <c r="E24" s="5" t="s">
        <v>30</v>
      </c>
      <c r="F24" s="2">
        <v>58475</v>
      </c>
      <c r="G24" s="5" t="s">
        <v>72</v>
      </c>
      <c r="H24" s="5" t="s">
        <v>52</v>
      </c>
      <c r="I24" s="2">
        <v>43</v>
      </c>
      <c r="J24" s="5" t="s">
        <v>38</v>
      </c>
      <c r="K24" s="5" t="s">
        <v>83</v>
      </c>
      <c r="L24" s="9">
        <v>104229780</v>
      </c>
      <c r="M24" s="5" t="s">
        <v>162</v>
      </c>
      <c r="N24" s="5" t="s">
        <v>163</v>
      </c>
      <c r="O24" s="9">
        <v>7285078115</v>
      </c>
      <c r="P24" s="5" t="s">
        <v>149</v>
      </c>
      <c r="Q24" s="5" t="s">
        <v>149</v>
      </c>
      <c r="R24" s="5" t="s">
        <v>32</v>
      </c>
      <c r="S24" s="5" t="s">
        <v>32</v>
      </c>
      <c r="T24" s="5" t="s">
        <v>32</v>
      </c>
      <c r="U24" s="5" t="s">
        <v>31</v>
      </c>
      <c r="V24" s="5" t="s">
        <v>31</v>
      </c>
      <c r="W24" s="5" t="s">
        <v>66</v>
      </c>
      <c r="X24" s="2">
        <v>8000</v>
      </c>
      <c r="Y24" s="5" t="s">
        <v>33</v>
      </c>
      <c r="Z24" s="5" t="s">
        <v>34</v>
      </c>
      <c r="AA24" s="5" t="s">
        <v>41</v>
      </c>
      <c r="AB24" s="6" t="s">
        <v>31</v>
      </c>
      <c r="AC24" s="15">
        <f t="shared" si="0"/>
        <v>4.8189722648930497E-3</v>
      </c>
    </row>
    <row r="25" spans="1:29">
      <c r="A25" s="3">
        <v>47</v>
      </c>
      <c r="B25" s="7" t="s">
        <v>28</v>
      </c>
      <c r="C25" s="7" t="s">
        <v>29</v>
      </c>
      <c r="D25" s="10">
        <v>190000010889</v>
      </c>
      <c r="E25" s="7" t="s">
        <v>30</v>
      </c>
      <c r="F25" s="4">
        <v>58475</v>
      </c>
      <c r="G25" s="7" t="s">
        <v>72</v>
      </c>
      <c r="H25" s="7" t="s">
        <v>52</v>
      </c>
      <c r="I25" s="4">
        <v>43</v>
      </c>
      <c r="J25" s="7" t="s">
        <v>38</v>
      </c>
      <c r="K25" s="7" t="s">
        <v>83</v>
      </c>
      <c r="L25" s="10">
        <v>104229780</v>
      </c>
      <c r="M25" s="7" t="s">
        <v>164</v>
      </c>
      <c r="N25" s="7" t="s">
        <v>165</v>
      </c>
      <c r="O25" s="10">
        <v>7285078115</v>
      </c>
      <c r="P25" s="7" t="s">
        <v>149</v>
      </c>
      <c r="Q25" s="7" t="s">
        <v>149</v>
      </c>
      <c r="R25" s="7" t="s">
        <v>32</v>
      </c>
      <c r="S25" s="7" t="s">
        <v>32</v>
      </c>
      <c r="T25" s="7" t="s">
        <v>32</v>
      </c>
      <c r="U25" s="7" t="s">
        <v>31</v>
      </c>
      <c r="V25" s="7" t="s">
        <v>31</v>
      </c>
      <c r="W25" s="7" t="s">
        <v>66</v>
      </c>
      <c r="X25" s="4">
        <v>7000</v>
      </c>
      <c r="Y25" s="7" t="s">
        <v>33</v>
      </c>
      <c r="Z25" s="7" t="s">
        <v>34</v>
      </c>
      <c r="AA25" s="7" t="s">
        <v>41</v>
      </c>
      <c r="AB25" s="8" t="s">
        <v>31</v>
      </c>
      <c r="AC25" s="15">
        <f t="shared" si="0"/>
        <v>4.2166007317814185E-3</v>
      </c>
    </row>
    <row r="26" spans="1:29">
      <c r="A26" s="1">
        <v>47</v>
      </c>
      <c r="B26" s="5" t="s">
        <v>28</v>
      </c>
      <c r="C26" s="5" t="s">
        <v>29</v>
      </c>
      <c r="D26" s="9">
        <v>190000010889</v>
      </c>
      <c r="E26" s="5" t="s">
        <v>30</v>
      </c>
      <c r="F26" s="2">
        <v>58475</v>
      </c>
      <c r="G26" s="5" t="s">
        <v>72</v>
      </c>
      <c r="H26" s="5" t="s">
        <v>52</v>
      </c>
      <c r="I26" s="2">
        <v>43</v>
      </c>
      <c r="J26" s="5" t="s">
        <v>38</v>
      </c>
      <c r="K26" s="5" t="s">
        <v>83</v>
      </c>
      <c r="L26" s="9">
        <v>104229780</v>
      </c>
      <c r="M26" s="5" t="s">
        <v>166</v>
      </c>
      <c r="N26" s="5" t="s">
        <v>167</v>
      </c>
      <c r="O26" s="9">
        <v>7285078115</v>
      </c>
      <c r="P26" s="5" t="s">
        <v>149</v>
      </c>
      <c r="Q26" s="5" t="s">
        <v>149</v>
      </c>
      <c r="R26" s="5" t="s">
        <v>32</v>
      </c>
      <c r="S26" s="5" t="s">
        <v>32</v>
      </c>
      <c r="T26" s="5" t="s">
        <v>32</v>
      </c>
      <c r="U26" s="5" t="s">
        <v>31</v>
      </c>
      <c r="V26" s="5" t="s">
        <v>31</v>
      </c>
      <c r="W26" s="5" t="s">
        <v>66</v>
      </c>
      <c r="X26" s="2">
        <v>5000</v>
      </c>
      <c r="Y26" s="5" t="s">
        <v>33</v>
      </c>
      <c r="Z26" s="5" t="s">
        <v>34</v>
      </c>
      <c r="AA26" s="5" t="s">
        <v>41</v>
      </c>
      <c r="AB26" s="6" t="s">
        <v>31</v>
      </c>
      <c r="AC26" s="15">
        <f t="shared" si="0"/>
        <v>3.0118576655581561E-3</v>
      </c>
    </row>
    <row r="27" spans="1:29">
      <c r="A27" s="3">
        <v>47</v>
      </c>
      <c r="B27" s="7" t="s">
        <v>28</v>
      </c>
      <c r="C27" s="7" t="s">
        <v>29</v>
      </c>
      <c r="D27" s="10">
        <v>190000010889</v>
      </c>
      <c r="E27" s="7" t="s">
        <v>30</v>
      </c>
      <c r="F27" s="4">
        <v>58475</v>
      </c>
      <c r="G27" s="7" t="s">
        <v>72</v>
      </c>
      <c r="H27" s="7" t="s">
        <v>52</v>
      </c>
      <c r="I27" s="4">
        <v>43</v>
      </c>
      <c r="J27" s="7" t="s">
        <v>38</v>
      </c>
      <c r="K27" s="7" t="s">
        <v>83</v>
      </c>
      <c r="L27" s="10">
        <v>104229780</v>
      </c>
      <c r="M27" s="7" t="s">
        <v>171</v>
      </c>
      <c r="N27" s="7" t="s">
        <v>31</v>
      </c>
      <c r="O27" s="10">
        <v>1741069000139</v>
      </c>
      <c r="P27" s="7" t="s">
        <v>172</v>
      </c>
      <c r="Q27" s="7" t="s">
        <v>168</v>
      </c>
      <c r="R27" s="7" t="s">
        <v>32</v>
      </c>
      <c r="S27" s="7" t="s">
        <v>32</v>
      </c>
      <c r="T27" s="7" t="s">
        <v>32</v>
      </c>
      <c r="U27" s="7" t="s">
        <v>169</v>
      </c>
      <c r="V27" s="7" t="s">
        <v>170</v>
      </c>
      <c r="W27" s="7" t="s">
        <v>60</v>
      </c>
      <c r="X27" s="4">
        <v>16000</v>
      </c>
      <c r="Y27" s="7" t="s">
        <v>90</v>
      </c>
      <c r="Z27" s="7" t="s">
        <v>34</v>
      </c>
      <c r="AA27" s="7" t="s">
        <v>35</v>
      </c>
      <c r="AB27" s="8" t="s">
        <v>173</v>
      </c>
      <c r="AC27" s="15">
        <f t="shared" si="0"/>
        <v>9.6379445297860994E-3</v>
      </c>
    </row>
    <row r="28" spans="1:29">
      <c r="A28" s="1">
        <v>47</v>
      </c>
      <c r="B28" s="5" t="s">
        <v>28</v>
      </c>
      <c r="C28" s="5" t="s">
        <v>29</v>
      </c>
      <c r="D28" s="9">
        <v>190000010889</v>
      </c>
      <c r="E28" s="5" t="s">
        <v>30</v>
      </c>
      <c r="F28" s="2">
        <v>58475</v>
      </c>
      <c r="G28" s="5" t="s">
        <v>72</v>
      </c>
      <c r="H28" s="5" t="s">
        <v>52</v>
      </c>
      <c r="I28" s="2">
        <v>43</v>
      </c>
      <c r="J28" s="5" t="s">
        <v>38</v>
      </c>
      <c r="K28" s="5" t="s">
        <v>83</v>
      </c>
      <c r="L28" s="9">
        <v>104229780</v>
      </c>
      <c r="M28" s="5" t="s">
        <v>174</v>
      </c>
      <c r="N28" s="5" t="s">
        <v>175</v>
      </c>
      <c r="O28" s="9">
        <v>30144588000118</v>
      </c>
      <c r="P28" s="5" t="s">
        <v>176</v>
      </c>
      <c r="Q28" s="5" t="s">
        <v>177</v>
      </c>
      <c r="R28" s="5" t="s">
        <v>32</v>
      </c>
      <c r="S28" s="5" t="s">
        <v>32</v>
      </c>
      <c r="T28" s="5" t="s">
        <v>32</v>
      </c>
      <c r="U28" s="5" t="s">
        <v>91</v>
      </c>
      <c r="V28" s="5" t="s">
        <v>92</v>
      </c>
      <c r="W28" s="5" t="s">
        <v>67</v>
      </c>
      <c r="X28" s="2">
        <v>4000</v>
      </c>
      <c r="Y28" s="5" t="s">
        <v>90</v>
      </c>
      <c r="Z28" s="5" t="s">
        <v>34</v>
      </c>
      <c r="AA28" s="5" t="s">
        <v>39</v>
      </c>
      <c r="AB28" s="6" t="s">
        <v>31</v>
      </c>
      <c r="AC28" s="15">
        <f t="shared" si="0"/>
        <v>2.4094861324465248E-3</v>
      </c>
    </row>
    <row r="29" spans="1:29">
      <c r="A29" s="3">
        <v>47</v>
      </c>
      <c r="B29" s="7" t="s">
        <v>28</v>
      </c>
      <c r="C29" s="7" t="s">
        <v>29</v>
      </c>
      <c r="D29" s="10">
        <v>190000010889</v>
      </c>
      <c r="E29" s="7" t="s">
        <v>30</v>
      </c>
      <c r="F29" s="4">
        <v>58475</v>
      </c>
      <c r="G29" s="7" t="s">
        <v>72</v>
      </c>
      <c r="H29" s="7" t="s">
        <v>52</v>
      </c>
      <c r="I29" s="4">
        <v>43</v>
      </c>
      <c r="J29" s="7" t="s">
        <v>38</v>
      </c>
      <c r="K29" s="7" t="s">
        <v>83</v>
      </c>
      <c r="L29" s="10">
        <v>104229780</v>
      </c>
      <c r="M29" s="7" t="s">
        <v>184</v>
      </c>
      <c r="N29" s="7" t="s">
        <v>185</v>
      </c>
      <c r="O29" s="10">
        <v>32150187000104</v>
      </c>
      <c r="P29" s="7" t="s">
        <v>186</v>
      </c>
      <c r="Q29" s="7" t="s">
        <v>187</v>
      </c>
      <c r="R29" s="7" t="s">
        <v>32</v>
      </c>
      <c r="S29" s="7" t="s">
        <v>32</v>
      </c>
      <c r="T29" s="7" t="s">
        <v>32</v>
      </c>
      <c r="U29" s="7" t="s">
        <v>188</v>
      </c>
      <c r="V29" s="7" t="s">
        <v>189</v>
      </c>
      <c r="W29" s="7" t="s">
        <v>75</v>
      </c>
      <c r="X29" s="4">
        <v>10000</v>
      </c>
      <c r="Y29" s="7" t="s">
        <v>90</v>
      </c>
      <c r="Z29" s="7" t="s">
        <v>34</v>
      </c>
      <c r="AA29" s="7" t="s">
        <v>41</v>
      </c>
      <c r="AB29" s="8" t="s">
        <v>31</v>
      </c>
      <c r="AC29" s="15">
        <f t="shared" si="0"/>
        <v>6.0237153311163121E-3</v>
      </c>
    </row>
    <row r="30" spans="1:29">
      <c r="A30" s="1">
        <v>47</v>
      </c>
      <c r="B30" s="5" t="s">
        <v>28</v>
      </c>
      <c r="C30" s="5" t="s">
        <v>29</v>
      </c>
      <c r="D30" s="9">
        <v>190000010889</v>
      </c>
      <c r="E30" s="5" t="s">
        <v>30</v>
      </c>
      <c r="F30" s="2">
        <v>58475</v>
      </c>
      <c r="G30" s="5" t="s">
        <v>72</v>
      </c>
      <c r="H30" s="5" t="s">
        <v>52</v>
      </c>
      <c r="I30" s="2">
        <v>43</v>
      </c>
      <c r="J30" s="5" t="s">
        <v>38</v>
      </c>
      <c r="K30" s="5" t="s">
        <v>83</v>
      </c>
      <c r="L30" s="9">
        <v>104229780</v>
      </c>
      <c r="M30" s="5" t="s">
        <v>190</v>
      </c>
      <c r="N30" s="5" t="s">
        <v>191</v>
      </c>
      <c r="O30" s="9">
        <v>32150187000104</v>
      </c>
      <c r="P30" s="5" t="s">
        <v>186</v>
      </c>
      <c r="Q30" s="5" t="s">
        <v>187</v>
      </c>
      <c r="R30" s="5" t="s">
        <v>32</v>
      </c>
      <c r="S30" s="5" t="s">
        <v>32</v>
      </c>
      <c r="T30" s="5" t="s">
        <v>32</v>
      </c>
      <c r="U30" s="5" t="s">
        <v>188</v>
      </c>
      <c r="V30" s="5" t="s">
        <v>189</v>
      </c>
      <c r="W30" s="5" t="s">
        <v>68</v>
      </c>
      <c r="X30" s="2">
        <v>10000</v>
      </c>
      <c r="Y30" s="5" t="s">
        <v>90</v>
      </c>
      <c r="Z30" s="5" t="s">
        <v>34</v>
      </c>
      <c r="AA30" s="5" t="s">
        <v>41</v>
      </c>
      <c r="AB30" s="6" t="s">
        <v>31</v>
      </c>
      <c r="AC30" s="15">
        <f t="shared" si="0"/>
        <v>6.0237153311163121E-3</v>
      </c>
    </row>
    <row r="31" spans="1:29">
      <c r="A31" s="3">
        <v>47</v>
      </c>
      <c r="B31" s="7" t="s">
        <v>28</v>
      </c>
      <c r="C31" s="7" t="s">
        <v>29</v>
      </c>
      <c r="D31" s="10">
        <v>190000010889</v>
      </c>
      <c r="E31" s="7" t="s">
        <v>30</v>
      </c>
      <c r="F31" s="4">
        <v>58475</v>
      </c>
      <c r="G31" s="7" t="s">
        <v>72</v>
      </c>
      <c r="H31" s="7" t="s">
        <v>52</v>
      </c>
      <c r="I31" s="4">
        <v>43</v>
      </c>
      <c r="J31" s="7" t="s">
        <v>38</v>
      </c>
      <c r="K31" s="7" t="s">
        <v>83</v>
      </c>
      <c r="L31" s="10">
        <v>104229780</v>
      </c>
      <c r="M31" s="7" t="s">
        <v>192</v>
      </c>
      <c r="N31" s="7" t="s">
        <v>193</v>
      </c>
      <c r="O31" s="10">
        <v>32150187000104</v>
      </c>
      <c r="P31" s="7" t="s">
        <v>186</v>
      </c>
      <c r="Q31" s="7" t="s">
        <v>187</v>
      </c>
      <c r="R31" s="7" t="s">
        <v>32</v>
      </c>
      <c r="S31" s="7" t="s">
        <v>32</v>
      </c>
      <c r="T31" s="7" t="s">
        <v>32</v>
      </c>
      <c r="U31" s="7" t="s">
        <v>188</v>
      </c>
      <c r="V31" s="7" t="s">
        <v>189</v>
      </c>
      <c r="W31" s="7" t="s">
        <v>77</v>
      </c>
      <c r="X31" s="4">
        <v>10000</v>
      </c>
      <c r="Y31" s="7" t="s">
        <v>90</v>
      </c>
      <c r="Z31" s="7" t="s">
        <v>34</v>
      </c>
      <c r="AA31" s="7" t="s">
        <v>41</v>
      </c>
      <c r="AB31" s="8" t="s">
        <v>31</v>
      </c>
      <c r="AC31" s="15">
        <f t="shared" si="0"/>
        <v>6.0237153311163121E-3</v>
      </c>
    </row>
    <row r="32" spans="1:29">
      <c r="A32" s="1">
        <v>47</v>
      </c>
      <c r="B32" s="5" t="s">
        <v>28</v>
      </c>
      <c r="C32" s="5" t="s">
        <v>29</v>
      </c>
      <c r="D32" s="9">
        <v>190000010889</v>
      </c>
      <c r="E32" s="5" t="s">
        <v>30</v>
      </c>
      <c r="F32" s="2">
        <v>58475</v>
      </c>
      <c r="G32" s="5" t="s">
        <v>72</v>
      </c>
      <c r="H32" s="5" t="s">
        <v>52</v>
      </c>
      <c r="I32" s="2">
        <v>43</v>
      </c>
      <c r="J32" s="5" t="s">
        <v>38</v>
      </c>
      <c r="K32" s="5" t="s">
        <v>83</v>
      </c>
      <c r="L32" s="9">
        <v>104229780</v>
      </c>
      <c r="M32" s="5" t="s">
        <v>194</v>
      </c>
      <c r="N32" s="5" t="s">
        <v>195</v>
      </c>
      <c r="O32" s="9">
        <v>32150187000104</v>
      </c>
      <c r="P32" s="5" t="s">
        <v>186</v>
      </c>
      <c r="Q32" s="5" t="s">
        <v>187</v>
      </c>
      <c r="R32" s="5" t="s">
        <v>32</v>
      </c>
      <c r="S32" s="5" t="s">
        <v>32</v>
      </c>
      <c r="T32" s="5" t="s">
        <v>32</v>
      </c>
      <c r="U32" s="5" t="s">
        <v>188</v>
      </c>
      <c r="V32" s="5" t="s">
        <v>189</v>
      </c>
      <c r="W32" s="5" t="s">
        <v>51</v>
      </c>
      <c r="X32" s="2">
        <v>10000</v>
      </c>
      <c r="Y32" s="5" t="s">
        <v>90</v>
      </c>
      <c r="Z32" s="5" t="s">
        <v>34</v>
      </c>
      <c r="AA32" s="5" t="s">
        <v>41</v>
      </c>
      <c r="AB32" s="6" t="s">
        <v>31</v>
      </c>
      <c r="AC32" s="15">
        <f t="shared" si="0"/>
        <v>6.0237153311163121E-3</v>
      </c>
    </row>
    <row r="33" spans="1:29">
      <c r="A33" s="3">
        <v>47</v>
      </c>
      <c r="B33" s="7" t="s">
        <v>28</v>
      </c>
      <c r="C33" s="7" t="s">
        <v>29</v>
      </c>
      <c r="D33" s="10">
        <v>190000010889</v>
      </c>
      <c r="E33" s="7" t="s">
        <v>30</v>
      </c>
      <c r="F33" s="4">
        <v>58475</v>
      </c>
      <c r="G33" s="7" t="s">
        <v>72</v>
      </c>
      <c r="H33" s="7" t="s">
        <v>52</v>
      </c>
      <c r="I33" s="4">
        <v>43</v>
      </c>
      <c r="J33" s="7" t="s">
        <v>38</v>
      </c>
      <c r="K33" s="7" t="s">
        <v>83</v>
      </c>
      <c r="L33" s="10">
        <v>104229780</v>
      </c>
      <c r="M33" s="7" t="s">
        <v>196</v>
      </c>
      <c r="N33" s="7" t="s">
        <v>197</v>
      </c>
      <c r="O33" s="10">
        <v>32150187000104</v>
      </c>
      <c r="P33" s="7" t="s">
        <v>186</v>
      </c>
      <c r="Q33" s="7" t="s">
        <v>187</v>
      </c>
      <c r="R33" s="7" t="s">
        <v>32</v>
      </c>
      <c r="S33" s="7" t="s">
        <v>32</v>
      </c>
      <c r="T33" s="7" t="s">
        <v>32</v>
      </c>
      <c r="U33" s="7" t="s">
        <v>188</v>
      </c>
      <c r="V33" s="7" t="s">
        <v>189</v>
      </c>
      <c r="W33" s="7" t="s">
        <v>36</v>
      </c>
      <c r="X33" s="4">
        <v>10000</v>
      </c>
      <c r="Y33" s="7" t="s">
        <v>90</v>
      </c>
      <c r="Z33" s="7" t="s">
        <v>34</v>
      </c>
      <c r="AA33" s="7" t="s">
        <v>41</v>
      </c>
      <c r="AB33" s="8" t="s">
        <v>31</v>
      </c>
      <c r="AC33" s="15">
        <f t="shared" si="0"/>
        <v>6.0237153311163121E-3</v>
      </c>
    </row>
    <row r="34" spans="1:29">
      <c r="A34" s="1">
        <v>47</v>
      </c>
      <c r="B34" s="5" t="s">
        <v>28</v>
      </c>
      <c r="C34" s="5" t="s">
        <v>29</v>
      </c>
      <c r="D34" s="9">
        <v>190000010889</v>
      </c>
      <c r="E34" s="5" t="s">
        <v>30</v>
      </c>
      <c r="F34" s="2">
        <v>58475</v>
      </c>
      <c r="G34" s="5" t="s">
        <v>72</v>
      </c>
      <c r="H34" s="5" t="s">
        <v>52</v>
      </c>
      <c r="I34" s="2">
        <v>43</v>
      </c>
      <c r="J34" s="5" t="s">
        <v>38</v>
      </c>
      <c r="K34" s="5" t="s">
        <v>83</v>
      </c>
      <c r="L34" s="9">
        <v>104229780</v>
      </c>
      <c r="M34" s="5" t="s">
        <v>198</v>
      </c>
      <c r="N34" s="5" t="s">
        <v>199</v>
      </c>
      <c r="O34" s="9">
        <v>32150187000104</v>
      </c>
      <c r="P34" s="5" t="s">
        <v>186</v>
      </c>
      <c r="Q34" s="5" t="s">
        <v>187</v>
      </c>
      <c r="R34" s="5" t="s">
        <v>32</v>
      </c>
      <c r="S34" s="5" t="s">
        <v>32</v>
      </c>
      <c r="T34" s="5" t="s">
        <v>32</v>
      </c>
      <c r="U34" s="5" t="s">
        <v>188</v>
      </c>
      <c r="V34" s="5" t="s">
        <v>189</v>
      </c>
      <c r="W34" s="5" t="s">
        <v>43</v>
      </c>
      <c r="X34" s="2">
        <v>10000</v>
      </c>
      <c r="Y34" s="5" t="s">
        <v>90</v>
      </c>
      <c r="Z34" s="5" t="s">
        <v>34</v>
      </c>
      <c r="AA34" s="5" t="s">
        <v>41</v>
      </c>
      <c r="AB34" s="6" t="s">
        <v>31</v>
      </c>
      <c r="AC34" s="15">
        <f t="shared" si="0"/>
        <v>6.0237153311163121E-3</v>
      </c>
    </row>
    <row r="35" spans="1:29">
      <c r="A35" s="3">
        <v>47</v>
      </c>
      <c r="B35" s="7" t="s">
        <v>28</v>
      </c>
      <c r="C35" s="7" t="s">
        <v>29</v>
      </c>
      <c r="D35" s="10">
        <v>190000010889</v>
      </c>
      <c r="E35" s="7" t="s">
        <v>30</v>
      </c>
      <c r="F35" s="4">
        <v>58475</v>
      </c>
      <c r="G35" s="7" t="s">
        <v>72</v>
      </c>
      <c r="H35" s="7" t="s">
        <v>52</v>
      </c>
      <c r="I35" s="4">
        <v>43</v>
      </c>
      <c r="J35" s="7" t="s">
        <v>38</v>
      </c>
      <c r="K35" s="7" t="s">
        <v>83</v>
      </c>
      <c r="L35" s="10">
        <v>104229780</v>
      </c>
      <c r="M35" s="7" t="s">
        <v>200</v>
      </c>
      <c r="N35" s="7" t="s">
        <v>201</v>
      </c>
      <c r="O35" s="10">
        <v>32150187000104</v>
      </c>
      <c r="P35" s="7" t="s">
        <v>186</v>
      </c>
      <c r="Q35" s="7" t="s">
        <v>187</v>
      </c>
      <c r="R35" s="7" t="s">
        <v>32</v>
      </c>
      <c r="S35" s="7" t="s">
        <v>32</v>
      </c>
      <c r="T35" s="7" t="s">
        <v>32</v>
      </c>
      <c r="U35" s="7" t="s">
        <v>188</v>
      </c>
      <c r="V35" s="7" t="s">
        <v>189</v>
      </c>
      <c r="W35" s="7" t="s">
        <v>69</v>
      </c>
      <c r="X35" s="4">
        <v>10000</v>
      </c>
      <c r="Y35" s="7" t="s">
        <v>90</v>
      </c>
      <c r="Z35" s="7" t="s">
        <v>34</v>
      </c>
      <c r="AA35" s="7" t="s">
        <v>41</v>
      </c>
      <c r="AB35" s="8" t="s">
        <v>31</v>
      </c>
      <c r="AC35" s="15">
        <f t="shared" si="0"/>
        <v>6.0237153311163121E-3</v>
      </c>
    </row>
    <row r="36" spans="1:29">
      <c r="A36" s="1">
        <v>47</v>
      </c>
      <c r="B36" s="5" t="s">
        <v>28</v>
      </c>
      <c r="C36" s="5" t="s">
        <v>29</v>
      </c>
      <c r="D36" s="9">
        <v>190000010889</v>
      </c>
      <c r="E36" s="5" t="s">
        <v>30</v>
      </c>
      <c r="F36" s="2">
        <v>58475</v>
      </c>
      <c r="G36" s="5" t="s">
        <v>72</v>
      </c>
      <c r="H36" s="5" t="s">
        <v>52</v>
      </c>
      <c r="I36" s="2">
        <v>43</v>
      </c>
      <c r="J36" s="5" t="s">
        <v>38</v>
      </c>
      <c r="K36" s="5" t="s">
        <v>83</v>
      </c>
      <c r="L36" s="9">
        <v>104229780</v>
      </c>
      <c r="M36" s="5" t="s">
        <v>202</v>
      </c>
      <c r="N36" s="5" t="s">
        <v>203</v>
      </c>
      <c r="O36" s="9">
        <v>32150187000104</v>
      </c>
      <c r="P36" s="5" t="s">
        <v>186</v>
      </c>
      <c r="Q36" s="5" t="s">
        <v>187</v>
      </c>
      <c r="R36" s="5" t="s">
        <v>32</v>
      </c>
      <c r="S36" s="5" t="s">
        <v>32</v>
      </c>
      <c r="T36" s="5" t="s">
        <v>32</v>
      </c>
      <c r="U36" s="5" t="s">
        <v>188</v>
      </c>
      <c r="V36" s="5" t="s">
        <v>189</v>
      </c>
      <c r="W36" s="5" t="s">
        <v>45</v>
      </c>
      <c r="X36" s="2">
        <v>10000</v>
      </c>
      <c r="Y36" s="5" t="s">
        <v>90</v>
      </c>
      <c r="Z36" s="5" t="s">
        <v>34</v>
      </c>
      <c r="AA36" s="5" t="s">
        <v>41</v>
      </c>
      <c r="AB36" s="6" t="s">
        <v>31</v>
      </c>
      <c r="AC36" s="15">
        <f t="shared" si="0"/>
        <v>6.0237153311163121E-3</v>
      </c>
    </row>
    <row r="37" spans="1:29">
      <c r="A37" s="3">
        <v>47</v>
      </c>
      <c r="B37" s="7" t="s">
        <v>28</v>
      </c>
      <c r="C37" s="7" t="s">
        <v>29</v>
      </c>
      <c r="D37" s="10">
        <v>190000010889</v>
      </c>
      <c r="E37" s="7" t="s">
        <v>30</v>
      </c>
      <c r="F37" s="4">
        <v>58475</v>
      </c>
      <c r="G37" s="7" t="s">
        <v>72</v>
      </c>
      <c r="H37" s="7" t="s">
        <v>52</v>
      </c>
      <c r="I37" s="4">
        <v>43</v>
      </c>
      <c r="J37" s="7" t="s">
        <v>38</v>
      </c>
      <c r="K37" s="7" t="s">
        <v>83</v>
      </c>
      <c r="L37" s="10">
        <v>104229780</v>
      </c>
      <c r="M37" s="7" t="s">
        <v>204</v>
      </c>
      <c r="N37" s="7" t="s">
        <v>205</v>
      </c>
      <c r="O37" s="10">
        <v>32150187000104</v>
      </c>
      <c r="P37" s="7" t="s">
        <v>186</v>
      </c>
      <c r="Q37" s="7" t="s">
        <v>187</v>
      </c>
      <c r="R37" s="7" t="s">
        <v>32</v>
      </c>
      <c r="S37" s="7" t="s">
        <v>32</v>
      </c>
      <c r="T37" s="7" t="s">
        <v>32</v>
      </c>
      <c r="U37" s="7" t="s">
        <v>188</v>
      </c>
      <c r="V37" s="7" t="s">
        <v>189</v>
      </c>
      <c r="W37" s="7" t="s">
        <v>80</v>
      </c>
      <c r="X37" s="4">
        <v>10000</v>
      </c>
      <c r="Y37" s="7" t="s">
        <v>90</v>
      </c>
      <c r="Z37" s="7" t="s">
        <v>34</v>
      </c>
      <c r="AA37" s="7" t="s">
        <v>39</v>
      </c>
      <c r="AB37" s="8" t="s">
        <v>31</v>
      </c>
      <c r="AC37" s="15">
        <f t="shared" si="0"/>
        <v>6.0237153311163121E-3</v>
      </c>
    </row>
    <row r="38" spans="1:29">
      <c r="A38" s="1">
        <v>47</v>
      </c>
      <c r="B38" s="5" t="s">
        <v>28</v>
      </c>
      <c r="C38" s="5" t="s">
        <v>29</v>
      </c>
      <c r="D38" s="9">
        <v>190000010889</v>
      </c>
      <c r="E38" s="5" t="s">
        <v>30</v>
      </c>
      <c r="F38" s="2">
        <v>58475</v>
      </c>
      <c r="G38" s="5" t="s">
        <v>72</v>
      </c>
      <c r="H38" s="5" t="s">
        <v>52</v>
      </c>
      <c r="I38" s="2">
        <v>43</v>
      </c>
      <c r="J38" s="5" t="s">
        <v>38</v>
      </c>
      <c r="K38" s="5" t="s">
        <v>83</v>
      </c>
      <c r="L38" s="9">
        <v>104229780</v>
      </c>
      <c r="M38" s="5" t="s">
        <v>206</v>
      </c>
      <c r="N38" s="5" t="s">
        <v>31</v>
      </c>
      <c r="O38" s="9">
        <v>32150187000104</v>
      </c>
      <c r="P38" s="5" t="s">
        <v>186</v>
      </c>
      <c r="Q38" s="5" t="s">
        <v>187</v>
      </c>
      <c r="R38" s="5" t="s">
        <v>32</v>
      </c>
      <c r="S38" s="5" t="s">
        <v>32</v>
      </c>
      <c r="T38" s="5" t="s">
        <v>32</v>
      </c>
      <c r="U38" s="5" t="s">
        <v>188</v>
      </c>
      <c r="V38" s="5" t="s">
        <v>189</v>
      </c>
      <c r="W38" s="5" t="s">
        <v>74</v>
      </c>
      <c r="X38" s="2">
        <v>4000</v>
      </c>
      <c r="Y38" s="5" t="s">
        <v>90</v>
      </c>
      <c r="Z38" s="5" t="s">
        <v>34</v>
      </c>
      <c r="AA38" s="5" t="s">
        <v>35</v>
      </c>
      <c r="AB38" s="6" t="s">
        <v>207</v>
      </c>
      <c r="AC38" s="15">
        <f t="shared" si="0"/>
        <v>2.4094861324465248E-3</v>
      </c>
    </row>
    <row r="39" spans="1:29">
      <c r="A39" s="3">
        <v>47</v>
      </c>
      <c r="B39" s="7" t="s">
        <v>28</v>
      </c>
      <c r="C39" s="7" t="s">
        <v>29</v>
      </c>
      <c r="D39" s="10">
        <v>190000010889</v>
      </c>
      <c r="E39" s="7" t="s">
        <v>30</v>
      </c>
      <c r="F39" s="4">
        <v>58475</v>
      </c>
      <c r="G39" s="7" t="s">
        <v>72</v>
      </c>
      <c r="H39" s="7" t="s">
        <v>52</v>
      </c>
      <c r="I39" s="4">
        <v>43</v>
      </c>
      <c r="J39" s="7" t="s">
        <v>38</v>
      </c>
      <c r="K39" s="7" t="s">
        <v>83</v>
      </c>
      <c r="L39" s="10">
        <v>104229780</v>
      </c>
      <c r="M39" s="7" t="s">
        <v>208</v>
      </c>
      <c r="N39" s="7" t="s">
        <v>31</v>
      </c>
      <c r="O39" s="10">
        <v>32150187000104</v>
      </c>
      <c r="P39" s="7" t="s">
        <v>186</v>
      </c>
      <c r="Q39" s="7" t="s">
        <v>187</v>
      </c>
      <c r="R39" s="7" t="s">
        <v>32</v>
      </c>
      <c r="S39" s="7" t="s">
        <v>32</v>
      </c>
      <c r="T39" s="7" t="s">
        <v>32</v>
      </c>
      <c r="U39" s="7" t="s">
        <v>188</v>
      </c>
      <c r="V39" s="7" t="s">
        <v>189</v>
      </c>
      <c r="W39" s="7" t="s">
        <v>57</v>
      </c>
      <c r="X39" s="4">
        <v>4000</v>
      </c>
      <c r="Y39" s="7" t="s">
        <v>90</v>
      </c>
      <c r="Z39" s="7" t="s">
        <v>34</v>
      </c>
      <c r="AA39" s="7" t="s">
        <v>35</v>
      </c>
      <c r="AB39" s="8" t="s">
        <v>209</v>
      </c>
      <c r="AC39" s="15">
        <f t="shared" si="0"/>
        <v>2.4094861324465248E-3</v>
      </c>
    </row>
    <row r="40" spans="1:29">
      <c r="A40" s="1">
        <v>47</v>
      </c>
      <c r="B40" s="5" t="s">
        <v>28</v>
      </c>
      <c r="C40" s="5" t="s">
        <v>29</v>
      </c>
      <c r="D40" s="9">
        <v>190000010889</v>
      </c>
      <c r="E40" s="5" t="s">
        <v>30</v>
      </c>
      <c r="F40" s="2">
        <v>58475</v>
      </c>
      <c r="G40" s="5" t="s">
        <v>72</v>
      </c>
      <c r="H40" s="5" t="s">
        <v>52</v>
      </c>
      <c r="I40" s="2">
        <v>43</v>
      </c>
      <c r="J40" s="5" t="s">
        <v>38</v>
      </c>
      <c r="K40" s="5" t="s">
        <v>83</v>
      </c>
      <c r="L40" s="9">
        <v>104229780</v>
      </c>
      <c r="M40" s="5" t="s">
        <v>210</v>
      </c>
      <c r="N40" s="5" t="s">
        <v>31</v>
      </c>
      <c r="O40" s="9">
        <v>32150187000104</v>
      </c>
      <c r="P40" s="5" t="s">
        <v>186</v>
      </c>
      <c r="Q40" s="5" t="s">
        <v>187</v>
      </c>
      <c r="R40" s="5" t="s">
        <v>32</v>
      </c>
      <c r="S40" s="5" t="s">
        <v>32</v>
      </c>
      <c r="T40" s="5" t="s">
        <v>32</v>
      </c>
      <c r="U40" s="5" t="s">
        <v>188</v>
      </c>
      <c r="V40" s="5" t="s">
        <v>189</v>
      </c>
      <c r="W40" s="5" t="s">
        <v>42</v>
      </c>
      <c r="X40" s="2">
        <v>4000</v>
      </c>
      <c r="Y40" s="5" t="s">
        <v>90</v>
      </c>
      <c r="Z40" s="5" t="s">
        <v>34</v>
      </c>
      <c r="AA40" s="5" t="s">
        <v>35</v>
      </c>
      <c r="AB40" s="6" t="s">
        <v>211</v>
      </c>
      <c r="AC40" s="15">
        <f t="shared" si="0"/>
        <v>2.4094861324465248E-3</v>
      </c>
    </row>
    <row r="41" spans="1:29">
      <c r="A41" s="3">
        <v>47</v>
      </c>
      <c r="B41" s="7" t="s">
        <v>28</v>
      </c>
      <c r="C41" s="7" t="s">
        <v>29</v>
      </c>
      <c r="D41" s="10">
        <v>190000010889</v>
      </c>
      <c r="E41" s="7" t="s">
        <v>30</v>
      </c>
      <c r="F41" s="4">
        <v>58475</v>
      </c>
      <c r="G41" s="7" t="s">
        <v>72</v>
      </c>
      <c r="H41" s="7" t="s">
        <v>52</v>
      </c>
      <c r="I41" s="4">
        <v>43</v>
      </c>
      <c r="J41" s="7" t="s">
        <v>38</v>
      </c>
      <c r="K41" s="7" t="s">
        <v>83</v>
      </c>
      <c r="L41" s="10">
        <v>104229780</v>
      </c>
      <c r="M41" s="7" t="s">
        <v>214</v>
      </c>
      <c r="N41" s="7" t="s">
        <v>215</v>
      </c>
      <c r="O41" s="10">
        <v>48051659791</v>
      </c>
      <c r="P41" s="7" t="s">
        <v>216</v>
      </c>
      <c r="Q41" s="7" t="s">
        <v>216</v>
      </c>
      <c r="R41" s="7" t="s">
        <v>32</v>
      </c>
      <c r="S41" s="7" t="s">
        <v>32</v>
      </c>
      <c r="T41" s="7" t="s">
        <v>32</v>
      </c>
      <c r="U41" s="7" t="s">
        <v>31</v>
      </c>
      <c r="V41" s="7" t="s">
        <v>31</v>
      </c>
      <c r="W41" s="7" t="s">
        <v>67</v>
      </c>
      <c r="X41" s="4">
        <v>7000</v>
      </c>
      <c r="Y41" s="7" t="s">
        <v>33</v>
      </c>
      <c r="Z41" s="7" t="s">
        <v>34</v>
      </c>
      <c r="AA41" s="7" t="s">
        <v>41</v>
      </c>
      <c r="AB41" s="8" t="s">
        <v>31</v>
      </c>
      <c r="AC41" s="15">
        <f t="shared" si="0"/>
        <v>4.2166007317814185E-3</v>
      </c>
    </row>
    <row r="42" spans="1:29">
      <c r="A42" s="1">
        <v>47</v>
      </c>
      <c r="B42" s="5" t="s">
        <v>28</v>
      </c>
      <c r="C42" s="5" t="s">
        <v>29</v>
      </c>
      <c r="D42" s="9">
        <v>190000010889</v>
      </c>
      <c r="E42" s="5" t="s">
        <v>30</v>
      </c>
      <c r="F42" s="2">
        <v>58475</v>
      </c>
      <c r="G42" s="5" t="s">
        <v>72</v>
      </c>
      <c r="H42" s="5" t="s">
        <v>52</v>
      </c>
      <c r="I42" s="2">
        <v>43</v>
      </c>
      <c r="J42" s="5" t="s">
        <v>38</v>
      </c>
      <c r="K42" s="5" t="s">
        <v>83</v>
      </c>
      <c r="L42" s="9">
        <v>104229780</v>
      </c>
      <c r="M42" s="5" t="s">
        <v>217</v>
      </c>
      <c r="N42" s="5" t="s">
        <v>218</v>
      </c>
      <c r="O42" s="9">
        <v>79883974787</v>
      </c>
      <c r="P42" s="5" t="s">
        <v>219</v>
      </c>
      <c r="Q42" s="5" t="s">
        <v>219</v>
      </c>
      <c r="R42" s="5" t="s">
        <v>32</v>
      </c>
      <c r="S42" s="5" t="s">
        <v>32</v>
      </c>
      <c r="T42" s="5" t="s">
        <v>32</v>
      </c>
      <c r="U42" s="5" t="s">
        <v>31</v>
      </c>
      <c r="V42" s="5" t="s">
        <v>31</v>
      </c>
      <c r="W42" s="5" t="s">
        <v>61</v>
      </c>
      <c r="X42" s="2">
        <v>7000</v>
      </c>
      <c r="Y42" s="5" t="s">
        <v>33</v>
      </c>
      <c r="Z42" s="5" t="s">
        <v>34</v>
      </c>
      <c r="AA42" s="5" t="s">
        <v>41</v>
      </c>
      <c r="AB42" s="6" t="s">
        <v>31</v>
      </c>
      <c r="AC42" s="15">
        <f t="shared" si="0"/>
        <v>4.2166007317814185E-3</v>
      </c>
    </row>
    <row r="43" spans="1:29">
      <c r="A43" s="3">
        <v>47</v>
      </c>
      <c r="B43" s="7" t="s">
        <v>28</v>
      </c>
      <c r="C43" s="7" t="s">
        <v>29</v>
      </c>
      <c r="D43" s="10">
        <v>190000010889</v>
      </c>
      <c r="E43" s="7" t="s">
        <v>30</v>
      </c>
      <c r="F43" s="4">
        <v>58475</v>
      </c>
      <c r="G43" s="7" t="s">
        <v>72</v>
      </c>
      <c r="H43" s="7" t="s">
        <v>52</v>
      </c>
      <c r="I43" s="4">
        <v>43</v>
      </c>
      <c r="J43" s="7" t="s">
        <v>38</v>
      </c>
      <c r="K43" s="7" t="s">
        <v>83</v>
      </c>
      <c r="L43" s="10">
        <v>104229780</v>
      </c>
      <c r="M43" s="7" t="s">
        <v>220</v>
      </c>
      <c r="N43" s="7" t="s">
        <v>31</v>
      </c>
      <c r="O43" s="10">
        <v>76231542734</v>
      </c>
      <c r="P43" s="7" t="s">
        <v>221</v>
      </c>
      <c r="Q43" s="7" t="s">
        <v>222</v>
      </c>
      <c r="R43" s="7" t="s">
        <v>73</v>
      </c>
      <c r="S43" s="7" t="s">
        <v>32</v>
      </c>
      <c r="T43" s="7" t="s">
        <v>32</v>
      </c>
      <c r="U43" s="7" t="s">
        <v>31</v>
      </c>
      <c r="V43" s="7" t="s">
        <v>31</v>
      </c>
      <c r="W43" s="7" t="s">
        <v>74</v>
      </c>
      <c r="X43" s="4">
        <v>1000</v>
      </c>
      <c r="Y43" s="7" t="s">
        <v>33</v>
      </c>
      <c r="Z43" s="7" t="s">
        <v>34</v>
      </c>
      <c r="AA43" s="7" t="s">
        <v>35</v>
      </c>
      <c r="AB43" s="8" t="s">
        <v>223</v>
      </c>
      <c r="AC43" s="15">
        <f t="shared" si="0"/>
        <v>6.0237153311163121E-4</v>
      </c>
    </row>
    <row r="44" spans="1:29">
      <c r="A44" s="1">
        <v>47</v>
      </c>
      <c r="B44" s="5" t="s">
        <v>28</v>
      </c>
      <c r="C44" s="5" t="s">
        <v>29</v>
      </c>
      <c r="D44" s="9">
        <v>190000010889</v>
      </c>
      <c r="E44" s="5" t="s">
        <v>30</v>
      </c>
      <c r="F44" s="2">
        <v>58475</v>
      </c>
      <c r="G44" s="5" t="s">
        <v>72</v>
      </c>
      <c r="H44" s="5" t="s">
        <v>52</v>
      </c>
      <c r="I44" s="2">
        <v>43</v>
      </c>
      <c r="J44" s="5" t="s">
        <v>38</v>
      </c>
      <c r="K44" s="5" t="s">
        <v>83</v>
      </c>
      <c r="L44" s="9">
        <v>104229780</v>
      </c>
      <c r="M44" s="5" t="s">
        <v>224</v>
      </c>
      <c r="N44" s="5" t="s">
        <v>31</v>
      </c>
      <c r="O44" s="9">
        <v>76231542734</v>
      </c>
      <c r="P44" s="5" t="s">
        <v>221</v>
      </c>
      <c r="Q44" s="5" t="s">
        <v>222</v>
      </c>
      <c r="R44" s="5" t="s">
        <v>73</v>
      </c>
      <c r="S44" s="5" t="s">
        <v>32</v>
      </c>
      <c r="T44" s="5" t="s">
        <v>32</v>
      </c>
      <c r="U44" s="5" t="s">
        <v>31</v>
      </c>
      <c r="V44" s="5" t="s">
        <v>31</v>
      </c>
      <c r="W44" s="5" t="s">
        <v>57</v>
      </c>
      <c r="X44" s="2">
        <v>1000</v>
      </c>
      <c r="Y44" s="5" t="s">
        <v>33</v>
      </c>
      <c r="Z44" s="5" t="s">
        <v>34</v>
      </c>
      <c r="AA44" s="5" t="s">
        <v>35</v>
      </c>
      <c r="AB44" s="6" t="s">
        <v>225</v>
      </c>
      <c r="AC44" s="15">
        <f t="shared" si="0"/>
        <v>6.0237153311163121E-4</v>
      </c>
    </row>
    <row r="45" spans="1:29">
      <c r="A45" s="3">
        <v>47</v>
      </c>
      <c r="B45" s="7" t="s">
        <v>28</v>
      </c>
      <c r="C45" s="7" t="s">
        <v>29</v>
      </c>
      <c r="D45" s="10">
        <v>190000010889</v>
      </c>
      <c r="E45" s="7" t="s">
        <v>30</v>
      </c>
      <c r="F45" s="4">
        <v>58475</v>
      </c>
      <c r="G45" s="7" t="s">
        <v>72</v>
      </c>
      <c r="H45" s="7" t="s">
        <v>52</v>
      </c>
      <c r="I45" s="4">
        <v>43</v>
      </c>
      <c r="J45" s="7" t="s">
        <v>38</v>
      </c>
      <c r="K45" s="7" t="s">
        <v>83</v>
      </c>
      <c r="L45" s="10">
        <v>104229780</v>
      </c>
      <c r="M45" s="7" t="s">
        <v>226</v>
      </c>
      <c r="N45" s="7" t="s">
        <v>31</v>
      </c>
      <c r="O45" s="10">
        <v>76231542734</v>
      </c>
      <c r="P45" s="7" t="s">
        <v>221</v>
      </c>
      <c r="Q45" s="7" t="s">
        <v>222</v>
      </c>
      <c r="R45" s="7" t="s">
        <v>73</v>
      </c>
      <c r="S45" s="7" t="s">
        <v>32</v>
      </c>
      <c r="T45" s="7" t="s">
        <v>32</v>
      </c>
      <c r="U45" s="7" t="s">
        <v>31</v>
      </c>
      <c r="V45" s="7" t="s">
        <v>31</v>
      </c>
      <c r="W45" s="7" t="s">
        <v>42</v>
      </c>
      <c r="X45" s="4">
        <v>1000</v>
      </c>
      <c r="Y45" s="7" t="s">
        <v>33</v>
      </c>
      <c r="Z45" s="7" t="s">
        <v>34</v>
      </c>
      <c r="AA45" s="7" t="s">
        <v>35</v>
      </c>
      <c r="AB45" s="8" t="s">
        <v>227</v>
      </c>
      <c r="AC45" s="15">
        <f t="shared" si="0"/>
        <v>6.0237153311163121E-4</v>
      </c>
    </row>
    <row r="46" spans="1:29">
      <c r="A46" s="1">
        <v>47</v>
      </c>
      <c r="B46" s="5" t="s">
        <v>28</v>
      </c>
      <c r="C46" s="5" t="s">
        <v>29</v>
      </c>
      <c r="D46" s="9">
        <v>190000010889</v>
      </c>
      <c r="E46" s="5" t="s">
        <v>30</v>
      </c>
      <c r="F46" s="2">
        <v>58475</v>
      </c>
      <c r="G46" s="5" t="s">
        <v>72</v>
      </c>
      <c r="H46" s="5" t="s">
        <v>52</v>
      </c>
      <c r="I46" s="2">
        <v>43</v>
      </c>
      <c r="J46" s="5" t="s">
        <v>38</v>
      </c>
      <c r="K46" s="5" t="s">
        <v>83</v>
      </c>
      <c r="L46" s="9">
        <v>104229780</v>
      </c>
      <c r="M46" s="5" t="s">
        <v>228</v>
      </c>
      <c r="N46" s="5" t="s">
        <v>31</v>
      </c>
      <c r="O46" s="9">
        <v>28284941000113</v>
      </c>
      <c r="P46" s="5" t="s">
        <v>229</v>
      </c>
      <c r="Q46" s="5" t="s">
        <v>230</v>
      </c>
      <c r="R46" s="5" t="s">
        <v>32</v>
      </c>
      <c r="S46" s="5" t="s">
        <v>32</v>
      </c>
      <c r="T46" s="5" t="s">
        <v>32</v>
      </c>
      <c r="U46" s="5" t="s">
        <v>91</v>
      </c>
      <c r="V46" s="5" t="s">
        <v>92</v>
      </c>
      <c r="W46" s="5" t="s">
        <v>48</v>
      </c>
      <c r="X46" s="2">
        <v>23732.21</v>
      </c>
      <c r="Y46" s="5" t="s">
        <v>90</v>
      </c>
      <c r="Z46" s="5" t="s">
        <v>34</v>
      </c>
      <c r="AA46" s="5" t="s">
        <v>35</v>
      </c>
      <c r="AB46" s="6" t="s">
        <v>231</v>
      </c>
      <c r="AC46" s="15">
        <f t="shared" si="0"/>
        <v>1.4295607721827185E-2</v>
      </c>
    </row>
    <row r="47" spans="1:29">
      <c r="A47" s="3">
        <v>47</v>
      </c>
      <c r="B47" s="7" t="s">
        <v>28</v>
      </c>
      <c r="C47" s="7" t="s">
        <v>29</v>
      </c>
      <c r="D47" s="10">
        <v>190000010889</v>
      </c>
      <c r="E47" s="7" t="s">
        <v>30</v>
      </c>
      <c r="F47" s="4">
        <v>58475</v>
      </c>
      <c r="G47" s="7" t="s">
        <v>72</v>
      </c>
      <c r="H47" s="7" t="s">
        <v>52</v>
      </c>
      <c r="I47" s="4">
        <v>43</v>
      </c>
      <c r="J47" s="7" t="s">
        <v>38</v>
      </c>
      <c r="K47" s="7" t="s">
        <v>83</v>
      </c>
      <c r="L47" s="10">
        <v>104229780</v>
      </c>
      <c r="M47" s="7" t="s">
        <v>232</v>
      </c>
      <c r="N47" s="7" t="s">
        <v>31</v>
      </c>
      <c r="O47" s="10">
        <v>28284941000113</v>
      </c>
      <c r="P47" s="7" t="s">
        <v>229</v>
      </c>
      <c r="Q47" s="7" t="s">
        <v>230</v>
      </c>
      <c r="R47" s="7" t="s">
        <v>32</v>
      </c>
      <c r="S47" s="7" t="s">
        <v>32</v>
      </c>
      <c r="T47" s="7" t="s">
        <v>32</v>
      </c>
      <c r="U47" s="7" t="s">
        <v>91</v>
      </c>
      <c r="V47" s="7" t="s">
        <v>92</v>
      </c>
      <c r="W47" s="7" t="s">
        <v>36</v>
      </c>
      <c r="X47" s="4">
        <v>86222.96</v>
      </c>
      <c r="Y47" s="7" t="s">
        <v>90</v>
      </c>
      <c r="Z47" s="7" t="s">
        <v>34</v>
      </c>
      <c r="AA47" s="7" t="s">
        <v>35</v>
      </c>
      <c r="AB47" s="8" t="s">
        <v>233</v>
      </c>
      <c r="AC47" s="15">
        <f t="shared" si="0"/>
        <v>5.1938256604622854E-2</v>
      </c>
    </row>
    <row r="48" spans="1:29">
      <c r="A48" s="1">
        <v>47</v>
      </c>
      <c r="B48" s="5" t="s">
        <v>28</v>
      </c>
      <c r="C48" s="5" t="s">
        <v>29</v>
      </c>
      <c r="D48" s="9">
        <v>190000010889</v>
      </c>
      <c r="E48" s="5" t="s">
        <v>30</v>
      </c>
      <c r="F48" s="2">
        <v>58475</v>
      </c>
      <c r="G48" s="5" t="s">
        <v>72</v>
      </c>
      <c r="H48" s="5" t="s">
        <v>52</v>
      </c>
      <c r="I48" s="2">
        <v>43</v>
      </c>
      <c r="J48" s="5" t="s">
        <v>38</v>
      </c>
      <c r="K48" s="5" t="s">
        <v>83</v>
      </c>
      <c r="L48" s="9">
        <v>104229780</v>
      </c>
      <c r="M48" s="5" t="s">
        <v>234</v>
      </c>
      <c r="N48" s="5" t="s">
        <v>31</v>
      </c>
      <c r="O48" s="9">
        <v>28284941000113</v>
      </c>
      <c r="P48" s="5" t="s">
        <v>229</v>
      </c>
      <c r="Q48" s="5" t="s">
        <v>230</v>
      </c>
      <c r="R48" s="5" t="s">
        <v>32</v>
      </c>
      <c r="S48" s="5" t="s">
        <v>32</v>
      </c>
      <c r="T48" s="5" t="s">
        <v>32</v>
      </c>
      <c r="U48" s="5" t="s">
        <v>91</v>
      </c>
      <c r="V48" s="5" t="s">
        <v>92</v>
      </c>
      <c r="W48" s="5" t="s">
        <v>45</v>
      </c>
      <c r="X48" s="2">
        <v>86656.9</v>
      </c>
      <c r="Y48" s="5" t="s">
        <v>90</v>
      </c>
      <c r="Z48" s="5" t="s">
        <v>34</v>
      </c>
      <c r="AA48" s="5" t="s">
        <v>35</v>
      </c>
      <c r="AB48" s="6" t="s">
        <v>235</v>
      </c>
      <c r="AC48" s="15">
        <f t="shared" si="0"/>
        <v>5.2199649707701308E-2</v>
      </c>
    </row>
    <row r="49" spans="1:29">
      <c r="A49" s="3">
        <v>47</v>
      </c>
      <c r="B49" s="7" t="s">
        <v>28</v>
      </c>
      <c r="C49" s="7" t="s">
        <v>29</v>
      </c>
      <c r="D49" s="10">
        <v>190000010889</v>
      </c>
      <c r="E49" s="7" t="s">
        <v>30</v>
      </c>
      <c r="F49" s="4">
        <v>58475</v>
      </c>
      <c r="G49" s="7" t="s">
        <v>72</v>
      </c>
      <c r="H49" s="7" t="s">
        <v>52</v>
      </c>
      <c r="I49" s="4">
        <v>43</v>
      </c>
      <c r="J49" s="7" t="s">
        <v>38</v>
      </c>
      <c r="K49" s="7" t="s">
        <v>83</v>
      </c>
      <c r="L49" s="10">
        <v>104229780</v>
      </c>
      <c r="M49" s="7" t="s">
        <v>240</v>
      </c>
      <c r="N49" s="7" t="s">
        <v>31</v>
      </c>
      <c r="O49" s="10">
        <v>16152952000160</v>
      </c>
      <c r="P49" s="7" t="s">
        <v>241</v>
      </c>
      <c r="Q49" s="7" t="s">
        <v>242</v>
      </c>
      <c r="R49" s="7" t="s">
        <v>73</v>
      </c>
      <c r="S49" s="7" t="s">
        <v>178</v>
      </c>
      <c r="T49" s="7" t="s">
        <v>243</v>
      </c>
      <c r="U49" s="7" t="s">
        <v>98</v>
      </c>
      <c r="V49" s="7" t="s">
        <v>99</v>
      </c>
      <c r="W49" s="7" t="s">
        <v>43</v>
      </c>
      <c r="X49" s="4">
        <v>1915</v>
      </c>
      <c r="Y49" s="7" t="s">
        <v>103</v>
      </c>
      <c r="Z49" s="7" t="s">
        <v>93</v>
      </c>
      <c r="AA49" s="7" t="s">
        <v>35</v>
      </c>
      <c r="AB49" s="8" t="s">
        <v>244</v>
      </c>
      <c r="AC49" s="15">
        <f t="shared" si="0"/>
        <v>1.1535414859087738E-3</v>
      </c>
    </row>
    <row r="50" spans="1:29">
      <c r="A50" s="1">
        <v>47</v>
      </c>
      <c r="B50" s="5" t="s">
        <v>28</v>
      </c>
      <c r="C50" s="5" t="s">
        <v>29</v>
      </c>
      <c r="D50" s="9">
        <v>190000010889</v>
      </c>
      <c r="E50" s="5" t="s">
        <v>30</v>
      </c>
      <c r="F50" s="2">
        <v>58475</v>
      </c>
      <c r="G50" s="5" t="s">
        <v>72</v>
      </c>
      <c r="H50" s="5" t="s">
        <v>52</v>
      </c>
      <c r="I50" s="2">
        <v>43</v>
      </c>
      <c r="J50" s="5" t="s">
        <v>38</v>
      </c>
      <c r="K50" s="5" t="s">
        <v>83</v>
      </c>
      <c r="L50" s="9">
        <v>104229780</v>
      </c>
      <c r="M50" s="5" t="s">
        <v>246</v>
      </c>
      <c r="N50" s="5" t="s">
        <v>31</v>
      </c>
      <c r="O50" s="9">
        <v>16439154000114</v>
      </c>
      <c r="P50" s="5" t="s">
        <v>102</v>
      </c>
      <c r="Q50" s="5" t="s">
        <v>245</v>
      </c>
      <c r="R50" s="5" t="s">
        <v>73</v>
      </c>
      <c r="S50" s="5" t="s">
        <v>178</v>
      </c>
      <c r="T50" s="5" t="s">
        <v>32</v>
      </c>
      <c r="U50" s="5" t="s">
        <v>98</v>
      </c>
      <c r="V50" s="5" t="s">
        <v>99</v>
      </c>
      <c r="W50" s="5" t="s">
        <v>63</v>
      </c>
      <c r="X50" s="2">
        <v>4650</v>
      </c>
      <c r="Y50" s="5" t="s">
        <v>103</v>
      </c>
      <c r="Z50" s="5" t="s">
        <v>93</v>
      </c>
      <c r="AA50" s="5" t="s">
        <v>35</v>
      </c>
      <c r="AB50" s="6" t="s">
        <v>247</v>
      </c>
      <c r="AC50" s="15">
        <f t="shared" si="0"/>
        <v>2.8010276289690849E-3</v>
      </c>
    </row>
    <row r="51" spans="1:29">
      <c r="A51" s="3">
        <v>47</v>
      </c>
      <c r="B51" s="7" t="s">
        <v>28</v>
      </c>
      <c r="C51" s="7" t="s">
        <v>29</v>
      </c>
      <c r="D51" s="10">
        <v>190000010889</v>
      </c>
      <c r="E51" s="7" t="s">
        <v>30</v>
      </c>
      <c r="F51" s="4">
        <v>58475</v>
      </c>
      <c r="G51" s="7" t="s">
        <v>72</v>
      </c>
      <c r="H51" s="7" t="s">
        <v>52</v>
      </c>
      <c r="I51" s="4">
        <v>43</v>
      </c>
      <c r="J51" s="7" t="s">
        <v>38</v>
      </c>
      <c r="K51" s="7" t="s">
        <v>83</v>
      </c>
      <c r="L51" s="10">
        <v>104229780</v>
      </c>
      <c r="M51" s="7" t="s">
        <v>248</v>
      </c>
      <c r="N51" s="7" t="s">
        <v>31</v>
      </c>
      <c r="O51" s="10">
        <v>16439154000114</v>
      </c>
      <c r="P51" s="7" t="s">
        <v>102</v>
      </c>
      <c r="Q51" s="7" t="s">
        <v>245</v>
      </c>
      <c r="R51" s="7" t="s">
        <v>73</v>
      </c>
      <c r="S51" s="7" t="s">
        <v>178</v>
      </c>
      <c r="T51" s="7" t="s">
        <v>32</v>
      </c>
      <c r="U51" s="7" t="s">
        <v>98</v>
      </c>
      <c r="V51" s="7" t="s">
        <v>99</v>
      </c>
      <c r="W51" s="7" t="s">
        <v>71</v>
      </c>
      <c r="X51" s="4">
        <v>8650</v>
      </c>
      <c r="Y51" s="7" t="s">
        <v>103</v>
      </c>
      <c r="Z51" s="7" t="s">
        <v>93</v>
      </c>
      <c r="AA51" s="7" t="s">
        <v>35</v>
      </c>
      <c r="AB51" s="8" t="s">
        <v>249</v>
      </c>
      <c r="AC51" s="15">
        <f t="shared" si="0"/>
        <v>5.2105137614156102E-3</v>
      </c>
    </row>
    <row r="52" spans="1:29">
      <c r="A52" s="1">
        <v>47</v>
      </c>
      <c r="B52" s="5" t="s">
        <v>28</v>
      </c>
      <c r="C52" s="5" t="s">
        <v>29</v>
      </c>
      <c r="D52" s="9">
        <v>190000010889</v>
      </c>
      <c r="E52" s="5" t="s">
        <v>30</v>
      </c>
      <c r="F52" s="2">
        <v>58475</v>
      </c>
      <c r="G52" s="5" t="s">
        <v>72</v>
      </c>
      <c r="H52" s="5" t="s">
        <v>52</v>
      </c>
      <c r="I52" s="2">
        <v>43</v>
      </c>
      <c r="J52" s="5" t="s">
        <v>38</v>
      </c>
      <c r="K52" s="5" t="s">
        <v>83</v>
      </c>
      <c r="L52" s="9">
        <v>104229780</v>
      </c>
      <c r="M52" s="5" t="s">
        <v>250</v>
      </c>
      <c r="N52" s="5" t="s">
        <v>31</v>
      </c>
      <c r="O52" s="9">
        <v>16439154000114</v>
      </c>
      <c r="P52" s="5" t="s">
        <v>102</v>
      </c>
      <c r="Q52" s="5" t="s">
        <v>245</v>
      </c>
      <c r="R52" s="5" t="s">
        <v>73</v>
      </c>
      <c r="S52" s="5" t="s">
        <v>178</v>
      </c>
      <c r="T52" s="5" t="s">
        <v>32</v>
      </c>
      <c r="U52" s="5" t="s">
        <v>98</v>
      </c>
      <c r="V52" s="5" t="s">
        <v>99</v>
      </c>
      <c r="W52" s="5" t="s">
        <v>71</v>
      </c>
      <c r="X52" s="2">
        <v>6520</v>
      </c>
      <c r="Y52" s="5" t="s">
        <v>103</v>
      </c>
      <c r="Z52" s="5" t="s">
        <v>93</v>
      </c>
      <c r="AA52" s="5" t="s">
        <v>35</v>
      </c>
      <c r="AB52" s="6" t="s">
        <v>251</v>
      </c>
      <c r="AC52" s="15">
        <f t="shared" si="0"/>
        <v>3.9274623958878352E-3</v>
      </c>
    </row>
    <row r="53" spans="1:29">
      <c r="A53" s="3">
        <v>47</v>
      </c>
      <c r="B53" s="7" t="s">
        <v>28</v>
      </c>
      <c r="C53" s="7" t="s">
        <v>29</v>
      </c>
      <c r="D53" s="10">
        <v>190000010889</v>
      </c>
      <c r="E53" s="7" t="s">
        <v>30</v>
      </c>
      <c r="F53" s="4">
        <v>58475</v>
      </c>
      <c r="G53" s="7" t="s">
        <v>72</v>
      </c>
      <c r="H53" s="7" t="s">
        <v>52</v>
      </c>
      <c r="I53" s="4">
        <v>43</v>
      </c>
      <c r="J53" s="7" t="s">
        <v>38</v>
      </c>
      <c r="K53" s="7" t="s">
        <v>83</v>
      </c>
      <c r="L53" s="10">
        <v>104229780</v>
      </c>
      <c r="M53" s="7" t="s">
        <v>252</v>
      </c>
      <c r="N53" s="7" t="s">
        <v>31</v>
      </c>
      <c r="O53" s="10">
        <v>16439154000114</v>
      </c>
      <c r="P53" s="7" t="s">
        <v>102</v>
      </c>
      <c r="Q53" s="7" t="s">
        <v>245</v>
      </c>
      <c r="R53" s="7" t="s">
        <v>73</v>
      </c>
      <c r="S53" s="7" t="s">
        <v>178</v>
      </c>
      <c r="T53" s="7" t="s">
        <v>32</v>
      </c>
      <c r="U53" s="7" t="s">
        <v>98</v>
      </c>
      <c r="V53" s="7" t="s">
        <v>99</v>
      </c>
      <c r="W53" s="7" t="s">
        <v>71</v>
      </c>
      <c r="X53" s="4">
        <v>5100</v>
      </c>
      <c r="Y53" s="7" t="s">
        <v>103</v>
      </c>
      <c r="Z53" s="7" t="s">
        <v>93</v>
      </c>
      <c r="AA53" s="7" t="s">
        <v>35</v>
      </c>
      <c r="AB53" s="8" t="s">
        <v>253</v>
      </c>
      <c r="AC53" s="15">
        <f t="shared" si="0"/>
        <v>3.0720948188693192E-3</v>
      </c>
    </row>
    <row r="54" spans="1:29">
      <c r="A54" s="1">
        <v>47</v>
      </c>
      <c r="B54" s="5" t="s">
        <v>28</v>
      </c>
      <c r="C54" s="5" t="s">
        <v>29</v>
      </c>
      <c r="D54" s="9">
        <v>190000010889</v>
      </c>
      <c r="E54" s="5" t="s">
        <v>30</v>
      </c>
      <c r="F54" s="2">
        <v>58475</v>
      </c>
      <c r="G54" s="5" t="s">
        <v>72</v>
      </c>
      <c r="H54" s="5" t="s">
        <v>52</v>
      </c>
      <c r="I54" s="2">
        <v>43</v>
      </c>
      <c r="J54" s="5" t="s">
        <v>38</v>
      </c>
      <c r="K54" s="5" t="s">
        <v>83</v>
      </c>
      <c r="L54" s="9">
        <v>104229780</v>
      </c>
      <c r="M54" s="5" t="s">
        <v>254</v>
      </c>
      <c r="N54" s="5" t="s">
        <v>31</v>
      </c>
      <c r="O54" s="9">
        <v>16439154000114</v>
      </c>
      <c r="P54" s="5" t="s">
        <v>102</v>
      </c>
      <c r="Q54" s="5" t="s">
        <v>245</v>
      </c>
      <c r="R54" s="5" t="s">
        <v>73</v>
      </c>
      <c r="S54" s="5" t="s">
        <v>178</v>
      </c>
      <c r="T54" s="5" t="s">
        <v>32</v>
      </c>
      <c r="U54" s="5" t="s">
        <v>98</v>
      </c>
      <c r="V54" s="5" t="s">
        <v>99</v>
      </c>
      <c r="W54" s="5" t="s">
        <v>71</v>
      </c>
      <c r="X54" s="2">
        <v>6235</v>
      </c>
      <c r="Y54" s="5" t="s">
        <v>103</v>
      </c>
      <c r="Z54" s="5" t="s">
        <v>93</v>
      </c>
      <c r="AA54" s="5" t="s">
        <v>35</v>
      </c>
      <c r="AB54" s="6" t="s">
        <v>255</v>
      </c>
      <c r="AC54" s="15">
        <f t="shared" si="0"/>
        <v>3.7557865089510208E-3</v>
      </c>
    </row>
    <row r="55" spans="1:29">
      <c r="A55" s="3">
        <v>47</v>
      </c>
      <c r="B55" s="7" t="s">
        <v>28</v>
      </c>
      <c r="C55" s="7" t="s">
        <v>29</v>
      </c>
      <c r="D55" s="10">
        <v>190000010889</v>
      </c>
      <c r="E55" s="7" t="s">
        <v>30</v>
      </c>
      <c r="F55" s="4">
        <v>58475</v>
      </c>
      <c r="G55" s="7" t="s">
        <v>72</v>
      </c>
      <c r="H55" s="7" t="s">
        <v>52</v>
      </c>
      <c r="I55" s="4">
        <v>43</v>
      </c>
      <c r="J55" s="7" t="s">
        <v>38</v>
      </c>
      <c r="K55" s="7" t="s">
        <v>83</v>
      </c>
      <c r="L55" s="10">
        <v>104229780</v>
      </c>
      <c r="M55" s="7" t="s">
        <v>256</v>
      </c>
      <c r="N55" s="7" t="s">
        <v>31</v>
      </c>
      <c r="O55" s="10">
        <v>16439154000114</v>
      </c>
      <c r="P55" s="7" t="s">
        <v>102</v>
      </c>
      <c r="Q55" s="7" t="s">
        <v>245</v>
      </c>
      <c r="R55" s="7" t="s">
        <v>73</v>
      </c>
      <c r="S55" s="7" t="s">
        <v>178</v>
      </c>
      <c r="T55" s="7" t="s">
        <v>32</v>
      </c>
      <c r="U55" s="7" t="s">
        <v>98</v>
      </c>
      <c r="V55" s="7" t="s">
        <v>99</v>
      </c>
      <c r="W55" s="7" t="s">
        <v>71</v>
      </c>
      <c r="X55" s="4">
        <v>9450</v>
      </c>
      <c r="Y55" s="7" t="s">
        <v>103</v>
      </c>
      <c r="Z55" s="7" t="s">
        <v>93</v>
      </c>
      <c r="AA55" s="7" t="s">
        <v>35</v>
      </c>
      <c r="AB55" s="8" t="s">
        <v>257</v>
      </c>
      <c r="AC55" s="15">
        <f t="shared" si="0"/>
        <v>5.6924109879049152E-3</v>
      </c>
    </row>
    <row r="56" spans="1:29">
      <c r="A56" s="1">
        <v>47</v>
      </c>
      <c r="B56" s="5" t="s">
        <v>28</v>
      </c>
      <c r="C56" s="5" t="s">
        <v>29</v>
      </c>
      <c r="D56" s="9">
        <v>190000010889</v>
      </c>
      <c r="E56" s="5" t="s">
        <v>30</v>
      </c>
      <c r="F56" s="2">
        <v>58475</v>
      </c>
      <c r="G56" s="5" t="s">
        <v>72</v>
      </c>
      <c r="H56" s="5" t="s">
        <v>52</v>
      </c>
      <c r="I56" s="2">
        <v>43</v>
      </c>
      <c r="J56" s="5" t="s">
        <v>38</v>
      </c>
      <c r="K56" s="5" t="s">
        <v>83</v>
      </c>
      <c r="L56" s="9">
        <v>104229780</v>
      </c>
      <c r="M56" s="5" t="s">
        <v>258</v>
      </c>
      <c r="N56" s="5" t="s">
        <v>31</v>
      </c>
      <c r="O56" s="9">
        <v>16439154000114</v>
      </c>
      <c r="P56" s="5" t="s">
        <v>102</v>
      </c>
      <c r="Q56" s="5" t="s">
        <v>245</v>
      </c>
      <c r="R56" s="5" t="s">
        <v>73</v>
      </c>
      <c r="S56" s="5" t="s">
        <v>178</v>
      </c>
      <c r="T56" s="5" t="s">
        <v>32</v>
      </c>
      <c r="U56" s="5" t="s">
        <v>98</v>
      </c>
      <c r="V56" s="5" t="s">
        <v>99</v>
      </c>
      <c r="W56" s="5" t="s">
        <v>47</v>
      </c>
      <c r="X56" s="2">
        <v>250</v>
      </c>
      <c r="Y56" s="5" t="s">
        <v>103</v>
      </c>
      <c r="Z56" s="5" t="s">
        <v>93</v>
      </c>
      <c r="AA56" s="5" t="s">
        <v>35</v>
      </c>
      <c r="AB56" s="6" t="s">
        <v>259</v>
      </c>
      <c r="AC56" s="15">
        <f t="shared" si="0"/>
        <v>1.505928832779078E-4</v>
      </c>
    </row>
    <row r="57" spans="1:29">
      <c r="A57" s="3">
        <v>47</v>
      </c>
      <c r="B57" s="7" t="s">
        <v>28</v>
      </c>
      <c r="C57" s="7" t="s">
        <v>29</v>
      </c>
      <c r="D57" s="10">
        <v>190000010889</v>
      </c>
      <c r="E57" s="7" t="s">
        <v>30</v>
      </c>
      <c r="F57" s="4">
        <v>58475</v>
      </c>
      <c r="G57" s="7" t="s">
        <v>72</v>
      </c>
      <c r="H57" s="7" t="s">
        <v>52</v>
      </c>
      <c r="I57" s="4">
        <v>43</v>
      </c>
      <c r="J57" s="7" t="s">
        <v>38</v>
      </c>
      <c r="K57" s="7" t="s">
        <v>83</v>
      </c>
      <c r="L57" s="10">
        <v>104229780</v>
      </c>
      <c r="M57" s="7" t="s">
        <v>260</v>
      </c>
      <c r="N57" s="7" t="s">
        <v>31</v>
      </c>
      <c r="O57" s="10">
        <v>16439154000114</v>
      </c>
      <c r="P57" s="7" t="s">
        <v>102</v>
      </c>
      <c r="Q57" s="7" t="s">
        <v>245</v>
      </c>
      <c r="R57" s="7" t="s">
        <v>73</v>
      </c>
      <c r="S57" s="7" t="s">
        <v>178</v>
      </c>
      <c r="T57" s="7" t="s">
        <v>32</v>
      </c>
      <c r="U57" s="7" t="s">
        <v>98</v>
      </c>
      <c r="V57" s="7" t="s">
        <v>99</v>
      </c>
      <c r="W57" s="7" t="s">
        <v>47</v>
      </c>
      <c r="X57" s="4">
        <v>10650</v>
      </c>
      <c r="Y57" s="7" t="s">
        <v>103</v>
      </c>
      <c r="Z57" s="7" t="s">
        <v>93</v>
      </c>
      <c r="AA57" s="7" t="s">
        <v>35</v>
      </c>
      <c r="AB57" s="8" t="s">
        <v>261</v>
      </c>
      <c r="AC57" s="15">
        <f t="shared" si="0"/>
        <v>6.4152568276388726E-3</v>
      </c>
    </row>
    <row r="58" spans="1:29">
      <c r="A58" s="1">
        <v>47</v>
      </c>
      <c r="B58" s="5" t="s">
        <v>28</v>
      </c>
      <c r="C58" s="5" t="s">
        <v>29</v>
      </c>
      <c r="D58" s="9">
        <v>190000010889</v>
      </c>
      <c r="E58" s="5" t="s">
        <v>30</v>
      </c>
      <c r="F58" s="2">
        <v>58475</v>
      </c>
      <c r="G58" s="5" t="s">
        <v>72</v>
      </c>
      <c r="H58" s="5" t="s">
        <v>52</v>
      </c>
      <c r="I58" s="2">
        <v>43</v>
      </c>
      <c r="J58" s="5" t="s">
        <v>38</v>
      </c>
      <c r="K58" s="5" t="s">
        <v>83</v>
      </c>
      <c r="L58" s="9">
        <v>104229780</v>
      </c>
      <c r="M58" s="5" t="s">
        <v>262</v>
      </c>
      <c r="N58" s="5" t="s">
        <v>31</v>
      </c>
      <c r="O58" s="9">
        <v>16439154000114</v>
      </c>
      <c r="P58" s="5" t="s">
        <v>102</v>
      </c>
      <c r="Q58" s="5" t="s">
        <v>245</v>
      </c>
      <c r="R58" s="5" t="s">
        <v>73</v>
      </c>
      <c r="S58" s="5" t="s">
        <v>178</v>
      </c>
      <c r="T58" s="5" t="s">
        <v>32</v>
      </c>
      <c r="U58" s="5" t="s">
        <v>98</v>
      </c>
      <c r="V58" s="5" t="s">
        <v>99</v>
      </c>
      <c r="W58" s="5" t="s">
        <v>55</v>
      </c>
      <c r="X58" s="2">
        <v>2775</v>
      </c>
      <c r="Y58" s="5" t="s">
        <v>103</v>
      </c>
      <c r="Z58" s="5" t="s">
        <v>93</v>
      </c>
      <c r="AA58" s="5" t="s">
        <v>35</v>
      </c>
      <c r="AB58" s="6" t="s">
        <v>263</v>
      </c>
      <c r="AC58" s="15">
        <f t="shared" si="0"/>
        <v>1.6715810043847765E-3</v>
      </c>
    </row>
    <row r="59" spans="1:29">
      <c r="A59" s="3">
        <v>47</v>
      </c>
      <c r="B59" s="7" t="s">
        <v>28</v>
      </c>
      <c r="C59" s="7" t="s">
        <v>29</v>
      </c>
      <c r="D59" s="10">
        <v>190000010889</v>
      </c>
      <c r="E59" s="7" t="s">
        <v>30</v>
      </c>
      <c r="F59" s="4">
        <v>58475</v>
      </c>
      <c r="G59" s="7" t="s">
        <v>72</v>
      </c>
      <c r="H59" s="7" t="s">
        <v>52</v>
      </c>
      <c r="I59" s="4">
        <v>43</v>
      </c>
      <c r="J59" s="7" t="s">
        <v>38</v>
      </c>
      <c r="K59" s="7" t="s">
        <v>83</v>
      </c>
      <c r="L59" s="10">
        <v>104229780</v>
      </c>
      <c r="M59" s="7" t="s">
        <v>264</v>
      </c>
      <c r="N59" s="7" t="s">
        <v>31</v>
      </c>
      <c r="O59" s="10">
        <v>16439154000114</v>
      </c>
      <c r="P59" s="7" t="s">
        <v>102</v>
      </c>
      <c r="Q59" s="7" t="s">
        <v>245</v>
      </c>
      <c r="R59" s="7" t="s">
        <v>73</v>
      </c>
      <c r="S59" s="7" t="s">
        <v>178</v>
      </c>
      <c r="T59" s="7" t="s">
        <v>32</v>
      </c>
      <c r="U59" s="7" t="s">
        <v>98</v>
      </c>
      <c r="V59" s="7" t="s">
        <v>99</v>
      </c>
      <c r="W59" s="7" t="s">
        <v>70</v>
      </c>
      <c r="X59" s="4">
        <v>125</v>
      </c>
      <c r="Y59" s="7" t="s">
        <v>103</v>
      </c>
      <c r="Z59" s="7" t="s">
        <v>93</v>
      </c>
      <c r="AA59" s="7" t="s">
        <v>35</v>
      </c>
      <c r="AB59" s="8" t="s">
        <v>265</v>
      </c>
      <c r="AC59" s="15">
        <f t="shared" si="0"/>
        <v>7.5296441638953901E-5</v>
      </c>
    </row>
    <row r="60" spans="1:29">
      <c r="A60" s="1">
        <v>47</v>
      </c>
      <c r="B60" s="5" t="s">
        <v>28</v>
      </c>
      <c r="C60" s="5" t="s">
        <v>29</v>
      </c>
      <c r="D60" s="9">
        <v>190000010889</v>
      </c>
      <c r="E60" s="5" t="s">
        <v>30</v>
      </c>
      <c r="F60" s="2">
        <v>58475</v>
      </c>
      <c r="G60" s="5" t="s">
        <v>72</v>
      </c>
      <c r="H60" s="5" t="s">
        <v>52</v>
      </c>
      <c r="I60" s="2">
        <v>43</v>
      </c>
      <c r="J60" s="5" t="s">
        <v>38</v>
      </c>
      <c r="K60" s="5" t="s">
        <v>83</v>
      </c>
      <c r="L60" s="9">
        <v>104229780</v>
      </c>
      <c r="M60" s="5" t="s">
        <v>266</v>
      </c>
      <c r="N60" s="5" t="s">
        <v>179</v>
      </c>
      <c r="O60" s="9">
        <v>14006659000160</v>
      </c>
      <c r="P60" s="5" t="s">
        <v>267</v>
      </c>
      <c r="Q60" s="5" t="s">
        <v>268</v>
      </c>
      <c r="R60" s="5" t="s">
        <v>32</v>
      </c>
      <c r="S60" s="5" t="s">
        <v>32</v>
      </c>
      <c r="T60" s="5" t="s">
        <v>32</v>
      </c>
      <c r="U60" s="5" t="s">
        <v>96</v>
      </c>
      <c r="V60" s="5" t="s">
        <v>97</v>
      </c>
      <c r="W60" s="5" t="s">
        <v>61</v>
      </c>
      <c r="X60" s="2">
        <v>25000</v>
      </c>
      <c r="Y60" s="5" t="s">
        <v>90</v>
      </c>
      <c r="Z60" s="5" t="s">
        <v>34</v>
      </c>
      <c r="AA60" s="5" t="s">
        <v>39</v>
      </c>
      <c r="AB60" s="6" t="s">
        <v>31</v>
      </c>
      <c r="AC60" s="15">
        <f t="shared" si="0"/>
        <v>1.5059288327790779E-2</v>
      </c>
    </row>
    <row r="61" spans="1:29">
      <c r="A61" s="3">
        <v>47</v>
      </c>
      <c r="B61" s="7" t="s">
        <v>28</v>
      </c>
      <c r="C61" s="7" t="s">
        <v>29</v>
      </c>
      <c r="D61" s="10">
        <v>190000010889</v>
      </c>
      <c r="E61" s="7" t="s">
        <v>30</v>
      </c>
      <c r="F61" s="4">
        <v>58475</v>
      </c>
      <c r="G61" s="7" t="s">
        <v>72</v>
      </c>
      <c r="H61" s="7" t="s">
        <v>52</v>
      </c>
      <c r="I61" s="4">
        <v>43</v>
      </c>
      <c r="J61" s="7" t="s">
        <v>38</v>
      </c>
      <c r="K61" s="7" t="s">
        <v>83</v>
      </c>
      <c r="L61" s="10">
        <v>104229780</v>
      </c>
      <c r="M61" s="7" t="s">
        <v>269</v>
      </c>
      <c r="N61" s="7" t="s">
        <v>270</v>
      </c>
      <c r="O61" s="10">
        <v>35779768000190</v>
      </c>
      <c r="P61" s="7" t="s">
        <v>271</v>
      </c>
      <c r="Q61" s="7" t="s">
        <v>272</v>
      </c>
      <c r="R61" s="7" t="s">
        <v>32</v>
      </c>
      <c r="S61" s="7" t="s">
        <v>32</v>
      </c>
      <c r="T61" s="7" t="s">
        <v>32</v>
      </c>
      <c r="U61" s="7" t="s">
        <v>94</v>
      </c>
      <c r="V61" s="7" t="s">
        <v>95</v>
      </c>
      <c r="W61" s="7" t="s">
        <v>58</v>
      </c>
      <c r="X61" s="4">
        <v>25000</v>
      </c>
      <c r="Y61" s="7" t="s">
        <v>90</v>
      </c>
      <c r="Z61" s="7" t="s">
        <v>34</v>
      </c>
      <c r="AA61" s="7" t="s">
        <v>37</v>
      </c>
      <c r="AB61" s="8" t="s">
        <v>31</v>
      </c>
      <c r="AC61" s="15">
        <f t="shared" si="0"/>
        <v>1.5059288327790779E-2</v>
      </c>
    </row>
    <row r="62" spans="1:29">
      <c r="A62" s="1">
        <v>47</v>
      </c>
      <c r="B62" s="5" t="s">
        <v>28</v>
      </c>
      <c r="C62" s="5" t="s">
        <v>29</v>
      </c>
      <c r="D62" s="9">
        <v>190000010889</v>
      </c>
      <c r="E62" s="5" t="s">
        <v>30</v>
      </c>
      <c r="F62" s="2">
        <v>58475</v>
      </c>
      <c r="G62" s="5" t="s">
        <v>72</v>
      </c>
      <c r="H62" s="5" t="s">
        <v>52</v>
      </c>
      <c r="I62" s="2">
        <v>43</v>
      </c>
      <c r="J62" s="5" t="s">
        <v>38</v>
      </c>
      <c r="K62" s="5" t="s">
        <v>83</v>
      </c>
      <c r="L62" s="9">
        <v>104229780</v>
      </c>
      <c r="M62" s="5" t="s">
        <v>273</v>
      </c>
      <c r="N62" s="5" t="s">
        <v>31</v>
      </c>
      <c r="O62" s="9">
        <v>35779768000190</v>
      </c>
      <c r="P62" s="5" t="s">
        <v>271</v>
      </c>
      <c r="Q62" s="5" t="s">
        <v>272</v>
      </c>
      <c r="R62" s="5" t="s">
        <v>32</v>
      </c>
      <c r="S62" s="5" t="s">
        <v>32</v>
      </c>
      <c r="T62" s="5" t="s">
        <v>32</v>
      </c>
      <c r="U62" s="5" t="s">
        <v>94</v>
      </c>
      <c r="V62" s="5" t="s">
        <v>95</v>
      </c>
      <c r="W62" s="5" t="s">
        <v>74</v>
      </c>
      <c r="X62" s="2">
        <v>6500</v>
      </c>
      <c r="Y62" s="5" t="s">
        <v>90</v>
      </c>
      <c r="Z62" s="5" t="s">
        <v>34</v>
      </c>
      <c r="AA62" s="5" t="s">
        <v>35</v>
      </c>
      <c r="AB62" s="6" t="s">
        <v>274</v>
      </c>
      <c r="AC62" s="15">
        <f t="shared" si="0"/>
        <v>3.9154149652256024E-3</v>
      </c>
    </row>
    <row r="63" spans="1:29">
      <c r="A63" s="3">
        <v>47</v>
      </c>
      <c r="B63" s="7" t="s">
        <v>28</v>
      </c>
      <c r="C63" s="7" t="s">
        <v>29</v>
      </c>
      <c r="D63" s="10">
        <v>190000010889</v>
      </c>
      <c r="E63" s="7" t="s">
        <v>30</v>
      </c>
      <c r="F63" s="4">
        <v>58475</v>
      </c>
      <c r="G63" s="7" t="s">
        <v>72</v>
      </c>
      <c r="H63" s="7" t="s">
        <v>52</v>
      </c>
      <c r="I63" s="4">
        <v>43</v>
      </c>
      <c r="J63" s="7" t="s">
        <v>38</v>
      </c>
      <c r="K63" s="7" t="s">
        <v>83</v>
      </c>
      <c r="L63" s="10">
        <v>104229780</v>
      </c>
      <c r="M63" s="7" t="s">
        <v>275</v>
      </c>
      <c r="N63" s="7" t="s">
        <v>31</v>
      </c>
      <c r="O63" s="10">
        <v>35779768000190</v>
      </c>
      <c r="P63" s="7" t="s">
        <v>271</v>
      </c>
      <c r="Q63" s="7" t="s">
        <v>272</v>
      </c>
      <c r="R63" s="7" t="s">
        <v>32</v>
      </c>
      <c r="S63" s="7" t="s">
        <v>32</v>
      </c>
      <c r="T63" s="7" t="s">
        <v>32</v>
      </c>
      <c r="U63" s="7" t="s">
        <v>94</v>
      </c>
      <c r="V63" s="7" t="s">
        <v>95</v>
      </c>
      <c r="W63" s="7" t="s">
        <v>42</v>
      </c>
      <c r="X63" s="4">
        <v>6500</v>
      </c>
      <c r="Y63" s="7" t="s">
        <v>90</v>
      </c>
      <c r="Z63" s="7" t="s">
        <v>34</v>
      </c>
      <c r="AA63" s="7" t="s">
        <v>35</v>
      </c>
      <c r="AB63" s="8" t="s">
        <v>274</v>
      </c>
      <c r="AC63" s="15">
        <f t="shared" si="0"/>
        <v>3.9154149652256024E-3</v>
      </c>
    </row>
    <row r="64" spans="1:29">
      <c r="A64" s="1">
        <v>47</v>
      </c>
      <c r="B64" s="5" t="s">
        <v>28</v>
      </c>
      <c r="C64" s="5" t="s">
        <v>29</v>
      </c>
      <c r="D64" s="9">
        <v>190000010889</v>
      </c>
      <c r="E64" s="5" t="s">
        <v>30</v>
      </c>
      <c r="F64" s="2">
        <v>58475</v>
      </c>
      <c r="G64" s="5" t="s">
        <v>72</v>
      </c>
      <c r="H64" s="5" t="s">
        <v>52</v>
      </c>
      <c r="I64" s="2">
        <v>43</v>
      </c>
      <c r="J64" s="5" t="s">
        <v>38</v>
      </c>
      <c r="K64" s="5" t="s">
        <v>83</v>
      </c>
      <c r="L64" s="9">
        <v>104229780</v>
      </c>
      <c r="M64" s="5" t="s">
        <v>278</v>
      </c>
      <c r="N64" s="5" t="s">
        <v>31</v>
      </c>
      <c r="O64" s="9">
        <v>16220330000122</v>
      </c>
      <c r="P64" s="5" t="s">
        <v>279</v>
      </c>
      <c r="Q64" s="5" t="s">
        <v>276</v>
      </c>
      <c r="R64" s="5" t="s">
        <v>73</v>
      </c>
      <c r="S64" s="5" t="s">
        <v>178</v>
      </c>
      <c r="T64" s="5" t="s">
        <v>277</v>
      </c>
      <c r="U64" s="5" t="s">
        <v>98</v>
      </c>
      <c r="V64" s="5" t="s">
        <v>99</v>
      </c>
      <c r="W64" s="5" t="s">
        <v>71</v>
      </c>
      <c r="X64" s="2">
        <v>955</v>
      </c>
      <c r="Y64" s="5" t="s">
        <v>103</v>
      </c>
      <c r="Z64" s="5" t="s">
        <v>93</v>
      </c>
      <c r="AA64" s="5" t="s">
        <v>35</v>
      </c>
      <c r="AB64" s="6" t="s">
        <v>280</v>
      </c>
      <c r="AC64" s="15">
        <f t="shared" si="0"/>
        <v>5.7526481412160783E-4</v>
      </c>
    </row>
    <row r="65" spans="1:29">
      <c r="A65" s="3">
        <v>47</v>
      </c>
      <c r="B65" s="7" t="s">
        <v>28</v>
      </c>
      <c r="C65" s="7" t="s">
        <v>29</v>
      </c>
      <c r="D65" s="10">
        <v>190000010889</v>
      </c>
      <c r="E65" s="7" t="s">
        <v>30</v>
      </c>
      <c r="F65" s="4">
        <v>58475</v>
      </c>
      <c r="G65" s="7" t="s">
        <v>72</v>
      </c>
      <c r="H65" s="7" t="s">
        <v>52</v>
      </c>
      <c r="I65" s="4">
        <v>43</v>
      </c>
      <c r="J65" s="7" t="s">
        <v>38</v>
      </c>
      <c r="K65" s="7" t="s">
        <v>83</v>
      </c>
      <c r="L65" s="10">
        <v>104229780</v>
      </c>
      <c r="M65" s="7" t="s">
        <v>282</v>
      </c>
      <c r="N65" s="7" t="s">
        <v>31</v>
      </c>
      <c r="O65" s="10">
        <v>16219450000100</v>
      </c>
      <c r="P65" s="7" t="s">
        <v>283</v>
      </c>
      <c r="Q65" s="7" t="s">
        <v>281</v>
      </c>
      <c r="R65" s="7" t="s">
        <v>73</v>
      </c>
      <c r="S65" s="7" t="s">
        <v>89</v>
      </c>
      <c r="T65" s="7" t="s">
        <v>237</v>
      </c>
      <c r="U65" s="7" t="s">
        <v>98</v>
      </c>
      <c r="V65" s="7" t="s">
        <v>99</v>
      </c>
      <c r="W65" s="7" t="s">
        <v>57</v>
      </c>
      <c r="X65" s="4">
        <v>513</v>
      </c>
      <c r="Y65" s="7" t="s">
        <v>103</v>
      </c>
      <c r="Z65" s="7" t="s">
        <v>93</v>
      </c>
      <c r="AA65" s="7" t="s">
        <v>35</v>
      </c>
      <c r="AB65" s="8" t="s">
        <v>284</v>
      </c>
      <c r="AC65" s="15">
        <f t="shared" si="0"/>
        <v>3.090165964862668E-4</v>
      </c>
    </row>
    <row r="66" spans="1:29">
      <c r="A66" s="1">
        <v>47</v>
      </c>
      <c r="B66" s="5" t="s">
        <v>28</v>
      </c>
      <c r="C66" s="5" t="s">
        <v>29</v>
      </c>
      <c r="D66" s="9">
        <v>190000010889</v>
      </c>
      <c r="E66" s="5" t="s">
        <v>30</v>
      </c>
      <c r="F66" s="2">
        <v>58475</v>
      </c>
      <c r="G66" s="5" t="s">
        <v>72</v>
      </c>
      <c r="H66" s="5" t="s">
        <v>52</v>
      </c>
      <c r="I66" s="2">
        <v>43</v>
      </c>
      <c r="J66" s="5" t="s">
        <v>38</v>
      </c>
      <c r="K66" s="5" t="s">
        <v>83</v>
      </c>
      <c r="L66" s="9">
        <v>104229780</v>
      </c>
      <c r="M66" s="5" t="s">
        <v>285</v>
      </c>
      <c r="N66" s="5" t="s">
        <v>31</v>
      </c>
      <c r="O66" s="9">
        <v>16219450000100</v>
      </c>
      <c r="P66" s="5" t="s">
        <v>283</v>
      </c>
      <c r="Q66" s="5" t="s">
        <v>281</v>
      </c>
      <c r="R66" s="5" t="s">
        <v>73</v>
      </c>
      <c r="S66" s="5" t="s">
        <v>89</v>
      </c>
      <c r="T66" s="5" t="s">
        <v>237</v>
      </c>
      <c r="U66" s="5" t="s">
        <v>98</v>
      </c>
      <c r="V66" s="5" t="s">
        <v>99</v>
      </c>
      <c r="W66" s="5" t="s">
        <v>80</v>
      </c>
      <c r="X66" s="2">
        <v>125</v>
      </c>
      <c r="Y66" s="5" t="s">
        <v>103</v>
      </c>
      <c r="Z66" s="5" t="s">
        <v>93</v>
      </c>
      <c r="AA66" s="5" t="s">
        <v>35</v>
      </c>
      <c r="AB66" s="6" t="s">
        <v>286</v>
      </c>
      <c r="AC66" s="15">
        <f t="shared" si="0"/>
        <v>7.5296441638953901E-5</v>
      </c>
    </row>
    <row r="67" spans="1:29">
      <c r="A67" s="3">
        <v>47</v>
      </c>
      <c r="B67" s="7" t="s">
        <v>28</v>
      </c>
      <c r="C67" s="7" t="s">
        <v>29</v>
      </c>
      <c r="D67" s="10">
        <v>190000010889</v>
      </c>
      <c r="E67" s="7" t="s">
        <v>30</v>
      </c>
      <c r="F67" s="4">
        <v>58475</v>
      </c>
      <c r="G67" s="7" t="s">
        <v>72</v>
      </c>
      <c r="H67" s="7" t="s">
        <v>52</v>
      </c>
      <c r="I67" s="4">
        <v>43</v>
      </c>
      <c r="J67" s="7" t="s">
        <v>38</v>
      </c>
      <c r="K67" s="7" t="s">
        <v>83</v>
      </c>
      <c r="L67" s="10">
        <v>104229780</v>
      </c>
      <c r="M67" s="7" t="s">
        <v>287</v>
      </c>
      <c r="N67" s="7" t="s">
        <v>31</v>
      </c>
      <c r="O67" s="10">
        <v>16220125000167</v>
      </c>
      <c r="P67" s="7" t="s">
        <v>288</v>
      </c>
      <c r="Q67" s="7" t="s">
        <v>289</v>
      </c>
      <c r="R67" s="7" t="s">
        <v>73</v>
      </c>
      <c r="S67" s="7" t="s">
        <v>89</v>
      </c>
      <c r="T67" s="7" t="s">
        <v>239</v>
      </c>
      <c r="U67" s="7" t="s">
        <v>98</v>
      </c>
      <c r="V67" s="7" t="s">
        <v>99</v>
      </c>
      <c r="W67" s="7" t="s">
        <v>71</v>
      </c>
      <c r="X67" s="4">
        <v>200.5</v>
      </c>
      <c r="Y67" s="7" t="s">
        <v>103</v>
      </c>
      <c r="Z67" s="7" t="s">
        <v>93</v>
      </c>
      <c r="AA67" s="7" t="s">
        <v>35</v>
      </c>
      <c r="AB67" s="8" t="s">
        <v>290</v>
      </c>
      <c r="AC67" s="15">
        <f t="shared" ref="AC67:AC130" si="1">X67/AD$2</f>
        <v>1.2077549238888206E-4</v>
      </c>
    </row>
    <row r="68" spans="1:29">
      <c r="A68" s="1">
        <v>47</v>
      </c>
      <c r="B68" s="5" t="s">
        <v>28</v>
      </c>
      <c r="C68" s="5" t="s">
        <v>29</v>
      </c>
      <c r="D68" s="9">
        <v>190000010889</v>
      </c>
      <c r="E68" s="5" t="s">
        <v>30</v>
      </c>
      <c r="F68" s="2">
        <v>58475</v>
      </c>
      <c r="G68" s="5" t="s">
        <v>72</v>
      </c>
      <c r="H68" s="5" t="s">
        <v>52</v>
      </c>
      <c r="I68" s="2">
        <v>43</v>
      </c>
      <c r="J68" s="5" t="s">
        <v>38</v>
      </c>
      <c r="K68" s="5" t="s">
        <v>83</v>
      </c>
      <c r="L68" s="9">
        <v>104229780</v>
      </c>
      <c r="M68" s="5" t="s">
        <v>291</v>
      </c>
      <c r="N68" s="5" t="s">
        <v>31</v>
      </c>
      <c r="O68" s="9">
        <v>16220125000167</v>
      </c>
      <c r="P68" s="5" t="s">
        <v>288</v>
      </c>
      <c r="Q68" s="5" t="s">
        <v>289</v>
      </c>
      <c r="R68" s="5" t="s">
        <v>73</v>
      </c>
      <c r="S68" s="5" t="s">
        <v>89</v>
      </c>
      <c r="T68" s="5" t="s">
        <v>239</v>
      </c>
      <c r="U68" s="5" t="s">
        <v>98</v>
      </c>
      <c r="V68" s="5" t="s">
        <v>99</v>
      </c>
      <c r="W68" s="5" t="s">
        <v>71</v>
      </c>
      <c r="X68" s="2">
        <v>175</v>
      </c>
      <c r="Y68" s="5" t="s">
        <v>103</v>
      </c>
      <c r="Z68" s="5" t="s">
        <v>93</v>
      </c>
      <c r="AA68" s="5" t="s">
        <v>35</v>
      </c>
      <c r="AB68" s="6" t="s">
        <v>292</v>
      </c>
      <c r="AC68" s="15">
        <f t="shared" si="1"/>
        <v>1.0541501829453546E-4</v>
      </c>
    </row>
    <row r="69" spans="1:29">
      <c r="A69" s="3">
        <v>47</v>
      </c>
      <c r="B69" s="7" t="s">
        <v>28</v>
      </c>
      <c r="C69" s="7" t="s">
        <v>29</v>
      </c>
      <c r="D69" s="10">
        <v>190000010889</v>
      </c>
      <c r="E69" s="7" t="s">
        <v>30</v>
      </c>
      <c r="F69" s="4">
        <v>58475</v>
      </c>
      <c r="G69" s="7" t="s">
        <v>72</v>
      </c>
      <c r="H69" s="7" t="s">
        <v>52</v>
      </c>
      <c r="I69" s="4">
        <v>43</v>
      </c>
      <c r="J69" s="7" t="s">
        <v>38</v>
      </c>
      <c r="K69" s="7" t="s">
        <v>83</v>
      </c>
      <c r="L69" s="10">
        <v>104229780</v>
      </c>
      <c r="M69" s="7" t="s">
        <v>293</v>
      </c>
      <c r="N69" s="7" t="s">
        <v>31</v>
      </c>
      <c r="O69" s="10">
        <v>16220125000167</v>
      </c>
      <c r="P69" s="7" t="s">
        <v>288</v>
      </c>
      <c r="Q69" s="7" t="s">
        <v>289</v>
      </c>
      <c r="R69" s="7" t="s">
        <v>73</v>
      </c>
      <c r="S69" s="7" t="s">
        <v>89</v>
      </c>
      <c r="T69" s="7" t="s">
        <v>239</v>
      </c>
      <c r="U69" s="7" t="s">
        <v>98</v>
      </c>
      <c r="V69" s="7" t="s">
        <v>99</v>
      </c>
      <c r="W69" s="7" t="s">
        <v>71</v>
      </c>
      <c r="X69" s="4">
        <v>387.5</v>
      </c>
      <c r="Y69" s="7" t="s">
        <v>103</v>
      </c>
      <c r="Z69" s="7" t="s">
        <v>93</v>
      </c>
      <c r="AA69" s="7" t="s">
        <v>35</v>
      </c>
      <c r="AB69" s="8" t="s">
        <v>294</v>
      </c>
      <c r="AC69" s="15">
        <f t="shared" si="1"/>
        <v>2.3341896908075709E-4</v>
      </c>
    </row>
    <row r="70" spans="1:29">
      <c r="A70" s="1">
        <v>47</v>
      </c>
      <c r="B70" s="5" t="s">
        <v>28</v>
      </c>
      <c r="C70" s="5" t="s">
        <v>29</v>
      </c>
      <c r="D70" s="9">
        <v>190000010889</v>
      </c>
      <c r="E70" s="5" t="s">
        <v>30</v>
      </c>
      <c r="F70" s="2">
        <v>58475</v>
      </c>
      <c r="G70" s="5" t="s">
        <v>72</v>
      </c>
      <c r="H70" s="5" t="s">
        <v>52</v>
      </c>
      <c r="I70" s="2">
        <v>43</v>
      </c>
      <c r="J70" s="5" t="s">
        <v>38</v>
      </c>
      <c r="K70" s="5" t="s">
        <v>83</v>
      </c>
      <c r="L70" s="9">
        <v>104229780</v>
      </c>
      <c r="M70" s="5" t="s">
        <v>295</v>
      </c>
      <c r="N70" s="5" t="s">
        <v>31</v>
      </c>
      <c r="O70" s="9">
        <v>16109585000112</v>
      </c>
      <c r="P70" s="5" t="s">
        <v>296</v>
      </c>
      <c r="Q70" s="5" t="s">
        <v>297</v>
      </c>
      <c r="R70" s="5" t="s">
        <v>73</v>
      </c>
      <c r="S70" s="5" t="s">
        <v>178</v>
      </c>
      <c r="T70" s="5" t="s">
        <v>298</v>
      </c>
      <c r="U70" s="5" t="s">
        <v>98</v>
      </c>
      <c r="V70" s="5" t="s">
        <v>99</v>
      </c>
      <c r="W70" s="5" t="s">
        <v>71</v>
      </c>
      <c r="X70" s="2">
        <v>350</v>
      </c>
      <c r="Y70" s="5" t="s">
        <v>103</v>
      </c>
      <c r="Z70" s="5" t="s">
        <v>93</v>
      </c>
      <c r="AA70" s="5" t="s">
        <v>35</v>
      </c>
      <c r="AB70" s="6" t="s">
        <v>299</v>
      </c>
      <c r="AC70" s="15">
        <f t="shared" si="1"/>
        <v>2.1083003658907092E-4</v>
      </c>
    </row>
    <row r="71" spans="1:29">
      <c r="A71" s="3">
        <v>47</v>
      </c>
      <c r="B71" s="7" t="s">
        <v>28</v>
      </c>
      <c r="C71" s="7" t="s">
        <v>29</v>
      </c>
      <c r="D71" s="10">
        <v>190000010889</v>
      </c>
      <c r="E71" s="7" t="s">
        <v>30</v>
      </c>
      <c r="F71" s="4">
        <v>58475</v>
      </c>
      <c r="G71" s="7" t="s">
        <v>72</v>
      </c>
      <c r="H71" s="7" t="s">
        <v>52</v>
      </c>
      <c r="I71" s="4">
        <v>43</v>
      </c>
      <c r="J71" s="7" t="s">
        <v>38</v>
      </c>
      <c r="K71" s="7" t="s">
        <v>83</v>
      </c>
      <c r="L71" s="10">
        <v>104229780</v>
      </c>
      <c r="M71" s="7" t="s">
        <v>300</v>
      </c>
      <c r="N71" s="7" t="s">
        <v>301</v>
      </c>
      <c r="O71" s="10">
        <v>16255383000189</v>
      </c>
      <c r="P71" s="7" t="s">
        <v>83</v>
      </c>
      <c r="Q71" s="7" t="s">
        <v>302</v>
      </c>
      <c r="R71" s="7" t="s">
        <v>73</v>
      </c>
      <c r="S71" s="7" t="s">
        <v>178</v>
      </c>
      <c r="T71" s="7" t="s">
        <v>178</v>
      </c>
      <c r="U71" s="7" t="s">
        <v>98</v>
      </c>
      <c r="V71" s="7" t="s">
        <v>99</v>
      </c>
      <c r="W71" s="7" t="s">
        <v>40</v>
      </c>
      <c r="X71" s="4">
        <v>9000</v>
      </c>
      <c r="Y71" s="7" t="s">
        <v>236</v>
      </c>
      <c r="Z71" s="7" t="s">
        <v>34</v>
      </c>
      <c r="AA71" s="7" t="s">
        <v>41</v>
      </c>
      <c r="AB71" s="8" t="s">
        <v>31</v>
      </c>
      <c r="AC71" s="15">
        <f t="shared" si="1"/>
        <v>5.4213437980046809E-3</v>
      </c>
    </row>
    <row r="72" spans="1:29">
      <c r="A72" s="1">
        <v>47</v>
      </c>
      <c r="B72" s="5" t="s">
        <v>28</v>
      </c>
      <c r="C72" s="5" t="s">
        <v>29</v>
      </c>
      <c r="D72" s="9">
        <v>190000010889</v>
      </c>
      <c r="E72" s="5" t="s">
        <v>30</v>
      </c>
      <c r="F72" s="2">
        <v>58475</v>
      </c>
      <c r="G72" s="5" t="s">
        <v>72</v>
      </c>
      <c r="H72" s="5" t="s">
        <v>52</v>
      </c>
      <c r="I72" s="2">
        <v>43</v>
      </c>
      <c r="J72" s="5" t="s">
        <v>38</v>
      </c>
      <c r="K72" s="5" t="s">
        <v>83</v>
      </c>
      <c r="L72" s="9">
        <v>104229780</v>
      </c>
      <c r="M72" s="5" t="s">
        <v>303</v>
      </c>
      <c r="N72" s="5" t="s">
        <v>304</v>
      </c>
      <c r="O72" s="9">
        <v>16255383000189</v>
      </c>
      <c r="P72" s="5" t="s">
        <v>83</v>
      </c>
      <c r="Q72" s="5" t="s">
        <v>302</v>
      </c>
      <c r="R72" s="5" t="s">
        <v>73</v>
      </c>
      <c r="S72" s="5" t="s">
        <v>178</v>
      </c>
      <c r="T72" s="5" t="s">
        <v>178</v>
      </c>
      <c r="U72" s="5" t="s">
        <v>98</v>
      </c>
      <c r="V72" s="5" t="s">
        <v>99</v>
      </c>
      <c r="W72" s="5" t="s">
        <v>40</v>
      </c>
      <c r="X72" s="2">
        <v>2000</v>
      </c>
      <c r="Y72" s="5" t="s">
        <v>236</v>
      </c>
      <c r="Z72" s="5" t="s">
        <v>34</v>
      </c>
      <c r="AA72" s="5" t="s">
        <v>41</v>
      </c>
      <c r="AB72" s="6" t="s">
        <v>31</v>
      </c>
      <c r="AC72" s="15">
        <f t="shared" si="1"/>
        <v>1.2047430662232624E-3</v>
      </c>
    </row>
    <row r="73" spans="1:29">
      <c r="A73" s="3">
        <v>47</v>
      </c>
      <c r="B73" s="7" t="s">
        <v>28</v>
      </c>
      <c r="C73" s="7" t="s">
        <v>29</v>
      </c>
      <c r="D73" s="10">
        <v>190000010889</v>
      </c>
      <c r="E73" s="7" t="s">
        <v>30</v>
      </c>
      <c r="F73" s="4">
        <v>58475</v>
      </c>
      <c r="G73" s="7" t="s">
        <v>72</v>
      </c>
      <c r="H73" s="7" t="s">
        <v>52</v>
      </c>
      <c r="I73" s="4">
        <v>43</v>
      </c>
      <c r="J73" s="7" t="s">
        <v>38</v>
      </c>
      <c r="K73" s="7" t="s">
        <v>83</v>
      </c>
      <c r="L73" s="10">
        <v>104229780</v>
      </c>
      <c r="M73" s="7" t="s">
        <v>305</v>
      </c>
      <c r="N73" s="7" t="s">
        <v>306</v>
      </c>
      <c r="O73" s="10">
        <v>16255383000189</v>
      </c>
      <c r="P73" s="7" t="s">
        <v>83</v>
      </c>
      <c r="Q73" s="7" t="s">
        <v>302</v>
      </c>
      <c r="R73" s="7" t="s">
        <v>73</v>
      </c>
      <c r="S73" s="7" t="s">
        <v>178</v>
      </c>
      <c r="T73" s="7" t="s">
        <v>178</v>
      </c>
      <c r="U73" s="7" t="s">
        <v>98</v>
      </c>
      <c r="V73" s="7" t="s">
        <v>99</v>
      </c>
      <c r="W73" s="7" t="s">
        <v>40</v>
      </c>
      <c r="X73" s="4">
        <v>9000</v>
      </c>
      <c r="Y73" s="7" t="s">
        <v>236</v>
      </c>
      <c r="Z73" s="7" t="s">
        <v>34</v>
      </c>
      <c r="AA73" s="7" t="s">
        <v>41</v>
      </c>
      <c r="AB73" s="8" t="s">
        <v>31</v>
      </c>
      <c r="AC73" s="15">
        <f t="shared" si="1"/>
        <v>5.4213437980046809E-3</v>
      </c>
    </row>
    <row r="74" spans="1:29">
      <c r="A74" s="1">
        <v>47</v>
      </c>
      <c r="B74" s="5" t="s">
        <v>28</v>
      </c>
      <c r="C74" s="5" t="s">
        <v>29</v>
      </c>
      <c r="D74" s="9">
        <v>190000010889</v>
      </c>
      <c r="E74" s="5" t="s">
        <v>30</v>
      </c>
      <c r="F74" s="2">
        <v>58475</v>
      </c>
      <c r="G74" s="5" t="s">
        <v>72</v>
      </c>
      <c r="H74" s="5" t="s">
        <v>52</v>
      </c>
      <c r="I74" s="2">
        <v>43</v>
      </c>
      <c r="J74" s="5" t="s">
        <v>38</v>
      </c>
      <c r="K74" s="5" t="s">
        <v>83</v>
      </c>
      <c r="L74" s="9">
        <v>104229780</v>
      </c>
      <c r="M74" s="5" t="s">
        <v>307</v>
      </c>
      <c r="N74" s="5" t="s">
        <v>308</v>
      </c>
      <c r="O74" s="9">
        <v>16255383000189</v>
      </c>
      <c r="P74" s="5" t="s">
        <v>83</v>
      </c>
      <c r="Q74" s="5" t="s">
        <v>302</v>
      </c>
      <c r="R74" s="5" t="s">
        <v>73</v>
      </c>
      <c r="S74" s="5" t="s">
        <v>178</v>
      </c>
      <c r="T74" s="5" t="s">
        <v>178</v>
      </c>
      <c r="U74" s="5" t="s">
        <v>98</v>
      </c>
      <c r="V74" s="5" t="s">
        <v>99</v>
      </c>
      <c r="W74" s="5" t="s">
        <v>80</v>
      </c>
      <c r="X74" s="2">
        <v>10000</v>
      </c>
      <c r="Y74" s="5" t="s">
        <v>236</v>
      </c>
      <c r="Z74" s="5" t="s">
        <v>34</v>
      </c>
      <c r="AA74" s="5" t="s">
        <v>41</v>
      </c>
      <c r="AB74" s="6" t="s">
        <v>31</v>
      </c>
      <c r="AC74" s="15">
        <f t="shared" si="1"/>
        <v>6.0237153311163121E-3</v>
      </c>
    </row>
    <row r="75" spans="1:29">
      <c r="A75" s="3">
        <v>47</v>
      </c>
      <c r="B75" s="7" t="s">
        <v>28</v>
      </c>
      <c r="C75" s="7" t="s">
        <v>29</v>
      </c>
      <c r="D75" s="10">
        <v>190000010889</v>
      </c>
      <c r="E75" s="7" t="s">
        <v>30</v>
      </c>
      <c r="F75" s="4">
        <v>58475</v>
      </c>
      <c r="G75" s="7" t="s">
        <v>72</v>
      </c>
      <c r="H75" s="7" t="s">
        <v>52</v>
      </c>
      <c r="I75" s="4">
        <v>43</v>
      </c>
      <c r="J75" s="7" t="s">
        <v>38</v>
      </c>
      <c r="K75" s="7" t="s">
        <v>83</v>
      </c>
      <c r="L75" s="10">
        <v>104229780</v>
      </c>
      <c r="M75" s="7" t="s">
        <v>309</v>
      </c>
      <c r="N75" s="7" t="s">
        <v>310</v>
      </c>
      <c r="O75" s="10">
        <v>54284120620</v>
      </c>
      <c r="P75" s="7" t="s">
        <v>311</v>
      </c>
      <c r="Q75" s="7" t="s">
        <v>311</v>
      </c>
      <c r="R75" s="7" t="s">
        <v>32</v>
      </c>
      <c r="S75" s="7" t="s">
        <v>32</v>
      </c>
      <c r="T75" s="7" t="s">
        <v>32</v>
      </c>
      <c r="U75" s="7" t="s">
        <v>31</v>
      </c>
      <c r="V75" s="7" t="s">
        <v>31</v>
      </c>
      <c r="W75" s="7" t="s">
        <v>61</v>
      </c>
      <c r="X75" s="4">
        <v>15000</v>
      </c>
      <c r="Y75" s="7" t="s">
        <v>33</v>
      </c>
      <c r="Z75" s="7" t="s">
        <v>34</v>
      </c>
      <c r="AA75" s="7" t="s">
        <v>41</v>
      </c>
      <c r="AB75" s="8" t="s">
        <v>31</v>
      </c>
      <c r="AC75" s="15">
        <f t="shared" si="1"/>
        <v>9.0355729966744673E-3</v>
      </c>
    </row>
    <row r="76" spans="1:29">
      <c r="A76" s="1">
        <v>47</v>
      </c>
      <c r="B76" s="5" t="s">
        <v>28</v>
      </c>
      <c r="C76" s="5" t="s">
        <v>29</v>
      </c>
      <c r="D76" s="9">
        <v>190000010889</v>
      </c>
      <c r="E76" s="5" t="s">
        <v>30</v>
      </c>
      <c r="F76" s="2">
        <v>58475</v>
      </c>
      <c r="G76" s="5" t="s">
        <v>72</v>
      </c>
      <c r="H76" s="5" t="s">
        <v>52</v>
      </c>
      <c r="I76" s="2">
        <v>43</v>
      </c>
      <c r="J76" s="5" t="s">
        <v>38</v>
      </c>
      <c r="K76" s="5" t="s">
        <v>83</v>
      </c>
      <c r="L76" s="9">
        <v>104229780</v>
      </c>
      <c r="M76" s="5" t="s">
        <v>312</v>
      </c>
      <c r="N76" s="5" t="s">
        <v>313</v>
      </c>
      <c r="O76" s="9">
        <v>54284120620</v>
      </c>
      <c r="P76" s="5" t="s">
        <v>311</v>
      </c>
      <c r="Q76" s="5" t="s">
        <v>311</v>
      </c>
      <c r="R76" s="5" t="s">
        <v>32</v>
      </c>
      <c r="S76" s="5" t="s">
        <v>32</v>
      </c>
      <c r="T76" s="5" t="s">
        <v>32</v>
      </c>
      <c r="U76" s="5" t="s">
        <v>31</v>
      </c>
      <c r="V76" s="5" t="s">
        <v>31</v>
      </c>
      <c r="W76" s="5" t="s">
        <v>64</v>
      </c>
      <c r="X76" s="2">
        <v>8000</v>
      </c>
      <c r="Y76" s="5" t="s">
        <v>33</v>
      </c>
      <c r="Z76" s="5" t="s">
        <v>34</v>
      </c>
      <c r="AA76" s="5" t="s">
        <v>41</v>
      </c>
      <c r="AB76" s="6" t="s">
        <v>31</v>
      </c>
      <c r="AC76" s="15">
        <f t="shared" si="1"/>
        <v>4.8189722648930497E-3</v>
      </c>
    </row>
    <row r="77" spans="1:29">
      <c r="A77" s="3">
        <v>47</v>
      </c>
      <c r="B77" s="7" t="s">
        <v>28</v>
      </c>
      <c r="C77" s="7" t="s">
        <v>29</v>
      </c>
      <c r="D77" s="10">
        <v>190000010889</v>
      </c>
      <c r="E77" s="7" t="s">
        <v>30</v>
      </c>
      <c r="F77" s="4">
        <v>58475</v>
      </c>
      <c r="G77" s="7" t="s">
        <v>72</v>
      </c>
      <c r="H77" s="7" t="s">
        <v>52</v>
      </c>
      <c r="I77" s="4">
        <v>43</v>
      </c>
      <c r="J77" s="7" t="s">
        <v>38</v>
      </c>
      <c r="K77" s="7" t="s">
        <v>83</v>
      </c>
      <c r="L77" s="10">
        <v>104229780</v>
      </c>
      <c r="M77" s="7" t="s">
        <v>314</v>
      </c>
      <c r="N77" s="7" t="s">
        <v>315</v>
      </c>
      <c r="O77" s="10">
        <v>36293264000128</v>
      </c>
      <c r="P77" s="7" t="s">
        <v>316</v>
      </c>
      <c r="Q77" s="7" t="s">
        <v>316</v>
      </c>
      <c r="R77" s="7" t="s">
        <v>32</v>
      </c>
      <c r="S77" s="7" t="s">
        <v>32</v>
      </c>
      <c r="T77" s="7" t="s">
        <v>32</v>
      </c>
      <c r="U77" s="7" t="s">
        <v>180</v>
      </c>
      <c r="V77" s="7" t="s">
        <v>181</v>
      </c>
      <c r="W77" s="7" t="s">
        <v>66</v>
      </c>
      <c r="X77" s="4">
        <v>5000</v>
      </c>
      <c r="Y77" s="7" t="s">
        <v>90</v>
      </c>
      <c r="Z77" s="7" t="s">
        <v>34</v>
      </c>
      <c r="AA77" s="7" t="s">
        <v>39</v>
      </c>
      <c r="AB77" s="8" t="s">
        <v>31</v>
      </c>
      <c r="AC77" s="15">
        <f t="shared" si="1"/>
        <v>3.0118576655581561E-3</v>
      </c>
    </row>
    <row r="78" spans="1:29">
      <c r="A78" s="1">
        <v>47</v>
      </c>
      <c r="B78" s="5" t="s">
        <v>28</v>
      </c>
      <c r="C78" s="5" t="s">
        <v>29</v>
      </c>
      <c r="D78" s="9">
        <v>190000010889</v>
      </c>
      <c r="E78" s="5" t="s">
        <v>30</v>
      </c>
      <c r="F78" s="2">
        <v>58475</v>
      </c>
      <c r="G78" s="5" t="s">
        <v>72</v>
      </c>
      <c r="H78" s="5" t="s">
        <v>52</v>
      </c>
      <c r="I78" s="2">
        <v>43</v>
      </c>
      <c r="J78" s="5" t="s">
        <v>38</v>
      </c>
      <c r="K78" s="5" t="s">
        <v>83</v>
      </c>
      <c r="L78" s="9">
        <v>104229780</v>
      </c>
      <c r="M78" s="5" t="s">
        <v>317</v>
      </c>
      <c r="N78" s="5" t="s">
        <v>318</v>
      </c>
      <c r="O78" s="9">
        <v>36293264000128</v>
      </c>
      <c r="P78" s="5" t="s">
        <v>316</v>
      </c>
      <c r="Q78" s="5" t="s">
        <v>316</v>
      </c>
      <c r="R78" s="5" t="s">
        <v>32</v>
      </c>
      <c r="S78" s="5" t="s">
        <v>32</v>
      </c>
      <c r="T78" s="5" t="s">
        <v>32</v>
      </c>
      <c r="U78" s="5" t="s">
        <v>180</v>
      </c>
      <c r="V78" s="5" t="s">
        <v>181</v>
      </c>
      <c r="W78" s="5" t="s">
        <v>77</v>
      </c>
      <c r="X78" s="2">
        <v>5000</v>
      </c>
      <c r="Y78" s="5" t="s">
        <v>90</v>
      </c>
      <c r="Z78" s="5" t="s">
        <v>34</v>
      </c>
      <c r="AA78" s="5" t="s">
        <v>39</v>
      </c>
      <c r="AB78" s="6" t="s">
        <v>31</v>
      </c>
      <c r="AC78" s="15">
        <f t="shared" si="1"/>
        <v>3.0118576655581561E-3</v>
      </c>
    </row>
    <row r="79" spans="1:29">
      <c r="A79" s="3">
        <v>47</v>
      </c>
      <c r="B79" s="7" t="s">
        <v>28</v>
      </c>
      <c r="C79" s="7" t="s">
        <v>29</v>
      </c>
      <c r="D79" s="10">
        <v>190000010889</v>
      </c>
      <c r="E79" s="7" t="s">
        <v>30</v>
      </c>
      <c r="F79" s="4">
        <v>58475</v>
      </c>
      <c r="G79" s="7" t="s">
        <v>72</v>
      </c>
      <c r="H79" s="7" t="s">
        <v>52</v>
      </c>
      <c r="I79" s="4">
        <v>43</v>
      </c>
      <c r="J79" s="7" t="s">
        <v>38</v>
      </c>
      <c r="K79" s="7" t="s">
        <v>83</v>
      </c>
      <c r="L79" s="10">
        <v>104229780</v>
      </c>
      <c r="M79" s="7" t="s">
        <v>319</v>
      </c>
      <c r="N79" s="7" t="s">
        <v>320</v>
      </c>
      <c r="O79" s="10">
        <v>36293264000128</v>
      </c>
      <c r="P79" s="7" t="s">
        <v>316</v>
      </c>
      <c r="Q79" s="7" t="s">
        <v>316</v>
      </c>
      <c r="R79" s="7" t="s">
        <v>32</v>
      </c>
      <c r="S79" s="7" t="s">
        <v>32</v>
      </c>
      <c r="T79" s="7" t="s">
        <v>32</v>
      </c>
      <c r="U79" s="7" t="s">
        <v>180</v>
      </c>
      <c r="V79" s="7" t="s">
        <v>181</v>
      </c>
      <c r="W79" s="7" t="s">
        <v>51</v>
      </c>
      <c r="X79" s="4">
        <v>5000</v>
      </c>
      <c r="Y79" s="7" t="s">
        <v>90</v>
      </c>
      <c r="Z79" s="7" t="s">
        <v>34</v>
      </c>
      <c r="AA79" s="7" t="s">
        <v>39</v>
      </c>
      <c r="AB79" s="8" t="s">
        <v>31</v>
      </c>
      <c r="AC79" s="15">
        <f t="shared" si="1"/>
        <v>3.0118576655581561E-3</v>
      </c>
    </row>
    <row r="80" spans="1:29">
      <c r="A80" s="1">
        <v>47</v>
      </c>
      <c r="B80" s="5" t="s">
        <v>28</v>
      </c>
      <c r="C80" s="5" t="s">
        <v>29</v>
      </c>
      <c r="D80" s="9">
        <v>190000010889</v>
      </c>
      <c r="E80" s="5" t="s">
        <v>30</v>
      </c>
      <c r="F80" s="2">
        <v>58475</v>
      </c>
      <c r="G80" s="5" t="s">
        <v>72</v>
      </c>
      <c r="H80" s="5" t="s">
        <v>52</v>
      </c>
      <c r="I80" s="2">
        <v>43</v>
      </c>
      <c r="J80" s="5" t="s">
        <v>38</v>
      </c>
      <c r="K80" s="5" t="s">
        <v>83</v>
      </c>
      <c r="L80" s="9">
        <v>104229780</v>
      </c>
      <c r="M80" s="5" t="s">
        <v>321</v>
      </c>
      <c r="N80" s="5" t="s">
        <v>322</v>
      </c>
      <c r="O80" s="9">
        <v>36293264000128</v>
      </c>
      <c r="P80" s="5" t="s">
        <v>316</v>
      </c>
      <c r="Q80" s="5" t="s">
        <v>316</v>
      </c>
      <c r="R80" s="5" t="s">
        <v>32</v>
      </c>
      <c r="S80" s="5" t="s">
        <v>32</v>
      </c>
      <c r="T80" s="5" t="s">
        <v>32</v>
      </c>
      <c r="U80" s="5" t="s">
        <v>180</v>
      </c>
      <c r="V80" s="5" t="s">
        <v>181</v>
      </c>
      <c r="W80" s="5" t="s">
        <v>36</v>
      </c>
      <c r="X80" s="2">
        <v>5000</v>
      </c>
      <c r="Y80" s="5" t="s">
        <v>90</v>
      </c>
      <c r="Z80" s="5" t="s">
        <v>34</v>
      </c>
      <c r="AA80" s="5" t="s">
        <v>39</v>
      </c>
      <c r="AB80" s="6" t="s">
        <v>31</v>
      </c>
      <c r="AC80" s="15">
        <f t="shared" si="1"/>
        <v>3.0118576655581561E-3</v>
      </c>
    </row>
    <row r="81" spans="1:29">
      <c r="A81" s="3">
        <v>47</v>
      </c>
      <c r="B81" s="7" t="s">
        <v>28</v>
      </c>
      <c r="C81" s="7" t="s">
        <v>29</v>
      </c>
      <c r="D81" s="10">
        <v>190000010889</v>
      </c>
      <c r="E81" s="7" t="s">
        <v>30</v>
      </c>
      <c r="F81" s="4">
        <v>58475</v>
      </c>
      <c r="G81" s="7" t="s">
        <v>72</v>
      </c>
      <c r="H81" s="7" t="s">
        <v>52</v>
      </c>
      <c r="I81" s="4">
        <v>43</v>
      </c>
      <c r="J81" s="7" t="s">
        <v>38</v>
      </c>
      <c r="K81" s="7" t="s">
        <v>83</v>
      </c>
      <c r="L81" s="10">
        <v>104229780</v>
      </c>
      <c r="M81" s="7" t="s">
        <v>323</v>
      </c>
      <c r="N81" s="7" t="s">
        <v>324</v>
      </c>
      <c r="O81" s="10">
        <v>36293264000128</v>
      </c>
      <c r="P81" s="7" t="s">
        <v>316</v>
      </c>
      <c r="Q81" s="7" t="s">
        <v>316</v>
      </c>
      <c r="R81" s="7" t="s">
        <v>32</v>
      </c>
      <c r="S81" s="7" t="s">
        <v>32</v>
      </c>
      <c r="T81" s="7" t="s">
        <v>32</v>
      </c>
      <c r="U81" s="7" t="s">
        <v>180</v>
      </c>
      <c r="V81" s="7" t="s">
        <v>181</v>
      </c>
      <c r="W81" s="7" t="s">
        <v>43</v>
      </c>
      <c r="X81" s="4">
        <v>5000</v>
      </c>
      <c r="Y81" s="7" t="s">
        <v>90</v>
      </c>
      <c r="Z81" s="7" t="s">
        <v>34</v>
      </c>
      <c r="AA81" s="7" t="s">
        <v>39</v>
      </c>
      <c r="AB81" s="8" t="s">
        <v>31</v>
      </c>
      <c r="AC81" s="15">
        <f t="shared" si="1"/>
        <v>3.0118576655581561E-3</v>
      </c>
    </row>
    <row r="82" spans="1:29">
      <c r="A82" s="1">
        <v>47</v>
      </c>
      <c r="B82" s="5" t="s">
        <v>28</v>
      </c>
      <c r="C82" s="5" t="s">
        <v>29</v>
      </c>
      <c r="D82" s="9">
        <v>190000010889</v>
      </c>
      <c r="E82" s="5" t="s">
        <v>30</v>
      </c>
      <c r="F82" s="2">
        <v>58475</v>
      </c>
      <c r="G82" s="5" t="s">
        <v>72</v>
      </c>
      <c r="H82" s="5" t="s">
        <v>52</v>
      </c>
      <c r="I82" s="2">
        <v>43</v>
      </c>
      <c r="J82" s="5" t="s">
        <v>38</v>
      </c>
      <c r="K82" s="5" t="s">
        <v>83</v>
      </c>
      <c r="L82" s="9">
        <v>104229780</v>
      </c>
      <c r="M82" s="5" t="s">
        <v>325</v>
      </c>
      <c r="N82" s="5" t="s">
        <v>326</v>
      </c>
      <c r="O82" s="9">
        <v>36293264000128</v>
      </c>
      <c r="P82" s="5" t="s">
        <v>316</v>
      </c>
      <c r="Q82" s="5" t="s">
        <v>316</v>
      </c>
      <c r="R82" s="5" t="s">
        <v>32</v>
      </c>
      <c r="S82" s="5" t="s">
        <v>32</v>
      </c>
      <c r="T82" s="5" t="s">
        <v>32</v>
      </c>
      <c r="U82" s="5" t="s">
        <v>180</v>
      </c>
      <c r="V82" s="5" t="s">
        <v>181</v>
      </c>
      <c r="W82" s="5" t="s">
        <v>69</v>
      </c>
      <c r="X82" s="2">
        <v>5000</v>
      </c>
      <c r="Y82" s="5" t="s">
        <v>90</v>
      </c>
      <c r="Z82" s="5" t="s">
        <v>34</v>
      </c>
      <c r="AA82" s="5" t="s">
        <v>39</v>
      </c>
      <c r="AB82" s="6" t="s">
        <v>31</v>
      </c>
      <c r="AC82" s="15">
        <f t="shared" si="1"/>
        <v>3.0118576655581561E-3</v>
      </c>
    </row>
    <row r="83" spans="1:29">
      <c r="A83" s="3">
        <v>47</v>
      </c>
      <c r="B83" s="7" t="s">
        <v>28</v>
      </c>
      <c r="C83" s="7" t="s">
        <v>29</v>
      </c>
      <c r="D83" s="10">
        <v>190000010889</v>
      </c>
      <c r="E83" s="7" t="s">
        <v>30</v>
      </c>
      <c r="F83" s="4">
        <v>58475</v>
      </c>
      <c r="G83" s="7" t="s">
        <v>72</v>
      </c>
      <c r="H83" s="7" t="s">
        <v>52</v>
      </c>
      <c r="I83" s="4">
        <v>43</v>
      </c>
      <c r="J83" s="7" t="s">
        <v>38</v>
      </c>
      <c r="K83" s="7" t="s">
        <v>83</v>
      </c>
      <c r="L83" s="10">
        <v>104229780</v>
      </c>
      <c r="M83" s="7" t="s">
        <v>327</v>
      </c>
      <c r="N83" s="7" t="s">
        <v>328</v>
      </c>
      <c r="O83" s="10">
        <v>36293264000128</v>
      </c>
      <c r="P83" s="7" t="s">
        <v>316</v>
      </c>
      <c r="Q83" s="7" t="s">
        <v>316</v>
      </c>
      <c r="R83" s="7" t="s">
        <v>32</v>
      </c>
      <c r="S83" s="7" t="s">
        <v>32</v>
      </c>
      <c r="T83" s="7" t="s">
        <v>32</v>
      </c>
      <c r="U83" s="7" t="s">
        <v>180</v>
      </c>
      <c r="V83" s="7" t="s">
        <v>181</v>
      </c>
      <c r="W83" s="7" t="s">
        <v>80</v>
      </c>
      <c r="X83" s="4">
        <v>5000</v>
      </c>
      <c r="Y83" s="7" t="s">
        <v>90</v>
      </c>
      <c r="Z83" s="7" t="s">
        <v>34</v>
      </c>
      <c r="AA83" s="7" t="s">
        <v>39</v>
      </c>
      <c r="AB83" s="8" t="s">
        <v>31</v>
      </c>
      <c r="AC83" s="15">
        <f t="shared" si="1"/>
        <v>3.0118576655581561E-3</v>
      </c>
    </row>
    <row r="84" spans="1:29">
      <c r="A84" s="1">
        <v>47</v>
      </c>
      <c r="B84" s="5" t="s">
        <v>28</v>
      </c>
      <c r="C84" s="5" t="s">
        <v>29</v>
      </c>
      <c r="D84" s="9">
        <v>190000010889</v>
      </c>
      <c r="E84" s="5" t="s">
        <v>30</v>
      </c>
      <c r="F84" s="2">
        <v>58475</v>
      </c>
      <c r="G84" s="5" t="s">
        <v>72</v>
      </c>
      <c r="H84" s="5" t="s">
        <v>52</v>
      </c>
      <c r="I84" s="2">
        <v>43</v>
      </c>
      <c r="J84" s="5" t="s">
        <v>38</v>
      </c>
      <c r="K84" s="5" t="s">
        <v>83</v>
      </c>
      <c r="L84" s="9">
        <v>104229780</v>
      </c>
      <c r="M84" s="5" t="s">
        <v>329</v>
      </c>
      <c r="N84" s="5" t="s">
        <v>330</v>
      </c>
      <c r="O84" s="9">
        <v>36293264000128</v>
      </c>
      <c r="P84" s="5" t="s">
        <v>316</v>
      </c>
      <c r="Q84" s="5" t="s">
        <v>316</v>
      </c>
      <c r="R84" s="5" t="s">
        <v>32</v>
      </c>
      <c r="S84" s="5" t="s">
        <v>32</v>
      </c>
      <c r="T84" s="5" t="s">
        <v>32</v>
      </c>
      <c r="U84" s="5" t="s">
        <v>180</v>
      </c>
      <c r="V84" s="5" t="s">
        <v>181</v>
      </c>
      <c r="W84" s="5" t="s">
        <v>45</v>
      </c>
      <c r="X84" s="2">
        <v>5000</v>
      </c>
      <c r="Y84" s="5" t="s">
        <v>90</v>
      </c>
      <c r="Z84" s="5" t="s">
        <v>34</v>
      </c>
      <c r="AA84" s="5" t="s">
        <v>39</v>
      </c>
      <c r="AB84" s="6" t="s">
        <v>31</v>
      </c>
      <c r="AC84" s="15">
        <f t="shared" si="1"/>
        <v>3.0118576655581561E-3</v>
      </c>
    </row>
    <row r="85" spans="1:29">
      <c r="A85" s="3">
        <v>47</v>
      </c>
      <c r="B85" s="7" t="s">
        <v>28</v>
      </c>
      <c r="C85" s="7" t="s">
        <v>29</v>
      </c>
      <c r="D85" s="10">
        <v>190000010889</v>
      </c>
      <c r="E85" s="7" t="s">
        <v>30</v>
      </c>
      <c r="F85" s="4">
        <v>58475</v>
      </c>
      <c r="G85" s="7" t="s">
        <v>72</v>
      </c>
      <c r="H85" s="7" t="s">
        <v>52</v>
      </c>
      <c r="I85" s="4">
        <v>43</v>
      </c>
      <c r="J85" s="7" t="s">
        <v>38</v>
      </c>
      <c r="K85" s="7" t="s">
        <v>83</v>
      </c>
      <c r="L85" s="10">
        <v>104229780</v>
      </c>
      <c r="M85" s="7" t="s">
        <v>331</v>
      </c>
      <c r="N85" s="7" t="s">
        <v>332</v>
      </c>
      <c r="O85" s="10">
        <v>63811030604</v>
      </c>
      <c r="P85" s="7" t="s">
        <v>333</v>
      </c>
      <c r="Q85" s="7" t="s">
        <v>334</v>
      </c>
      <c r="R85" s="7" t="s">
        <v>32</v>
      </c>
      <c r="S85" s="7" t="s">
        <v>32</v>
      </c>
      <c r="T85" s="7" t="s">
        <v>32</v>
      </c>
      <c r="U85" s="7" t="s">
        <v>31</v>
      </c>
      <c r="V85" s="7" t="s">
        <v>31</v>
      </c>
      <c r="W85" s="7" t="s">
        <v>61</v>
      </c>
      <c r="X85" s="4">
        <v>10000</v>
      </c>
      <c r="Y85" s="7" t="s">
        <v>33</v>
      </c>
      <c r="Z85" s="7" t="s">
        <v>34</v>
      </c>
      <c r="AA85" s="7" t="s">
        <v>41</v>
      </c>
      <c r="AB85" s="8" t="s">
        <v>31</v>
      </c>
      <c r="AC85" s="15">
        <f t="shared" si="1"/>
        <v>6.0237153311163121E-3</v>
      </c>
    </row>
    <row r="86" spans="1:29">
      <c r="A86" s="1">
        <v>47</v>
      </c>
      <c r="B86" s="5" t="s">
        <v>28</v>
      </c>
      <c r="C86" s="5" t="s">
        <v>29</v>
      </c>
      <c r="D86" s="9">
        <v>190000010889</v>
      </c>
      <c r="E86" s="5" t="s">
        <v>30</v>
      </c>
      <c r="F86" s="2">
        <v>58475</v>
      </c>
      <c r="G86" s="5" t="s">
        <v>72</v>
      </c>
      <c r="H86" s="5" t="s">
        <v>52</v>
      </c>
      <c r="I86" s="2">
        <v>43</v>
      </c>
      <c r="J86" s="5" t="s">
        <v>38</v>
      </c>
      <c r="K86" s="5" t="s">
        <v>83</v>
      </c>
      <c r="L86" s="9">
        <v>104229780</v>
      </c>
      <c r="M86" s="5" t="s">
        <v>335</v>
      </c>
      <c r="N86" s="5" t="s">
        <v>336</v>
      </c>
      <c r="O86" s="9">
        <v>8662262732</v>
      </c>
      <c r="P86" s="5" t="s">
        <v>337</v>
      </c>
      <c r="Q86" s="5" t="s">
        <v>338</v>
      </c>
      <c r="R86" s="5" t="s">
        <v>32</v>
      </c>
      <c r="S86" s="5" t="s">
        <v>32</v>
      </c>
      <c r="T86" s="5" t="s">
        <v>32</v>
      </c>
      <c r="U86" s="5" t="s">
        <v>31</v>
      </c>
      <c r="V86" s="5" t="s">
        <v>31</v>
      </c>
      <c r="W86" s="5" t="s">
        <v>61</v>
      </c>
      <c r="X86" s="2">
        <v>6000</v>
      </c>
      <c r="Y86" s="5" t="s">
        <v>33</v>
      </c>
      <c r="Z86" s="5" t="s">
        <v>34</v>
      </c>
      <c r="AA86" s="5" t="s">
        <v>39</v>
      </c>
      <c r="AB86" s="6" t="s">
        <v>31</v>
      </c>
      <c r="AC86" s="15">
        <f t="shared" si="1"/>
        <v>3.6142291986697873E-3</v>
      </c>
    </row>
    <row r="87" spans="1:29">
      <c r="A87" s="3">
        <v>47</v>
      </c>
      <c r="B87" s="7" t="s">
        <v>28</v>
      </c>
      <c r="C87" s="7" t="s">
        <v>29</v>
      </c>
      <c r="D87" s="10">
        <v>190000010889</v>
      </c>
      <c r="E87" s="7" t="s">
        <v>30</v>
      </c>
      <c r="F87" s="4">
        <v>58475</v>
      </c>
      <c r="G87" s="7" t="s">
        <v>72</v>
      </c>
      <c r="H87" s="7" t="s">
        <v>52</v>
      </c>
      <c r="I87" s="4">
        <v>43</v>
      </c>
      <c r="J87" s="7" t="s">
        <v>38</v>
      </c>
      <c r="K87" s="7" t="s">
        <v>83</v>
      </c>
      <c r="L87" s="10">
        <v>104229780</v>
      </c>
      <c r="M87" s="7" t="s">
        <v>342</v>
      </c>
      <c r="N87" s="7" t="s">
        <v>31</v>
      </c>
      <c r="O87" s="10">
        <v>16208929000140</v>
      </c>
      <c r="P87" s="7" t="s">
        <v>343</v>
      </c>
      <c r="Q87" s="7" t="s">
        <v>344</v>
      </c>
      <c r="R87" s="7" t="s">
        <v>73</v>
      </c>
      <c r="S87" s="7" t="s">
        <v>178</v>
      </c>
      <c r="T87" s="7" t="s">
        <v>345</v>
      </c>
      <c r="U87" s="7" t="s">
        <v>98</v>
      </c>
      <c r="V87" s="7" t="s">
        <v>99</v>
      </c>
      <c r="W87" s="7" t="s">
        <v>56</v>
      </c>
      <c r="X87" s="4">
        <v>210</v>
      </c>
      <c r="Y87" s="7" t="s">
        <v>103</v>
      </c>
      <c r="Z87" s="7" t="s">
        <v>93</v>
      </c>
      <c r="AA87" s="7" t="s">
        <v>35</v>
      </c>
      <c r="AB87" s="8" t="s">
        <v>346</v>
      </c>
      <c r="AC87" s="15">
        <f t="shared" si="1"/>
        <v>1.2649802195344254E-4</v>
      </c>
    </row>
    <row r="88" spans="1:29">
      <c r="A88" s="1">
        <v>47</v>
      </c>
      <c r="B88" s="5" t="s">
        <v>28</v>
      </c>
      <c r="C88" s="5" t="s">
        <v>29</v>
      </c>
      <c r="D88" s="9">
        <v>190000010889</v>
      </c>
      <c r="E88" s="5" t="s">
        <v>30</v>
      </c>
      <c r="F88" s="2">
        <v>58475</v>
      </c>
      <c r="G88" s="5" t="s">
        <v>72</v>
      </c>
      <c r="H88" s="5" t="s">
        <v>52</v>
      </c>
      <c r="I88" s="2">
        <v>43</v>
      </c>
      <c r="J88" s="5" t="s">
        <v>38</v>
      </c>
      <c r="K88" s="5" t="s">
        <v>83</v>
      </c>
      <c r="L88" s="9">
        <v>104229780</v>
      </c>
      <c r="M88" s="5" t="s">
        <v>347</v>
      </c>
      <c r="N88" s="5" t="s">
        <v>31</v>
      </c>
      <c r="O88" s="9">
        <v>16208929000140</v>
      </c>
      <c r="P88" s="5" t="s">
        <v>343</v>
      </c>
      <c r="Q88" s="5" t="s">
        <v>344</v>
      </c>
      <c r="R88" s="5" t="s">
        <v>73</v>
      </c>
      <c r="S88" s="5" t="s">
        <v>178</v>
      </c>
      <c r="T88" s="5" t="s">
        <v>345</v>
      </c>
      <c r="U88" s="5" t="s">
        <v>98</v>
      </c>
      <c r="V88" s="5" t="s">
        <v>99</v>
      </c>
      <c r="W88" s="5" t="s">
        <v>56</v>
      </c>
      <c r="X88" s="2">
        <v>577.5</v>
      </c>
      <c r="Y88" s="5" t="s">
        <v>103</v>
      </c>
      <c r="Z88" s="5" t="s">
        <v>93</v>
      </c>
      <c r="AA88" s="5" t="s">
        <v>35</v>
      </c>
      <c r="AB88" s="6" t="s">
        <v>348</v>
      </c>
      <c r="AC88" s="15">
        <f t="shared" si="1"/>
        <v>3.4786956037196704E-4</v>
      </c>
    </row>
    <row r="89" spans="1:29">
      <c r="A89" s="3">
        <v>47</v>
      </c>
      <c r="B89" s="7" t="s">
        <v>28</v>
      </c>
      <c r="C89" s="7" t="s">
        <v>29</v>
      </c>
      <c r="D89" s="10">
        <v>190000010889</v>
      </c>
      <c r="E89" s="7" t="s">
        <v>30</v>
      </c>
      <c r="F89" s="4">
        <v>58475</v>
      </c>
      <c r="G89" s="7" t="s">
        <v>72</v>
      </c>
      <c r="H89" s="7" t="s">
        <v>52</v>
      </c>
      <c r="I89" s="4">
        <v>43</v>
      </c>
      <c r="J89" s="7" t="s">
        <v>38</v>
      </c>
      <c r="K89" s="7" t="s">
        <v>83</v>
      </c>
      <c r="L89" s="10">
        <v>104229780</v>
      </c>
      <c r="M89" s="7" t="s">
        <v>349</v>
      </c>
      <c r="N89" s="7" t="s">
        <v>31</v>
      </c>
      <c r="O89" s="10">
        <v>16208929000140</v>
      </c>
      <c r="P89" s="7" t="s">
        <v>343</v>
      </c>
      <c r="Q89" s="7" t="s">
        <v>344</v>
      </c>
      <c r="R89" s="7" t="s">
        <v>73</v>
      </c>
      <c r="S89" s="7" t="s">
        <v>178</v>
      </c>
      <c r="T89" s="7" t="s">
        <v>345</v>
      </c>
      <c r="U89" s="7" t="s">
        <v>98</v>
      </c>
      <c r="V89" s="7" t="s">
        <v>99</v>
      </c>
      <c r="W89" s="7" t="s">
        <v>79</v>
      </c>
      <c r="X89" s="4">
        <v>392.5</v>
      </c>
      <c r="Y89" s="7" t="s">
        <v>103</v>
      </c>
      <c r="Z89" s="7" t="s">
        <v>93</v>
      </c>
      <c r="AA89" s="7" t="s">
        <v>35</v>
      </c>
      <c r="AB89" s="8" t="s">
        <v>350</v>
      </c>
      <c r="AC89" s="15">
        <f t="shared" si="1"/>
        <v>2.3643082674631525E-4</v>
      </c>
    </row>
    <row r="90" spans="1:29">
      <c r="A90" s="1">
        <v>47</v>
      </c>
      <c r="B90" s="5" t="s">
        <v>28</v>
      </c>
      <c r="C90" s="5" t="s">
        <v>29</v>
      </c>
      <c r="D90" s="9">
        <v>190000010889</v>
      </c>
      <c r="E90" s="5" t="s">
        <v>30</v>
      </c>
      <c r="F90" s="2">
        <v>58475</v>
      </c>
      <c r="G90" s="5" t="s">
        <v>72</v>
      </c>
      <c r="H90" s="5" t="s">
        <v>52</v>
      </c>
      <c r="I90" s="2">
        <v>43</v>
      </c>
      <c r="J90" s="5" t="s">
        <v>38</v>
      </c>
      <c r="K90" s="5" t="s">
        <v>83</v>
      </c>
      <c r="L90" s="9">
        <v>104229780</v>
      </c>
      <c r="M90" s="5" t="s">
        <v>351</v>
      </c>
      <c r="N90" s="5" t="s">
        <v>31</v>
      </c>
      <c r="O90" s="9">
        <v>16208929000140</v>
      </c>
      <c r="P90" s="5" t="s">
        <v>343</v>
      </c>
      <c r="Q90" s="5" t="s">
        <v>344</v>
      </c>
      <c r="R90" s="5" t="s">
        <v>73</v>
      </c>
      <c r="S90" s="5" t="s">
        <v>178</v>
      </c>
      <c r="T90" s="5" t="s">
        <v>345</v>
      </c>
      <c r="U90" s="5" t="s">
        <v>98</v>
      </c>
      <c r="V90" s="5" t="s">
        <v>99</v>
      </c>
      <c r="W90" s="5" t="s">
        <v>46</v>
      </c>
      <c r="X90" s="2">
        <v>125</v>
      </c>
      <c r="Y90" s="5" t="s">
        <v>103</v>
      </c>
      <c r="Z90" s="5" t="s">
        <v>93</v>
      </c>
      <c r="AA90" s="5" t="s">
        <v>35</v>
      </c>
      <c r="AB90" s="6" t="s">
        <v>352</v>
      </c>
      <c r="AC90" s="15">
        <f t="shared" si="1"/>
        <v>7.5296441638953901E-5</v>
      </c>
    </row>
    <row r="91" spans="1:29">
      <c r="A91" s="3">
        <v>47</v>
      </c>
      <c r="B91" s="7" t="s">
        <v>28</v>
      </c>
      <c r="C91" s="7" t="s">
        <v>29</v>
      </c>
      <c r="D91" s="10">
        <v>190000010889</v>
      </c>
      <c r="E91" s="7" t="s">
        <v>30</v>
      </c>
      <c r="F91" s="4">
        <v>58475</v>
      </c>
      <c r="G91" s="7" t="s">
        <v>72</v>
      </c>
      <c r="H91" s="7" t="s">
        <v>52</v>
      </c>
      <c r="I91" s="4">
        <v>43</v>
      </c>
      <c r="J91" s="7" t="s">
        <v>38</v>
      </c>
      <c r="K91" s="7" t="s">
        <v>83</v>
      </c>
      <c r="L91" s="10">
        <v>104229780</v>
      </c>
      <c r="M91" s="7" t="s">
        <v>354</v>
      </c>
      <c r="N91" s="7" t="s">
        <v>31</v>
      </c>
      <c r="O91" s="10">
        <v>16106600000179</v>
      </c>
      <c r="P91" s="7" t="s">
        <v>355</v>
      </c>
      <c r="Q91" s="7" t="s">
        <v>356</v>
      </c>
      <c r="R91" s="7" t="s">
        <v>73</v>
      </c>
      <c r="S91" s="7" t="s">
        <v>178</v>
      </c>
      <c r="T91" s="7" t="s">
        <v>339</v>
      </c>
      <c r="U91" s="7" t="s">
        <v>98</v>
      </c>
      <c r="V91" s="7" t="s">
        <v>99</v>
      </c>
      <c r="W91" s="7" t="s">
        <v>56</v>
      </c>
      <c r="X91" s="4">
        <v>1500</v>
      </c>
      <c r="Y91" s="7" t="s">
        <v>103</v>
      </c>
      <c r="Z91" s="7" t="s">
        <v>93</v>
      </c>
      <c r="AA91" s="7" t="s">
        <v>35</v>
      </c>
      <c r="AB91" s="8" t="s">
        <v>357</v>
      </c>
      <c r="AC91" s="15">
        <f t="shared" si="1"/>
        <v>9.0355729966744682E-4</v>
      </c>
    </row>
    <row r="92" spans="1:29">
      <c r="A92" s="1">
        <v>47</v>
      </c>
      <c r="B92" s="5" t="s">
        <v>28</v>
      </c>
      <c r="C92" s="5" t="s">
        <v>29</v>
      </c>
      <c r="D92" s="9">
        <v>190000010889</v>
      </c>
      <c r="E92" s="5" t="s">
        <v>30</v>
      </c>
      <c r="F92" s="2">
        <v>58475</v>
      </c>
      <c r="G92" s="5" t="s">
        <v>72</v>
      </c>
      <c r="H92" s="5" t="s">
        <v>52</v>
      </c>
      <c r="I92" s="2">
        <v>43</v>
      </c>
      <c r="J92" s="5" t="s">
        <v>38</v>
      </c>
      <c r="K92" s="5" t="s">
        <v>83</v>
      </c>
      <c r="L92" s="9">
        <v>104229780</v>
      </c>
      <c r="M92" s="5" t="s">
        <v>358</v>
      </c>
      <c r="N92" s="5" t="s">
        <v>31</v>
      </c>
      <c r="O92" s="9">
        <v>16217521000135</v>
      </c>
      <c r="P92" s="5" t="s">
        <v>359</v>
      </c>
      <c r="Q92" s="5" t="s">
        <v>360</v>
      </c>
      <c r="R92" s="5" t="s">
        <v>73</v>
      </c>
      <c r="S92" s="5" t="s">
        <v>178</v>
      </c>
      <c r="T92" s="5" t="s">
        <v>361</v>
      </c>
      <c r="U92" s="5" t="s">
        <v>98</v>
      </c>
      <c r="V92" s="5" t="s">
        <v>99</v>
      </c>
      <c r="W92" s="5" t="s">
        <v>47</v>
      </c>
      <c r="X92" s="2">
        <v>1085</v>
      </c>
      <c r="Y92" s="5" t="s">
        <v>103</v>
      </c>
      <c r="Z92" s="5" t="s">
        <v>93</v>
      </c>
      <c r="AA92" s="5" t="s">
        <v>35</v>
      </c>
      <c r="AB92" s="6" t="s">
        <v>362</v>
      </c>
      <c r="AC92" s="15">
        <f t="shared" si="1"/>
        <v>6.5357311342611991E-4</v>
      </c>
    </row>
    <row r="93" spans="1:29">
      <c r="A93" s="3">
        <v>47</v>
      </c>
      <c r="B93" s="7" t="s">
        <v>28</v>
      </c>
      <c r="C93" s="7" t="s">
        <v>29</v>
      </c>
      <c r="D93" s="10">
        <v>190000010889</v>
      </c>
      <c r="E93" s="7" t="s">
        <v>30</v>
      </c>
      <c r="F93" s="4">
        <v>58475</v>
      </c>
      <c r="G93" s="7" t="s">
        <v>72</v>
      </c>
      <c r="H93" s="7" t="s">
        <v>52</v>
      </c>
      <c r="I93" s="4">
        <v>43</v>
      </c>
      <c r="J93" s="7" t="s">
        <v>38</v>
      </c>
      <c r="K93" s="7" t="s">
        <v>83</v>
      </c>
      <c r="L93" s="10">
        <v>104229780</v>
      </c>
      <c r="M93" s="7" t="s">
        <v>363</v>
      </c>
      <c r="N93" s="7" t="s">
        <v>31</v>
      </c>
      <c r="O93" s="10">
        <v>16217521000135</v>
      </c>
      <c r="P93" s="7" t="s">
        <v>359</v>
      </c>
      <c r="Q93" s="7" t="s">
        <v>360</v>
      </c>
      <c r="R93" s="7" t="s">
        <v>73</v>
      </c>
      <c r="S93" s="7" t="s">
        <v>178</v>
      </c>
      <c r="T93" s="7" t="s">
        <v>361</v>
      </c>
      <c r="U93" s="7" t="s">
        <v>98</v>
      </c>
      <c r="V93" s="7" t="s">
        <v>99</v>
      </c>
      <c r="W93" s="7" t="s">
        <v>79</v>
      </c>
      <c r="X93" s="4">
        <v>1862.5</v>
      </c>
      <c r="Y93" s="7" t="s">
        <v>103</v>
      </c>
      <c r="Z93" s="7" t="s">
        <v>93</v>
      </c>
      <c r="AA93" s="7" t="s">
        <v>35</v>
      </c>
      <c r="AB93" s="8" t="s">
        <v>364</v>
      </c>
      <c r="AC93" s="15">
        <f t="shared" si="1"/>
        <v>1.1219169804204132E-3</v>
      </c>
    </row>
    <row r="94" spans="1:29">
      <c r="A94" s="1">
        <v>47</v>
      </c>
      <c r="B94" s="5" t="s">
        <v>28</v>
      </c>
      <c r="C94" s="5" t="s">
        <v>29</v>
      </c>
      <c r="D94" s="9">
        <v>190000010889</v>
      </c>
      <c r="E94" s="5" t="s">
        <v>30</v>
      </c>
      <c r="F94" s="2">
        <v>58475</v>
      </c>
      <c r="G94" s="5" t="s">
        <v>72</v>
      </c>
      <c r="H94" s="5" t="s">
        <v>52</v>
      </c>
      <c r="I94" s="2">
        <v>43</v>
      </c>
      <c r="J94" s="5" t="s">
        <v>38</v>
      </c>
      <c r="K94" s="5" t="s">
        <v>83</v>
      </c>
      <c r="L94" s="9">
        <v>104229780</v>
      </c>
      <c r="M94" s="5" t="s">
        <v>365</v>
      </c>
      <c r="N94" s="5" t="s">
        <v>31</v>
      </c>
      <c r="O94" s="9">
        <v>16112244000104</v>
      </c>
      <c r="P94" s="5" t="s">
        <v>366</v>
      </c>
      <c r="Q94" s="5" t="s">
        <v>367</v>
      </c>
      <c r="R94" s="5" t="s">
        <v>73</v>
      </c>
      <c r="S94" s="5" t="s">
        <v>145</v>
      </c>
      <c r="T94" s="5" t="s">
        <v>340</v>
      </c>
      <c r="U94" s="5" t="s">
        <v>98</v>
      </c>
      <c r="V94" s="5" t="s">
        <v>99</v>
      </c>
      <c r="W94" s="5" t="s">
        <v>64</v>
      </c>
      <c r="X94" s="2">
        <v>150</v>
      </c>
      <c r="Y94" s="5" t="s">
        <v>103</v>
      </c>
      <c r="Z94" s="5" t="s">
        <v>93</v>
      </c>
      <c r="AA94" s="5" t="s">
        <v>35</v>
      </c>
      <c r="AB94" s="6" t="s">
        <v>368</v>
      </c>
      <c r="AC94" s="15">
        <f t="shared" si="1"/>
        <v>9.0355729966744682E-5</v>
      </c>
    </row>
    <row r="95" spans="1:29">
      <c r="A95" s="3">
        <v>47</v>
      </c>
      <c r="B95" s="7" t="s">
        <v>28</v>
      </c>
      <c r="C95" s="7" t="s">
        <v>29</v>
      </c>
      <c r="D95" s="10">
        <v>190000010889</v>
      </c>
      <c r="E95" s="7" t="s">
        <v>30</v>
      </c>
      <c r="F95" s="4">
        <v>58475</v>
      </c>
      <c r="G95" s="7" t="s">
        <v>72</v>
      </c>
      <c r="H95" s="7" t="s">
        <v>52</v>
      </c>
      <c r="I95" s="4">
        <v>43</v>
      </c>
      <c r="J95" s="7" t="s">
        <v>38</v>
      </c>
      <c r="K95" s="7" t="s">
        <v>83</v>
      </c>
      <c r="L95" s="10">
        <v>104229780</v>
      </c>
      <c r="M95" s="7" t="s">
        <v>369</v>
      </c>
      <c r="N95" s="7" t="s">
        <v>31</v>
      </c>
      <c r="O95" s="10">
        <v>46120998772</v>
      </c>
      <c r="P95" s="7" t="s">
        <v>370</v>
      </c>
      <c r="Q95" s="7" t="s">
        <v>371</v>
      </c>
      <c r="R95" s="7" t="s">
        <v>32</v>
      </c>
      <c r="S95" s="7" t="s">
        <v>32</v>
      </c>
      <c r="T95" s="7" t="s">
        <v>32</v>
      </c>
      <c r="U95" s="7" t="s">
        <v>31</v>
      </c>
      <c r="V95" s="7" t="s">
        <v>31</v>
      </c>
      <c r="W95" s="7" t="s">
        <v>74</v>
      </c>
      <c r="X95" s="4">
        <v>1000</v>
      </c>
      <c r="Y95" s="7" t="s">
        <v>33</v>
      </c>
      <c r="Z95" s="7" t="s">
        <v>34</v>
      </c>
      <c r="AA95" s="7" t="s">
        <v>35</v>
      </c>
      <c r="AB95" s="8" t="s">
        <v>372</v>
      </c>
      <c r="AC95" s="15">
        <f t="shared" si="1"/>
        <v>6.0237153311163121E-4</v>
      </c>
    </row>
    <row r="96" spans="1:29">
      <c r="A96" s="1">
        <v>47</v>
      </c>
      <c r="B96" s="5" t="s">
        <v>28</v>
      </c>
      <c r="C96" s="5" t="s">
        <v>29</v>
      </c>
      <c r="D96" s="9">
        <v>190000010889</v>
      </c>
      <c r="E96" s="5" t="s">
        <v>30</v>
      </c>
      <c r="F96" s="2">
        <v>58475</v>
      </c>
      <c r="G96" s="5" t="s">
        <v>72</v>
      </c>
      <c r="H96" s="5" t="s">
        <v>52</v>
      </c>
      <c r="I96" s="2">
        <v>43</v>
      </c>
      <c r="J96" s="5" t="s">
        <v>38</v>
      </c>
      <c r="K96" s="5" t="s">
        <v>83</v>
      </c>
      <c r="L96" s="9">
        <v>104229780</v>
      </c>
      <c r="M96" s="5" t="s">
        <v>373</v>
      </c>
      <c r="N96" s="5" t="s">
        <v>31</v>
      </c>
      <c r="O96" s="9">
        <v>46120998772</v>
      </c>
      <c r="P96" s="5" t="s">
        <v>370</v>
      </c>
      <c r="Q96" s="5" t="s">
        <v>371</v>
      </c>
      <c r="R96" s="5" t="s">
        <v>32</v>
      </c>
      <c r="S96" s="5" t="s">
        <v>32</v>
      </c>
      <c r="T96" s="5" t="s">
        <v>32</v>
      </c>
      <c r="U96" s="5" t="s">
        <v>31</v>
      </c>
      <c r="V96" s="5" t="s">
        <v>31</v>
      </c>
      <c r="W96" s="5" t="s">
        <v>57</v>
      </c>
      <c r="X96" s="2">
        <v>1000</v>
      </c>
      <c r="Y96" s="5" t="s">
        <v>33</v>
      </c>
      <c r="Z96" s="5" t="s">
        <v>34</v>
      </c>
      <c r="AA96" s="5" t="s">
        <v>35</v>
      </c>
      <c r="AB96" s="6" t="s">
        <v>374</v>
      </c>
      <c r="AC96" s="15">
        <f t="shared" si="1"/>
        <v>6.0237153311163121E-4</v>
      </c>
    </row>
    <row r="97" spans="1:29">
      <c r="A97" s="3">
        <v>47</v>
      </c>
      <c r="B97" s="7" t="s">
        <v>28</v>
      </c>
      <c r="C97" s="7" t="s">
        <v>29</v>
      </c>
      <c r="D97" s="10">
        <v>190000010889</v>
      </c>
      <c r="E97" s="7" t="s">
        <v>30</v>
      </c>
      <c r="F97" s="4">
        <v>58475</v>
      </c>
      <c r="G97" s="7" t="s">
        <v>72</v>
      </c>
      <c r="H97" s="7" t="s">
        <v>52</v>
      </c>
      <c r="I97" s="4">
        <v>43</v>
      </c>
      <c r="J97" s="7" t="s">
        <v>38</v>
      </c>
      <c r="K97" s="7" t="s">
        <v>83</v>
      </c>
      <c r="L97" s="10">
        <v>104229780</v>
      </c>
      <c r="M97" s="7" t="s">
        <v>375</v>
      </c>
      <c r="N97" s="7" t="s">
        <v>31</v>
      </c>
      <c r="O97" s="10">
        <v>46120998772</v>
      </c>
      <c r="P97" s="7" t="s">
        <v>370</v>
      </c>
      <c r="Q97" s="7" t="s">
        <v>371</v>
      </c>
      <c r="R97" s="7" t="s">
        <v>32</v>
      </c>
      <c r="S97" s="7" t="s">
        <v>32</v>
      </c>
      <c r="T97" s="7" t="s">
        <v>32</v>
      </c>
      <c r="U97" s="7" t="s">
        <v>31</v>
      </c>
      <c r="V97" s="7" t="s">
        <v>31</v>
      </c>
      <c r="W97" s="7" t="s">
        <v>42</v>
      </c>
      <c r="X97" s="4">
        <v>1000</v>
      </c>
      <c r="Y97" s="7" t="s">
        <v>33</v>
      </c>
      <c r="Z97" s="7" t="s">
        <v>34</v>
      </c>
      <c r="AA97" s="7" t="s">
        <v>35</v>
      </c>
      <c r="AB97" s="8" t="s">
        <v>376</v>
      </c>
      <c r="AC97" s="15">
        <f t="shared" si="1"/>
        <v>6.0237153311163121E-4</v>
      </c>
    </row>
    <row r="98" spans="1:29">
      <c r="A98" s="1">
        <v>47</v>
      </c>
      <c r="B98" s="5" t="s">
        <v>28</v>
      </c>
      <c r="C98" s="5" t="s">
        <v>29</v>
      </c>
      <c r="D98" s="9">
        <v>190000010889</v>
      </c>
      <c r="E98" s="5" t="s">
        <v>30</v>
      </c>
      <c r="F98" s="2">
        <v>58475</v>
      </c>
      <c r="G98" s="5" t="s">
        <v>72</v>
      </c>
      <c r="H98" s="5" t="s">
        <v>52</v>
      </c>
      <c r="I98" s="2">
        <v>43</v>
      </c>
      <c r="J98" s="5" t="s">
        <v>38</v>
      </c>
      <c r="K98" s="5" t="s">
        <v>83</v>
      </c>
      <c r="L98" s="9">
        <v>104229780</v>
      </c>
      <c r="M98" s="5" t="s">
        <v>377</v>
      </c>
      <c r="N98" s="5" t="s">
        <v>31</v>
      </c>
      <c r="O98" s="9">
        <v>3408310734</v>
      </c>
      <c r="P98" s="5" t="s">
        <v>378</v>
      </c>
      <c r="Q98" s="5" t="s">
        <v>379</v>
      </c>
      <c r="R98" s="5" t="s">
        <v>32</v>
      </c>
      <c r="S98" s="5" t="s">
        <v>32</v>
      </c>
      <c r="T98" s="5" t="s">
        <v>32</v>
      </c>
      <c r="U98" s="5" t="s">
        <v>31</v>
      </c>
      <c r="V98" s="5" t="s">
        <v>31</v>
      </c>
      <c r="W98" s="5" t="s">
        <v>74</v>
      </c>
      <c r="X98" s="2">
        <v>4000</v>
      </c>
      <c r="Y98" s="5" t="s">
        <v>33</v>
      </c>
      <c r="Z98" s="5" t="s">
        <v>34</v>
      </c>
      <c r="AA98" s="5" t="s">
        <v>35</v>
      </c>
      <c r="AB98" s="6" t="s">
        <v>380</v>
      </c>
      <c r="AC98" s="15">
        <f t="shared" si="1"/>
        <v>2.4094861324465248E-3</v>
      </c>
    </row>
    <row r="99" spans="1:29">
      <c r="A99" s="3">
        <v>47</v>
      </c>
      <c r="B99" s="7" t="s">
        <v>28</v>
      </c>
      <c r="C99" s="7" t="s">
        <v>29</v>
      </c>
      <c r="D99" s="10">
        <v>190000010889</v>
      </c>
      <c r="E99" s="7" t="s">
        <v>30</v>
      </c>
      <c r="F99" s="4">
        <v>58475</v>
      </c>
      <c r="G99" s="7" t="s">
        <v>72</v>
      </c>
      <c r="H99" s="7" t="s">
        <v>52</v>
      </c>
      <c r="I99" s="4">
        <v>43</v>
      </c>
      <c r="J99" s="7" t="s">
        <v>38</v>
      </c>
      <c r="K99" s="7" t="s">
        <v>83</v>
      </c>
      <c r="L99" s="10">
        <v>104229780</v>
      </c>
      <c r="M99" s="7" t="s">
        <v>381</v>
      </c>
      <c r="N99" s="7" t="s">
        <v>31</v>
      </c>
      <c r="O99" s="10">
        <v>3408310734</v>
      </c>
      <c r="P99" s="7" t="s">
        <v>378</v>
      </c>
      <c r="Q99" s="7" t="s">
        <v>379</v>
      </c>
      <c r="R99" s="7" t="s">
        <v>32</v>
      </c>
      <c r="S99" s="7" t="s">
        <v>32</v>
      </c>
      <c r="T99" s="7" t="s">
        <v>32</v>
      </c>
      <c r="U99" s="7" t="s">
        <v>31</v>
      </c>
      <c r="V99" s="7" t="s">
        <v>31</v>
      </c>
      <c r="W99" s="7" t="s">
        <v>57</v>
      </c>
      <c r="X99" s="4">
        <v>4000</v>
      </c>
      <c r="Y99" s="7" t="s">
        <v>33</v>
      </c>
      <c r="Z99" s="7" t="s">
        <v>34</v>
      </c>
      <c r="AA99" s="7" t="s">
        <v>35</v>
      </c>
      <c r="AB99" s="8" t="s">
        <v>382</v>
      </c>
      <c r="AC99" s="15">
        <f t="shared" si="1"/>
        <v>2.4094861324465248E-3</v>
      </c>
    </row>
    <row r="100" spans="1:29">
      <c r="A100" s="1">
        <v>47</v>
      </c>
      <c r="B100" s="5" t="s">
        <v>28</v>
      </c>
      <c r="C100" s="5" t="s">
        <v>29</v>
      </c>
      <c r="D100" s="9">
        <v>190000010889</v>
      </c>
      <c r="E100" s="5" t="s">
        <v>30</v>
      </c>
      <c r="F100" s="2">
        <v>58475</v>
      </c>
      <c r="G100" s="5" t="s">
        <v>72</v>
      </c>
      <c r="H100" s="5" t="s">
        <v>52</v>
      </c>
      <c r="I100" s="2">
        <v>43</v>
      </c>
      <c r="J100" s="5" t="s">
        <v>38</v>
      </c>
      <c r="K100" s="5" t="s">
        <v>83</v>
      </c>
      <c r="L100" s="9">
        <v>104229780</v>
      </c>
      <c r="M100" s="5" t="s">
        <v>383</v>
      </c>
      <c r="N100" s="5" t="s">
        <v>31</v>
      </c>
      <c r="O100" s="9">
        <v>3408310734</v>
      </c>
      <c r="P100" s="5" t="s">
        <v>378</v>
      </c>
      <c r="Q100" s="5" t="s">
        <v>379</v>
      </c>
      <c r="R100" s="5" t="s">
        <v>32</v>
      </c>
      <c r="S100" s="5" t="s">
        <v>32</v>
      </c>
      <c r="T100" s="5" t="s">
        <v>32</v>
      </c>
      <c r="U100" s="5" t="s">
        <v>31</v>
      </c>
      <c r="V100" s="5" t="s">
        <v>31</v>
      </c>
      <c r="W100" s="5" t="s">
        <v>42</v>
      </c>
      <c r="X100" s="2">
        <v>4000</v>
      </c>
      <c r="Y100" s="5" t="s">
        <v>33</v>
      </c>
      <c r="Z100" s="5" t="s">
        <v>34</v>
      </c>
      <c r="AA100" s="5" t="s">
        <v>35</v>
      </c>
      <c r="AB100" s="6" t="s">
        <v>384</v>
      </c>
      <c r="AC100" s="15">
        <f t="shared" si="1"/>
        <v>2.4094861324465248E-3</v>
      </c>
    </row>
    <row r="101" spans="1:29">
      <c r="A101" s="3">
        <v>47</v>
      </c>
      <c r="B101" s="7" t="s">
        <v>28</v>
      </c>
      <c r="C101" s="7" t="s">
        <v>29</v>
      </c>
      <c r="D101" s="10">
        <v>190000010889</v>
      </c>
      <c r="E101" s="7" t="s">
        <v>30</v>
      </c>
      <c r="F101" s="4">
        <v>58475</v>
      </c>
      <c r="G101" s="7" t="s">
        <v>72</v>
      </c>
      <c r="H101" s="7" t="s">
        <v>52</v>
      </c>
      <c r="I101" s="4">
        <v>43</v>
      </c>
      <c r="J101" s="7" t="s">
        <v>38</v>
      </c>
      <c r="K101" s="7" t="s">
        <v>83</v>
      </c>
      <c r="L101" s="10">
        <v>104229780</v>
      </c>
      <c r="M101" s="7" t="s">
        <v>385</v>
      </c>
      <c r="N101" s="7" t="s">
        <v>31</v>
      </c>
      <c r="O101" s="10">
        <v>4809615000114</v>
      </c>
      <c r="P101" s="7" t="s">
        <v>386</v>
      </c>
      <c r="Q101" s="7" t="s">
        <v>387</v>
      </c>
      <c r="R101" s="7" t="s">
        <v>32</v>
      </c>
      <c r="S101" s="7" t="s">
        <v>32</v>
      </c>
      <c r="T101" s="7" t="s">
        <v>32</v>
      </c>
      <c r="U101" s="7" t="s">
        <v>116</v>
      </c>
      <c r="V101" s="7" t="s">
        <v>117</v>
      </c>
      <c r="W101" s="7" t="s">
        <v>74</v>
      </c>
      <c r="X101" s="4">
        <v>1500</v>
      </c>
      <c r="Y101" s="7" t="s">
        <v>90</v>
      </c>
      <c r="Z101" s="7" t="s">
        <v>34</v>
      </c>
      <c r="AA101" s="7" t="s">
        <v>35</v>
      </c>
      <c r="AB101" s="8" t="s">
        <v>388</v>
      </c>
      <c r="AC101" s="15">
        <f t="shared" si="1"/>
        <v>9.0355729966744682E-4</v>
      </c>
    </row>
    <row r="102" spans="1:29">
      <c r="A102" s="1">
        <v>47</v>
      </c>
      <c r="B102" s="5" t="s">
        <v>28</v>
      </c>
      <c r="C102" s="5" t="s">
        <v>29</v>
      </c>
      <c r="D102" s="9">
        <v>190000010889</v>
      </c>
      <c r="E102" s="5" t="s">
        <v>30</v>
      </c>
      <c r="F102" s="2">
        <v>58475</v>
      </c>
      <c r="G102" s="5" t="s">
        <v>72</v>
      </c>
      <c r="H102" s="5" t="s">
        <v>52</v>
      </c>
      <c r="I102" s="2">
        <v>43</v>
      </c>
      <c r="J102" s="5" t="s">
        <v>38</v>
      </c>
      <c r="K102" s="5" t="s">
        <v>83</v>
      </c>
      <c r="L102" s="9">
        <v>104229780</v>
      </c>
      <c r="M102" s="5" t="s">
        <v>389</v>
      </c>
      <c r="N102" s="5" t="s">
        <v>31</v>
      </c>
      <c r="O102" s="9">
        <v>4809615000114</v>
      </c>
      <c r="P102" s="5" t="s">
        <v>386</v>
      </c>
      <c r="Q102" s="5" t="s">
        <v>387</v>
      </c>
      <c r="R102" s="5" t="s">
        <v>32</v>
      </c>
      <c r="S102" s="5" t="s">
        <v>32</v>
      </c>
      <c r="T102" s="5" t="s">
        <v>32</v>
      </c>
      <c r="U102" s="5" t="s">
        <v>116</v>
      </c>
      <c r="V102" s="5" t="s">
        <v>117</v>
      </c>
      <c r="W102" s="5" t="s">
        <v>57</v>
      </c>
      <c r="X102" s="2">
        <v>1500</v>
      </c>
      <c r="Y102" s="5" t="s">
        <v>90</v>
      </c>
      <c r="Z102" s="5" t="s">
        <v>34</v>
      </c>
      <c r="AA102" s="5" t="s">
        <v>35</v>
      </c>
      <c r="AB102" s="6" t="s">
        <v>390</v>
      </c>
      <c r="AC102" s="15">
        <f t="shared" si="1"/>
        <v>9.0355729966744682E-4</v>
      </c>
    </row>
    <row r="103" spans="1:29">
      <c r="A103" s="3">
        <v>47</v>
      </c>
      <c r="B103" s="7" t="s">
        <v>28</v>
      </c>
      <c r="C103" s="7" t="s">
        <v>29</v>
      </c>
      <c r="D103" s="10">
        <v>190000010889</v>
      </c>
      <c r="E103" s="7" t="s">
        <v>30</v>
      </c>
      <c r="F103" s="4">
        <v>58475</v>
      </c>
      <c r="G103" s="7" t="s">
        <v>72</v>
      </c>
      <c r="H103" s="7" t="s">
        <v>52</v>
      </c>
      <c r="I103" s="4">
        <v>43</v>
      </c>
      <c r="J103" s="7" t="s">
        <v>38</v>
      </c>
      <c r="K103" s="7" t="s">
        <v>83</v>
      </c>
      <c r="L103" s="10">
        <v>104229780</v>
      </c>
      <c r="M103" s="7" t="s">
        <v>391</v>
      </c>
      <c r="N103" s="7" t="s">
        <v>31</v>
      </c>
      <c r="O103" s="10">
        <v>4809615000114</v>
      </c>
      <c r="P103" s="7" t="s">
        <v>386</v>
      </c>
      <c r="Q103" s="7" t="s">
        <v>387</v>
      </c>
      <c r="R103" s="7" t="s">
        <v>32</v>
      </c>
      <c r="S103" s="7" t="s">
        <v>32</v>
      </c>
      <c r="T103" s="7" t="s">
        <v>32</v>
      </c>
      <c r="U103" s="7" t="s">
        <v>116</v>
      </c>
      <c r="V103" s="7" t="s">
        <v>117</v>
      </c>
      <c r="W103" s="7" t="s">
        <v>42</v>
      </c>
      <c r="X103" s="4">
        <v>1500</v>
      </c>
      <c r="Y103" s="7" t="s">
        <v>90</v>
      </c>
      <c r="Z103" s="7" t="s">
        <v>34</v>
      </c>
      <c r="AA103" s="7" t="s">
        <v>35</v>
      </c>
      <c r="AB103" s="8" t="s">
        <v>392</v>
      </c>
      <c r="AC103" s="15">
        <f t="shared" si="1"/>
        <v>9.0355729966744682E-4</v>
      </c>
    </row>
    <row r="104" spans="1:29">
      <c r="A104" s="1">
        <v>47</v>
      </c>
      <c r="B104" s="5" t="s">
        <v>28</v>
      </c>
      <c r="C104" s="5" t="s">
        <v>29</v>
      </c>
      <c r="D104" s="9">
        <v>190000010889</v>
      </c>
      <c r="E104" s="5" t="s">
        <v>30</v>
      </c>
      <c r="F104" s="2">
        <v>58475</v>
      </c>
      <c r="G104" s="5" t="s">
        <v>72</v>
      </c>
      <c r="H104" s="5" t="s">
        <v>52</v>
      </c>
      <c r="I104" s="2">
        <v>43</v>
      </c>
      <c r="J104" s="5" t="s">
        <v>38</v>
      </c>
      <c r="K104" s="5" t="s">
        <v>83</v>
      </c>
      <c r="L104" s="9">
        <v>104229780</v>
      </c>
      <c r="M104" s="5" t="s">
        <v>394</v>
      </c>
      <c r="N104" s="5" t="s">
        <v>31</v>
      </c>
      <c r="O104" s="9">
        <v>16235531000101</v>
      </c>
      <c r="P104" s="5" t="s">
        <v>395</v>
      </c>
      <c r="Q104" s="5" t="s">
        <v>396</v>
      </c>
      <c r="R104" s="5" t="s">
        <v>73</v>
      </c>
      <c r="S104" s="5" t="s">
        <v>178</v>
      </c>
      <c r="T104" s="5" t="s">
        <v>397</v>
      </c>
      <c r="U104" s="5" t="s">
        <v>98</v>
      </c>
      <c r="V104" s="5" t="s">
        <v>99</v>
      </c>
      <c r="W104" s="5" t="s">
        <v>82</v>
      </c>
      <c r="X104" s="2">
        <v>1910</v>
      </c>
      <c r="Y104" s="5" t="s">
        <v>103</v>
      </c>
      <c r="Z104" s="5" t="s">
        <v>93</v>
      </c>
      <c r="AA104" s="5" t="s">
        <v>35</v>
      </c>
      <c r="AB104" s="6" t="s">
        <v>398</v>
      </c>
      <c r="AC104" s="15">
        <f t="shared" si="1"/>
        <v>1.1505296282432157E-3</v>
      </c>
    </row>
    <row r="105" spans="1:29">
      <c r="A105" s="3">
        <v>47</v>
      </c>
      <c r="B105" s="7" t="s">
        <v>28</v>
      </c>
      <c r="C105" s="7" t="s">
        <v>29</v>
      </c>
      <c r="D105" s="10">
        <v>190000010889</v>
      </c>
      <c r="E105" s="7" t="s">
        <v>30</v>
      </c>
      <c r="F105" s="4">
        <v>58475</v>
      </c>
      <c r="G105" s="7" t="s">
        <v>72</v>
      </c>
      <c r="H105" s="7" t="s">
        <v>52</v>
      </c>
      <c r="I105" s="4">
        <v>43</v>
      </c>
      <c r="J105" s="7" t="s">
        <v>38</v>
      </c>
      <c r="K105" s="7" t="s">
        <v>83</v>
      </c>
      <c r="L105" s="10">
        <v>104229780</v>
      </c>
      <c r="M105" s="7" t="s">
        <v>399</v>
      </c>
      <c r="N105" s="7" t="s">
        <v>400</v>
      </c>
      <c r="O105" s="10">
        <v>1748888722</v>
      </c>
      <c r="P105" s="7" t="s">
        <v>401</v>
      </c>
      <c r="Q105" s="7" t="s">
        <v>401</v>
      </c>
      <c r="R105" s="7" t="s">
        <v>32</v>
      </c>
      <c r="S105" s="7" t="s">
        <v>32</v>
      </c>
      <c r="T105" s="7" t="s">
        <v>32</v>
      </c>
      <c r="U105" s="7" t="s">
        <v>31</v>
      </c>
      <c r="V105" s="7" t="s">
        <v>31</v>
      </c>
      <c r="W105" s="7" t="s">
        <v>77</v>
      </c>
      <c r="X105" s="4">
        <v>10000</v>
      </c>
      <c r="Y105" s="7" t="s">
        <v>33</v>
      </c>
      <c r="Z105" s="7" t="s">
        <v>34</v>
      </c>
      <c r="AA105" s="7" t="s">
        <v>41</v>
      </c>
      <c r="AB105" s="8" t="s">
        <v>31</v>
      </c>
      <c r="AC105" s="15">
        <f t="shared" si="1"/>
        <v>6.0237153311163121E-3</v>
      </c>
    </row>
    <row r="106" spans="1:29">
      <c r="A106" s="1">
        <v>47</v>
      </c>
      <c r="B106" s="5" t="s">
        <v>28</v>
      </c>
      <c r="C106" s="5" t="s">
        <v>29</v>
      </c>
      <c r="D106" s="9">
        <v>190000010889</v>
      </c>
      <c r="E106" s="5" t="s">
        <v>30</v>
      </c>
      <c r="F106" s="2">
        <v>58475</v>
      </c>
      <c r="G106" s="5" t="s">
        <v>72</v>
      </c>
      <c r="H106" s="5" t="s">
        <v>52</v>
      </c>
      <c r="I106" s="2">
        <v>43</v>
      </c>
      <c r="J106" s="5" t="s">
        <v>38</v>
      </c>
      <c r="K106" s="5" t="s">
        <v>83</v>
      </c>
      <c r="L106" s="9">
        <v>104229780</v>
      </c>
      <c r="M106" s="5" t="s">
        <v>402</v>
      </c>
      <c r="N106" s="5" t="s">
        <v>403</v>
      </c>
      <c r="O106" s="9">
        <v>10612199000162</v>
      </c>
      <c r="P106" s="5" t="s">
        <v>404</v>
      </c>
      <c r="Q106" s="5" t="s">
        <v>405</v>
      </c>
      <c r="R106" s="5" t="s">
        <v>32</v>
      </c>
      <c r="S106" s="5" t="s">
        <v>32</v>
      </c>
      <c r="T106" s="5" t="s">
        <v>32</v>
      </c>
      <c r="U106" s="5" t="s">
        <v>100</v>
      </c>
      <c r="V106" s="5" t="s">
        <v>101</v>
      </c>
      <c r="W106" s="5" t="s">
        <v>49</v>
      </c>
      <c r="X106" s="2">
        <v>20000</v>
      </c>
      <c r="Y106" s="5" t="s">
        <v>90</v>
      </c>
      <c r="Z106" s="5" t="s">
        <v>34</v>
      </c>
      <c r="AA106" s="5" t="s">
        <v>39</v>
      </c>
      <c r="AB106" s="6" t="s">
        <v>31</v>
      </c>
      <c r="AC106" s="15">
        <f t="shared" si="1"/>
        <v>1.2047430662232624E-2</v>
      </c>
    </row>
    <row r="107" spans="1:29">
      <c r="A107" s="3">
        <v>47</v>
      </c>
      <c r="B107" s="7" t="s">
        <v>28</v>
      </c>
      <c r="C107" s="7" t="s">
        <v>29</v>
      </c>
      <c r="D107" s="10">
        <v>190000010889</v>
      </c>
      <c r="E107" s="7" t="s">
        <v>30</v>
      </c>
      <c r="F107" s="4">
        <v>58475</v>
      </c>
      <c r="G107" s="7" t="s">
        <v>72</v>
      </c>
      <c r="H107" s="7" t="s">
        <v>52</v>
      </c>
      <c r="I107" s="4">
        <v>43</v>
      </c>
      <c r="J107" s="7" t="s">
        <v>38</v>
      </c>
      <c r="K107" s="7" t="s">
        <v>83</v>
      </c>
      <c r="L107" s="10">
        <v>104229780</v>
      </c>
      <c r="M107" s="7" t="s">
        <v>406</v>
      </c>
      <c r="N107" s="7" t="s">
        <v>353</v>
      </c>
      <c r="O107" s="10">
        <v>10612199000162</v>
      </c>
      <c r="P107" s="7" t="s">
        <v>404</v>
      </c>
      <c r="Q107" s="7" t="s">
        <v>405</v>
      </c>
      <c r="R107" s="7" t="s">
        <v>32</v>
      </c>
      <c r="S107" s="7" t="s">
        <v>32</v>
      </c>
      <c r="T107" s="7" t="s">
        <v>32</v>
      </c>
      <c r="U107" s="7" t="s">
        <v>100</v>
      </c>
      <c r="V107" s="7" t="s">
        <v>101</v>
      </c>
      <c r="W107" s="7" t="s">
        <v>78</v>
      </c>
      <c r="X107" s="4">
        <v>20000</v>
      </c>
      <c r="Y107" s="7" t="s">
        <v>90</v>
      </c>
      <c r="Z107" s="7" t="s">
        <v>34</v>
      </c>
      <c r="AA107" s="7" t="s">
        <v>39</v>
      </c>
      <c r="AB107" s="8" t="s">
        <v>31</v>
      </c>
      <c r="AC107" s="15">
        <f t="shared" si="1"/>
        <v>1.2047430662232624E-2</v>
      </c>
    </row>
    <row r="108" spans="1:29">
      <c r="A108" s="1">
        <v>47</v>
      </c>
      <c r="B108" s="5" t="s">
        <v>28</v>
      </c>
      <c r="C108" s="5" t="s">
        <v>29</v>
      </c>
      <c r="D108" s="9">
        <v>190000010889</v>
      </c>
      <c r="E108" s="5" t="s">
        <v>30</v>
      </c>
      <c r="F108" s="2">
        <v>58475</v>
      </c>
      <c r="G108" s="5" t="s">
        <v>72</v>
      </c>
      <c r="H108" s="5" t="s">
        <v>52</v>
      </c>
      <c r="I108" s="2">
        <v>43</v>
      </c>
      <c r="J108" s="5" t="s">
        <v>38</v>
      </c>
      <c r="K108" s="5" t="s">
        <v>83</v>
      </c>
      <c r="L108" s="9">
        <v>104229780</v>
      </c>
      <c r="M108" s="5" t="s">
        <v>407</v>
      </c>
      <c r="N108" s="5" t="s">
        <v>408</v>
      </c>
      <c r="O108" s="9">
        <v>10612199000162</v>
      </c>
      <c r="P108" s="5" t="s">
        <v>404</v>
      </c>
      <c r="Q108" s="5" t="s">
        <v>405</v>
      </c>
      <c r="R108" s="5" t="s">
        <v>32</v>
      </c>
      <c r="S108" s="5" t="s">
        <v>32</v>
      </c>
      <c r="T108" s="5" t="s">
        <v>32</v>
      </c>
      <c r="U108" s="5" t="s">
        <v>100</v>
      </c>
      <c r="V108" s="5" t="s">
        <v>101</v>
      </c>
      <c r="W108" s="5" t="s">
        <v>53</v>
      </c>
      <c r="X108" s="2">
        <v>50000</v>
      </c>
      <c r="Y108" s="5" t="s">
        <v>90</v>
      </c>
      <c r="Z108" s="5" t="s">
        <v>34</v>
      </c>
      <c r="AA108" s="5" t="s">
        <v>39</v>
      </c>
      <c r="AB108" s="6" t="s">
        <v>31</v>
      </c>
      <c r="AC108" s="15">
        <f t="shared" si="1"/>
        <v>3.0118576655581559E-2</v>
      </c>
    </row>
    <row r="109" spans="1:29">
      <c r="A109" s="3">
        <v>47</v>
      </c>
      <c r="B109" s="7" t="s">
        <v>28</v>
      </c>
      <c r="C109" s="7" t="s">
        <v>29</v>
      </c>
      <c r="D109" s="10">
        <v>190000010889</v>
      </c>
      <c r="E109" s="7" t="s">
        <v>30</v>
      </c>
      <c r="F109" s="4">
        <v>58475</v>
      </c>
      <c r="G109" s="7" t="s">
        <v>72</v>
      </c>
      <c r="H109" s="7" t="s">
        <v>52</v>
      </c>
      <c r="I109" s="4">
        <v>43</v>
      </c>
      <c r="J109" s="7" t="s">
        <v>38</v>
      </c>
      <c r="K109" s="7" t="s">
        <v>83</v>
      </c>
      <c r="L109" s="10">
        <v>104229780</v>
      </c>
      <c r="M109" s="7" t="s">
        <v>409</v>
      </c>
      <c r="N109" s="7" t="s">
        <v>31</v>
      </c>
      <c r="O109" s="10">
        <v>16229454000179</v>
      </c>
      <c r="P109" s="7" t="s">
        <v>410</v>
      </c>
      <c r="Q109" s="7" t="s">
        <v>411</v>
      </c>
      <c r="R109" s="7" t="s">
        <v>73</v>
      </c>
      <c r="S109" s="7" t="s">
        <v>137</v>
      </c>
      <c r="T109" s="7" t="s">
        <v>341</v>
      </c>
      <c r="U109" s="7" t="s">
        <v>98</v>
      </c>
      <c r="V109" s="7" t="s">
        <v>99</v>
      </c>
      <c r="W109" s="7" t="s">
        <v>71</v>
      </c>
      <c r="X109" s="4">
        <v>1827</v>
      </c>
      <c r="Y109" s="7" t="s">
        <v>103</v>
      </c>
      <c r="Z109" s="7" t="s">
        <v>93</v>
      </c>
      <c r="AA109" s="7" t="s">
        <v>35</v>
      </c>
      <c r="AB109" s="8" t="s">
        <v>412</v>
      </c>
      <c r="AC109" s="15">
        <f t="shared" si="1"/>
        <v>1.1005327909949503E-3</v>
      </c>
    </row>
    <row r="110" spans="1:29">
      <c r="A110" s="1">
        <v>47</v>
      </c>
      <c r="B110" s="5" t="s">
        <v>28</v>
      </c>
      <c r="C110" s="5" t="s">
        <v>29</v>
      </c>
      <c r="D110" s="9">
        <v>190000010889</v>
      </c>
      <c r="E110" s="5" t="s">
        <v>30</v>
      </c>
      <c r="F110" s="2">
        <v>58475</v>
      </c>
      <c r="G110" s="5" t="s">
        <v>72</v>
      </c>
      <c r="H110" s="5" t="s">
        <v>52</v>
      </c>
      <c r="I110" s="2">
        <v>43</v>
      </c>
      <c r="J110" s="5" t="s">
        <v>38</v>
      </c>
      <c r="K110" s="5" t="s">
        <v>83</v>
      </c>
      <c r="L110" s="9">
        <v>104229780</v>
      </c>
      <c r="M110" s="5" t="s">
        <v>413</v>
      </c>
      <c r="N110" s="5" t="s">
        <v>31</v>
      </c>
      <c r="O110" s="9">
        <v>16229454000179</v>
      </c>
      <c r="P110" s="5" t="s">
        <v>410</v>
      </c>
      <c r="Q110" s="5" t="s">
        <v>411</v>
      </c>
      <c r="R110" s="5" t="s">
        <v>73</v>
      </c>
      <c r="S110" s="5" t="s">
        <v>137</v>
      </c>
      <c r="T110" s="5" t="s">
        <v>341</v>
      </c>
      <c r="U110" s="5" t="s">
        <v>98</v>
      </c>
      <c r="V110" s="5" t="s">
        <v>99</v>
      </c>
      <c r="W110" s="5" t="s">
        <v>71</v>
      </c>
      <c r="X110" s="2">
        <v>450</v>
      </c>
      <c r="Y110" s="5" t="s">
        <v>103</v>
      </c>
      <c r="Z110" s="5" t="s">
        <v>93</v>
      </c>
      <c r="AA110" s="5" t="s">
        <v>35</v>
      </c>
      <c r="AB110" s="6" t="s">
        <v>414</v>
      </c>
      <c r="AC110" s="15">
        <f t="shared" si="1"/>
        <v>2.7106718990023405E-4</v>
      </c>
    </row>
    <row r="111" spans="1:29">
      <c r="A111" s="3">
        <v>47</v>
      </c>
      <c r="B111" s="7" t="s">
        <v>28</v>
      </c>
      <c r="C111" s="7" t="s">
        <v>29</v>
      </c>
      <c r="D111" s="10">
        <v>190000010889</v>
      </c>
      <c r="E111" s="7" t="s">
        <v>30</v>
      </c>
      <c r="F111" s="4">
        <v>58475</v>
      </c>
      <c r="G111" s="7" t="s">
        <v>72</v>
      </c>
      <c r="H111" s="7" t="s">
        <v>52</v>
      </c>
      <c r="I111" s="4">
        <v>43</v>
      </c>
      <c r="J111" s="7" t="s">
        <v>38</v>
      </c>
      <c r="K111" s="7" t="s">
        <v>83</v>
      </c>
      <c r="L111" s="10">
        <v>104229780</v>
      </c>
      <c r="M111" s="7" t="s">
        <v>415</v>
      </c>
      <c r="N111" s="7" t="s">
        <v>31</v>
      </c>
      <c r="O111" s="10">
        <v>16247586000123</v>
      </c>
      <c r="P111" s="7" t="s">
        <v>416</v>
      </c>
      <c r="Q111" s="7" t="s">
        <v>417</v>
      </c>
      <c r="R111" s="7" t="s">
        <v>73</v>
      </c>
      <c r="S111" s="7" t="s">
        <v>238</v>
      </c>
      <c r="T111" s="7" t="s">
        <v>418</v>
      </c>
      <c r="U111" s="7" t="s">
        <v>98</v>
      </c>
      <c r="V111" s="7" t="s">
        <v>99</v>
      </c>
      <c r="W111" s="7" t="s">
        <v>60</v>
      </c>
      <c r="X111" s="4">
        <v>7065</v>
      </c>
      <c r="Y111" s="7" t="s">
        <v>103</v>
      </c>
      <c r="Z111" s="7" t="s">
        <v>93</v>
      </c>
      <c r="AA111" s="7" t="s">
        <v>35</v>
      </c>
      <c r="AB111" s="8" t="s">
        <v>419</v>
      </c>
      <c r="AC111" s="15">
        <f t="shared" si="1"/>
        <v>4.2557548814336748E-3</v>
      </c>
    </row>
    <row r="112" spans="1:29">
      <c r="A112" s="1">
        <v>47</v>
      </c>
      <c r="B112" s="5" t="s">
        <v>28</v>
      </c>
      <c r="C112" s="5" t="s">
        <v>29</v>
      </c>
      <c r="D112" s="9">
        <v>190000010889</v>
      </c>
      <c r="E112" s="5" t="s">
        <v>30</v>
      </c>
      <c r="F112" s="2">
        <v>58475</v>
      </c>
      <c r="G112" s="5" t="s">
        <v>72</v>
      </c>
      <c r="H112" s="5" t="s">
        <v>52</v>
      </c>
      <c r="I112" s="2">
        <v>43</v>
      </c>
      <c r="J112" s="5" t="s">
        <v>38</v>
      </c>
      <c r="K112" s="5" t="s">
        <v>83</v>
      </c>
      <c r="L112" s="9">
        <v>104229780</v>
      </c>
      <c r="M112" s="5" t="s">
        <v>420</v>
      </c>
      <c r="N112" s="5" t="s">
        <v>31</v>
      </c>
      <c r="O112" s="9">
        <v>16247586000123</v>
      </c>
      <c r="P112" s="5" t="s">
        <v>416</v>
      </c>
      <c r="Q112" s="5" t="s">
        <v>417</v>
      </c>
      <c r="R112" s="5" t="s">
        <v>73</v>
      </c>
      <c r="S112" s="5" t="s">
        <v>238</v>
      </c>
      <c r="T112" s="5" t="s">
        <v>418</v>
      </c>
      <c r="U112" s="5" t="s">
        <v>98</v>
      </c>
      <c r="V112" s="5" t="s">
        <v>99</v>
      </c>
      <c r="W112" s="5" t="s">
        <v>80</v>
      </c>
      <c r="X112" s="2">
        <v>120</v>
      </c>
      <c r="Y112" s="5" t="s">
        <v>103</v>
      </c>
      <c r="Z112" s="5" t="s">
        <v>93</v>
      </c>
      <c r="AA112" s="5" t="s">
        <v>35</v>
      </c>
      <c r="AB112" s="6" t="s">
        <v>421</v>
      </c>
      <c r="AC112" s="15">
        <f t="shared" si="1"/>
        <v>7.2284583973395751E-5</v>
      </c>
    </row>
    <row r="113" spans="1:29">
      <c r="A113" s="3">
        <v>47</v>
      </c>
      <c r="B113" s="7" t="s">
        <v>28</v>
      </c>
      <c r="C113" s="7" t="s">
        <v>29</v>
      </c>
      <c r="D113" s="10">
        <v>190000010889</v>
      </c>
      <c r="E113" s="7" t="s">
        <v>30</v>
      </c>
      <c r="F113" s="4">
        <v>58475</v>
      </c>
      <c r="G113" s="7" t="s">
        <v>72</v>
      </c>
      <c r="H113" s="7" t="s">
        <v>52</v>
      </c>
      <c r="I113" s="4">
        <v>43</v>
      </c>
      <c r="J113" s="7" t="s">
        <v>38</v>
      </c>
      <c r="K113" s="7" t="s">
        <v>83</v>
      </c>
      <c r="L113" s="10">
        <v>104229780</v>
      </c>
      <c r="M113" s="7" t="s">
        <v>422</v>
      </c>
      <c r="N113" s="7" t="s">
        <v>423</v>
      </c>
      <c r="O113" s="10">
        <v>18948588753</v>
      </c>
      <c r="P113" s="7" t="s">
        <v>424</v>
      </c>
      <c r="Q113" s="7" t="s">
        <v>425</v>
      </c>
      <c r="R113" s="7" t="s">
        <v>32</v>
      </c>
      <c r="S113" s="7" t="s">
        <v>32</v>
      </c>
      <c r="T113" s="7" t="s">
        <v>32</v>
      </c>
      <c r="U113" s="7" t="s">
        <v>31</v>
      </c>
      <c r="V113" s="7" t="s">
        <v>31</v>
      </c>
      <c r="W113" s="7" t="s">
        <v>51</v>
      </c>
      <c r="X113" s="4">
        <v>8000</v>
      </c>
      <c r="Y113" s="7" t="s">
        <v>33</v>
      </c>
      <c r="Z113" s="7" t="s">
        <v>34</v>
      </c>
      <c r="AA113" s="7" t="s">
        <v>39</v>
      </c>
      <c r="AB113" s="8" t="s">
        <v>31</v>
      </c>
      <c r="AC113" s="15">
        <f t="shared" si="1"/>
        <v>4.8189722648930497E-3</v>
      </c>
    </row>
    <row r="114" spans="1:29">
      <c r="A114" s="1">
        <v>47</v>
      </c>
      <c r="B114" s="5" t="s">
        <v>28</v>
      </c>
      <c r="C114" s="5" t="s">
        <v>29</v>
      </c>
      <c r="D114" s="9">
        <v>190000010889</v>
      </c>
      <c r="E114" s="5" t="s">
        <v>30</v>
      </c>
      <c r="F114" s="2">
        <v>58475</v>
      </c>
      <c r="G114" s="5" t="s">
        <v>72</v>
      </c>
      <c r="H114" s="5" t="s">
        <v>52</v>
      </c>
      <c r="I114" s="2">
        <v>43</v>
      </c>
      <c r="J114" s="5" t="s">
        <v>38</v>
      </c>
      <c r="K114" s="5" t="s">
        <v>83</v>
      </c>
      <c r="L114" s="9">
        <v>104229780</v>
      </c>
      <c r="M114" s="5" t="s">
        <v>426</v>
      </c>
      <c r="N114" s="5" t="s">
        <v>31</v>
      </c>
      <c r="O114" s="9">
        <v>8578656253</v>
      </c>
      <c r="P114" s="5" t="s">
        <v>427</v>
      </c>
      <c r="Q114" s="5" t="s">
        <v>428</v>
      </c>
      <c r="R114" s="5" t="s">
        <v>32</v>
      </c>
      <c r="S114" s="5" t="s">
        <v>32</v>
      </c>
      <c r="T114" s="5" t="s">
        <v>32</v>
      </c>
      <c r="U114" s="5" t="s">
        <v>31</v>
      </c>
      <c r="V114" s="5" t="s">
        <v>31</v>
      </c>
      <c r="W114" s="5" t="s">
        <v>50</v>
      </c>
      <c r="X114" s="2">
        <v>1500</v>
      </c>
      <c r="Y114" s="5" t="s">
        <v>33</v>
      </c>
      <c r="Z114" s="5" t="s">
        <v>34</v>
      </c>
      <c r="AA114" s="5" t="s">
        <v>35</v>
      </c>
      <c r="AB114" s="6" t="s">
        <v>134</v>
      </c>
      <c r="AC114" s="15">
        <f t="shared" si="1"/>
        <v>9.0355729966744682E-4</v>
      </c>
    </row>
    <row r="115" spans="1:29">
      <c r="A115" s="3">
        <v>47</v>
      </c>
      <c r="B115" s="7" t="s">
        <v>28</v>
      </c>
      <c r="C115" s="7" t="s">
        <v>29</v>
      </c>
      <c r="D115" s="10">
        <v>190000010889</v>
      </c>
      <c r="E115" s="7" t="s">
        <v>30</v>
      </c>
      <c r="F115" s="4">
        <v>58475</v>
      </c>
      <c r="G115" s="7" t="s">
        <v>72</v>
      </c>
      <c r="H115" s="7" t="s">
        <v>52</v>
      </c>
      <c r="I115" s="4">
        <v>43</v>
      </c>
      <c r="J115" s="7" t="s">
        <v>38</v>
      </c>
      <c r="K115" s="7" t="s">
        <v>83</v>
      </c>
      <c r="L115" s="10">
        <v>104229780</v>
      </c>
      <c r="M115" s="7" t="s">
        <v>429</v>
      </c>
      <c r="N115" s="7" t="s">
        <v>31</v>
      </c>
      <c r="O115" s="10">
        <v>8578656253</v>
      </c>
      <c r="P115" s="7" t="s">
        <v>427</v>
      </c>
      <c r="Q115" s="7" t="s">
        <v>428</v>
      </c>
      <c r="R115" s="7" t="s">
        <v>32</v>
      </c>
      <c r="S115" s="7" t="s">
        <v>32</v>
      </c>
      <c r="T115" s="7" t="s">
        <v>32</v>
      </c>
      <c r="U115" s="7" t="s">
        <v>31</v>
      </c>
      <c r="V115" s="7" t="s">
        <v>31</v>
      </c>
      <c r="W115" s="7" t="s">
        <v>42</v>
      </c>
      <c r="X115" s="4">
        <v>1500</v>
      </c>
      <c r="Y115" s="7" t="s">
        <v>33</v>
      </c>
      <c r="Z115" s="7" t="s">
        <v>34</v>
      </c>
      <c r="AA115" s="7" t="s">
        <v>35</v>
      </c>
      <c r="AB115" s="8" t="s">
        <v>430</v>
      </c>
      <c r="AC115" s="15">
        <f t="shared" si="1"/>
        <v>9.0355729966744682E-4</v>
      </c>
    </row>
    <row r="116" spans="1:29">
      <c r="A116" s="1">
        <v>47</v>
      </c>
      <c r="B116" s="5" t="s">
        <v>28</v>
      </c>
      <c r="C116" s="5" t="s">
        <v>29</v>
      </c>
      <c r="D116" s="9">
        <v>190000010889</v>
      </c>
      <c r="E116" s="5" t="s">
        <v>30</v>
      </c>
      <c r="F116" s="2">
        <v>58475</v>
      </c>
      <c r="G116" s="5" t="s">
        <v>72</v>
      </c>
      <c r="H116" s="5" t="s">
        <v>52</v>
      </c>
      <c r="I116" s="2">
        <v>43</v>
      </c>
      <c r="J116" s="5" t="s">
        <v>38</v>
      </c>
      <c r="K116" s="5" t="s">
        <v>83</v>
      </c>
      <c r="L116" s="9">
        <v>104229780</v>
      </c>
      <c r="M116" s="5" t="s">
        <v>431</v>
      </c>
      <c r="N116" s="5" t="s">
        <v>31</v>
      </c>
      <c r="O116" s="9">
        <v>7240333787</v>
      </c>
      <c r="P116" s="5" t="s">
        <v>432</v>
      </c>
      <c r="Q116" s="5" t="s">
        <v>432</v>
      </c>
      <c r="R116" s="5" t="s">
        <v>32</v>
      </c>
      <c r="S116" s="5" t="s">
        <v>32</v>
      </c>
      <c r="T116" s="5" t="s">
        <v>32</v>
      </c>
      <c r="U116" s="5" t="s">
        <v>31</v>
      </c>
      <c r="V116" s="5" t="s">
        <v>31</v>
      </c>
      <c r="W116" s="5" t="s">
        <v>74</v>
      </c>
      <c r="X116" s="2">
        <v>1500</v>
      </c>
      <c r="Y116" s="5" t="s">
        <v>33</v>
      </c>
      <c r="Z116" s="5" t="s">
        <v>34</v>
      </c>
      <c r="AA116" s="5" t="s">
        <v>35</v>
      </c>
      <c r="AB116" s="6" t="s">
        <v>134</v>
      </c>
      <c r="AC116" s="15">
        <f t="shared" si="1"/>
        <v>9.0355729966744682E-4</v>
      </c>
    </row>
    <row r="117" spans="1:29">
      <c r="A117" s="3">
        <v>47</v>
      </c>
      <c r="B117" s="7" t="s">
        <v>28</v>
      </c>
      <c r="C117" s="7" t="s">
        <v>29</v>
      </c>
      <c r="D117" s="10">
        <v>190000010889</v>
      </c>
      <c r="E117" s="7" t="s">
        <v>30</v>
      </c>
      <c r="F117" s="4">
        <v>58475</v>
      </c>
      <c r="G117" s="7" t="s">
        <v>72</v>
      </c>
      <c r="H117" s="7" t="s">
        <v>52</v>
      </c>
      <c r="I117" s="4">
        <v>43</v>
      </c>
      <c r="J117" s="7" t="s">
        <v>38</v>
      </c>
      <c r="K117" s="7" t="s">
        <v>83</v>
      </c>
      <c r="L117" s="10">
        <v>104229780</v>
      </c>
      <c r="M117" s="7" t="s">
        <v>433</v>
      </c>
      <c r="N117" s="7" t="s">
        <v>31</v>
      </c>
      <c r="O117" s="10">
        <v>7240333787</v>
      </c>
      <c r="P117" s="7" t="s">
        <v>432</v>
      </c>
      <c r="Q117" s="7" t="s">
        <v>432</v>
      </c>
      <c r="R117" s="7" t="s">
        <v>32</v>
      </c>
      <c r="S117" s="7" t="s">
        <v>32</v>
      </c>
      <c r="T117" s="7" t="s">
        <v>32</v>
      </c>
      <c r="U117" s="7" t="s">
        <v>31</v>
      </c>
      <c r="V117" s="7" t="s">
        <v>31</v>
      </c>
      <c r="W117" s="7" t="s">
        <v>42</v>
      </c>
      <c r="X117" s="4">
        <v>1500</v>
      </c>
      <c r="Y117" s="7" t="s">
        <v>33</v>
      </c>
      <c r="Z117" s="7" t="s">
        <v>34</v>
      </c>
      <c r="AA117" s="7" t="s">
        <v>35</v>
      </c>
      <c r="AB117" s="8" t="s">
        <v>434</v>
      </c>
      <c r="AC117" s="15">
        <f t="shared" si="1"/>
        <v>9.0355729966744682E-4</v>
      </c>
    </row>
    <row r="118" spans="1:29">
      <c r="A118" s="1">
        <v>47</v>
      </c>
      <c r="B118" s="5" t="s">
        <v>28</v>
      </c>
      <c r="C118" s="5" t="s">
        <v>29</v>
      </c>
      <c r="D118" s="9">
        <v>190000010889</v>
      </c>
      <c r="E118" s="5" t="s">
        <v>30</v>
      </c>
      <c r="F118" s="2">
        <v>58475</v>
      </c>
      <c r="G118" s="5" t="s">
        <v>72</v>
      </c>
      <c r="H118" s="5" t="s">
        <v>52</v>
      </c>
      <c r="I118" s="2">
        <v>43</v>
      </c>
      <c r="J118" s="5" t="s">
        <v>38</v>
      </c>
      <c r="K118" s="5" t="s">
        <v>83</v>
      </c>
      <c r="L118" s="9">
        <v>104229780</v>
      </c>
      <c r="M118" s="5" t="s">
        <v>435</v>
      </c>
      <c r="N118" s="5" t="s">
        <v>31</v>
      </c>
      <c r="O118" s="9">
        <v>7240333787</v>
      </c>
      <c r="P118" s="5" t="s">
        <v>432</v>
      </c>
      <c r="Q118" s="5" t="s">
        <v>432</v>
      </c>
      <c r="R118" s="5" t="s">
        <v>32</v>
      </c>
      <c r="S118" s="5" t="s">
        <v>32</v>
      </c>
      <c r="T118" s="5" t="s">
        <v>32</v>
      </c>
      <c r="U118" s="5" t="s">
        <v>31</v>
      </c>
      <c r="V118" s="5" t="s">
        <v>31</v>
      </c>
      <c r="W118" s="5" t="s">
        <v>42</v>
      </c>
      <c r="X118" s="2">
        <v>1500</v>
      </c>
      <c r="Y118" s="5" t="s">
        <v>33</v>
      </c>
      <c r="Z118" s="5" t="s">
        <v>34</v>
      </c>
      <c r="AA118" s="5" t="s">
        <v>35</v>
      </c>
      <c r="AB118" s="6" t="s">
        <v>436</v>
      </c>
      <c r="AC118" s="15">
        <f t="shared" si="1"/>
        <v>9.0355729966744682E-4</v>
      </c>
    </row>
    <row r="119" spans="1:29">
      <c r="A119" s="3">
        <v>47</v>
      </c>
      <c r="B119" s="7" t="s">
        <v>28</v>
      </c>
      <c r="C119" s="7" t="s">
        <v>29</v>
      </c>
      <c r="D119" s="10">
        <v>190000010889</v>
      </c>
      <c r="E119" s="7" t="s">
        <v>30</v>
      </c>
      <c r="F119" s="4">
        <v>58475</v>
      </c>
      <c r="G119" s="7" t="s">
        <v>72</v>
      </c>
      <c r="H119" s="7" t="s">
        <v>52</v>
      </c>
      <c r="I119" s="4">
        <v>43</v>
      </c>
      <c r="J119" s="7" t="s">
        <v>38</v>
      </c>
      <c r="K119" s="7" t="s">
        <v>83</v>
      </c>
      <c r="L119" s="10">
        <v>104229780</v>
      </c>
      <c r="M119" s="7" t="s">
        <v>437</v>
      </c>
      <c r="N119" s="7" t="s">
        <v>31</v>
      </c>
      <c r="O119" s="10">
        <v>7240333787</v>
      </c>
      <c r="P119" s="7" t="s">
        <v>432</v>
      </c>
      <c r="Q119" s="7" t="s">
        <v>432</v>
      </c>
      <c r="R119" s="7" t="s">
        <v>32</v>
      </c>
      <c r="S119" s="7" t="s">
        <v>32</v>
      </c>
      <c r="T119" s="7" t="s">
        <v>32</v>
      </c>
      <c r="U119" s="7" t="s">
        <v>31</v>
      </c>
      <c r="V119" s="7" t="s">
        <v>31</v>
      </c>
      <c r="W119" s="7" t="s">
        <v>42</v>
      </c>
      <c r="X119" s="4">
        <v>1500</v>
      </c>
      <c r="Y119" s="7" t="s">
        <v>33</v>
      </c>
      <c r="Z119" s="7" t="s">
        <v>34</v>
      </c>
      <c r="AA119" s="7" t="s">
        <v>35</v>
      </c>
      <c r="AB119" s="8" t="s">
        <v>438</v>
      </c>
      <c r="AC119" s="15">
        <f t="shared" si="1"/>
        <v>9.0355729966744682E-4</v>
      </c>
    </row>
    <row r="120" spans="1:29">
      <c r="A120" s="1">
        <v>47</v>
      </c>
      <c r="B120" s="5" t="s">
        <v>28</v>
      </c>
      <c r="C120" s="5" t="s">
        <v>29</v>
      </c>
      <c r="D120" s="9">
        <v>190000010889</v>
      </c>
      <c r="E120" s="5" t="s">
        <v>30</v>
      </c>
      <c r="F120" s="2">
        <v>58475</v>
      </c>
      <c r="G120" s="5" t="s">
        <v>72</v>
      </c>
      <c r="H120" s="5" t="s">
        <v>52</v>
      </c>
      <c r="I120" s="2">
        <v>43</v>
      </c>
      <c r="J120" s="5" t="s">
        <v>38</v>
      </c>
      <c r="K120" s="5" t="s">
        <v>83</v>
      </c>
      <c r="L120" s="9">
        <v>104229780</v>
      </c>
      <c r="M120" s="5" t="s">
        <v>439</v>
      </c>
      <c r="N120" s="5" t="s">
        <v>440</v>
      </c>
      <c r="O120" s="9">
        <v>3879119287</v>
      </c>
      <c r="P120" s="5" t="s">
        <v>441</v>
      </c>
      <c r="Q120" s="5" t="s">
        <v>441</v>
      </c>
      <c r="R120" s="5" t="s">
        <v>32</v>
      </c>
      <c r="S120" s="5" t="s">
        <v>32</v>
      </c>
      <c r="T120" s="5" t="s">
        <v>32</v>
      </c>
      <c r="U120" s="5" t="s">
        <v>31</v>
      </c>
      <c r="V120" s="5" t="s">
        <v>31</v>
      </c>
      <c r="W120" s="5" t="s">
        <v>71</v>
      </c>
      <c r="X120" s="2">
        <v>180000</v>
      </c>
      <c r="Y120" s="5" t="s">
        <v>33</v>
      </c>
      <c r="Z120" s="5" t="s">
        <v>34</v>
      </c>
      <c r="AA120" s="5" t="s">
        <v>41</v>
      </c>
      <c r="AB120" s="6" t="s">
        <v>31</v>
      </c>
      <c r="AC120" s="15">
        <f t="shared" si="1"/>
        <v>0.10842687596009362</v>
      </c>
    </row>
    <row r="121" spans="1:29">
      <c r="A121" s="3">
        <v>47</v>
      </c>
      <c r="B121" s="7" t="s">
        <v>28</v>
      </c>
      <c r="C121" s="7" t="s">
        <v>29</v>
      </c>
      <c r="D121" s="10">
        <v>190000010889</v>
      </c>
      <c r="E121" s="7" t="s">
        <v>30</v>
      </c>
      <c r="F121" s="4">
        <v>58475</v>
      </c>
      <c r="G121" s="7" t="s">
        <v>72</v>
      </c>
      <c r="H121" s="7" t="s">
        <v>52</v>
      </c>
      <c r="I121" s="4">
        <v>43</v>
      </c>
      <c r="J121" s="7" t="s">
        <v>38</v>
      </c>
      <c r="K121" s="7" t="s">
        <v>83</v>
      </c>
      <c r="L121" s="10">
        <v>104229780</v>
      </c>
      <c r="M121" s="7" t="s">
        <v>442</v>
      </c>
      <c r="N121" s="7" t="s">
        <v>443</v>
      </c>
      <c r="O121" s="10">
        <v>3879119287</v>
      </c>
      <c r="P121" s="7" t="s">
        <v>441</v>
      </c>
      <c r="Q121" s="7" t="s">
        <v>441</v>
      </c>
      <c r="R121" s="7" t="s">
        <v>32</v>
      </c>
      <c r="S121" s="7" t="s">
        <v>32</v>
      </c>
      <c r="T121" s="7" t="s">
        <v>32</v>
      </c>
      <c r="U121" s="7" t="s">
        <v>31</v>
      </c>
      <c r="V121" s="7" t="s">
        <v>31</v>
      </c>
      <c r="W121" s="7" t="s">
        <v>56</v>
      </c>
      <c r="X121" s="4">
        <v>15000</v>
      </c>
      <c r="Y121" s="7" t="s">
        <v>33</v>
      </c>
      <c r="Z121" s="7" t="s">
        <v>34</v>
      </c>
      <c r="AA121" s="7" t="s">
        <v>41</v>
      </c>
      <c r="AB121" s="8" t="s">
        <v>31</v>
      </c>
      <c r="AC121" s="15">
        <f t="shared" si="1"/>
        <v>9.0355729966744673E-3</v>
      </c>
    </row>
    <row r="122" spans="1:29">
      <c r="A122" s="1">
        <v>47</v>
      </c>
      <c r="B122" s="5" t="s">
        <v>28</v>
      </c>
      <c r="C122" s="5" t="s">
        <v>29</v>
      </c>
      <c r="D122" s="9">
        <v>190000010889</v>
      </c>
      <c r="E122" s="5" t="s">
        <v>30</v>
      </c>
      <c r="F122" s="2">
        <v>58475</v>
      </c>
      <c r="G122" s="5" t="s">
        <v>72</v>
      </c>
      <c r="H122" s="5" t="s">
        <v>52</v>
      </c>
      <c r="I122" s="2">
        <v>43</v>
      </c>
      <c r="J122" s="5" t="s">
        <v>38</v>
      </c>
      <c r="K122" s="5" t="s">
        <v>83</v>
      </c>
      <c r="L122" s="9">
        <v>104229780</v>
      </c>
      <c r="M122" s="5" t="s">
        <v>444</v>
      </c>
      <c r="N122" s="5" t="s">
        <v>31</v>
      </c>
      <c r="O122" s="9">
        <v>31341944000156</v>
      </c>
      <c r="P122" s="5" t="s">
        <v>445</v>
      </c>
      <c r="Q122" s="5" t="s">
        <v>446</v>
      </c>
      <c r="R122" s="5" t="s">
        <v>32</v>
      </c>
      <c r="S122" s="5" t="s">
        <v>32</v>
      </c>
      <c r="T122" s="5" t="s">
        <v>32</v>
      </c>
      <c r="U122" s="5" t="s">
        <v>91</v>
      </c>
      <c r="V122" s="5" t="s">
        <v>92</v>
      </c>
      <c r="W122" s="5" t="s">
        <v>44</v>
      </c>
      <c r="X122" s="2">
        <v>2968.49</v>
      </c>
      <c r="Y122" s="5" t="s">
        <v>90</v>
      </c>
      <c r="Z122" s="5" t="s">
        <v>34</v>
      </c>
      <c r="AA122" s="5" t="s">
        <v>35</v>
      </c>
      <c r="AB122" s="6" t="s">
        <v>447</v>
      </c>
      <c r="AC122" s="15">
        <f t="shared" si="1"/>
        <v>1.788133872326546E-3</v>
      </c>
    </row>
    <row r="123" spans="1:29">
      <c r="A123" s="3">
        <v>47</v>
      </c>
      <c r="B123" s="7" t="s">
        <v>28</v>
      </c>
      <c r="C123" s="7" t="s">
        <v>29</v>
      </c>
      <c r="D123" s="10">
        <v>190000010889</v>
      </c>
      <c r="E123" s="7" t="s">
        <v>30</v>
      </c>
      <c r="F123" s="4">
        <v>58475</v>
      </c>
      <c r="G123" s="7" t="s">
        <v>72</v>
      </c>
      <c r="H123" s="7" t="s">
        <v>52</v>
      </c>
      <c r="I123" s="4">
        <v>43</v>
      </c>
      <c r="J123" s="7" t="s">
        <v>38</v>
      </c>
      <c r="K123" s="7" t="s">
        <v>83</v>
      </c>
      <c r="L123" s="10">
        <v>104229780</v>
      </c>
      <c r="M123" s="7" t="s">
        <v>448</v>
      </c>
      <c r="N123" s="7" t="s">
        <v>31</v>
      </c>
      <c r="O123" s="10">
        <v>31341944000156</v>
      </c>
      <c r="P123" s="7" t="s">
        <v>445</v>
      </c>
      <c r="Q123" s="7" t="s">
        <v>446</v>
      </c>
      <c r="R123" s="7" t="s">
        <v>32</v>
      </c>
      <c r="S123" s="7" t="s">
        <v>32</v>
      </c>
      <c r="T123" s="7" t="s">
        <v>32</v>
      </c>
      <c r="U123" s="7" t="s">
        <v>91</v>
      </c>
      <c r="V123" s="7" t="s">
        <v>92</v>
      </c>
      <c r="W123" s="7" t="s">
        <v>69</v>
      </c>
      <c r="X123" s="4">
        <v>731.22</v>
      </c>
      <c r="Y123" s="7" t="s">
        <v>90</v>
      </c>
      <c r="Z123" s="7" t="s">
        <v>34</v>
      </c>
      <c r="AA123" s="7" t="s">
        <v>35</v>
      </c>
      <c r="AB123" s="8" t="s">
        <v>449</v>
      </c>
      <c r="AC123" s="15">
        <f t="shared" si="1"/>
        <v>4.40466112441887E-4</v>
      </c>
    </row>
    <row r="124" spans="1:29">
      <c r="A124" s="1">
        <v>47</v>
      </c>
      <c r="B124" s="5" t="s">
        <v>28</v>
      </c>
      <c r="C124" s="5" t="s">
        <v>29</v>
      </c>
      <c r="D124" s="9">
        <v>190000010889</v>
      </c>
      <c r="E124" s="5" t="s">
        <v>30</v>
      </c>
      <c r="F124" s="2">
        <v>58475</v>
      </c>
      <c r="G124" s="5" t="s">
        <v>72</v>
      </c>
      <c r="H124" s="5" t="s">
        <v>52</v>
      </c>
      <c r="I124" s="2">
        <v>43</v>
      </c>
      <c r="J124" s="5" t="s">
        <v>38</v>
      </c>
      <c r="K124" s="5" t="s">
        <v>83</v>
      </c>
      <c r="L124" s="9">
        <v>104229780</v>
      </c>
      <c r="M124" s="5" t="s">
        <v>450</v>
      </c>
      <c r="N124" s="5" t="s">
        <v>31</v>
      </c>
      <c r="O124" s="9">
        <v>31341944000156</v>
      </c>
      <c r="P124" s="5" t="s">
        <v>445</v>
      </c>
      <c r="Q124" s="5" t="s">
        <v>446</v>
      </c>
      <c r="R124" s="5" t="s">
        <v>32</v>
      </c>
      <c r="S124" s="5" t="s">
        <v>32</v>
      </c>
      <c r="T124" s="5" t="s">
        <v>32</v>
      </c>
      <c r="U124" s="5" t="s">
        <v>91</v>
      </c>
      <c r="V124" s="5" t="s">
        <v>92</v>
      </c>
      <c r="W124" s="5" t="s">
        <v>81</v>
      </c>
      <c r="X124" s="2">
        <v>1587.86</v>
      </c>
      <c r="Y124" s="5" t="s">
        <v>90</v>
      </c>
      <c r="Z124" s="5" t="s">
        <v>34</v>
      </c>
      <c r="AA124" s="5" t="s">
        <v>35</v>
      </c>
      <c r="AB124" s="6" t="s">
        <v>451</v>
      </c>
      <c r="AC124" s="15">
        <f t="shared" si="1"/>
        <v>9.5648166256663471E-4</v>
      </c>
    </row>
    <row r="125" spans="1:29">
      <c r="A125" s="3">
        <v>47</v>
      </c>
      <c r="B125" s="7" t="s">
        <v>28</v>
      </c>
      <c r="C125" s="7" t="s">
        <v>29</v>
      </c>
      <c r="D125" s="10">
        <v>190000010889</v>
      </c>
      <c r="E125" s="7" t="s">
        <v>30</v>
      </c>
      <c r="F125" s="4">
        <v>58475</v>
      </c>
      <c r="G125" s="7" t="s">
        <v>72</v>
      </c>
      <c r="H125" s="7" t="s">
        <v>52</v>
      </c>
      <c r="I125" s="4">
        <v>43</v>
      </c>
      <c r="J125" s="7" t="s">
        <v>38</v>
      </c>
      <c r="K125" s="7" t="s">
        <v>83</v>
      </c>
      <c r="L125" s="10">
        <v>104229780</v>
      </c>
      <c r="M125" s="7" t="s">
        <v>452</v>
      </c>
      <c r="N125" s="7" t="s">
        <v>31</v>
      </c>
      <c r="O125" s="10">
        <v>31341944000156</v>
      </c>
      <c r="P125" s="7" t="s">
        <v>445</v>
      </c>
      <c r="Q125" s="7" t="s">
        <v>446</v>
      </c>
      <c r="R125" s="7" t="s">
        <v>32</v>
      </c>
      <c r="S125" s="7" t="s">
        <v>32</v>
      </c>
      <c r="T125" s="7" t="s">
        <v>32</v>
      </c>
      <c r="U125" s="7" t="s">
        <v>91</v>
      </c>
      <c r="V125" s="7" t="s">
        <v>92</v>
      </c>
      <c r="W125" s="7" t="s">
        <v>45</v>
      </c>
      <c r="X125" s="4">
        <v>579.87</v>
      </c>
      <c r="Y125" s="7" t="s">
        <v>90</v>
      </c>
      <c r="Z125" s="7" t="s">
        <v>34</v>
      </c>
      <c r="AA125" s="7" t="s">
        <v>35</v>
      </c>
      <c r="AB125" s="8" t="s">
        <v>453</v>
      </c>
      <c r="AC125" s="15">
        <f t="shared" si="1"/>
        <v>3.492971809054416E-4</v>
      </c>
    </row>
    <row r="126" spans="1:29">
      <c r="A126" s="1">
        <v>47</v>
      </c>
      <c r="B126" s="5" t="s">
        <v>28</v>
      </c>
      <c r="C126" s="5" t="s">
        <v>29</v>
      </c>
      <c r="D126" s="9">
        <v>190000010889</v>
      </c>
      <c r="E126" s="5" t="s">
        <v>30</v>
      </c>
      <c r="F126" s="2">
        <v>58475</v>
      </c>
      <c r="G126" s="5" t="s">
        <v>72</v>
      </c>
      <c r="H126" s="5" t="s">
        <v>52</v>
      </c>
      <c r="I126" s="2">
        <v>43</v>
      </c>
      <c r="J126" s="5" t="s">
        <v>38</v>
      </c>
      <c r="K126" s="5" t="s">
        <v>83</v>
      </c>
      <c r="L126" s="9">
        <v>104229780</v>
      </c>
      <c r="M126" s="5" t="s">
        <v>454</v>
      </c>
      <c r="N126" s="5" t="s">
        <v>455</v>
      </c>
      <c r="O126" s="9">
        <v>29690567000119</v>
      </c>
      <c r="P126" s="5" t="s">
        <v>456</v>
      </c>
      <c r="Q126" s="5" t="s">
        <v>457</v>
      </c>
      <c r="R126" s="5" t="s">
        <v>32</v>
      </c>
      <c r="S126" s="5" t="s">
        <v>32</v>
      </c>
      <c r="T126" s="5" t="s">
        <v>32</v>
      </c>
      <c r="U126" s="5" t="s">
        <v>182</v>
      </c>
      <c r="V126" s="5" t="s">
        <v>183</v>
      </c>
      <c r="W126" s="5" t="s">
        <v>53</v>
      </c>
      <c r="X126" s="2">
        <v>12000</v>
      </c>
      <c r="Y126" s="5" t="s">
        <v>90</v>
      </c>
      <c r="Z126" s="5" t="s">
        <v>34</v>
      </c>
      <c r="AA126" s="5" t="s">
        <v>39</v>
      </c>
      <c r="AB126" s="6" t="s">
        <v>31</v>
      </c>
      <c r="AC126" s="15">
        <f t="shared" si="1"/>
        <v>7.2284583973395745E-3</v>
      </c>
    </row>
    <row r="127" spans="1:29">
      <c r="A127" s="3">
        <v>47</v>
      </c>
      <c r="B127" s="7" t="s">
        <v>28</v>
      </c>
      <c r="C127" s="7" t="s">
        <v>29</v>
      </c>
      <c r="D127" s="10">
        <v>190000010889</v>
      </c>
      <c r="E127" s="7" t="s">
        <v>30</v>
      </c>
      <c r="F127" s="4">
        <v>58475</v>
      </c>
      <c r="G127" s="7" t="s">
        <v>72</v>
      </c>
      <c r="H127" s="7" t="s">
        <v>52</v>
      </c>
      <c r="I127" s="4">
        <v>43</v>
      </c>
      <c r="J127" s="7" t="s">
        <v>38</v>
      </c>
      <c r="K127" s="7" t="s">
        <v>83</v>
      </c>
      <c r="L127" s="10">
        <v>104229780</v>
      </c>
      <c r="M127" s="7" t="s">
        <v>458</v>
      </c>
      <c r="N127" s="7" t="s">
        <v>459</v>
      </c>
      <c r="O127" s="10">
        <v>3079841760</v>
      </c>
      <c r="P127" s="7" t="s">
        <v>460</v>
      </c>
      <c r="Q127" s="7" t="s">
        <v>461</v>
      </c>
      <c r="R127" s="7" t="s">
        <v>32</v>
      </c>
      <c r="S127" s="7" t="s">
        <v>32</v>
      </c>
      <c r="T127" s="7" t="s">
        <v>32</v>
      </c>
      <c r="U127" s="7" t="s">
        <v>31</v>
      </c>
      <c r="V127" s="7" t="s">
        <v>31</v>
      </c>
      <c r="W127" s="7" t="s">
        <v>51</v>
      </c>
      <c r="X127" s="4">
        <v>5000</v>
      </c>
      <c r="Y127" s="7" t="s">
        <v>33</v>
      </c>
      <c r="Z127" s="7" t="s">
        <v>34</v>
      </c>
      <c r="AA127" s="7" t="s">
        <v>39</v>
      </c>
      <c r="AB127" s="8" t="s">
        <v>31</v>
      </c>
      <c r="AC127" s="15">
        <f t="shared" si="1"/>
        <v>3.0118576655581561E-3</v>
      </c>
    </row>
    <row r="128" spans="1:29">
      <c r="A128" s="1">
        <v>47</v>
      </c>
      <c r="B128" s="5" t="s">
        <v>28</v>
      </c>
      <c r="C128" s="5" t="s">
        <v>29</v>
      </c>
      <c r="D128" s="9">
        <v>190000010889</v>
      </c>
      <c r="E128" s="5" t="s">
        <v>30</v>
      </c>
      <c r="F128" s="2">
        <v>58475</v>
      </c>
      <c r="G128" s="5" t="s">
        <v>72</v>
      </c>
      <c r="H128" s="5" t="s">
        <v>52</v>
      </c>
      <c r="I128" s="2">
        <v>43</v>
      </c>
      <c r="J128" s="5" t="s">
        <v>38</v>
      </c>
      <c r="K128" s="5" t="s">
        <v>83</v>
      </c>
      <c r="L128" s="9">
        <v>104229780</v>
      </c>
      <c r="M128" s="5" t="s">
        <v>462</v>
      </c>
      <c r="N128" s="5" t="s">
        <v>463</v>
      </c>
      <c r="O128" s="9">
        <v>23535873649</v>
      </c>
      <c r="P128" s="5" t="s">
        <v>464</v>
      </c>
      <c r="Q128" s="5" t="s">
        <v>464</v>
      </c>
      <c r="R128" s="5" t="s">
        <v>32</v>
      </c>
      <c r="S128" s="5" t="s">
        <v>32</v>
      </c>
      <c r="T128" s="5" t="s">
        <v>32</v>
      </c>
      <c r="U128" s="5" t="s">
        <v>31</v>
      </c>
      <c r="V128" s="5" t="s">
        <v>31</v>
      </c>
      <c r="W128" s="5" t="s">
        <v>57</v>
      </c>
      <c r="X128" s="2">
        <v>50000</v>
      </c>
      <c r="Y128" s="5" t="s">
        <v>33</v>
      </c>
      <c r="Z128" s="5" t="s">
        <v>34</v>
      </c>
      <c r="AA128" s="5" t="s">
        <v>41</v>
      </c>
      <c r="AB128" s="6" t="s">
        <v>31</v>
      </c>
      <c r="AC128" s="15">
        <f t="shared" si="1"/>
        <v>3.0118576655581559E-2</v>
      </c>
    </row>
    <row r="129" spans="1:29">
      <c r="A129" s="3">
        <v>47</v>
      </c>
      <c r="B129" s="7" t="s">
        <v>28</v>
      </c>
      <c r="C129" s="7" t="s">
        <v>29</v>
      </c>
      <c r="D129" s="10">
        <v>190000010889</v>
      </c>
      <c r="E129" s="7" t="s">
        <v>30</v>
      </c>
      <c r="F129" s="4">
        <v>58475</v>
      </c>
      <c r="G129" s="7" t="s">
        <v>72</v>
      </c>
      <c r="H129" s="7" t="s">
        <v>52</v>
      </c>
      <c r="I129" s="4">
        <v>43</v>
      </c>
      <c r="J129" s="7" t="s">
        <v>38</v>
      </c>
      <c r="K129" s="7" t="s">
        <v>83</v>
      </c>
      <c r="L129" s="10">
        <v>104229780</v>
      </c>
      <c r="M129" s="7" t="s">
        <v>465</v>
      </c>
      <c r="N129" s="7" t="s">
        <v>466</v>
      </c>
      <c r="O129" s="10">
        <v>23535873649</v>
      </c>
      <c r="P129" s="7" t="s">
        <v>464</v>
      </c>
      <c r="Q129" s="7" t="s">
        <v>464</v>
      </c>
      <c r="R129" s="7" t="s">
        <v>32</v>
      </c>
      <c r="S129" s="7" t="s">
        <v>32</v>
      </c>
      <c r="T129" s="7" t="s">
        <v>32</v>
      </c>
      <c r="U129" s="7" t="s">
        <v>31</v>
      </c>
      <c r="V129" s="7" t="s">
        <v>31</v>
      </c>
      <c r="W129" s="7" t="s">
        <v>56</v>
      </c>
      <c r="X129" s="4">
        <v>3000</v>
      </c>
      <c r="Y129" s="7" t="s">
        <v>33</v>
      </c>
      <c r="Z129" s="7" t="s">
        <v>34</v>
      </c>
      <c r="AA129" s="7" t="s">
        <v>41</v>
      </c>
      <c r="AB129" s="8" t="s">
        <v>31</v>
      </c>
      <c r="AC129" s="15">
        <f t="shared" si="1"/>
        <v>1.8071145993348936E-3</v>
      </c>
    </row>
    <row r="130" spans="1:29">
      <c r="A130" s="1">
        <v>47</v>
      </c>
      <c r="B130" s="5" t="s">
        <v>28</v>
      </c>
      <c r="C130" s="5" t="s">
        <v>29</v>
      </c>
      <c r="D130" s="9">
        <v>190000010889</v>
      </c>
      <c r="E130" s="5" t="s">
        <v>30</v>
      </c>
      <c r="F130" s="2">
        <v>58475</v>
      </c>
      <c r="G130" s="5" t="s">
        <v>72</v>
      </c>
      <c r="H130" s="5" t="s">
        <v>52</v>
      </c>
      <c r="I130" s="2">
        <v>43</v>
      </c>
      <c r="J130" s="5" t="s">
        <v>38</v>
      </c>
      <c r="K130" s="5" t="s">
        <v>83</v>
      </c>
      <c r="L130" s="9">
        <v>104229780</v>
      </c>
      <c r="M130" s="5" t="s">
        <v>467</v>
      </c>
      <c r="N130" s="5" t="s">
        <v>31</v>
      </c>
      <c r="O130" s="9">
        <v>57041946720</v>
      </c>
      <c r="P130" s="5" t="s">
        <v>468</v>
      </c>
      <c r="Q130" s="5" t="s">
        <v>468</v>
      </c>
      <c r="R130" s="5" t="s">
        <v>32</v>
      </c>
      <c r="S130" s="5" t="s">
        <v>32</v>
      </c>
      <c r="T130" s="5" t="s">
        <v>32</v>
      </c>
      <c r="U130" s="5" t="s">
        <v>31</v>
      </c>
      <c r="V130" s="5" t="s">
        <v>31</v>
      </c>
      <c r="W130" s="5" t="s">
        <v>50</v>
      </c>
      <c r="X130" s="2">
        <v>1500</v>
      </c>
      <c r="Y130" s="5" t="s">
        <v>33</v>
      </c>
      <c r="Z130" s="5" t="s">
        <v>34</v>
      </c>
      <c r="AA130" s="5" t="s">
        <v>35</v>
      </c>
      <c r="AB130" s="6" t="s">
        <v>134</v>
      </c>
      <c r="AC130" s="15">
        <f t="shared" si="1"/>
        <v>9.0355729966744682E-4</v>
      </c>
    </row>
    <row r="131" spans="1:29">
      <c r="A131" s="3">
        <v>47</v>
      </c>
      <c r="B131" s="7" t="s">
        <v>28</v>
      </c>
      <c r="C131" s="7" t="s">
        <v>29</v>
      </c>
      <c r="D131" s="10">
        <v>190000010889</v>
      </c>
      <c r="E131" s="7" t="s">
        <v>30</v>
      </c>
      <c r="F131" s="4">
        <v>58475</v>
      </c>
      <c r="G131" s="7" t="s">
        <v>72</v>
      </c>
      <c r="H131" s="7" t="s">
        <v>52</v>
      </c>
      <c r="I131" s="4">
        <v>43</v>
      </c>
      <c r="J131" s="7" t="s">
        <v>38</v>
      </c>
      <c r="K131" s="7" t="s">
        <v>83</v>
      </c>
      <c r="L131" s="10">
        <v>104229780</v>
      </c>
      <c r="M131" s="7" t="s">
        <v>469</v>
      </c>
      <c r="N131" s="7" t="s">
        <v>31</v>
      </c>
      <c r="O131" s="10">
        <v>57041946720</v>
      </c>
      <c r="P131" s="7" t="s">
        <v>468</v>
      </c>
      <c r="Q131" s="7" t="s">
        <v>468</v>
      </c>
      <c r="R131" s="7" t="s">
        <v>32</v>
      </c>
      <c r="S131" s="7" t="s">
        <v>32</v>
      </c>
      <c r="T131" s="7" t="s">
        <v>32</v>
      </c>
      <c r="U131" s="7" t="s">
        <v>31</v>
      </c>
      <c r="V131" s="7" t="s">
        <v>31</v>
      </c>
      <c r="W131" s="7" t="s">
        <v>42</v>
      </c>
      <c r="X131" s="4">
        <v>1500</v>
      </c>
      <c r="Y131" s="7" t="s">
        <v>33</v>
      </c>
      <c r="Z131" s="7" t="s">
        <v>34</v>
      </c>
      <c r="AA131" s="7" t="s">
        <v>35</v>
      </c>
      <c r="AB131" s="8" t="s">
        <v>470</v>
      </c>
      <c r="AC131" s="15">
        <f t="shared" ref="AC131:AC149" si="2">X131/AD$2</f>
        <v>9.0355729966744682E-4</v>
      </c>
    </row>
    <row r="132" spans="1:29">
      <c r="A132" s="1">
        <v>47</v>
      </c>
      <c r="B132" s="5" t="s">
        <v>28</v>
      </c>
      <c r="C132" s="5" t="s">
        <v>29</v>
      </c>
      <c r="D132" s="9">
        <v>190000010889</v>
      </c>
      <c r="E132" s="5" t="s">
        <v>30</v>
      </c>
      <c r="F132" s="2">
        <v>58475</v>
      </c>
      <c r="G132" s="5" t="s">
        <v>72</v>
      </c>
      <c r="H132" s="5" t="s">
        <v>52</v>
      </c>
      <c r="I132" s="2">
        <v>43</v>
      </c>
      <c r="J132" s="5" t="s">
        <v>38</v>
      </c>
      <c r="K132" s="5" t="s">
        <v>83</v>
      </c>
      <c r="L132" s="9">
        <v>104229780</v>
      </c>
      <c r="M132" s="5" t="s">
        <v>471</v>
      </c>
      <c r="N132" s="5" t="s">
        <v>31</v>
      </c>
      <c r="O132" s="9">
        <v>17325099215</v>
      </c>
      <c r="P132" s="5" t="s">
        <v>472</v>
      </c>
      <c r="Q132" s="5" t="s">
        <v>472</v>
      </c>
      <c r="R132" s="5" t="s">
        <v>32</v>
      </c>
      <c r="S132" s="5" t="s">
        <v>32</v>
      </c>
      <c r="T132" s="5" t="s">
        <v>32</v>
      </c>
      <c r="U132" s="5" t="s">
        <v>31</v>
      </c>
      <c r="V132" s="5" t="s">
        <v>31</v>
      </c>
      <c r="W132" s="5" t="s">
        <v>50</v>
      </c>
      <c r="X132" s="2">
        <v>1500</v>
      </c>
      <c r="Y132" s="5" t="s">
        <v>33</v>
      </c>
      <c r="Z132" s="5" t="s">
        <v>34</v>
      </c>
      <c r="AA132" s="5" t="s">
        <v>35</v>
      </c>
      <c r="AB132" s="6" t="s">
        <v>134</v>
      </c>
      <c r="AC132" s="15">
        <f t="shared" si="2"/>
        <v>9.0355729966744682E-4</v>
      </c>
    </row>
    <row r="133" spans="1:29">
      <c r="A133" s="3">
        <v>47</v>
      </c>
      <c r="B133" s="7" t="s">
        <v>28</v>
      </c>
      <c r="C133" s="7" t="s">
        <v>29</v>
      </c>
      <c r="D133" s="10">
        <v>190000010889</v>
      </c>
      <c r="E133" s="7" t="s">
        <v>30</v>
      </c>
      <c r="F133" s="4">
        <v>58475</v>
      </c>
      <c r="G133" s="7" t="s">
        <v>72</v>
      </c>
      <c r="H133" s="7" t="s">
        <v>52</v>
      </c>
      <c r="I133" s="4">
        <v>43</v>
      </c>
      <c r="J133" s="7" t="s">
        <v>38</v>
      </c>
      <c r="K133" s="7" t="s">
        <v>83</v>
      </c>
      <c r="L133" s="10">
        <v>104229780</v>
      </c>
      <c r="M133" s="7" t="s">
        <v>473</v>
      </c>
      <c r="N133" s="7" t="s">
        <v>31</v>
      </c>
      <c r="O133" s="10">
        <v>17325099215</v>
      </c>
      <c r="P133" s="7" t="s">
        <v>472</v>
      </c>
      <c r="Q133" s="7" t="s">
        <v>472</v>
      </c>
      <c r="R133" s="7" t="s">
        <v>32</v>
      </c>
      <c r="S133" s="7" t="s">
        <v>32</v>
      </c>
      <c r="T133" s="7" t="s">
        <v>32</v>
      </c>
      <c r="U133" s="7" t="s">
        <v>31</v>
      </c>
      <c r="V133" s="7" t="s">
        <v>31</v>
      </c>
      <c r="W133" s="7" t="s">
        <v>42</v>
      </c>
      <c r="X133" s="4">
        <v>1500</v>
      </c>
      <c r="Y133" s="7" t="s">
        <v>33</v>
      </c>
      <c r="Z133" s="7" t="s">
        <v>34</v>
      </c>
      <c r="AA133" s="7" t="s">
        <v>35</v>
      </c>
      <c r="AB133" s="8" t="s">
        <v>474</v>
      </c>
      <c r="AC133" s="15">
        <f t="shared" si="2"/>
        <v>9.0355729966744682E-4</v>
      </c>
    </row>
    <row r="134" spans="1:29">
      <c r="A134" s="1">
        <v>47</v>
      </c>
      <c r="B134" s="5" t="s">
        <v>28</v>
      </c>
      <c r="C134" s="5" t="s">
        <v>29</v>
      </c>
      <c r="D134" s="9">
        <v>190000010889</v>
      </c>
      <c r="E134" s="5" t="s">
        <v>30</v>
      </c>
      <c r="F134" s="2">
        <v>58475</v>
      </c>
      <c r="G134" s="5" t="s">
        <v>72</v>
      </c>
      <c r="H134" s="5" t="s">
        <v>52</v>
      </c>
      <c r="I134" s="2">
        <v>43</v>
      </c>
      <c r="J134" s="5" t="s">
        <v>38</v>
      </c>
      <c r="K134" s="5" t="s">
        <v>83</v>
      </c>
      <c r="L134" s="9">
        <v>104229780</v>
      </c>
      <c r="M134" s="5" t="s">
        <v>475</v>
      </c>
      <c r="N134" s="5" t="s">
        <v>476</v>
      </c>
      <c r="O134" s="9">
        <v>7333381781</v>
      </c>
      <c r="P134" s="5" t="s">
        <v>477</v>
      </c>
      <c r="Q134" s="5" t="s">
        <v>478</v>
      </c>
      <c r="R134" s="5" t="s">
        <v>32</v>
      </c>
      <c r="S134" s="5" t="s">
        <v>32</v>
      </c>
      <c r="T134" s="5" t="s">
        <v>32</v>
      </c>
      <c r="U134" s="5" t="s">
        <v>31</v>
      </c>
      <c r="V134" s="5" t="s">
        <v>31</v>
      </c>
      <c r="W134" s="5" t="s">
        <v>51</v>
      </c>
      <c r="X134" s="2">
        <v>10000</v>
      </c>
      <c r="Y134" s="5" t="s">
        <v>33</v>
      </c>
      <c r="Z134" s="5" t="s">
        <v>34</v>
      </c>
      <c r="AA134" s="5" t="s">
        <v>39</v>
      </c>
      <c r="AB134" s="6" t="s">
        <v>31</v>
      </c>
      <c r="AC134" s="15">
        <f t="shared" si="2"/>
        <v>6.0237153311163121E-3</v>
      </c>
    </row>
    <row r="135" spans="1:29">
      <c r="A135" s="3">
        <v>47</v>
      </c>
      <c r="B135" s="7" t="s">
        <v>28</v>
      </c>
      <c r="C135" s="7" t="s">
        <v>29</v>
      </c>
      <c r="D135" s="10">
        <v>190000010889</v>
      </c>
      <c r="E135" s="7" t="s">
        <v>30</v>
      </c>
      <c r="F135" s="4">
        <v>58475</v>
      </c>
      <c r="G135" s="7" t="s">
        <v>72</v>
      </c>
      <c r="H135" s="7" t="s">
        <v>52</v>
      </c>
      <c r="I135" s="4">
        <v>43</v>
      </c>
      <c r="J135" s="7" t="s">
        <v>38</v>
      </c>
      <c r="K135" s="7" t="s">
        <v>83</v>
      </c>
      <c r="L135" s="10">
        <v>104229780</v>
      </c>
      <c r="M135" s="7" t="s">
        <v>479</v>
      </c>
      <c r="N135" s="7" t="s">
        <v>480</v>
      </c>
      <c r="O135" s="10">
        <v>8244219734</v>
      </c>
      <c r="P135" s="7" t="s">
        <v>481</v>
      </c>
      <c r="Q135" s="7" t="s">
        <v>481</v>
      </c>
      <c r="R135" s="7" t="s">
        <v>32</v>
      </c>
      <c r="S135" s="7" t="s">
        <v>32</v>
      </c>
      <c r="T135" s="7" t="s">
        <v>32</v>
      </c>
      <c r="U135" s="7" t="s">
        <v>31</v>
      </c>
      <c r="V135" s="7" t="s">
        <v>31</v>
      </c>
      <c r="W135" s="7" t="s">
        <v>56</v>
      </c>
      <c r="X135" s="4">
        <v>60000</v>
      </c>
      <c r="Y135" s="7" t="s">
        <v>33</v>
      </c>
      <c r="Z135" s="7" t="s">
        <v>34</v>
      </c>
      <c r="AA135" s="7" t="s">
        <v>41</v>
      </c>
      <c r="AB135" s="8" t="s">
        <v>31</v>
      </c>
      <c r="AC135" s="15">
        <f t="shared" si="2"/>
        <v>3.6142291986697869E-2</v>
      </c>
    </row>
    <row r="136" spans="1:29">
      <c r="A136" s="1">
        <v>47</v>
      </c>
      <c r="B136" s="5" t="s">
        <v>28</v>
      </c>
      <c r="C136" s="5" t="s">
        <v>29</v>
      </c>
      <c r="D136" s="9">
        <v>190000010889</v>
      </c>
      <c r="E136" s="5" t="s">
        <v>30</v>
      </c>
      <c r="F136" s="2">
        <v>58475</v>
      </c>
      <c r="G136" s="5" t="s">
        <v>72</v>
      </c>
      <c r="H136" s="5" t="s">
        <v>52</v>
      </c>
      <c r="I136" s="2">
        <v>43</v>
      </c>
      <c r="J136" s="5" t="s">
        <v>38</v>
      </c>
      <c r="K136" s="5" t="s">
        <v>83</v>
      </c>
      <c r="L136" s="9">
        <v>104229780</v>
      </c>
      <c r="M136" s="5" t="s">
        <v>482</v>
      </c>
      <c r="N136" s="5" t="s">
        <v>483</v>
      </c>
      <c r="O136" s="9">
        <v>1238981615</v>
      </c>
      <c r="P136" s="5" t="s">
        <v>484</v>
      </c>
      <c r="Q136" s="5" t="s">
        <v>485</v>
      </c>
      <c r="R136" s="5" t="s">
        <v>32</v>
      </c>
      <c r="S136" s="5" t="s">
        <v>32</v>
      </c>
      <c r="T136" s="5" t="s">
        <v>32</v>
      </c>
      <c r="U136" s="5" t="s">
        <v>31</v>
      </c>
      <c r="V136" s="5" t="s">
        <v>31</v>
      </c>
      <c r="W136" s="5" t="s">
        <v>80</v>
      </c>
      <c r="X136" s="2">
        <v>50000</v>
      </c>
      <c r="Y136" s="5" t="s">
        <v>33</v>
      </c>
      <c r="Z136" s="5" t="s">
        <v>34</v>
      </c>
      <c r="AA136" s="5" t="s">
        <v>41</v>
      </c>
      <c r="AB136" s="6" t="s">
        <v>31</v>
      </c>
      <c r="AC136" s="15">
        <f t="shared" si="2"/>
        <v>3.0118576655581559E-2</v>
      </c>
    </row>
    <row r="137" spans="1:29">
      <c r="A137" s="3">
        <v>47</v>
      </c>
      <c r="B137" s="7" t="s">
        <v>28</v>
      </c>
      <c r="C137" s="7" t="s">
        <v>29</v>
      </c>
      <c r="D137" s="10">
        <v>190000010889</v>
      </c>
      <c r="E137" s="7" t="s">
        <v>30</v>
      </c>
      <c r="F137" s="4">
        <v>58475</v>
      </c>
      <c r="G137" s="7" t="s">
        <v>72</v>
      </c>
      <c r="H137" s="7" t="s">
        <v>52</v>
      </c>
      <c r="I137" s="4">
        <v>43</v>
      </c>
      <c r="J137" s="7" t="s">
        <v>38</v>
      </c>
      <c r="K137" s="7" t="s">
        <v>83</v>
      </c>
      <c r="L137" s="10">
        <v>104229780</v>
      </c>
      <c r="M137" s="7" t="s">
        <v>486</v>
      </c>
      <c r="N137" s="7" t="s">
        <v>487</v>
      </c>
      <c r="O137" s="10">
        <v>20901488704</v>
      </c>
      <c r="P137" s="7" t="s">
        <v>488</v>
      </c>
      <c r="Q137" s="7" t="s">
        <v>488</v>
      </c>
      <c r="R137" s="7" t="s">
        <v>32</v>
      </c>
      <c r="S137" s="7" t="s">
        <v>32</v>
      </c>
      <c r="T137" s="7" t="s">
        <v>32</v>
      </c>
      <c r="U137" s="7" t="s">
        <v>31</v>
      </c>
      <c r="V137" s="7" t="s">
        <v>31</v>
      </c>
      <c r="W137" s="7" t="s">
        <v>64</v>
      </c>
      <c r="X137" s="4">
        <v>2000</v>
      </c>
      <c r="Y137" s="7" t="s">
        <v>33</v>
      </c>
      <c r="Z137" s="7" t="s">
        <v>34</v>
      </c>
      <c r="AA137" s="7" t="s">
        <v>41</v>
      </c>
      <c r="AB137" s="8" t="s">
        <v>31</v>
      </c>
      <c r="AC137" s="15">
        <f t="shared" si="2"/>
        <v>1.2047430662232624E-3</v>
      </c>
    </row>
    <row r="138" spans="1:29">
      <c r="A138" s="1">
        <v>47</v>
      </c>
      <c r="B138" s="5" t="s">
        <v>28</v>
      </c>
      <c r="C138" s="5" t="s">
        <v>29</v>
      </c>
      <c r="D138" s="9">
        <v>190000010889</v>
      </c>
      <c r="E138" s="5" t="s">
        <v>30</v>
      </c>
      <c r="F138" s="2">
        <v>58475</v>
      </c>
      <c r="G138" s="5" t="s">
        <v>72</v>
      </c>
      <c r="H138" s="5" t="s">
        <v>52</v>
      </c>
      <c r="I138" s="2">
        <v>43</v>
      </c>
      <c r="J138" s="5" t="s">
        <v>38</v>
      </c>
      <c r="K138" s="5" t="s">
        <v>83</v>
      </c>
      <c r="L138" s="9">
        <v>104229780</v>
      </c>
      <c r="M138" s="5" t="s">
        <v>489</v>
      </c>
      <c r="N138" s="5" t="s">
        <v>490</v>
      </c>
      <c r="O138" s="9">
        <v>53717228749</v>
      </c>
      <c r="P138" s="5" t="s">
        <v>491</v>
      </c>
      <c r="Q138" s="5" t="s">
        <v>491</v>
      </c>
      <c r="R138" s="5" t="s">
        <v>32</v>
      </c>
      <c r="S138" s="5" t="s">
        <v>32</v>
      </c>
      <c r="T138" s="5" t="s">
        <v>32</v>
      </c>
      <c r="U138" s="5" t="s">
        <v>31</v>
      </c>
      <c r="V138" s="5" t="s">
        <v>31</v>
      </c>
      <c r="W138" s="5" t="s">
        <v>56</v>
      </c>
      <c r="X138" s="2">
        <v>20000</v>
      </c>
      <c r="Y138" s="5" t="s">
        <v>33</v>
      </c>
      <c r="Z138" s="5" t="s">
        <v>34</v>
      </c>
      <c r="AA138" s="5" t="s">
        <v>41</v>
      </c>
      <c r="AB138" s="6" t="s">
        <v>31</v>
      </c>
      <c r="AC138" s="15">
        <f t="shared" si="2"/>
        <v>1.2047430662232624E-2</v>
      </c>
    </row>
    <row r="139" spans="1:29">
      <c r="A139" s="3">
        <v>47</v>
      </c>
      <c r="B139" s="7" t="s">
        <v>28</v>
      </c>
      <c r="C139" s="7" t="s">
        <v>29</v>
      </c>
      <c r="D139" s="10">
        <v>190000010889</v>
      </c>
      <c r="E139" s="7" t="s">
        <v>30</v>
      </c>
      <c r="F139" s="4">
        <v>58475</v>
      </c>
      <c r="G139" s="7" t="s">
        <v>72</v>
      </c>
      <c r="H139" s="7" t="s">
        <v>52</v>
      </c>
      <c r="I139" s="4">
        <v>43</v>
      </c>
      <c r="J139" s="7" t="s">
        <v>38</v>
      </c>
      <c r="K139" s="7" t="s">
        <v>83</v>
      </c>
      <c r="L139" s="10">
        <v>104229780</v>
      </c>
      <c r="M139" s="7" t="s">
        <v>492</v>
      </c>
      <c r="N139" s="7" t="s">
        <v>493</v>
      </c>
      <c r="O139" s="10">
        <v>4211835785</v>
      </c>
      <c r="P139" s="7" t="s">
        <v>494</v>
      </c>
      <c r="Q139" s="7" t="s">
        <v>494</v>
      </c>
      <c r="R139" s="7" t="s">
        <v>32</v>
      </c>
      <c r="S139" s="7" t="s">
        <v>32</v>
      </c>
      <c r="T139" s="7" t="s">
        <v>32</v>
      </c>
      <c r="U139" s="7" t="s">
        <v>31</v>
      </c>
      <c r="V139" s="7" t="s">
        <v>31</v>
      </c>
      <c r="W139" s="7" t="s">
        <v>80</v>
      </c>
      <c r="X139" s="4">
        <v>20000</v>
      </c>
      <c r="Y139" s="7" t="s">
        <v>33</v>
      </c>
      <c r="Z139" s="7" t="s">
        <v>34</v>
      </c>
      <c r="AA139" s="7" t="s">
        <v>41</v>
      </c>
      <c r="AB139" s="8" t="s">
        <v>31</v>
      </c>
      <c r="AC139" s="15">
        <f t="shared" si="2"/>
        <v>1.2047430662232624E-2</v>
      </c>
    </row>
    <row r="140" spans="1:29">
      <c r="A140" s="1">
        <v>47</v>
      </c>
      <c r="B140" s="5" t="s">
        <v>28</v>
      </c>
      <c r="C140" s="5" t="s">
        <v>29</v>
      </c>
      <c r="D140" s="9">
        <v>190000010889</v>
      </c>
      <c r="E140" s="5" t="s">
        <v>30</v>
      </c>
      <c r="F140" s="2">
        <v>58475</v>
      </c>
      <c r="G140" s="5" t="s">
        <v>72</v>
      </c>
      <c r="H140" s="5" t="s">
        <v>52</v>
      </c>
      <c r="I140" s="2">
        <v>43</v>
      </c>
      <c r="J140" s="5" t="s">
        <v>38</v>
      </c>
      <c r="K140" s="5" t="s">
        <v>83</v>
      </c>
      <c r="L140" s="9">
        <v>104229780</v>
      </c>
      <c r="M140" s="5" t="s">
        <v>495</v>
      </c>
      <c r="N140" s="5" t="s">
        <v>496</v>
      </c>
      <c r="O140" s="9">
        <v>48249580753</v>
      </c>
      <c r="P140" s="5" t="s">
        <v>497</v>
      </c>
      <c r="Q140" s="5" t="s">
        <v>498</v>
      </c>
      <c r="R140" s="5" t="s">
        <v>32</v>
      </c>
      <c r="S140" s="5" t="s">
        <v>32</v>
      </c>
      <c r="T140" s="5" t="s">
        <v>32</v>
      </c>
      <c r="U140" s="5" t="s">
        <v>31</v>
      </c>
      <c r="V140" s="5" t="s">
        <v>31</v>
      </c>
      <c r="W140" s="5" t="s">
        <v>80</v>
      </c>
      <c r="X140" s="2">
        <v>50000</v>
      </c>
      <c r="Y140" s="5" t="s">
        <v>33</v>
      </c>
      <c r="Z140" s="5" t="s">
        <v>34</v>
      </c>
      <c r="AA140" s="5" t="s">
        <v>41</v>
      </c>
      <c r="AB140" s="6" t="s">
        <v>31</v>
      </c>
      <c r="AC140" s="15">
        <f t="shared" si="2"/>
        <v>3.0118576655581559E-2</v>
      </c>
    </row>
    <row r="141" spans="1:29">
      <c r="A141" s="3">
        <v>47</v>
      </c>
      <c r="B141" s="7" t="s">
        <v>28</v>
      </c>
      <c r="C141" s="7" t="s">
        <v>29</v>
      </c>
      <c r="D141" s="10">
        <v>190000010889</v>
      </c>
      <c r="E141" s="7" t="s">
        <v>30</v>
      </c>
      <c r="F141" s="4">
        <v>58475</v>
      </c>
      <c r="G141" s="7" t="s">
        <v>72</v>
      </c>
      <c r="H141" s="7" t="s">
        <v>52</v>
      </c>
      <c r="I141" s="4">
        <v>43</v>
      </c>
      <c r="J141" s="7" t="s">
        <v>38</v>
      </c>
      <c r="K141" s="7" t="s">
        <v>83</v>
      </c>
      <c r="L141" s="10">
        <v>104229780</v>
      </c>
      <c r="M141" s="7" t="s">
        <v>499</v>
      </c>
      <c r="N141" s="7" t="s">
        <v>31</v>
      </c>
      <c r="O141" s="10">
        <v>1395200000234</v>
      </c>
      <c r="P141" s="7" t="s">
        <v>500</v>
      </c>
      <c r="Q141" s="7" t="s">
        <v>500</v>
      </c>
      <c r="R141" s="7" t="s">
        <v>32</v>
      </c>
      <c r="S141" s="7" t="s">
        <v>32</v>
      </c>
      <c r="T141" s="7" t="s">
        <v>32</v>
      </c>
      <c r="U141" s="7" t="s">
        <v>212</v>
      </c>
      <c r="V141" s="7" t="s">
        <v>213</v>
      </c>
      <c r="W141" s="7" t="s">
        <v>60</v>
      </c>
      <c r="X141" s="4">
        <v>4900</v>
      </c>
      <c r="Y141" s="7" t="s">
        <v>90</v>
      </c>
      <c r="Z141" s="7" t="s">
        <v>34</v>
      </c>
      <c r="AA141" s="7" t="s">
        <v>35</v>
      </c>
      <c r="AB141" s="8" t="s">
        <v>501</v>
      </c>
      <c r="AC141" s="15">
        <f t="shared" si="2"/>
        <v>2.9516205122469929E-3</v>
      </c>
    </row>
    <row r="142" spans="1:29">
      <c r="A142" s="1">
        <v>47</v>
      </c>
      <c r="B142" s="5" t="s">
        <v>28</v>
      </c>
      <c r="C142" s="5" t="s">
        <v>29</v>
      </c>
      <c r="D142" s="9">
        <v>190000010889</v>
      </c>
      <c r="E142" s="5" t="s">
        <v>30</v>
      </c>
      <c r="F142" s="2">
        <v>58475</v>
      </c>
      <c r="G142" s="5" t="s">
        <v>72</v>
      </c>
      <c r="H142" s="5" t="s">
        <v>52</v>
      </c>
      <c r="I142" s="2">
        <v>43</v>
      </c>
      <c r="J142" s="5" t="s">
        <v>38</v>
      </c>
      <c r="K142" s="5" t="s">
        <v>83</v>
      </c>
      <c r="L142" s="9">
        <v>104229780</v>
      </c>
      <c r="M142" s="5" t="s">
        <v>502</v>
      </c>
      <c r="N142" s="5" t="s">
        <v>503</v>
      </c>
      <c r="O142" s="9">
        <v>3799921753</v>
      </c>
      <c r="P142" s="5" t="s">
        <v>504</v>
      </c>
      <c r="Q142" s="5" t="s">
        <v>505</v>
      </c>
      <c r="R142" s="5" t="s">
        <v>32</v>
      </c>
      <c r="S142" s="5" t="s">
        <v>32</v>
      </c>
      <c r="T142" s="5" t="s">
        <v>32</v>
      </c>
      <c r="U142" s="5" t="s">
        <v>31</v>
      </c>
      <c r="V142" s="5" t="s">
        <v>31</v>
      </c>
      <c r="W142" s="5" t="s">
        <v>70</v>
      </c>
      <c r="X142" s="2">
        <v>100000</v>
      </c>
      <c r="Y142" s="5" t="s">
        <v>33</v>
      </c>
      <c r="Z142" s="5" t="s">
        <v>34</v>
      </c>
      <c r="AA142" s="5" t="s">
        <v>41</v>
      </c>
      <c r="AB142" s="6" t="s">
        <v>31</v>
      </c>
      <c r="AC142" s="15">
        <f t="shared" si="2"/>
        <v>6.0237153311163118E-2</v>
      </c>
    </row>
    <row r="143" spans="1:29">
      <c r="A143" s="3">
        <v>47</v>
      </c>
      <c r="B143" s="7" t="s">
        <v>28</v>
      </c>
      <c r="C143" s="7" t="s">
        <v>29</v>
      </c>
      <c r="D143" s="10">
        <v>190000010889</v>
      </c>
      <c r="E143" s="7" t="s">
        <v>30</v>
      </c>
      <c r="F143" s="4">
        <v>58475</v>
      </c>
      <c r="G143" s="7" t="s">
        <v>72</v>
      </c>
      <c r="H143" s="7" t="s">
        <v>52</v>
      </c>
      <c r="I143" s="4">
        <v>43</v>
      </c>
      <c r="J143" s="7" t="s">
        <v>38</v>
      </c>
      <c r="K143" s="7" t="s">
        <v>83</v>
      </c>
      <c r="L143" s="10">
        <v>104229780</v>
      </c>
      <c r="M143" s="7" t="s">
        <v>506</v>
      </c>
      <c r="N143" s="7" t="s">
        <v>507</v>
      </c>
      <c r="O143" s="10">
        <v>3799921753</v>
      </c>
      <c r="P143" s="7" t="s">
        <v>504</v>
      </c>
      <c r="Q143" s="7" t="s">
        <v>505</v>
      </c>
      <c r="R143" s="7" t="s">
        <v>32</v>
      </c>
      <c r="S143" s="7" t="s">
        <v>32</v>
      </c>
      <c r="T143" s="7" t="s">
        <v>32</v>
      </c>
      <c r="U143" s="7" t="s">
        <v>31</v>
      </c>
      <c r="V143" s="7" t="s">
        <v>31</v>
      </c>
      <c r="W143" s="7" t="s">
        <v>62</v>
      </c>
      <c r="X143" s="4">
        <v>100000</v>
      </c>
      <c r="Y143" s="7" t="s">
        <v>33</v>
      </c>
      <c r="Z143" s="7" t="s">
        <v>34</v>
      </c>
      <c r="AA143" s="7" t="s">
        <v>41</v>
      </c>
      <c r="AB143" s="8" t="s">
        <v>31</v>
      </c>
      <c r="AC143" s="15">
        <f t="shared" si="2"/>
        <v>6.0237153311163118E-2</v>
      </c>
    </row>
    <row r="144" spans="1:29">
      <c r="A144" s="1">
        <v>47</v>
      </c>
      <c r="B144" s="5" t="s">
        <v>28</v>
      </c>
      <c r="C144" s="5" t="s">
        <v>29</v>
      </c>
      <c r="D144" s="9">
        <v>190000010889</v>
      </c>
      <c r="E144" s="5" t="s">
        <v>30</v>
      </c>
      <c r="F144" s="2">
        <v>58475</v>
      </c>
      <c r="G144" s="5" t="s">
        <v>72</v>
      </c>
      <c r="H144" s="5" t="s">
        <v>52</v>
      </c>
      <c r="I144" s="2">
        <v>43</v>
      </c>
      <c r="J144" s="5" t="s">
        <v>38</v>
      </c>
      <c r="K144" s="5" t="s">
        <v>83</v>
      </c>
      <c r="L144" s="9">
        <v>104229780</v>
      </c>
      <c r="M144" s="5" t="s">
        <v>508</v>
      </c>
      <c r="N144" s="5" t="s">
        <v>509</v>
      </c>
      <c r="O144" s="9">
        <v>3799921753</v>
      </c>
      <c r="P144" s="5" t="s">
        <v>504</v>
      </c>
      <c r="Q144" s="5" t="s">
        <v>505</v>
      </c>
      <c r="R144" s="5" t="s">
        <v>32</v>
      </c>
      <c r="S144" s="5" t="s">
        <v>32</v>
      </c>
      <c r="T144" s="5" t="s">
        <v>32</v>
      </c>
      <c r="U144" s="5" t="s">
        <v>31</v>
      </c>
      <c r="V144" s="5" t="s">
        <v>31</v>
      </c>
      <c r="W144" s="5" t="s">
        <v>76</v>
      </c>
      <c r="X144" s="2">
        <v>80000</v>
      </c>
      <c r="Y144" s="5" t="s">
        <v>33</v>
      </c>
      <c r="Z144" s="5" t="s">
        <v>34</v>
      </c>
      <c r="AA144" s="5" t="s">
        <v>41</v>
      </c>
      <c r="AB144" s="6" t="s">
        <v>31</v>
      </c>
      <c r="AC144" s="15">
        <f t="shared" si="2"/>
        <v>4.8189722648930497E-2</v>
      </c>
    </row>
    <row r="145" spans="1:29">
      <c r="A145" s="3">
        <v>47</v>
      </c>
      <c r="B145" s="7" t="s">
        <v>28</v>
      </c>
      <c r="C145" s="7" t="s">
        <v>29</v>
      </c>
      <c r="D145" s="10">
        <v>190000010889</v>
      </c>
      <c r="E145" s="7" t="s">
        <v>30</v>
      </c>
      <c r="F145" s="4">
        <v>58475</v>
      </c>
      <c r="G145" s="7" t="s">
        <v>72</v>
      </c>
      <c r="H145" s="7" t="s">
        <v>52</v>
      </c>
      <c r="I145" s="4">
        <v>43</v>
      </c>
      <c r="J145" s="7" t="s">
        <v>38</v>
      </c>
      <c r="K145" s="7" t="s">
        <v>83</v>
      </c>
      <c r="L145" s="10">
        <v>104229780</v>
      </c>
      <c r="M145" s="7" t="s">
        <v>510</v>
      </c>
      <c r="N145" s="7" t="s">
        <v>511</v>
      </c>
      <c r="O145" s="10">
        <v>51716585791</v>
      </c>
      <c r="P145" s="7" t="s">
        <v>512</v>
      </c>
      <c r="Q145" s="7" t="s">
        <v>513</v>
      </c>
      <c r="R145" s="7" t="s">
        <v>32</v>
      </c>
      <c r="S145" s="7" t="s">
        <v>32</v>
      </c>
      <c r="T145" s="7" t="s">
        <v>32</v>
      </c>
      <c r="U145" s="7" t="s">
        <v>31</v>
      </c>
      <c r="V145" s="7" t="s">
        <v>31</v>
      </c>
      <c r="W145" s="7" t="s">
        <v>59</v>
      </c>
      <c r="X145" s="4">
        <v>10000</v>
      </c>
      <c r="Y145" s="7" t="s">
        <v>33</v>
      </c>
      <c r="Z145" s="7" t="s">
        <v>34</v>
      </c>
      <c r="AA145" s="7" t="s">
        <v>41</v>
      </c>
      <c r="AB145" s="8" t="s">
        <v>31</v>
      </c>
      <c r="AC145" s="15">
        <f t="shared" si="2"/>
        <v>6.0237153311163121E-3</v>
      </c>
    </row>
    <row r="146" spans="1:29">
      <c r="A146" s="1">
        <v>47</v>
      </c>
      <c r="B146" s="5" t="s">
        <v>28</v>
      </c>
      <c r="C146" s="5" t="s">
        <v>29</v>
      </c>
      <c r="D146" s="9">
        <v>190000010889</v>
      </c>
      <c r="E146" s="5" t="s">
        <v>30</v>
      </c>
      <c r="F146" s="2">
        <v>58475</v>
      </c>
      <c r="G146" s="5" t="s">
        <v>72</v>
      </c>
      <c r="H146" s="5" t="s">
        <v>52</v>
      </c>
      <c r="I146" s="2">
        <v>43</v>
      </c>
      <c r="J146" s="5" t="s">
        <v>38</v>
      </c>
      <c r="K146" s="5" t="s">
        <v>83</v>
      </c>
      <c r="L146" s="9">
        <v>104229780</v>
      </c>
      <c r="M146" s="5" t="s">
        <v>514</v>
      </c>
      <c r="N146" s="5" t="s">
        <v>31</v>
      </c>
      <c r="O146" s="9">
        <v>83682910700</v>
      </c>
      <c r="P146" s="5" t="s">
        <v>515</v>
      </c>
      <c r="Q146" s="5" t="s">
        <v>516</v>
      </c>
      <c r="R146" s="5" t="s">
        <v>32</v>
      </c>
      <c r="S146" s="5" t="s">
        <v>32</v>
      </c>
      <c r="T146" s="5" t="s">
        <v>32</v>
      </c>
      <c r="U146" s="5" t="s">
        <v>31</v>
      </c>
      <c r="V146" s="5" t="s">
        <v>31</v>
      </c>
      <c r="W146" s="5" t="s">
        <v>50</v>
      </c>
      <c r="X146" s="2">
        <v>8000</v>
      </c>
      <c r="Y146" s="5" t="s">
        <v>33</v>
      </c>
      <c r="Z146" s="5" t="s">
        <v>34</v>
      </c>
      <c r="AA146" s="5" t="s">
        <v>35</v>
      </c>
      <c r="AB146" s="6" t="s">
        <v>517</v>
      </c>
      <c r="AC146" s="15">
        <f t="shared" si="2"/>
        <v>4.8189722648930497E-3</v>
      </c>
    </row>
    <row r="147" spans="1:29">
      <c r="A147" s="3">
        <v>47</v>
      </c>
      <c r="B147" s="7" t="s">
        <v>28</v>
      </c>
      <c r="C147" s="7" t="s">
        <v>29</v>
      </c>
      <c r="D147" s="10">
        <v>190000010889</v>
      </c>
      <c r="E147" s="7" t="s">
        <v>30</v>
      </c>
      <c r="F147" s="4">
        <v>58475</v>
      </c>
      <c r="G147" s="7" t="s">
        <v>72</v>
      </c>
      <c r="H147" s="7" t="s">
        <v>52</v>
      </c>
      <c r="I147" s="4">
        <v>43</v>
      </c>
      <c r="J147" s="7" t="s">
        <v>38</v>
      </c>
      <c r="K147" s="7" t="s">
        <v>83</v>
      </c>
      <c r="L147" s="10">
        <v>104229780</v>
      </c>
      <c r="M147" s="7" t="s">
        <v>518</v>
      </c>
      <c r="N147" s="7" t="s">
        <v>31</v>
      </c>
      <c r="O147" s="10">
        <v>10861954000223</v>
      </c>
      <c r="P147" s="7" t="s">
        <v>519</v>
      </c>
      <c r="Q147" s="7" t="s">
        <v>520</v>
      </c>
      <c r="R147" s="7" t="s">
        <v>32</v>
      </c>
      <c r="S147" s="7" t="s">
        <v>32</v>
      </c>
      <c r="T147" s="7" t="s">
        <v>32</v>
      </c>
      <c r="U147" s="7" t="s">
        <v>118</v>
      </c>
      <c r="V147" s="7" t="s">
        <v>119</v>
      </c>
      <c r="W147" s="7" t="s">
        <v>65</v>
      </c>
      <c r="X147" s="4">
        <v>5400</v>
      </c>
      <c r="Y147" s="7" t="s">
        <v>90</v>
      </c>
      <c r="Z147" s="7" t="s">
        <v>34</v>
      </c>
      <c r="AA147" s="7" t="s">
        <v>35</v>
      </c>
      <c r="AB147" s="8" t="s">
        <v>521</v>
      </c>
      <c r="AC147" s="15">
        <f t="shared" si="2"/>
        <v>3.2528062788028085E-3</v>
      </c>
    </row>
    <row r="148" spans="1:29">
      <c r="A148" s="1">
        <v>47</v>
      </c>
      <c r="B148" s="5" t="s">
        <v>28</v>
      </c>
      <c r="C148" s="5" t="s">
        <v>29</v>
      </c>
      <c r="D148" s="9">
        <v>190000010889</v>
      </c>
      <c r="E148" s="5" t="s">
        <v>30</v>
      </c>
      <c r="F148" s="2">
        <v>58475</v>
      </c>
      <c r="G148" s="5" t="s">
        <v>72</v>
      </c>
      <c r="H148" s="5" t="s">
        <v>52</v>
      </c>
      <c r="I148" s="2">
        <v>43</v>
      </c>
      <c r="J148" s="5" t="s">
        <v>38</v>
      </c>
      <c r="K148" s="5" t="s">
        <v>83</v>
      </c>
      <c r="L148" s="9">
        <v>104229780</v>
      </c>
      <c r="M148" s="5" t="s">
        <v>522</v>
      </c>
      <c r="N148" s="5" t="s">
        <v>31</v>
      </c>
      <c r="O148" s="9">
        <v>16247392000128</v>
      </c>
      <c r="P148" s="5" t="s">
        <v>523</v>
      </c>
      <c r="Q148" s="5" t="s">
        <v>524</v>
      </c>
      <c r="R148" s="5" t="s">
        <v>73</v>
      </c>
      <c r="S148" s="5" t="s">
        <v>178</v>
      </c>
      <c r="T148" s="5" t="s">
        <v>393</v>
      </c>
      <c r="U148" s="5" t="s">
        <v>98</v>
      </c>
      <c r="V148" s="5" t="s">
        <v>99</v>
      </c>
      <c r="W148" s="5" t="s">
        <v>54</v>
      </c>
      <c r="X148" s="2">
        <v>575</v>
      </c>
      <c r="Y148" s="5" t="s">
        <v>103</v>
      </c>
      <c r="Z148" s="5" t="s">
        <v>93</v>
      </c>
      <c r="AA148" s="5" t="s">
        <v>35</v>
      </c>
      <c r="AB148" s="6" t="s">
        <v>525</v>
      </c>
      <c r="AC148" s="15">
        <f t="shared" si="2"/>
        <v>3.4636363153918795E-4</v>
      </c>
    </row>
    <row r="149" spans="1:29">
      <c r="A149" s="3">
        <v>47</v>
      </c>
      <c r="B149" s="7" t="s">
        <v>28</v>
      </c>
      <c r="C149" s="7" t="s">
        <v>29</v>
      </c>
      <c r="D149" s="10">
        <v>190000010889</v>
      </c>
      <c r="E149" s="7" t="s">
        <v>30</v>
      </c>
      <c r="F149" s="4">
        <v>58475</v>
      </c>
      <c r="G149" s="7" t="s">
        <v>72</v>
      </c>
      <c r="H149" s="7" t="s">
        <v>52</v>
      </c>
      <c r="I149" s="4">
        <v>43</v>
      </c>
      <c r="J149" s="7" t="s">
        <v>38</v>
      </c>
      <c r="K149" s="7" t="s">
        <v>83</v>
      </c>
      <c r="L149" s="10">
        <v>104229780</v>
      </c>
      <c r="M149" s="7" t="s">
        <v>526</v>
      </c>
      <c r="N149" s="7" t="s">
        <v>31</v>
      </c>
      <c r="O149" s="10">
        <v>16247392000128</v>
      </c>
      <c r="P149" s="7" t="s">
        <v>523</v>
      </c>
      <c r="Q149" s="7" t="s">
        <v>524</v>
      </c>
      <c r="R149" s="7" t="s">
        <v>73</v>
      </c>
      <c r="S149" s="7" t="s">
        <v>178</v>
      </c>
      <c r="T149" s="7" t="s">
        <v>393</v>
      </c>
      <c r="U149" s="7" t="s">
        <v>98</v>
      </c>
      <c r="V149" s="7" t="s">
        <v>99</v>
      </c>
      <c r="W149" s="7" t="s">
        <v>47</v>
      </c>
      <c r="X149" s="4">
        <v>1950</v>
      </c>
      <c r="Y149" s="7" t="s">
        <v>103</v>
      </c>
      <c r="Z149" s="7" t="s">
        <v>93</v>
      </c>
      <c r="AA149" s="7" t="s">
        <v>35</v>
      </c>
      <c r="AB149" s="8" t="s">
        <v>527</v>
      </c>
      <c r="AC149" s="15">
        <f t="shared" si="2"/>
        <v>1.1746244895676809E-3</v>
      </c>
    </row>
  </sheetData>
  <dataConsolidate topLabels="1">
    <dataRefs count="1">
      <dataRef ref="AC2:AC149" sheet="DOAÇÕES PREFEITO E VICE-PREFEIT"/>
    </dataRefs>
  </dataConsolidate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379EA-23D9-4641-97D7-315EE6F60FCE}">
  <dimension ref="A1:E130"/>
  <sheetViews>
    <sheetView topLeftCell="A32" workbookViewId="0">
      <selection sqref="A1:E66"/>
    </sheetView>
  </sheetViews>
  <sheetFormatPr baseColWidth="10" defaultColWidth="8.83203125" defaultRowHeight="15"/>
  <cols>
    <col min="1" max="1" width="15.1640625" customWidth="1"/>
    <col min="2" max="2" width="57.33203125" style="20" bestFit="1" customWidth="1"/>
    <col min="3" max="3" width="27.33203125" bestFit="1" customWidth="1"/>
    <col min="4" max="4" width="57.33203125" bestFit="1" customWidth="1"/>
    <col min="5" max="5" width="27.83203125" bestFit="1" customWidth="1"/>
    <col min="6" max="6" width="41.33203125" bestFit="1" customWidth="1"/>
    <col min="7" max="7" width="49.33203125" bestFit="1" customWidth="1"/>
    <col min="8" max="8" width="26.83203125" bestFit="1" customWidth="1"/>
    <col min="9" max="9" width="29.5" bestFit="1" customWidth="1"/>
    <col min="10" max="11" width="15.5" bestFit="1" customWidth="1"/>
    <col min="12" max="12" width="50.5" bestFit="1" customWidth="1"/>
    <col min="13" max="13" width="49.1640625" bestFit="1" customWidth="1"/>
    <col min="14" max="14" width="51.5" bestFit="1" customWidth="1"/>
    <col min="15" max="15" width="49.6640625" bestFit="1" customWidth="1"/>
    <col min="16" max="16" width="50.5" bestFit="1" customWidth="1"/>
    <col min="17" max="17" width="57" bestFit="1" customWidth="1"/>
    <col min="18" max="18" width="45" bestFit="1" customWidth="1"/>
    <col min="19" max="19" width="45.5" bestFit="1" customWidth="1"/>
    <col min="20" max="20" width="41.5" bestFit="1" customWidth="1"/>
    <col min="21" max="21" width="49.1640625" bestFit="1" customWidth="1"/>
    <col min="22" max="22" width="55.33203125" bestFit="1" customWidth="1"/>
    <col min="23" max="23" width="57.6640625" bestFit="1" customWidth="1"/>
    <col min="24" max="24" width="55.33203125" bestFit="1" customWidth="1"/>
    <col min="25" max="25" width="51.6640625" bestFit="1" customWidth="1"/>
    <col min="26" max="26" width="49.33203125" bestFit="1" customWidth="1"/>
    <col min="27" max="27" width="25.33203125" bestFit="1" customWidth="1"/>
    <col min="28" max="28" width="29.1640625" bestFit="1" customWidth="1"/>
    <col min="29" max="29" width="21.6640625" bestFit="1" customWidth="1"/>
    <col min="30" max="30" width="27.6640625" bestFit="1" customWidth="1"/>
    <col min="31" max="31" width="30.1640625" bestFit="1" customWidth="1"/>
    <col min="32" max="32" width="30.33203125" bestFit="1" customWidth="1"/>
    <col min="33" max="33" width="27.83203125" bestFit="1" customWidth="1"/>
    <col min="34" max="34" width="28.33203125" bestFit="1" customWidth="1"/>
    <col min="35" max="35" width="33.5" bestFit="1" customWidth="1"/>
    <col min="36" max="36" width="22.83203125" bestFit="1" customWidth="1"/>
    <col min="37" max="37" width="24.83203125" bestFit="1" customWidth="1"/>
    <col min="38" max="38" width="24.33203125" bestFit="1" customWidth="1"/>
    <col min="39" max="39" width="16.1640625" bestFit="1" customWidth="1"/>
    <col min="40" max="40" width="32.5" bestFit="1" customWidth="1"/>
    <col min="41" max="41" width="35" bestFit="1" customWidth="1"/>
    <col min="42" max="42" width="36.1640625" bestFit="1" customWidth="1"/>
    <col min="43" max="43" width="39.33203125" bestFit="1" customWidth="1"/>
    <col min="44" max="44" width="31.1640625" bestFit="1" customWidth="1"/>
    <col min="45" max="45" width="19.83203125" bestFit="1" customWidth="1"/>
    <col min="46" max="46" width="29" bestFit="1" customWidth="1"/>
    <col min="47" max="47" width="31.1640625" bestFit="1" customWidth="1"/>
    <col min="48" max="48" width="20.5" bestFit="1" customWidth="1"/>
    <col min="49" max="49" width="26.1640625" bestFit="1" customWidth="1"/>
    <col min="50" max="50" width="21.5" bestFit="1" customWidth="1"/>
    <col min="51" max="51" width="26" bestFit="1" customWidth="1"/>
    <col min="52" max="52" width="14" bestFit="1" customWidth="1"/>
    <col min="53" max="53" width="28.33203125" bestFit="1" customWidth="1"/>
    <col min="54" max="54" width="36.5" bestFit="1" customWidth="1"/>
    <col min="55" max="55" width="33.33203125" bestFit="1" customWidth="1"/>
    <col min="56" max="56" width="28.5" bestFit="1" customWidth="1"/>
    <col min="57" max="57" width="42.1640625" bestFit="1" customWidth="1"/>
    <col min="58" max="58" width="45.33203125" bestFit="1" customWidth="1"/>
    <col min="59" max="59" width="32" bestFit="1" customWidth="1"/>
    <col min="60" max="60" width="25.6640625" bestFit="1" customWidth="1"/>
    <col min="61" max="61" width="43.5" bestFit="1" customWidth="1"/>
    <col min="62" max="62" width="27.1640625" bestFit="1" customWidth="1"/>
    <col min="63" max="63" width="32.83203125" bestFit="1" customWidth="1"/>
    <col min="64" max="64" width="28.5" bestFit="1" customWidth="1"/>
    <col min="65" max="65" width="20.33203125" bestFit="1" customWidth="1"/>
    <col min="66" max="66" width="12.1640625" bestFit="1" customWidth="1"/>
    <col min="67" max="67" width="6.1640625" bestFit="1" customWidth="1"/>
    <col min="68" max="68" width="10.6640625" bestFit="1" customWidth="1"/>
  </cols>
  <sheetData>
    <row r="1" spans="1:5">
      <c r="A1" s="19" t="s">
        <v>11</v>
      </c>
      <c r="B1" s="19" t="s">
        <v>10</v>
      </c>
      <c r="C1" s="19" t="s">
        <v>14</v>
      </c>
      <c r="D1" s="19" t="s">
        <v>16</v>
      </c>
      <c r="E1" s="22" t="s">
        <v>531</v>
      </c>
    </row>
    <row r="2" spans="1:5">
      <c r="A2" s="11">
        <v>104229780</v>
      </c>
      <c r="B2" t="s">
        <v>83</v>
      </c>
      <c r="C2" s="11">
        <v>1238981615</v>
      </c>
      <c r="D2" t="s">
        <v>485</v>
      </c>
      <c r="E2" s="22">
        <v>3.0118576655581559E-2</v>
      </c>
    </row>
    <row r="3" spans="1:5">
      <c r="B3"/>
      <c r="C3" s="11">
        <v>1748888722</v>
      </c>
      <c r="D3" t="s">
        <v>401</v>
      </c>
      <c r="E3" s="22">
        <v>6.0237153311163121E-3</v>
      </c>
    </row>
    <row r="4" spans="1:5">
      <c r="B4"/>
      <c r="C4" s="11">
        <v>3056514711</v>
      </c>
      <c r="D4" t="s">
        <v>126</v>
      </c>
      <c r="E4" s="22">
        <v>1.2649802195344255E-3</v>
      </c>
    </row>
    <row r="5" spans="1:5">
      <c r="B5"/>
      <c r="C5" s="11">
        <v>3079841760</v>
      </c>
      <c r="D5" t="s">
        <v>461</v>
      </c>
      <c r="E5" s="22">
        <v>3.0118576655581561E-3</v>
      </c>
    </row>
    <row r="6" spans="1:5">
      <c r="B6"/>
      <c r="C6" s="11">
        <v>3204076830</v>
      </c>
      <c r="D6" t="s">
        <v>140</v>
      </c>
      <c r="E6" s="22">
        <v>7.8308299304512066E-3</v>
      </c>
    </row>
    <row r="7" spans="1:5">
      <c r="B7"/>
      <c r="C7" s="11">
        <v>3408310734</v>
      </c>
      <c r="D7" t="s">
        <v>379</v>
      </c>
      <c r="E7" s="22">
        <v>7.2284583973395745E-3</v>
      </c>
    </row>
    <row r="8" spans="1:5">
      <c r="B8"/>
      <c r="C8" s="11">
        <v>3799921753</v>
      </c>
      <c r="D8" t="s">
        <v>505</v>
      </c>
      <c r="E8" s="22">
        <v>0.16866402927125673</v>
      </c>
    </row>
    <row r="9" spans="1:5">
      <c r="B9"/>
      <c r="C9" s="11">
        <v>3879119287</v>
      </c>
      <c r="D9" t="s">
        <v>441</v>
      </c>
      <c r="E9" s="22">
        <v>0.11746244895676809</v>
      </c>
    </row>
    <row r="10" spans="1:5">
      <c r="B10"/>
      <c r="C10" s="11">
        <v>4211835785</v>
      </c>
      <c r="D10" t="s">
        <v>494</v>
      </c>
      <c r="E10" s="22">
        <v>1.2047430662232624E-2</v>
      </c>
    </row>
    <row r="11" spans="1:5">
      <c r="B11"/>
      <c r="C11" s="11">
        <v>7240333787</v>
      </c>
      <c r="D11" t="s">
        <v>432</v>
      </c>
      <c r="E11" s="22">
        <v>3.6142291986697873E-3</v>
      </c>
    </row>
    <row r="12" spans="1:5">
      <c r="B12"/>
      <c r="C12" s="11">
        <v>7285078115</v>
      </c>
      <c r="D12" t="s">
        <v>149</v>
      </c>
      <c r="E12" s="22">
        <v>4.1563635784702561E-2</v>
      </c>
    </row>
    <row r="13" spans="1:5">
      <c r="B13"/>
      <c r="C13" s="11">
        <v>7333381781</v>
      </c>
      <c r="D13" t="s">
        <v>478</v>
      </c>
      <c r="E13" s="22">
        <v>6.0237153311163121E-3</v>
      </c>
    </row>
    <row r="14" spans="1:5">
      <c r="B14"/>
      <c r="C14" s="11">
        <v>8244219734</v>
      </c>
      <c r="D14" t="s">
        <v>481</v>
      </c>
      <c r="E14" s="22">
        <v>3.6142291986697869E-2</v>
      </c>
    </row>
    <row r="15" spans="1:5">
      <c r="B15"/>
      <c r="C15" s="11">
        <v>8578656253</v>
      </c>
      <c r="D15" t="s">
        <v>428</v>
      </c>
      <c r="E15" s="22">
        <v>1.8071145993348936E-3</v>
      </c>
    </row>
    <row r="16" spans="1:5">
      <c r="B16"/>
      <c r="C16" s="11">
        <v>8662262732</v>
      </c>
      <c r="D16" t="s">
        <v>338</v>
      </c>
      <c r="E16" s="22">
        <v>3.6142291986697873E-3</v>
      </c>
    </row>
    <row r="17" spans="2:5">
      <c r="B17"/>
      <c r="C17" s="11">
        <v>17325099215</v>
      </c>
      <c r="D17" t="s">
        <v>472</v>
      </c>
      <c r="E17" s="22">
        <v>1.8071145993348936E-3</v>
      </c>
    </row>
    <row r="18" spans="2:5">
      <c r="B18"/>
      <c r="C18" s="11">
        <v>17619610715</v>
      </c>
      <c r="D18" t="s">
        <v>115</v>
      </c>
      <c r="E18" s="22">
        <v>1.505928832779078E-3</v>
      </c>
    </row>
    <row r="19" spans="2:5">
      <c r="B19"/>
      <c r="C19" s="11">
        <v>18702384604</v>
      </c>
      <c r="D19" t="s">
        <v>123</v>
      </c>
      <c r="E19" s="22">
        <v>1.2047430662232624E-2</v>
      </c>
    </row>
    <row r="20" spans="2:5">
      <c r="B20"/>
      <c r="C20" s="11">
        <v>18948588753</v>
      </c>
      <c r="D20" t="s">
        <v>425</v>
      </c>
      <c r="E20" s="22">
        <v>4.8189722648930497E-3</v>
      </c>
    </row>
    <row r="21" spans="2:5">
      <c r="B21"/>
      <c r="C21" s="11">
        <v>20901488704</v>
      </c>
      <c r="D21" t="s">
        <v>488</v>
      </c>
      <c r="E21" s="22">
        <v>1.2047430662232624E-3</v>
      </c>
    </row>
    <row r="22" spans="2:5">
      <c r="B22"/>
      <c r="C22" s="11">
        <v>23535873649</v>
      </c>
      <c r="D22" t="s">
        <v>464</v>
      </c>
      <c r="E22" s="22">
        <v>3.1925691254916455E-2</v>
      </c>
    </row>
    <row r="23" spans="2:5">
      <c r="B23"/>
      <c r="C23" s="11">
        <v>33456151772</v>
      </c>
      <c r="D23" t="s">
        <v>106</v>
      </c>
      <c r="E23" s="22">
        <v>1.4456916794679149E-3</v>
      </c>
    </row>
    <row r="24" spans="2:5">
      <c r="B24"/>
      <c r="C24" s="11">
        <v>36472050287</v>
      </c>
      <c r="D24" t="s">
        <v>133</v>
      </c>
      <c r="E24" s="22">
        <v>1.8071145993348936E-3</v>
      </c>
    </row>
    <row r="25" spans="2:5">
      <c r="B25"/>
      <c r="C25" s="11">
        <v>46120998772</v>
      </c>
      <c r="D25" t="s">
        <v>371</v>
      </c>
      <c r="E25" s="22">
        <v>1.8071145993348936E-3</v>
      </c>
    </row>
    <row r="26" spans="2:5">
      <c r="B26"/>
      <c r="C26" s="11">
        <v>48051659791</v>
      </c>
      <c r="D26" t="s">
        <v>216</v>
      </c>
      <c r="E26" s="22">
        <v>4.2166007317814185E-3</v>
      </c>
    </row>
    <row r="27" spans="2:5">
      <c r="B27"/>
      <c r="C27" s="11">
        <v>48249580753</v>
      </c>
      <c r="D27" t="s">
        <v>498</v>
      </c>
      <c r="E27" s="22">
        <v>3.0118576655581559E-2</v>
      </c>
    </row>
    <row r="28" spans="2:5">
      <c r="B28"/>
      <c r="C28" s="11">
        <v>51716585791</v>
      </c>
      <c r="D28" t="s">
        <v>513</v>
      </c>
      <c r="E28" s="22">
        <v>6.0237153311163121E-3</v>
      </c>
    </row>
    <row r="29" spans="2:5">
      <c r="B29"/>
      <c r="C29" s="11">
        <v>53717228749</v>
      </c>
      <c r="D29" t="s">
        <v>491</v>
      </c>
      <c r="E29" s="22">
        <v>1.2047430662232624E-2</v>
      </c>
    </row>
    <row r="30" spans="2:5">
      <c r="B30"/>
      <c r="C30" s="11">
        <v>54284120620</v>
      </c>
      <c r="D30" t="s">
        <v>311</v>
      </c>
      <c r="E30" s="22">
        <v>1.3854545261567517E-2</v>
      </c>
    </row>
    <row r="31" spans="2:5">
      <c r="B31"/>
      <c r="C31" s="11">
        <v>57041946720</v>
      </c>
      <c r="D31" t="s">
        <v>468</v>
      </c>
      <c r="E31" s="22">
        <v>1.8071145993348936E-3</v>
      </c>
    </row>
    <row r="32" spans="2:5">
      <c r="B32"/>
      <c r="C32" s="11">
        <v>63811030604</v>
      </c>
      <c r="D32" t="s">
        <v>334</v>
      </c>
      <c r="E32" s="22">
        <v>6.0237153311163121E-3</v>
      </c>
    </row>
    <row r="33" spans="2:5">
      <c r="B33"/>
      <c r="C33" s="11">
        <v>73699799700</v>
      </c>
      <c r="D33" t="s">
        <v>86</v>
      </c>
      <c r="E33" s="22">
        <v>1.2047430662232624E-2</v>
      </c>
    </row>
    <row r="34" spans="2:5">
      <c r="B34"/>
      <c r="C34" s="11">
        <v>76231542734</v>
      </c>
      <c r="D34" t="s">
        <v>222</v>
      </c>
      <c r="E34" s="22">
        <v>1.8071145993348936E-3</v>
      </c>
    </row>
    <row r="35" spans="2:5">
      <c r="B35"/>
      <c r="C35" s="11">
        <v>79883974787</v>
      </c>
      <c r="D35" t="s">
        <v>219</v>
      </c>
      <c r="E35" s="22">
        <v>4.2166007317814185E-3</v>
      </c>
    </row>
    <row r="36" spans="2:5">
      <c r="B36"/>
      <c r="C36" s="11">
        <v>83682910700</v>
      </c>
      <c r="D36" t="s">
        <v>516</v>
      </c>
      <c r="E36" s="22">
        <v>4.8189722648930497E-3</v>
      </c>
    </row>
    <row r="37" spans="2:5">
      <c r="B37"/>
      <c r="C37" s="11">
        <v>87714051787</v>
      </c>
      <c r="D37" t="s">
        <v>147</v>
      </c>
      <c r="E37" s="22">
        <v>4.8189722648930497E-3</v>
      </c>
    </row>
    <row r="38" spans="2:5">
      <c r="B38"/>
      <c r="C38" s="11">
        <v>1395200000234</v>
      </c>
      <c r="D38" t="s">
        <v>500</v>
      </c>
      <c r="E38" s="22">
        <v>2.9516205122469929E-3</v>
      </c>
    </row>
    <row r="39" spans="2:5">
      <c r="B39"/>
      <c r="C39" s="11">
        <v>1741069000139</v>
      </c>
      <c r="D39" t="s">
        <v>168</v>
      </c>
      <c r="E39" s="22">
        <v>9.6379445297860994E-3</v>
      </c>
    </row>
    <row r="40" spans="2:5">
      <c r="B40"/>
      <c r="C40" s="11">
        <v>4809615000114</v>
      </c>
      <c r="D40" t="s">
        <v>387</v>
      </c>
      <c r="E40" s="22">
        <v>2.7106718990023405E-3</v>
      </c>
    </row>
    <row r="41" spans="2:5">
      <c r="B41"/>
      <c r="C41" s="11">
        <v>10612199000162</v>
      </c>
      <c r="D41" t="s">
        <v>405</v>
      </c>
      <c r="E41" s="22">
        <v>5.4213437980046811E-2</v>
      </c>
    </row>
    <row r="42" spans="2:5">
      <c r="B42"/>
      <c r="C42" s="11">
        <v>10861954000223</v>
      </c>
      <c r="D42" t="s">
        <v>520</v>
      </c>
      <c r="E42" s="22">
        <v>3.2528062788028085E-3</v>
      </c>
    </row>
    <row r="43" spans="2:5">
      <c r="B43"/>
      <c r="C43" s="11">
        <v>14006659000160</v>
      </c>
      <c r="D43" t="s">
        <v>268</v>
      </c>
      <c r="E43" s="22">
        <v>1.5059288327790779E-2</v>
      </c>
    </row>
    <row r="44" spans="2:5">
      <c r="B44"/>
      <c r="C44" s="11">
        <v>16106600000179</v>
      </c>
      <c r="D44" t="s">
        <v>356</v>
      </c>
      <c r="E44" s="22">
        <v>9.0355729966744682E-4</v>
      </c>
    </row>
    <row r="45" spans="2:5">
      <c r="B45"/>
      <c r="C45" s="11">
        <v>16109585000112</v>
      </c>
      <c r="D45" t="s">
        <v>297</v>
      </c>
      <c r="E45" s="22">
        <v>2.1083003658907092E-4</v>
      </c>
    </row>
    <row r="46" spans="2:5">
      <c r="B46"/>
      <c r="C46" s="11">
        <v>16112244000104</v>
      </c>
      <c r="D46" t="s">
        <v>367</v>
      </c>
      <c r="E46" s="22">
        <v>9.0355729966744682E-5</v>
      </c>
    </row>
    <row r="47" spans="2:5">
      <c r="B47"/>
      <c r="C47" s="11">
        <v>16152952000160</v>
      </c>
      <c r="D47" t="s">
        <v>242</v>
      </c>
      <c r="E47" s="22">
        <v>1.1535414859087738E-3</v>
      </c>
    </row>
    <row r="48" spans="2:5">
      <c r="B48"/>
      <c r="C48" s="11">
        <v>16208929000140</v>
      </c>
      <c r="D48" t="s">
        <v>344</v>
      </c>
      <c r="E48" s="22">
        <v>7.8609485071067875E-4</v>
      </c>
    </row>
    <row r="49" spans="2:5">
      <c r="B49"/>
      <c r="C49" s="11">
        <v>16217521000135</v>
      </c>
      <c r="D49" t="s">
        <v>360</v>
      </c>
      <c r="E49" s="22">
        <v>1.7754900938465332E-3</v>
      </c>
    </row>
    <row r="50" spans="2:5">
      <c r="B50"/>
      <c r="C50" s="11">
        <v>16219450000100</v>
      </c>
      <c r="D50" t="s">
        <v>281</v>
      </c>
      <c r="E50" s="22">
        <v>3.843130381252207E-4</v>
      </c>
    </row>
    <row r="51" spans="2:5">
      <c r="B51"/>
      <c r="C51" s="11">
        <v>16220125000167</v>
      </c>
      <c r="D51" t="s">
        <v>289</v>
      </c>
      <c r="E51" s="22">
        <v>4.5960947976417461E-4</v>
      </c>
    </row>
    <row r="52" spans="2:5">
      <c r="B52"/>
      <c r="C52" s="11">
        <v>16220330000122</v>
      </c>
      <c r="D52" t="s">
        <v>276</v>
      </c>
      <c r="E52" s="22">
        <v>5.7526481412160783E-4</v>
      </c>
    </row>
    <row r="53" spans="2:5">
      <c r="B53"/>
      <c r="C53" s="11">
        <v>16229454000179</v>
      </c>
      <c r="D53" t="s">
        <v>411</v>
      </c>
      <c r="E53" s="22">
        <v>1.3715999808951843E-3</v>
      </c>
    </row>
    <row r="54" spans="2:5">
      <c r="B54"/>
      <c r="C54" s="11">
        <v>16235531000101</v>
      </c>
      <c r="D54" t="s">
        <v>396</v>
      </c>
      <c r="E54" s="22">
        <v>1.1505296282432157E-3</v>
      </c>
    </row>
    <row r="55" spans="2:5">
      <c r="B55"/>
      <c r="C55" s="11">
        <v>16247392000128</v>
      </c>
      <c r="D55" t="s">
        <v>524</v>
      </c>
      <c r="E55" s="22">
        <v>1.5209881211068689E-3</v>
      </c>
    </row>
    <row r="56" spans="2:5">
      <c r="B56"/>
      <c r="C56" s="11">
        <v>16247586000123</v>
      </c>
      <c r="D56" t="s">
        <v>417</v>
      </c>
      <c r="E56" s="22">
        <v>4.3280394654070702E-3</v>
      </c>
    </row>
    <row r="57" spans="2:5">
      <c r="B57"/>
      <c r="C57" s="11">
        <v>16255383000189</v>
      </c>
      <c r="D57" t="s">
        <v>302</v>
      </c>
      <c r="E57" s="22">
        <v>1.8071145993348935E-2</v>
      </c>
    </row>
    <row r="58" spans="2:5">
      <c r="B58"/>
      <c r="C58" s="11">
        <v>16439154000114</v>
      </c>
      <c r="D58" t="s">
        <v>245</v>
      </c>
      <c r="E58" s="22">
        <v>3.2772023258938299E-2</v>
      </c>
    </row>
    <row r="59" spans="2:5">
      <c r="B59"/>
      <c r="C59" s="11">
        <v>28284941000113</v>
      </c>
      <c r="D59" t="s">
        <v>230</v>
      </c>
      <c r="E59" s="22">
        <v>0.11843351403415134</v>
      </c>
    </row>
    <row r="60" spans="2:5">
      <c r="B60"/>
      <c r="C60" s="11">
        <v>29690567000119</v>
      </c>
      <c r="D60" t="s">
        <v>457</v>
      </c>
      <c r="E60" s="22">
        <v>7.2284583973395745E-3</v>
      </c>
    </row>
    <row r="61" spans="2:5">
      <c r="B61"/>
      <c r="C61" s="11">
        <v>30144588000118</v>
      </c>
      <c r="D61" t="s">
        <v>177</v>
      </c>
      <c r="E61" s="22">
        <v>2.4094861324465248E-3</v>
      </c>
    </row>
    <row r="62" spans="2:5">
      <c r="B62"/>
      <c r="C62" s="11">
        <v>31341944000156</v>
      </c>
      <c r="D62" t="s">
        <v>446</v>
      </c>
      <c r="E62" s="22">
        <v>3.5343788282405095E-3</v>
      </c>
    </row>
    <row r="63" spans="2:5">
      <c r="B63"/>
      <c r="C63" s="11">
        <v>32150187000104</v>
      </c>
      <c r="D63" t="s">
        <v>187</v>
      </c>
      <c r="E63" s="22">
        <v>6.1441896377386396E-2</v>
      </c>
    </row>
    <row r="64" spans="2:5">
      <c r="B64"/>
      <c r="C64" s="11">
        <v>35779768000190</v>
      </c>
      <c r="D64" t="s">
        <v>272</v>
      </c>
      <c r="E64" s="22">
        <v>2.2890118258241984E-2</v>
      </c>
    </row>
    <row r="65" spans="1:5">
      <c r="B65"/>
      <c r="C65" s="11">
        <v>36293264000128</v>
      </c>
      <c r="D65" t="s">
        <v>316</v>
      </c>
      <c r="E65" s="22">
        <v>2.4094861324465252E-2</v>
      </c>
    </row>
    <row r="66" spans="1:5">
      <c r="A66" s="11" t="s">
        <v>530</v>
      </c>
      <c r="B66"/>
      <c r="E66" s="22">
        <v>0.99999999999999978</v>
      </c>
    </row>
    <row r="67" spans="1:5">
      <c r="B67"/>
    </row>
    <row r="68" spans="1:5">
      <c r="B68"/>
    </row>
    <row r="69" spans="1:5">
      <c r="B69"/>
    </row>
    <row r="70" spans="1:5">
      <c r="B70"/>
    </row>
    <row r="71" spans="1:5">
      <c r="B71"/>
    </row>
    <row r="72" spans="1:5">
      <c r="B72"/>
    </row>
    <row r="73" spans="1:5">
      <c r="B73"/>
    </row>
    <row r="74" spans="1:5">
      <c r="B74"/>
    </row>
    <row r="75" spans="1:5">
      <c r="B75"/>
    </row>
    <row r="76" spans="1:5">
      <c r="B76"/>
    </row>
    <row r="77" spans="1:5">
      <c r="B77"/>
    </row>
    <row r="78" spans="1:5">
      <c r="B78"/>
    </row>
    <row r="79" spans="1:5">
      <c r="B79"/>
    </row>
    <row r="80" spans="1:5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D961-4488-4B7F-9553-6648F1C738FE}">
  <dimension ref="A1:E66"/>
  <sheetViews>
    <sheetView workbookViewId="0">
      <selection activeCell="D36" sqref="D36"/>
    </sheetView>
  </sheetViews>
  <sheetFormatPr baseColWidth="10" defaultColWidth="8.83203125" defaultRowHeight="15"/>
  <cols>
    <col min="1" max="1" width="16.33203125" bestFit="1" customWidth="1"/>
    <col min="2" max="2" width="27.33203125" bestFit="1" customWidth="1"/>
    <col min="3" max="3" width="19.33203125" style="11" bestFit="1" customWidth="1"/>
    <col min="4" max="4" width="57.33203125" bestFit="1" customWidth="1"/>
    <col min="5" max="5" width="27.83203125" bestFit="1" customWidth="1"/>
  </cols>
  <sheetData>
    <row r="1" spans="1:5">
      <c r="A1" t="s">
        <v>11</v>
      </c>
      <c r="B1" t="s">
        <v>10</v>
      </c>
      <c r="C1" s="11" t="s">
        <v>14</v>
      </c>
      <c r="D1" t="s">
        <v>16</v>
      </c>
      <c r="E1" t="s">
        <v>531</v>
      </c>
    </row>
    <row r="2" spans="1:5">
      <c r="A2">
        <v>104229780</v>
      </c>
      <c r="B2" t="s">
        <v>83</v>
      </c>
      <c r="C2" s="11">
        <v>1238981615</v>
      </c>
      <c r="D2" t="s">
        <v>485</v>
      </c>
      <c r="E2">
        <v>3.0118576655581559E-2</v>
      </c>
    </row>
    <row r="3" spans="1:5">
      <c r="C3" s="11">
        <v>1748888722</v>
      </c>
      <c r="D3" t="s">
        <v>401</v>
      </c>
      <c r="E3">
        <v>6.0237153311163121E-3</v>
      </c>
    </row>
    <row r="4" spans="1:5">
      <c r="C4" s="11">
        <v>3056514711</v>
      </c>
      <c r="D4" t="s">
        <v>126</v>
      </c>
      <c r="E4">
        <v>1.2649802195344255E-3</v>
      </c>
    </row>
    <row r="5" spans="1:5">
      <c r="C5" s="11">
        <v>3079841760</v>
      </c>
      <c r="D5" t="s">
        <v>461</v>
      </c>
      <c r="E5">
        <v>3.0118576655581561E-3</v>
      </c>
    </row>
    <row r="6" spans="1:5">
      <c r="C6" s="11">
        <v>3204076830</v>
      </c>
      <c r="D6" t="s">
        <v>140</v>
      </c>
      <c r="E6">
        <v>7.8308299304512066E-3</v>
      </c>
    </row>
    <row r="7" spans="1:5">
      <c r="C7" s="11">
        <v>3408310734</v>
      </c>
      <c r="D7" t="s">
        <v>379</v>
      </c>
      <c r="E7">
        <v>7.2284583973395745E-3</v>
      </c>
    </row>
    <row r="8" spans="1:5">
      <c r="C8" s="11">
        <v>3799921753</v>
      </c>
      <c r="D8" t="s">
        <v>505</v>
      </c>
      <c r="E8">
        <v>0.16866402927125673</v>
      </c>
    </row>
    <row r="9" spans="1:5">
      <c r="C9" s="11">
        <v>3879119287</v>
      </c>
      <c r="D9" t="s">
        <v>441</v>
      </c>
      <c r="E9">
        <v>0.11746244895676809</v>
      </c>
    </row>
    <row r="10" spans="1:5">
      <c r="C10" s="11">
        <v>4211835785</v>
      </c>
      <c r="D10" t="s">
        <v>494</v>
      </c>
      <c r="E10">
        <v>1.2047430662232624E-2</v>
      </c>
    </row>
    <row r="11" spans="1:5">
      <c r="C11" s="11">
        <v>7240333787</v>
      </c>
      <c r="D11" t="s">
        <v>432</v>
      </c>
      <c r="E11">
        <v>3.6142291986697873E-3</v>
      </c>
    </row>
    <row r="12" spans="1:5">
      <c r="C12" s="11">
        <v>7285078115</v>
      </c>
      <c r="D12" t="s">
        <v>149</v>
      </c>
      <c r="E12">
        <v>4.1563635784702561E-2</v>
      </c>
    </row>
    <row r="13" spans="1:5">
      <c r="C13" s="11">
        <v>7333381781</v>
      </c>
      <c r="D13" t="s">
        <v>478</v>
      </c>
      <c r="E13">
        <v>6.0237153311163121E-3</v>
      </c>
    </row>
    <row r="14" spans="1:5">
      <c r="C14" s="11">
        <v>8244219734</v>
      </c>
      <c r="D14" t="s">
        <v>481</v>
      </c>
      <c r="E14">
        <v>3.6142291986697869E-2</v>
      </c>
    </row>
    <row r="15" spans="1:5">
      <c r="C15" s="11">
        <v>8578656253</v>
      </c>
      <c r="D15" t="s">
        <v>428</v>
      </c>
      <c r="E15">
        <v>1.8071145993348936E-3</v>
      </c>
    </row>
    <row r="16" spans="1:5">
      <c r="C16" s="11">
        <v>8662262732</v>
      </c>
      <c r="D16" t="s">
        <v>338</v>
      </c>
      <c r="E16">
        <v>3.6142291986697873E-3</v>
      </c>
    </row>
    <row r="17" spans="3:5">
      <c r="C17" s="11">
        <v>17325099215</v>
      </c>
      <c r="D17" t="s">
        <v>472</v>
      </c>
      <c r="E17">
        <v>1.8071145993348936E-3</v>
      </c>
    </row>
    <row r="18" spans="3:5">
      <c r="C18" s="11">
        <v>17619610715</v>
      </c>
      <c r="D18" t="s">
        <v>115</v>
      </c>
      <c r="E18">
        <v>1.505928832779078E-3</v>
      </c>
    </row>
    <row r="19" spans="3:5">
      <c r="C19" s="11">
        <v>18702384604</v>
      </c>
      <c r="D19" t="s">
        <v>123</v>
      </c>
      <c r="E19">
        <v>1.2047430662232624E-2</v>
      </c>
    </row>
    <row r="20" spans="3:5">
      <c r="C20" s="11">
        <v>18948588753</v>
      </c>
      <c r="D20" t="s">
        <v>425</v>
      </c>
      <c r="E20">
        <v>4.8189722648930497E-3</v>
      </c>
    </row>
    <row r="21" spans="3:5">
      <c r="C21" s="11">
        <v>20901488704</v>
      </c>
      <c r="D21" t="s">
        <v>488</v>
      </c>
      <c r="E21">
        <v>1.2047430662232624E-3</v>
      </c>
    </row>
    <row r="22" spans="3:5">
      <c r="C22" s="11">
        <v>23535873649</v>
      </c>
      <c r="D22" t="s">
        <v>464</v>
      </c>
      <c r="E22">
        <v>3.1925691254916455E-2</v>
      </c>
    </row>
    <row r="23" spans="3:5">
      <c r="C23" s="11">
        <v>33456151772</v>
      </c>
      <c r="D23" t="s">
        <v>106</v>
      </c>
      <c r="E23">
        <v>1.4456916794679149E-3</v>
      </c>
    </row>
    <row r="24" spans="3:5">
      <c r="C24" s="11">
        <v>36472050287</v>
      </c>
      <c r="D24" t="s">
        <v>133</v>
      </c>
      <c r="E24">
        <v>1.8071145993348936E-3</v>
      </c>
    </row>
    <row r="25" spans="3:5">
      <c r="C25" s="11">
        <v>46120998772</v>
      </c>
      <c r="D25" t="s">
        <v>371</v>
      </c>
      <c r="E25">
        <v>1.8071145993348936E-3</v>
      </c>
    </row>
    <row r="26" spans="3:5">
      <c r="C26" s="11">
        <v>48051659791</v>
      </c>
      <c r="D26" t="s">
        <v>216</v>
      </c>
      <c r="E26">
        <v>4.2166007317814185E-3</v>
      </c>
    </row>
    <row r="27" spans="3:5">
      <c r="C27" s="11">
        <v>48249580753</v>
      </c>
      <c r="D27" t="s">
        <v>498</v>
      </c>
      <c r="E27">
        <v>3.0118576655581559E-2</v>
      </c>
    </row>
    <row r="28" spans="3:5">
      <c r="C28" s="11">
        <v>51716585791</v>
      </c>
      <c r="D28" t="s">
        <v>513</v>
      </c>
      <c r="E28">
        <v>6.0237153311163121E-3</v>
      </c>
    </row>
    <row r="29" spans="3:5">
      <c r="C29" s="11">
        <v>53717228749</v>
      </c>
      <c r="D29" t="s">
        <v>491</v>
      </c>
      <c r="E29">
        <v>1.2047430662232624E-2</v>
      </c>
    </row>
    <row r="30" spans="3:5">
      <c r="C30" s="11">
        <v>54284120620</v>
      </c>
      <c r="D30" t="s">
        <v>311</v>
      </c>
      <c r="E30">
        <v>1.3854545261567517E-2</v>
      </c>
    </row>
    <row r="31" spans="3:5">
      <c r="C31" s="11">
        <v>57041946720</v>
      </c>
      <c r="D31" t="s">
        <v>468</v>
      </c>
      <c r="E31">
        <v>1.8071145993348936E-3</v>
      </c>
    </row>
    <row r="32" spans="3:5">
      <c r="C32" s="11">
        <v>63811030604</v>
      </c>
      <c r="D32" t="s">
        <v>334</v>
      </c>
      <c r="E32">
        <v>6.0237153311163121E-3</v>
      </c>
    </row>
    <row r="33" spans="3:5">
      <c r="C33" s="11">
        <v>73699799700</v>
      </c>
      <c r="D33" t="s">
        <v>86</v>
      </c>
      <c r="E33">
        <v>1.2047430662232624E-2</v>
      </c>
    </row>
    <row r="34" spans="3:5">
      <c r="C34" s="11">
        <v>76231542734</v>
      </c>
      <c r="D34" t="s">
        <v>222</v>
      </c>
      <c r="E34">
        <v>1.8071145993348936E-3</v>
      </c>
    </row>
    <row r="35" spans="3:5">
      <c r="C35" s="11">
        <v>79883974787</v>
      </c>
      <c r="D35" t="s">
        <v>219</v>
      </c>
      <c r="E35">
        <v>4.2166007317814185E-3</v>
      </c>
    </row>
    <row r="36" spans="3:5">
      <c r="C36" s="11">
        <v>83682910700</v>
      </c>
      <c r="D36" t="s">
        <v>516</v>
      </c>
      <c r="E36">
        <v>4.8189722648930497E-3</v>
      </c>
    </row>
    <row r="37" spans="3:5">
      <c r="C37" s="11">
        <v>87714051787</v>
      </c>
      <c r="D37" t="s">
        <v>147</v>
      </c>
      <c r="E37">
        <v>4.8189722648930497E-3</v>
      </c>
    </row>
    <row r="38" spans="3:5">
      <c r="C38" s="11">
        <v>1395200000234</v>
      </c>
      <c r="D38" t="s">
        <v>500</v>
      </c>
      <c r="E38">
        <v>2.9516205122469929E-3</v>
      </c>
    </row>
    <row r="39" spans="3:5">
      <c r="C39" s="11">
        <v>1741069000139</v>
      </c>
      <c r="D39" t="s">
        <v>168</v>
      </c>
      <c r="E39">
        <v>9.6379445297860994E-3</v>
      </c>
    </row>
    <row r="40" spans="3:5">
      <c r="C40" s="11">
        <v>4809615000114</v>
      </c>
      <c r="D40" t="s">
        <v>387</v>
      </c>
      <c r="E40">
        <v>2.7106718990023405E-3</v>
      </c>
    </row>
    <row r="41" spans="3:5">
      <c r="C41" s="11">
        <v>10612199000162</v>
      </c>
      <c r="D41" t="s">
        <v>405</v>
      </c>
      <c r="E41">
        <v>5.4213437980046811E-2</v>
      </c>
    </row>
    <row r="42" spans="3:5">
      <c r="C42" s="11">
        <v>10861954000223</v>
      </c>
      <c r="D42" t="s">
        <v>520</v>
      </c>
      <c r="E42">
        <v>3.2528062788028085E-3</v>
      </c>
    </row>
    <row r="43" spans="3:5">
      <c r="C43" s="11">
        <v>14006659000160</v>
      </c>
      <c r="D43" t="s">
        <v>268</v>
      </c>
      <c r="E43">
        <v>1.5059288327790779E-2</v>
      </c>
    </row>
    <row r="44" spans="3:5">
      <c r="C44" s="11">
        <v>16106600000179</v>
      </c>
      <c r="D44" t="s">
        <v>356</v>
      </c>
      <c r="E44">
        <v>9.0355729966744682E-4</v>
      </c>
    </row>
    <row r="45" spans="3:5">
      <c r="C45" s="11">
        <v>16109585000112</v>
      </c>
      <c r="D45" t="s">
        <v>297</v>
      </c>
      <c r="E45">
        <v>2.1083003658907092E-4</v>
      </c>
    </row>
    <row r="46" spans="3:5">
      <c r="C46" s="11">
        <v>16112244000104</v>
      </c>
      <c r="D46" t="s">
        <v>367</v>
      </c>
      <c r="E46">
        <v>9.0355729966744682E-5</v>
      </c>
    </row>
    <row r="47" spans="3:5">
      <c r="C47" s="11">
        <v>16152952000160</v>
      </c>
      <c r="D47" t="s">
        <v>242</v>
      </c>
      <c r="E47">
        <v>1.1535414859087738E-3</v>
      </c>
    </row>
    <row r="48" spans="3:5">
      <c r="C48" s="11">
        <v>16208929000140</v>
      </c>
      <c r="D48" t="s">
        <v>344</v>
      </c>
      <c r="E48">
        <v>7.8609485071067875E-4</v>
      </c>
    </row>
    <row r="49" spans="3:5">
      <c r="C49" s="11">
        <v>16217521000135</v>
      </c>
      <c r="D49" t="s">
        <v>360</v>
      </c>
      <c r="E49">
        <v>1.7754900938465332E-3</v>
      </c>
    </row>
    <row r="50" spans="3:5">
      <c r="C50" s="11">
        <v>16219450000100</v>
      </c>
      <c r="D50" t="s">
        <v>281</v>
      </c>
      <c r="E50">
        <v>3.843130381252207E-4</v>
      </c>
    </row>
    <row r="51" spans="3:5">
      <c r="C51" s="11">
        <v>16220125000167</v>
      </c>
      <c r="D51" t="s">
        <v>289</v>
      </c>
      <c r="E51">
        <v>4.5960947976417461E-4</v>
      </c>
    </row>
    <row r="52" spans="3:5">
      <c r="C52" s="11">
        <v>16220330000122</v>
      </c>
      <c r="D52" t="s">
        <v>276</v>
      </c>
      <c r="E52">
        <v>5.7526481412160783E-4</v>
      </c>
    </row>
    <row r="53" spans="3:5">
      <c r="C53" s="11">
        <v>16229454000179</v>
      </c>
      <c r="D53" t="s">
        <v>411</v>
      </c>
      <c r="E53">
        <v>1.3715999808951843E-3</v>
      </c>
    </row>
    <row r="54" spans="3:5">
      <c r="C54" s="11">
        <v>16235531000101</v>
      </c>
      <c r="D54" t="s">
        <v>396</v>
      </c>
      <c r="E54">
        <v>1.1505296282432157E-3</v>
      </c>
    </row>
    <row r="55" spans="3:5">
      <c r="C55" s="11">
        <v>16247392000128</v>
      </c>
      <c r="D55" t="s">
        <v>524</v>
      </c>
      <c r="E55">
        <v>1.5209881211068689E-3</v>
      </c>
    </row>
    <row r="56" spans="3:5">
      <c r="C56" s="11">
        <v>16247586000123</v>
      </c>
      <c r="D56" t="s">
        <v>417</v>
      </c>
      <c r="E56">
        <v>4.3280394654070702E-3</v>
      </c>
    </row>
    <row r="57" spans="3:5">
      <c r="C57" s="11">
        <v>16255383000189</v>
      </c>
      <c r="D57" t="s">
        <v>302</v>
      </c>
      <c r="E57">
        <v>1.8071145993348935E-2</v>
      </c>
    </row>
    <row r="58" spans="3:5">
      <c r="C58" s="11">
        <v>16439154000114</v>
      </c>
      <c r="D58" t="s">
        <v>245</v>
      </c>
      <c r="E58">
        <v>3.2772023258938299E-2</v>
      </c>
    </row>
    <row r="59" spans="3:5">
      <c r="C59" s="11">
        <v>28284941000113</v>
      </c>
      <c r="D59" t="s">
        <v>230</v>
      </c>
      <c r="E59">
        <v>0.11843351403415134</v>
      </c>
    </row>
    <row r="60" spans="3:5">
      <c r="C60" s="11">
        <v>29690567000119</v>
      </c>
      <c r="D60" t="s">
        <v>457</v>
      </c>
      <c r="E60">
        <v>7.2284583973395745E-3</v>
      </c>
    </row>
    <row r="61" spans="3:5">
      <c r="C61" s="11">
        <v>30144588000118</v>
      </c>
      <c r="D61" t="s">
        <v>177</v>
      </c>
      <c r="E61">
        <v>2.4094861324465248E-3</v>
      </c>
    </row>
    <row r="62" spans="3:5">
      <c r="C62" s="11">
        <v>31341944000156</v>
      </c>
      <c r="D62" t="s">
        <v>446</v>
      </c>
      <c r="E62">
        <v>3.5343788282405095E-3</v>
      </c>
    </row>
    <row r="63" spans="3:5">
      <c r="C63" s="11">
        <v>32150187000104</v>
      </c>
      <c r="D63" t="s">
        <v>187</v>
      </c>
      <c r="E63">
        <v>6.1441896377386396E-2</v>
      </c>
    </row>
    <row r="64" spans="3:5">
      <c r="C64" s="11">
        <v>35779768000190</v>
      </c>
      <c r="D64" t="s">
        <v>272</v>
      </c>
      <c r="E64">
        <v>2.2890118258241984E-2</v>
      </c>
    </row>
    <row r="65" spans="1:5">
      <c r="C65" s="11">
        <v>36293264000128</v>
      </c>
      <c r="D65" t="s">
        <v>316</v>
      </c>
      <c r="E65">
        <v>2.4094861324465252E-2</v>
      </c>
    </row>
    <row r="66" spans="1:5">
      <c r="A66" t="s">
        <v>530</v>
      </c>
      <c r="E66">
        <v>0.99999999999999978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737CA-CF82-452F-900C-EDD1FD46D90C}">
  <dimension ref="A1:AD112"/>
  <sheetViews>
    <sheetView workbookViewId="0">
      <selection activeCell="Q5" sqref="Q5"/>
    </sheetView>
  </sheetViews>
  <sheetFormatPr baseColWidth="10" defaultColWidth="8.83203125" defaultRowHeight="15"/>
  <cols>
    <col min="1" max="3" width="20.6640625" customWidth="1"/>
    <col min="4" max="4" width="20.6640625" style="11" customWidth="1"/>
    <col min="5" max="11" width="20.6640625" customWidth="1"/>
    <col min="12" max="12" width="20.6640625" style="11" customWidth="1"/>
    <col min="13" max="14" width="20.6640625" customWidth="1"/>
    <col min="15" max="15" width="20.6640625" style="11" customWidth="1"/>
    <col min="16" max="28" width="20.6640625" customWidth="1"/>
    <col min="29" max="29" width="19.5" bestFit="1" customWidth="1"/>
    <col min="30" max="30" width="17.5" bestFit="1" customWidth="1"/>
  </cols>
  <sheetData>
    <row r="1" spans="1:30">
      <c r="A1" t="s">
        <v>0</v>
      </c>
      <c r="B1" t="s">
        <v>1</v>
      </c>
      <c r="C1" t="s">
        <v>2</v>
      </c>
      <c r="D1" s="16" t="s">
        <v>3</v>
      </c>
      <c r="E1" t="s">
        <v>4</v>
      </c>
      <c r="F1" t="s">
        <v>5</v>
      </c>
      <c r="G1" t="s">
        <v>6</v>
      </c>
      <c r="H1" s="16" t="s">
        <v>7</v>
      </c>
      <c r="I1" t="s">
        <v>8</v>
      </c>
      <c r="J1" t="s">
        <v>9</v>
      </c>
      <c r="K1" s="16" t="s">
        <v>10</v>
      </c>
      <c r="L1" s="17" t="s">
        <v>11</v>
      </c>
      <c r="M1" t="s">
        <v>12</v>
      </c>
      <c r="N1" t="s">
        <v>13</v>
      </c>
      <c r="O1" s="17" t="s">
        <v>14</v>
      </c>
      <c r="P1" t="s">
        <v>15</v>
      </c>
      <c r="Q1" s="16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s="16" t="s">
        <v>23</v>
      </c>
      <c r="Y1" t="s">
        <v>24</v>
      </c>
      <c r="Z1" t="s">
        <v>25</v>
      </c>
      <c r="AA1" t="s">
        <v>26</v>
      </c>
      <c r="AB1" t="s">
        <v>27</v>
      </c>
      <c r="AC1" s="12" t="s">
        <v>528</v>
      </c>
      <c r="AD1" s="13" t="s">
        <v>529</v>
      </c>
    </row>
    <row r="2" spans="1:30">
      <c r="A2" s="1">
        <v>47</v>
      </c>
      <c r="B2" s="5" t="s">
        <v>28</v>
      </c>
      <c r="C2" s="5" t="s">
        <v>29</v>
      </c>
      <c r="D2" s="9">
        <v>190000010889</v>
      </c>
      <c r="E2" s="5" t="s">
        <v>30</v>
      </c>
      <c r="F2" s="2">
        <v>58475</v>
      </c>
      <c r="G2" s="5" t="s">
        <v>72</v>
      </c>
      <c r="H2" s="5" t="s">
        <v>52</v>
      </c>
      <c r="I2" s="2">
        <v>43</v>
      </c>
      <c r="J2" s="5" t="s">
        <v>38</v>
      </c>
      <c r="K2" s="5" t="s">
        <v>83</v>
      </c>
      <c r="L2" s="9">
        <v>104229780</v>
      </c>
      <c r="M2" s="5" t="s">
        <v>84</v>
      </c>
      <c r="N2" s="5" t="s">
        <v>85</v>
      </c>
      <c r="O2" s="9">
        <v>73699799700</v>
      </c>
      <c r="P2" s="5" t="s">
        <v>86</v>
      </c>
      <c r="Q2" s="5" t="s">
        <v>86</v>
      </c>
      <c r="R2" s="5" t="s">
        <v>32</v>
      </c>
      <c r="S2" s="5" t="s">
        <v>32</v>
      </c>
      <c r="T2" s="5" t="s">
        <v>32</v>
      </c>
      <c r="U2" s="5" t="s">
        <v>31</v>
      </c>
      <c r="V2" s="5" t="s">
        <v>31</v>
      </c>
      <c r="W2" s="5" t="s">
        <v>75</v>
      </c>
      <c r="X2" s="2">
        <v>10000</v>
      </c>
      <c r="Y2" s="5" t="s">
        <v>33</v>
      </c>
      <c r="Z2" s="5" t="s">
        <v>34</v>
      </c>
      <c r="AA2" s="5" t="s">
        <v>41</v>
      </c>
      <c r="AB2" s="6" t="s">
        <v>31</v>
      </c>
      <c r="AC2" s="15">
        <f>X2/AD$2</f>
        <v>6.4462915519331527E-3</v>
      </c>
      <c r="AD2" s="14">
        <f>SUM(X2:X112)</f>
        <v>1551279.51</v>
      </c>
    </row>
    <row r="3" spans="1:30">
      <c r="A3" s="3">
        <v>47</v>
      </c>
      <c r="B3" s="7" t="s">
        <v>28</v>
      </c>
      <c r="C3" s="7" t="s">
        <v>29</v>
      </c>
      <c r="D3" s="10">
        <v>190000010889</v>
      </c>
      <c r="E3" s="7" t="s">
        <v>30</v>
      </c>
      <c r="F3" s="4">
        <v>58475</v>
      </c>
      <c r="G3" s="7" t="s">
        <v>72</v>
      </c>
      <c r="H3" s="7" t="s">
        <v>52</v>
      </c>
      <c r="I3" s="4">
        <v>43</v>
      </c>
      <c r="J3" s="7" t="s">
        <v>38</v>
      </c>
      <c r="K3" s="7" t="s">
        <v>83</v>
      </c>
      <c r="L3" s="10">
        <v>104229780</v>
      </c>
      <c r="M3" s="7" t="s">
        <v>87</v>
      </c>
      <c r="N3" s="7" t="s">
        <v>88</v>
      </c>
      <c r="O3" s="10">
        <v>73699799700</v>
      </c>
      <c r="P3" s="7" t="s">
        <v>86</v>
      </c>
      <c r="Q3" s="7" t="s">
        <v>86</v>
      </c>
      <c r="R3" s="7" t="s">
        <v>32</v>
      </c>
      <c r="S3" s="7" t="s">
        <v>32</v>
      </c>
      <c r="T3" s="7" t="s">
        <v>32</v>
      </c>
      <c r="U3" s="7" t="s">
        <v>31</v>
      </c>
      <c r="V3" s="7" t="s">
        <v>31</v>
      </c>
      <c r="W3" s="7" t="s">
        <v>64</v>
      </c>
      <c r="X3" s="4">
        <v>10000</v>
      </c>
      <c r="Y3" s="7" t="s">
        <v>33</v>
      </c>
      <c r="Z3" s="7" t="s">
        <v>34</v>
      </c>
      <c r="AA3" s="7" t="s">
        <v>39</v>
      </c>
      <c r="AB3" s="8" t="s">
        <v>31</v>
      </c>
      <c r="AC3" s="15">
        <f t="shared" ref="AC3:AC52" si="0">X3/AD$2</f>
        <v>6.4462915519331527E-3</v>
      </c>
    </row>
    <row r="4" spans="1:30">
      <c r="A4" s="1">
        <v>47</v>
      </c>
      <c r="B4" s="5" t="s">
        <v>28</v>
      </c>
      <c r="C4" s="5" t="s">
        <v>29</v>
      </c>
      <c r="D4" s="9">
        <v>190000010889</v>
      </c>
      <c r="E4" s="5" t="s">
        <v>30</v>
      </c>
      <c r="F4" s="2">
        <v>58475</v>
      </c>
      <c r="G4" s="5" t="s">
        <v>72</v>
      </c>
      <c r="H4" s="5" t="s">
        <v>52</v>
      </c>
      <c r="I4" s="2">
        <v>43</v>
      </c>
      <c r="J4" s="5" t="s">
        <v>38</v>
      </c>
      <c r="K4" s="5" t="s">
        <v>83</v>
      </c>
      <c r="L4" s="9">
        <v>104229780</v>
      </c>
      <c r="M4" s="5" t="s">
        <v>104</v>
      </c>
      <c r="N4" s="5" t="s">
        <v>31</v>
      </c>
      <c r="O4" s="9">
        <v>33456151772</v>
      </c>
      <c r="P4" s="5" t="s">
        <v>105</v>
      </c>
      <c r="Q4" s="5" t="s">
        <v>106</v>
      </c>
      <c r="R4" s="5" t="s">
        <v>32</v>
      </c>
      <c r="S4" s="5" t="s">
        <v>32</v>
      </c>
      <c r="T4" s="5" t="s">
        <v>32</v>
      </c>
      <c r="U4" s="5" t="s">
        <v>31</v>
      </c>
      <c r="V4" s="5" t="s">
        <v>31</v>
      </c>
      <c r="W4" s="5" t="s">
        <v>74</v>
      </c>
      <c r="X4" s="2">
        <v>800</v>
      </c>
      <c r="Y4" s="5" t="s">
        <v>33</v>
      </c>
      <c r="Z4" s="5" t="s">
        <v>34</v>
      </c>
      <c r="AA4" s="5" t="s">
        <v>35</v>
      </c>
      <c r="AB4" s="6" t="s">
        <v>107</v>
      </c>
      <c r="AC4" s="21">
        <f t="shared" si="0"/>
        <v>5.1570332415465218E-4</v>
      </c>
    </row>
    <row r="5" spans="1:30">
      <c r="A5" s="3">
        <v>47</v>
      </c>
      <c r="B5" s="7" t="s">
        <v>28</v>
      </c>
      <c r="C5" s="7" t="s">
        <v>29</v>
      </c>
      <c r="D5" s="10">
        <v>190000010889</v>
      </c>
      <c r="E5" s="7" t="s">
        <v>30</v>
      </c>
      <c r="F5" s="4">
        <v>58475</v>
      </c>
      <c r="G5" s="7" t="s">
        <v>72</v>
      </c>
      <c r="H5" s="7" t="s">
        <v>52</v>
      </c>
      <c r="I5" s="4">
        <v>43</v>
      </c>
      <c r="J5" s="7" t="s">
        <v>38</v>
      </c>
      <c r="K5" s="7" t="s">
        <v>83</v>
      </c>
      <c r="L5" s="10">
        <v>104229780</v>
      </c>
      <c r="M5" s="7" t="s">
        <v>108</v>
      </c>
      <c r="N5" s="7" t="s">
        <v>31</v>
      </c>
      <c r="O5" s="10">
        <v>33456151772</v>
      </c>
      <c r="P5" s="7" t="s">
        <v>105</v>
      </c>
      <c r="Q5" s="7" t="s">
        <v>106</v>
      </c>
      <c r="R5" s="7" t="s">
        <v>32</v>
      </c>
      <c r="S5" s="7" t="s">
        <v>32</v>
      </c>
      <c r="T5" s="7" t="s">
        <v>32</v>
      </c>
      <c r="U5" s="7" t="s">
        <v>31</v>
      </c>
      <c r="V5" s="7" t="s">
        <v>31</v>
      </c>
      <c r="W5" s="7" t="s">
        <v>57</v>
      </c>
      <c r="X5" s="4">
        <v>800</v>
      </c>
      <c r="Y5" s="7" t="s">
        <v>33</v>
      </c>
      <c r="Z5" s="7" t="s">
        <v>34</v>
      </c>
      <c r="AA5" s="7" t="s">
        <v>35</v>
      </c>
      <c r="AB5" s="8" t="s">
        <v>109</v>
      </c>
      <c r="AC5" s="21">
        <f t="shared" si="0"/>
        <v>5.1570332415465218E-4</v>
      </c>
    </row>
    <row r="6" spans="1:30">
      <c r="A6" s="1">
        <v>47</v>
      </c>
      <c r="B6" s="5" t="s">
        <v>28</v>
      </c>
      <c r="C6" s="5" t="s">
        <v>29</v>
      </c>
      <c r="D6" s="9">
        <v>190000010889</v>
      </c>
      <c r="E6" s="5" t="s">
        <v>30</v>
      </c>
      <c r="F6" s="2">
        <v>58475</v>
      </c>
      <c r="G6" s="5" t="s">
        <v>72</v>
      </c>
      <c r="H6" s="5" t="s">
        <v>52</v>
      </c>
      <c r="I6" s="2">
        <v>43</v>
      </c>
      <c r="J6" s="5" t="s">
        <v>38</v>
      </c>
      <c r="K6" s="5" t="s">
        <v>83</v>
      </c>
      <c r="L6" s="9">
        <v>104229780</v>
      </c>
      <c r="M6" s="5" t="s">
        <v>110</v>
      </c>
      <c r="N6" s="5" t="s">
        <v>31</v>
      </c>
      <c r="O6" s="9">
        <v>33456151772</v>
      </c>
      <c r="P6" s="5" t="s">
        <v>105</v>
      </c>
      <c r="Q6" s="5" t="s">
        <v>106</v>
      </c>
      <c r="R6" s="5" t="s">
        <v>32</v>
      </c>
      <c r="S6" s="5" t="s">
        <v>32</v>
      </c>
      <c r="T6" s="5" t="s">
        <v>32</v>
      </c>
      <c r="U6" s="5" t="s">
        <v>31</v>
      </c>
      <c r="V6" s="5" t="s">
        <v>31</v>
      </c>
      <c r="W6" s="5" t="s">
        <v>42</v>
      </c>
      <c r="X6" s="2">
        <v>800</v>
      </c>
      <c r="Y6" s="5" t="s">
        <v>33</v>
      </c>
      <c r="Z6" s="5" t="s">
        <v>34</v>
      </c>
      <c r="AA6" s="5" t="s">
        <v>35</v>
      </c>
      <c r="AB6" s="6" t="s">
        <v>111</v>
      </c>
      <c r="AC6" s="21">
        <f t="shared" si="0"/>
        <v>5.1570332415465218E-4</v>
      </c>
    </row>
    <row r="7" spans="1:30">
      <c r="A7" s="3">
        <v>47</v>
      </c>
      <c r="B7" s="7" t="s">
        <v>28</v>
      </c>
      <c r="C7" s="7" t="s">
        <v>29</v>
      </c>
      <c r="D7" s="10">
        <v>190000010889</v>
      </c>
      <c r="E7" s="7" t="s">
        <v>30</v>
      </c>
      <c r="F7" s="4">
        <v>58475</v>
      </c>
      <c r="G7" s="7" t="s">
        <v>72</v>
      </c>
      <c r="H7" s="7" t="s">
        <v>52</v>
      </c>
      <c r="I7" s="4">
        <v>43</v>
      </c>
      <c r="J7" s="7" t="s">
        <v>38</v>
      </c>
      <c r="K7" s="7" t="s">
        <v>83</v>
      </c>
      <c r="L7" s="10">
        <v>104229780</v>
      </c>
      <c r="M7" s="7" t="s">
        <v>112</v>
      </c>
      <c r="N7" s="7" t="s">
        <v>113</v>
      </c>
      <c r="O7" s="10">
        <v>17619610715</v>
      </c>
      <c r="P7" s="7" t="s">
        <v>114</v>
      </c>
      <c r="Q7" s="7" t="s">
        <v>115</v>
      </c>
      <c r="R7" s="7" t="s">
        <v>32</v>
      </c>
      <c r="S7" s="7" t="s">
        <v>32</v>
      </c>
      <c r="T7" s="7" t="s">
        <v>32</v>
      </c>
      <c r="U7" s="7" t="s">
        <v>31</v>
      </c>
      <c r="V7" s="7" t="s">
        <v>31</v>
      </c>
      <c r="W7" s="7" t="s">
        <v>67</v>
      </c>
      <c r="X7" s="4">
        <v>2500</v>
      </c>
      <c r="Y7" s="7" t="s">
        <v>33</v>
      </c>
      <c r="Z7" s="7" t="s">
        <v>34</v>
      </c>
      <c r="AA7" s="7" t="s">
        <v>41</v>
      </c>
      <c r="AB7" s="8" t="s">
        <v>31</v>
      </c>
      <c r="AC7" s="15">
        <f t="shared" si="0"/>
        <v>1.6115728879832882E-3</v>
      </c>
    </row>
    <row r="8" spans="1:30">
      <c r="A8" s="1">
        <v>47</v>
      </c>
      <c r="B8" s="5" t="s">
        <v>28</v>
      </c>
      <c r="C8" s="5" t="s">
        <v>29</v>
      </c>
      <c r="D8" s="9">
        <v>190000010889</v>
      </c>
      <c r="E8" s="5" t="s">
        <v>30</v>
      </c>
      <c r="F8" s="2">
        <v>58475</v>
      </c>
      <c r="G8" s="5" t="s">
        <v>72</v>
      </c>
      <c r="H8" s="5" t="s">
        <v>52</v>
      </c>
      <c r="I8" s="2">
        <v>43</v>
      </c>
      <c r="J8" s="5" t="s">
        <v>38</v>
      </c>
      <c r="K8" s="5" t="s">
        <v>83</v>
      </c>
      <c r="L8" s="9">
        <v>104229780</v>
      </c>
      <c r="M8" s="5" t="s">
        <v>120</v>
      </c>
      <c r="N8" s="5" t="s">
        <v>121</v>
      </c>
      <c r="O8" s="9">
        <v>18702384604</v>
      </c>
      <c r="P8" s="5" t="s">
        <v>122</v>
      </c>
      <c r="Q8" s="5" t="s">
        <v>123</v>
      </c>
      <c r="R8" s="5" t="s">
        <v>32</v>
      </c>
      <c r="S8" s="5" t="s">
        <v>32</v>
      </c>
      <c r="T8" s="5" t="s">
        <v>32</v>
      </c>
      <c r="U8" s="5" t="s">
        <v>31</v>
      </c>
      <c r="V8" s="5" t="s">
        <v>31</v>
      </c>
      <c r="W8" s="5" t="s">
        <v>76</v>
      </c>
      <c r="X8" s="2">
        <v>20000</v>
      </c>
      <c r="Y8" s="5" t="s">
        <v>33</v>
      </c>
      <c r="Z8" s="5" t="s">
        <v>34</v>
      </c>
      <c r="AA8" s="5" t="s">
        <v>41</v>
      </c>
      <c r="AB8" s="6" t="s">
        <v>31</v>
      </c>
      <c r="AC8" s="15">
        <f t="shared" si="0"/>
        <v>1.2892583103866305E-2</v>
      </c>
    </row>
    <row r="9" spans="1:30">
      <c r="A9" s="3">
        <v>47</v>
      </c>
      <c r="B9" s="7" t="s">
        <v>28</v>
      </c>
      <c r="C9" s="7" t="s">
        <v>29</v>
      </c>
      <c r="D9" s="10">
        <v>190000010889</v>
      </c>
      <c r="E9" s="7" t="s">
        <v>30</v>
      </c>
      <c r="F9" s="4">
        <v>58475</v>
      </c>
      <c r="G9" s="7" t="s">
        <v>72</v>
      </c>
      <c r="H9" s="7" t="s">
        <v>52</v>
      </c>
      <c r="I9" s="4">
        <v>43</v>
      </c>
      <c r="J9" s="7" t="s">
        <v>38</v>
      </c>
      <c r="K9" s="7" t="s">
        <v>83</v>
      </c>
      <c r="L9" s="10">
        <v>104229780</v>
      </c>
      <c r="M9" s="7" t="s">
        <v>124</v>
      </c>
      <c r="N9" s="7" t="s">
        <v>31</v>
      </c>
      <c r="O9" s="10">
        <v>3056514711</v>
      </c>
      <c r="P9" s="7" t="s">
        <v>125</v>
      </c>
      <c r="Q9" s="7" t="s">
        <v>126</v>
      </c>
      <c r="R9" s="7" t="s">
        <v>73</v>
      </c>
      <c r="S9" s="7" t="s">
        <v>32</v>
      </c>
      <c r="T9" s="7" t="s">
        <v>32</v>
      </c>
      <c r="U9" s="7" t="s">
        <v>31</v>
      </c>
      <c r="V9" s="7" t="s">
        <v>31</v>
      </c>
      <c r="W9" s="7" t="s">
        <v>74</v>
      </c>
      <c r="X9" s="4">
        <v>700</v>
      </c>
      <c r="Y9" s="7" t="s">
        <v>33</v>
      </c>
      <c r="Z9" s="7" t="s">
        <v>34</v>
      </c>
      <c r="AA9" s="7" t="s">
        <v>35</v>
      </c>
      <c r="AB9" s="8" t="s">
        <v>127</v>
      </c>
      <c r="AC9" s="15">
        <f t="shared" si="0"/>
        <v>4.5124040863532067E-4</v>
      </c>
    </row>
    <row r="10" spans="1:30">
      <c r="A10" s="1">
        <v>47</v>
      </c>
      <c r="B10" s="5" t="s">
        <v>28</v>
      </c>
      <c r="C10" s="5" t="s">
        <v>29</v>
      </c>
      <c r="D10" s="9">
        <v>190000010889</v>
      </c>
      <c r="E10" s="5" t="s">
        <v>30</v>
      </c>
      <c r="F10" s="2">
        <v>58475</v>
      </c>
      <c r="G10" s="5" t="s">
        <v>72</v>
      </c>
      <c r="H10" s="5" t="s">
        <v>52</v>
      </c>
      <c r="I10" s="2">
        <v>43</v>
      </c>
      <c r="J10" s="5" t="s">
        <v>38</v>
      </c>
      <c r="K10" s="5" t="s">
        <v>83</v>
      </c>
      <c r="L10" s="9">
        <v>104229780</v>
      </c>
      <c r="M10" s="5" t="s">
        <v>128</v>
      </c>
      <c r="N10" s="5" t="s">
        <v>31</v>
      </c>
      <c r="O10" s="9">
        <v>3056514711</v>
      </c>
      <c r="P10" s="5" t="s">
        <v>125</v>
      </c>
      <c r="Q10" s="5" t="s">
        <v>126</v>
      </c>
      <c r="R10" s="5" t="s">
        <v>73</v>
      </c>
      <c r="S10" s="5" t="s">
        <v>32</v>
      </c>
      <c r="T10" s="5" t="s">
        <v>32</v>
      </c>
      <c r="U10" s="5" t="s">
        <v>31</v>
      </c>
      <c r="V10" s="5" t="s">
        <v>31</v>
      </c>
      <c r="W10" s="5" t="s">
        <v>57</v>
      </c>
      <c r="X10" s="2">
        <v>700</v>
      </c>
      <c r="Y10" s="5" t="s">
        <v>33</v>
      </c>
      <c r="Z10" s="5" t="s">
        <v>34</v>
      </c>
      <c r="AA10" s="5" t="s">
        <v>35</v>
      </c>
      <c r="AB10" s="6" t="s">
        <v>129</v>
      </c>
      <c r="AC10" s="15">
        <f t="shared" si="0"/>
        <v>4.5124040863532067E-4</v>
      </c>
    </row>
    <row r="11" spans="1:30">
      <c r="A11" s="3">
        <v>47</v>
      </c>
      <c r="B11" s="7" t="s">
        <v>28</v>
      </c>
      <c r="C11" s="7" t="s">
        <v>29</v>
      </c>
      <c r="D11" s="10">
        <v>190000010889</v>
      </c>
      <c r="E11" s="7" t="s">
        <v>30</v>
      </c>
      <c r="F11" s="4">
        <v>58475</v>
      </c>
      <c r="G11" s="7" t="s">
        <v>72</v>
      </c>
      <c r="H11" s="7" t="s">
        <v>52</v>
      </c>
      <c r="I11" s="4">
        <v>43</v>
      </c>
      <c r="J11" s="7" t="s">
        <v>38</v>
      </c>
      <c r="K11" s="7" t="s">
        <v>83</v>
      </c>
      <c r="L11" s="10">
        <v>104229780</v>
      </c>
      <c r="M11" s="7" t="s">
        <v>130</v>
      </c>
      <c r="N11" s="7" t="s">
        <v>31</v>
      </c>
      <c r="O11" s="10">
        <v>3056514711</v>
      </c>
      <c r="P11" s="7" t="s">
        <v>125</v>
      </c>
      <c r="Q11" s="7" t="s">
        <v>126</v>
      </c>
      <c r="R11" s="7" t="s">
        <v>73</v>
      </c>
      <c r="S11" s="7" t="s">
        <v>32</v>
      </c>
      <c r="T11" s="7" t="s">
        <v>32</v>
      </c>
      <c r="U11" s="7" t="s">
        <v>31</v>
      </c>
      <c r="V11" s="7" t="s">
        <v>31</v>
      </c>
      <c r="W11" s="7" t="s">
        <v>42</v>
      </c>
      <c r="X11" s="4">
        <v>700</v>
      </c>
      <c r="Y11" s="7" t="s">
        <v>33</v>
      </c>
      <c r="Z11" s="7" t="s">
        <v>34</v>
      </c>
      <c r="AA11" s="7" t="s">
        <v>35</v>
      </c>
      <c r="AB11" s="8" t="s">
        <v>131</v>
      </c>
      <c r="AC11" s="15">
        <f t="shared" si="0"/>
        <v>4.5124040863532067E-4</v>
      </c>
    </row>
    <row r="12" spans="1:30">
      <c r="A12" s="1">
        <v>47</v>
      </c>
      <c r="B12" s="5" t="s">
        <v>28</v>
      </c>
      <c r="C12" s="5" t="s">
        <v>29</v>
      </c>
      <c r="D12" s="9">
        <v>190000010889</v>
      </c>
      <c r="E12" s="5" t="s">
        <v>30</v>
      </c>
      <c r="F12" s="2">
        <v>58475</v>
      </c>
      <c r="G12" s="5" t="s">
        <v>72</v>
      </c>
      <c r="H12" s="5" t="s">
        <v>52</v>
      </c>
      <c r="I12" s="2">
        <v>43</v>
      </c>
      <c r="J12" s="5" t="s">
        <v>38</v>
      </c>
      <c r="K12" s="5" t="s">
        <v>83</v>
      </c>
      <c r="L12" s="9">
        <v>104229780</v>
      </c>
      <c r="M12" s="5" t="s">
        <v>132</v>
      </c>
      <c r="N12" s="5" t="s">
        <v>31</v>
      </c>
      <c r="O12" s="9">
        <v>36472050287</v>
      </c>
      <c r="P12" s="5" t="s">
        <v>133</v>
      </c>
      <c r="Q12" s="5" t="s">
        <v>133</v>
      </c>
      <c r="R12" s="5" t="s">
        <v>32</v>
      </c>
      <c r="S12" s="5" t="s">
        <v>32</v>
      </c>
      <c r="T12" s="5" t="s">
        <v>32</v>
      </c>
      <c r="U12" s="5" t="s">
        <v>31</v>
      </c>
      <c r="V12" s="5" t="s">
        <v>31</v>
      </c>
      <c r="W12" s="5" t="s">
        <v>50</v>
      </c>
      <c r="X12" s="2">
        <v>1500</v>
      </c>
      <c r="Y12" s="5" t="s">
        <v>33</v>
      </c>
      <c r="Z12" s="5" t="s">
        <v>34</v>
      </c>
      <c r="AA12" s="5" t="s">
        <v>35</v>
      </c>
      <c r="AB12" s="6" t="s">
        <v>134</v>
      </c>
      <c r="AC12" s="15">
        <f t="shared" si="0"/>
        <v>9.6694373278997285E-4</v>
      </c>
    </row>
    <row r="13" spans="1:30">
      <c r="A13" s="3">
        <v>47</v>
      </c>
      <c r="B13" s="7" t="s">
        <v>28</v>
      </c>
      <c r="C13" s="7" t="s">
        <v>29</v>
      </c>
      <c r="D13" s="10">
        <v>190000010889</v>
      </c>
      <c r="E13" s="7" t="s">
        <v>30</v>
      </c>
      <c r="F13" s="4">
        <v>58475</v>
      </c>
      <c r="G13" s="7" t="s">
        <v>72</v>
      </c>
      <c r="H13" s="7" t="s">
        <v>52</v>
      </c>
      <c r="I13" s="4">
        <v>43</v>
      </c>
      <c r="J13" s="7" t="s">
        <v>38</v>
      </c>
      <c r="K13" s="7" t="s">
        <v>83</v>
      </c>
      <c r="L13" s="10">
        <v>104229780</v>
      </c>
      <c r="M13" s="7" t="s">
        <v>135</v>
      </c>
      <c r="N13" s="7" t="s">
        <v>31</v>
      </c>
      <c r="O13" s="10">
        <v>36472050287</v>
      </c>
      <c r="P13" s="7" t="s">
        <v>133</v>
      </c>
      <c r="Q13" s="7" t="s">
        <v>133</v>
      </c>
      <c r="R13" s="7" t="s">
        <v>32</v>
      </c>
      <c r="S13" s="7" t="s">
        <v>32</v>
      </c>
      <c r="T13" s="7" t="s">
        <v>32</v>
      </c>
      <c r="U13" s="7" t="s">
        <v>31</v>
      </c>
      <c r="V13" s="7" t="s">
        <v>31</v>
      </c>
      <c r="W13" s="7" t="s">
        <v>42</v>
      </c>
      <c r="X13" s="4">
        <v>1500</v>
      </c>
      <c r="Y13" s="7" t="s">
        <v>33</v>
      </c>
      <c r="Z13" s="7" t="s">
        <v>34</v>
      </c>
      <c r="AA13" s="7" t="s">
        <v>35</v>
      </c>
      <c r="AB13" s="8" t="s">
        <v>136</v>
      </c>
      <c r="AC13" s="15">
        <f t="shared" si="0"/>
        <v>9.6694373278997285E-4</v>
      </c>
    </row>
    <row r="14" spans="1:30">
      <c r="A14" s="1">
        <v>47</v>
      </c>
      <c r="B14" s="5" t="s">
        <v>28</v>
      </c>
      <c r="C14" s="5" t="s">
        <v>29</v>
      </c>
      <c r="D14" s="9">
        <v>190000010889</v>
      </c>
      <c r="E14" s="5" t="s">
        <v>30</v>
      </c>
      <c r="F14" s="2">
        <v>58475</v>
      </c>
      <c r="G14" s="5" t="s">
        <v>72</v>
      </c>
      <c r="H14" s="5" t="s">
        <v>52</v>
      </c>
      <c r="I14" s="2">
        <v>43</v>
      </c>
      <c r="J14" s="5" t="s">
        <v>38</v>
      </c>
      <c r="K14" s="5" t="s">
        <v>83</v>
      </c>
      <c r="L14" s="9">
        <v>104229780</v>
      </c>
      <c r="M14" s="5" t="s">
        <v>138</v>
      </c>
      <c r="N14" s="5" t="s">
        <v>139</v>
      </c>
      <c r="O14" s="9">
        <v>3204076830</v>
      </c>
      <c r="P14" s="5" t="s">
        <v>140</v>
      </c>
      <c r="Q14" s="5" t="s">
        <v>140</v>
      </c>
      <c r="R14" s="5" t="s">
        <v>32</v>
      </c>
      <c r="S14" s="5" t="s">
        <v>32</v>
      </c>
      <c r="T14" s="5" t="s">
        <v>32</v>
      </c>
      <c r="U14" s="5" t="s">
        <v>31</v>
      </c>
      <c r="V14" s="5" t="s">
        <v>31</v>
      </c>
      <c r="W14" s="5" t="s">
        <v>56</v>
      </c>
      <c r="X14" s="2">
        <v>3000</v>
      </c>
      <c r="Y14" s="5" t="s">
        <v>33</v>
      </c>
      <c r="Z14" s="5" t="s">
        <v>34</v>
      </c>
      <c r="AA14" s="5" t="s">
        <v>41</v>
      </c>
      <c r="AB14" s="6" t="s">
        <v>31</v>
      </c>
      <c r="AC14" s="15">
        <f t="shared" si="0"/>
        <v>1.9338874655799457E-3</v>
      </c>
    </row>
    <row r="15" spans="1:30">
      <c r="A15" s="3">
        <v>47</v>
      </c>
      <c r="B15" s="7" t="s">
        <v>28</v>
      </c>
      <c r="C15" s="7" t="s">
        <v>29</v>
      </c>
      <c r="D15" s="10">
        <v>190000010889</v>
      </c>
      <c r="E15" s="7" t="s">
        <v>30</v>
      </c>
      <c r="F15" s="4">
        <v>58475</v>
      </c>
      <c r="G15" s="7" t="s">
        <v>72</v>
      </c>
      <c r="H15" s="7" t="s">
        <v>52</v>
      </c>
      <c r="I15" s="4">
        <v>43</v>
      </c>
      <c r="J15" s="7" t="s">
        <v>38</v>
      </c>
      <c r="K15" s="7" t="s">
        <v>83</v>
      </c>
      <c r="L15" s="10">
        <v>104229780</v>
      </c>
      <c r="M15" s="7" t="s">
        <v>141</v>
      </c>
      <c r="N15" s="7" t="s">
        <v>142</v>
      </c>
      <c r="O15" s="10">
        <v>3204076830</v>
      </c>
      <c r="P15" s="7" t="s">
        <v>140</v>
      </c>
      <c r="Q15" s="7" t="s">
        <v>140</v>
      </c>
      <c r="R15" s="7" t="s">
        <v>32</v>
      </c>
      <c r="S15" s="7" t="s">
        <v>32</v>
      </c>
      <c r="T15" s="7" t="s">
        <v>32</v>
      </c>
      <c r="U15" s="7" t="s">
        <v>31</v>
      </c>
      <c r="V15" s="7" t="s">
        <v>31</v>
      </c>
      <c r="W15" s="7" t="s">
        <v>51</v>
      </c>
      <c r="X15" s="4">
        <v>5000</v>
      </c>
      <c r="Y15" s="7" t="s">
        <v>33</v>
      </c>
      <c r="Z15" s="7" t="s">
        <v>34</v>
      </c>
      <c r="AA15" s="7" t="s">
        <v>39</v>
      </c>
      <c r="AB15" s="8" t="s">
        <v>31</v>
      </c>
      <c r="AC15" s="15">
        <f t="shared" si="0"/>
        <v>3.2231457759665763E-3</v>
      </c>
    </row>
    <row r="16" spans="1:30">
      <c r="A16" s="1">
        <v>47</v>
      </c>
      <c r="B16" s="5" t="s">
        <v>28</v>
      </c>
      <c r="C16" s="5" t="s">
        <v>29</v>
      </c>
      <c r="D16" s="9">
        <v>190000010889</v>
      </c>
      <c r="E16" s="5" t="s">
        <v>30</v>
      </c>
      <c r="F16" s="2">
        <v>58475</v>
      </c>
      <c r="G16" s="5" t="s">
        <v>72</v>
      </c>
      <c r="H16" s="5" t="s">
        <v>52</v>
      </c>
      <c r="I16" s="2">
        <v>43</v>
      </c>
      <c r="J16" s="5" t="s">
        <v>38</v>
      </c>
      <c r="K16" s="5" t="s">
        <v>83</v>
      </c>
      <c r="L16" s="9">
        <v>104229780</v>
      </c>
      <c r="M16" s="5" t="s">
        <v>143</v>
      </c>
      <c r="N16" s="5" t="s">
        <v>144</v>
      </c>
      <c r="O16" s="9">
        <v>3204076830</v>
      </c>
      <c r="P16" s="5" t="s">
        <v>140</v>
      </c>
      <c r="Q16" s="5" t="s">
        <v>140</v>
      </c>
      <c r="R16" s="5" t="s">
        <v>32</v>
      </c>
      <c r="S16" s="5" t="s">
        <v>32</v>
      </c>
      <c r="T16" s="5" t="s">
        <v>32</v>
      </c>
      <c r="U16" s="5" t="s">
        <v>31</v>
      </c>
      <c r="V16" s="5" t="s">
        <v>31</v>
      </c>
      <c r="W16" s="5" t="s">
        <v>51</v>
      </c>
      <c r="X16" s="2">
        <v>5000</v>
      </c>
      <c r="Y16" s="5" t="s">
        <v>33</v>
      </c>
      <c r="Z16" s="5" t="s">
        <v>34</v>
      </c>
      <c r="AA16" s="5" t="s">
        <v>39</v>
      </c>
      <c r="AB16" s="6" t="s">
        <v>31</v>
      </c>
      <c r="AC16" s="15">
        <f t="shared" si="0"/>
        <v>3.2231457759665763E-3</v>
      </c>
    </row>
    <row r="17" spans="1:29">
      <c r="A17" s="3">
        <v>47</v>
      </c>
      <c r="B17" s="7" t="s">
        <v>28</v>
      </c>
      <c r="C17" s="7" t="s">
        <v>29</v>
      </c>
      <c r="D17" s="10">
        <v>190000010889</v>
      </c>
      <c r="E17" s="7" t="s">
        <v>30</v>
      </c>
      <c r="F17" s="4">
        <v>58475</v>
      </c>
      <c r="G17" s="7" t="s">
        <v>72</v>
      </c>
      <c r="H17" s="7" t="s">
        <v>52</v>
      </c>
      <c r="I17" s="4">
        <v>43</v>
      </c>
      <c r="J17" s="7" t="s">
        <v>38</v>
      </c>
      <c r="K17" s="7" t="s">
        <v>83</v>
      </c>
      <c r="L17" s="10">
        <v>104229780</v>
      </c>
      <c r="M17" s="7" t="s">
        <v>146</v>
      </c>
      <c r="N17" s="7" t="s">
        <v>31</v>
      </c>
      <c r="O17" s="10">
        <v>87714051787</v>
      </c>
      <c r="P17" s="7" t="s">
        <v>147</v>
      </c>
      <c r="Q17" s="7" t="s">
        <v>147</v>
      </c>
      <c r="R17" s="7" t="s">
        <v>73</v>
      </c>
      <c r="S17" s="7" t="s">
        <v>32</v>
      </c>
      <c r="T17" s="7" t="s">
        <v>32</v>
      </c>
      <c r="U17" s="7" t="s">
        <v>31</v>
      </c>
      <c r="V17" s="7" t="s">
        <v>31</v>
      </c>
      <c r="W17" s="7" t="s">
        <v>50</v>
      </c>
      <c r="X17" s="4">
        <v>8000</v>
      </c>
      <c r="Y17" s="7" t="s">
        <v>33</v>
      </c>
      <c r="Z17" s="7" t="s">
        <v>34</v>
      </c>
      <c r="AA17" s="7" t="s">
        <v>35</v>
      </c>
      <c r="AB17" s="8" t="s">
        <v>148</v>
      </c>
      <c r="AC17" s="15">
        <f t="shared" si="0"/>
        <v>5.1570332415465216E-3</v>
      </c>
    </row>
    <row r="18" spans="1:29">
      <c r="A18" s="1">
        <v>47</v>
      </c>
      <c r="B18" s="5" t="s">
        <v>28</v>
      </c>
      <c r="C18" s="5" t="s">
        <v>29</v>
      </c>
      <c r="D18" s="9">
        <v>190000010889</v>
      </c>
      <c r="E18" s="5" t="s">
        <v>30</v>
      </c>
      <c r="F18" s="2">
        <v>58475</v>
      </c>
      <c r="G18" s="5" t="s">
        <v>72</v>
      </c>
      <c r="H18" s="5" t="s">
        <v>52</v>
      </c>
      <c r="I18" s="2">
        <v>43</v>
      </c>
      <c r="J18" s="5" t="s">
        <v>38</v>
      </c>
      <c r="K18" s="5" t="s">
        <v>83</v>
      </c>
      <c r="L18" s="9">
        <v>104229780</v>
      </c>
      <c r="M18" s="5" t="s">
        <v>150</v>
      </c>
      <c r="N18" s="5" t="s">
        <v>151</v>
      </c>
      <c r="O18" s="9">
        <v>7285078115</v>
      </c>
      <c r="P18" s="5" t="s">
        <v>149</v>
      </c>
      <c r="Q18" s="5" t="s">
        <v>149</v>
      </c>
      <c r="R18" s="5" t="s">
        <v>32</v>
      </c>
      <c r="S18" s="5" t="s">
        <v>32</v>
      </c>
      <c r="T18" s="5" t="s">
        <v>32</v>
      </c>
      <c r="U18" s="5" t="s">
        <v>31</v>
      </c>
      <c r="V18" s="5" t="s">
        <v>31</v>
      </c>
      <c r="W18" s="5" t="s">
        <v>75</v>
      </c>
      <c r="X18" s="2">
        <v>8500</v>
      </c>
      <c r="Y18" s="5" t="s">
        <v>33</v>
      </c>
      <c r="Z18" s="5" t="s">
        <v>34</v>
      </c>
      <c r="AA18" s="5" t="s">
        <v>41</v>
      </c>
      <c r="AB18" s="6" t="s">
        <v>31</v>
      </c>
      <c r="AC18" s="15">
        <f t="shared" si="0"/>
        <v>5.4793478191431794E-3</v>
      </c>
    </row>
    <row r="19" spans="1:29">
      <c r="A19" s="3">
        <v>47</v>
      </c>
      <c r="B19" s="7" t="s">
        <v>28</v>
      </c>
      <c r="C19" s="7" t="s">
        <v>29</v>
      </c>
      <c r="D19" s="10">
        <v>190000010889</v>
      </c>
      <c r="E19" s="7" t="s">
        <v>30</v>
      </c>
      <c r="F19" s="4">
        <v>58475</v>
      </c>
      <c r="G19" s="7" t="s">
        <v>72</v>
      </c>
      <c r="H19" s="7" t="s">
        <v>52</v>
      </c>
      <c r="I19" s="4">
        <v>43</v>
      </c>
      <c r="J19" s="7" t="s">
        <v>38</v>
      </c>
      <c r="K19" s="7" t="s">
        <v>83</v>
      </c>
      <c r="L19" s="10">
        <v>104229780</v>
      </c>
      <c r="M19" s="7" t="s">
        <v>152</v>
      </c>
      <c r="N19" s="7" t="s">
        <v>153</v>
      </c>
      <c r="O19" s="10">
        <v>7285078115</v>
      </c>
      <c r="P19" s="7" t="s">
        <v>149</v>
      </c>
      <c r="Q19" s="7" t="s">
        <v>149</v>
      </c>
      <c r="R19" s="7" t="s">
        <v>32</v>
      </c>
      <c r="S19" s="7" t="s">
        <v>32</v>
      </c>
      <c r="T19" s="7" t="s">
        <v>32</v>
      </c>
      <c r="U19" s="7" t="s">
        <v>31</v>
      </c>
      <c r="V19" s="7" t="s">
        <v>31</v>
      </c>
      <c r="W19" s="7" t="s">
        <v>75</v>
      </c>
      <c r="X19" s="4">
        <v>8000</v>
      </c>
      <c r="Y19" s="7" t="s">
        <v>33</v>
      </c>
      <c r="Z19" s="7" t="s">
        <v>34</v>
      </c>
      <c r="AA19" s="7" t="s">
        <v>41</v>
      </c>
      <c r="AB19" s="8" t="s">
        <v>31</v>
      </c>
      <c r="AC19" s="15">
        <f t="shared" si="0"/>
        <v>5.1570332415465216E-3</v>
      </c>
    </row>
    <row r="20" spans="1:29">
      <c r="A20" s="1">
        <v>47</v>
      </c>
      <c r="B20" s="5" t="s">
        <v>28</v>
      </c>
      <c r="C20" s="5" t="s">
        <v>29</v>
      </c>
      <c r="D20" s="9">
        <v>190000010889</v>
      </c>
      <c r="E20" s="5" t="s">
        <v>30</v>
      </c>
      <c r="F20" s="2">
        <v>58475</v>
      </c>
      <c r="G20" s="5" t="s">
        <v>72</v>
      </c>
      <c r="H20" s="5" t="s">
        <v>52</v>
      </c>
      <c r="I20" s="2">
        <v>43</v>
      </c>
      <c r="J20" s="5" t="s">
        <v>38</v>
      </c>
      <c r="K20" s="5" t="s">
        <v>83</v>
      </c>
      <c r="L20" s="9">
        <v>104229780</v>
      </c>
      <c r="M20" s="5" t="s">
        <v>154</v>
      </c>
      <c r="N20" s="5" t="s">
        <v>155</v>
      </c>
      <c r="O20" s="9">
        <v>7285078115</v>
      </c>
      <c r="P20" s="5" t="s">
        <v>149</v>
      </c>
      <c r="Q20" s="5" t="s">
        <v>149</v>
      </c>
      <c r="R20" s="5" t="s">
        <v>32</v>
      </c>
      <c r="S20" s="5" t="s">
        <v>32</v>
      </c>
      <c r="T20" s="5" t="s">
        <v>32</v>
      </c>
      <c r="U20" s="5" t="s">
        <v>31</v>
      </c>
      <c r="V20" s="5" t="s">
        <v>31</v>
      </c>
      <c r="W20" s="5" t="s">
        <v>75</v>
      </c>
      <c r="X20" s="2">
        <v>9500</v>
      </c>
      <c r="Y20" s="5" t="s">
        <v>33</v>
      </c>
      <c r="Z20" s="5" t="s">
        <v>34</v>
      </c>
      <c r="AA20" s="5" t="s">
        <v>41</v>
      </c>
      <c r="AB20" s="6" t="s">
        <v>31</v>
      </c>
      <c r="AC20" s="15">
        <f t="shared" si="0"/>
        <v>6.1239769743364949E-3</v>
      </c>
    </row>
    <row r="21" spans="1:29">
      <c r="A21" s="3">
        <v>47</v>
      </c>
      <c r="B21" s="7" t="s">
        <v>28</v>
      </c>
      <c r="C21" s="7" t="s">
        <v>29</v>
      </c>
      <c r="D21" s="10">
        <v>190000010889</v>
      </c>
      <c r="E21" s="7" t="s">
        <v>30</v>
      </c>
      <c r="F21" s="4">
        <v>58475</v>
      </c>
      <c r="G21" s="7" t="s">
        <v>72</v>
      </c>
      <c r="H21" s="7" t="s">
        <v>52</v>
      </c>
      <c r="I21" s="4">
        <v>43</v>
      </c>
      <c r="J21" s="7" t="s">
        <v>38</v>
      </c>
      <c r="K21" s="7" t="s">
        <v>83</v>
      </c>
      <c r="L21" s="10">
        <v>104229780</v>
      </c>
      <c r="M21" s="7" t="s">
        <v>156</v>
      </c>
      <c r="N21" s="7" t="s">
        <v>157</v>
      </c>
      <c r="O21" s="10">
        <v>7285078115</v>
      </c>
      <c r="P21" s="7" t="s">
        <v>149</v>
      </c>
      <c r="Q21" s="7" t="s">
        <v>149</v>
      </c>
      <c r="R21" s="7" t="s">
        <v>32</v>
      </c>
      <c r="S21" s="7" t="s">
        <v>32</v>
      </c>
      <c r="T21" s="7" t="s">
        <v>32</v>
      </c>
      <c r="U21" s="7" t="s">
        <v>31</v>
      </c>
      <c r="V21" s="7" t="s">
        <v>31</v>
      </c>
      <c r="W21" s="7" t="s">
        <v>75</v>
      </c>
      <c r="X21" s="4">
        <v>5000</v>
      </c>
      <c r="Y21" s="7" t="s">
        <v>33</v>
      </c>
      <c r="Z21" s="7" t="s">
        <v>34</v>
      </c>
      <c r="AA21" s="7" t="s">
        <v>41</v>
      </c>
      <c r="AB21" s="8" t="s">
        <v>31</v>
      </c>
      <c r="AC21" s="15">
        <f t="shared" si="0"/>
        <v>3.2231457759665763E-3</v>
      </c>
    </row>
    <row r="22" spans="1:29">
      <c r="A22" s="1">
        <v>47</v>
      </c>
      <c r="B22" s="5" t="s">
        <v>28</v>
      </c>
      <c r="C22" s="5" t="s">
        <v>29</v>
      </c>
      <c r="D22" s="9">
        <v>190000010889</v>
      </c>
      <c r="E22" s="5" t="s">
        <v>30</v>
      </c>
      <c r="F22" s="2">
        <v>58475</v>
      </c>
      <c r="G22" s="5" t="s">
        <v>72</v>
      </c>
      <c r="H22" s="5" t="s">
        <v>52</v>
      </c>
      <c r="I22" s="2">
        <v>43</v>
      </c>
      <c r="J22" s="5" t="s">
        <v>38</v>
      </c>
      <c r="K22" s="5" t="s">
        <v>83</v>
      </c>
      <c r="L22" s="9">
        <v>104229780</v>
      </c>
      <c r="M22" s="5" t="s">
        <v>158</v>
      </c>
      <c r="N22" s="5" t="s">
        <v>159</v>
      </c>
      <c r="O22" s="9">
        <v>7285078115</v>
      </c>
      <c r="P22" s="5" t="s">
        <v>149</v>
      </c>
      <c r="Q22" s="5" t="s">
        <v>149</v>
      </c>
      <c r="R22" s="5" t="s">
        <v>32</v>
      </c>
      <c r="S22" s="5" t="s">
        <v>32</v>
      </c>
      <c r="T22" s="5" t="s">
        <v>32</v>
      </c>
      <c r="U22" s="5" t="s">
        <v>31</v>
      </c>
      <c r="V22" s="5" t="s">
        <v>31</v>
      </c>
      <c r="W22" s="5" t="s">
        <v>75</v>
      </c>
      <c r="X22" s="2">
        <v>9000</v>
      </c>
      <c r="Y22" s="5" t="s">
        <v>33</v>
      </c>
      <c r="Z22" s="5" t="s">
        <v>34</v>
      </c>
      <c r="AA22" s="5" t="s">
        <v>41</v>
      </c>
      <c r="AB22" s="6" t="s">
        <v>31</v>
      </c>
      <c r="AC22" s="15">
        <f t="shared" si="0"/>
        <v>5.8016623967398371E-3</v>
      </c>
    </row>
    <row r="23" spans="1:29">
      <c r="A23" s="3">
        <v>47</v>
      </c>
      <c r="B23" s="7" t="s">
        <v>28</v>
      </c>
      <c r="C23" s="7" t="s">
        <v>29</v>
      </c>
      <c r="D23" s="10">
        <v>190000010889</v>
      </c>
      <c r="E23" s="7" t="s">
        <v>30</v>
      </c>
      <c r="F23" s="4">
        <v>58475</v>
      </c>
      <c r="G23" s="7" t="s">
        <v>72</v>
      </c>
      <c r="H23" s="7" t="s">
        <v>52</v>
      </c>
      <c r="I23" s="4">
        <v>43</v>
      </c>
      <c r="J23" s="7" t="s">
        <v>38</v>
      </c>
      <c r="K23" s="7" t="s">
        <v>83</v>
      </c>
      <c r="L23" s="10">
        <v>104229780</v>
      </c>
      <c r="M23" s="7" t="s">
        <v>160</v>
      </c>
      <c r="N23" s="7" t="s">
        <v>161</v>
      </c>
      <c r="O23" s="10">
        <v>7285078115</v>
      </c>
      <c r="P23" s="7" t="s">
        <v>149</v>
      </c>
      <c r="Q23" s="7" t="s">
        <v>149</v>
      </c>
      <c r="R23" s="7" t="s">
        <v>32</v>
      </c>
      <c r="S23" s="7" t="s">
        <v>32</v>
      </c>
      <c r="T23" s="7" t="s">
        <v>32</v>
      </c>
      <c r="U23" s="7" t="s">
        <v>31</v>
      </c>
      <c r="V23" s="7" t="s">
        <v>31</v>
      </c>
      <c r="W23" s="7" t="s">
        <v>66</v>
      </c>
      <c r="X23" s="4">
        <v>9000</v>
      </c>
      <c r="Y23" s="7" t="s">
        <v>33</v>
      </c>
      <c r="Z23" s="7" t="s">
        <v>34</v>
      </c>
      <c r="AA23" s="7" t="s">
        <v>41</v>
      </c>
      <c r="AB23" s="8" t="s">
        <v>31</v>
      </c>
      <c r="AC23" s="15">
        <f t="shared" si="0"/>
        <v>5.8016623967398371E-3</v>
      </c>
    </row>
    <row r="24" spans="1:29">
      <c r="A24" s="1">
        <v>47</v>
      </c>
      <c r="B24" s="5" t="s">
        <v>28</v>
      </c>
      <c r="C24" s="5" t="s">
        <v>29</v>
      </c>
      <c r="D24" s="9">
        <v>190000010889</v>
      </c>
      <c r="E24" s="5" t="s">
        <v>30</v>
      </c>
      <c r="F24" s="2">
        <v>58475</v>
      </c>
      <c r="G24" s="5" t="s">
        <v>72</v>
      </c>
      <c r="H24" s="5" t="s">
        <v>52</v>
      </c>
      <c r="I24" s="2">
        <v>43</v>
      </c>
      <c r="J24" s="5" t="s">
        <v>38</v>
      </c>
      <c r="K24" s="5" t="s">
        <v>83</v>
      </c>
      <c r="L24" s="9">
        <v>104229780</v>
      </c>
      <c r="M24" s="5" t="s">
        <v>162</v>
      </c>
      <c r="N24" s="5" t="s">
        <v>163</v>
      </c>
      <c r="O24" s="9">
        <v>7285078115</v>
      </c>
      <c r="P24" s="5" t="s">
        <v>149</v>
      </c>
      <c r="Q24" s="5" t="s">
        <v>149</v>
      </c>
      <c r="R24" s="5" t="s">
        <v>32</v>
      </c>
      <c r="S24" s="5" t="s">
        <v>32</v>
      </c>
      <c r="T24" s="5" t="s">
        <v>32</v>
      </c>
      <c r="U24" s="5" t="s">
        <v>31</v>
      </c>
      <c r="V24" s="5" t="s">
        <v>31</v>
      </c>
      <c r="W24" s="5" t="s">
        <v>66</v>
      </c>
      <c r="X24" s="2">
        <v>8000</v>
      </c>
      <c r="Y24" s="5" t="s">
        <v>33</v>
      </c>
      <c r="Z24" s="5" t="s">
        <v>34</v>
      </c>
      <c r="AA24" s="5" t="s">
        <v>41</v>
      </c>
      <c r="AB24" s="6" t="s">
        <v>31</v>
      </c>
      <c r="AC24" s="15">
        <f t="shared" si="0"/>
        <v>5.1570332415465216E-3</v>
      </c>
    </row>
    <row r="25" spans="1:29">
      <c r="A25" s="3">
        <v>47</v>
      </c>
      <c r="B25" s="7" t="s">
        <v>28</v>
      </c>
      <c r="C25" s="7" t="s">
        <v>29</v>
      </c>
      <c r="D25" s="10">
        <v>190000010889</v>
      </c>
      <c r="E25" s="7" t="s">
        <v>30</v>
      </c>
      <c r="F25" s="4">
        <v>58475</v>
      </c>
      <c r="G25" s="7" t="s">
        <v>72</v>
      </c>
      <c r="H25" s="7" t="s">
        <v>52</v>
      </c>
      <c r="I25" s="4">
        <v>43</v>
      </c>
      <c r="J25" s="7" t="s">
        <v>38</v>
      </c>
      <c r="K25" s="7" t="s">
        <v>83</v>
      </c>
      <c r="L25" s="10">
        <v>104229780</v>
      </c>
      <c r="M25" s="7" t="s">
        <v>164</v>
      </c>
      <c r="N25" s="7" t="s">
        <v>165</v>
      </c>
      <c r="O25" s="10">
        <v>7285078115</v>
      </c>
      <c r="P25" s="7" t="s">
        <v>149</v>
      </c>
      <c r="Q25" s="7" t="s">
        <v>149</v>
      </c>
      <c r="R25" s="7" t="s">
        <v>32</v>
      </c>
      <c r="S25" s="7" t="s">
        <v>32</v>
      </c>
      <c r="T25" s="7" t="s">
        <v>32</v>
      </c>
      <c r="U25" s="7" t="s">
        <v>31</v>
      </c>
      <c r="V25" s="7" t="s">
        <v>31</v>
      </c>
      <c r="W25" s="7" t="s">
        <v>66</v>
      </c>
      <c r="X25" s="4">
        <v>7000</v>
      </c>
      <c r="Y25" s="7" t="s">
        <v>33</v>
      </c>
      <c r="Z25" s="7" t="s">
        <v>34</v>
      </c>
      <c r="AA25" s="7" t="s">
        <v>41</v>
      </c>
      <c r="AB25" s="8" t="s">
        <v>31</v>
      </c>
      <c r="AC25" s="15">
        <f t="shared" si="0"/>
        <v>4.5124040863532069E-3</v>
      </c>
    </row>
    <row r="26" spans="1:29">
      <c r="A26" s="1">
        <v>47</v>
      </c>
      <c r="B26" s="5" t="s">
        <v>28</v>
      </c>
      <c r="C26" s="5" t="s">
        <v>29</v>
      </c>
      <c r="D26" s="9">
        <v>190000010889</v>
      </c>
      <c r="E26" s="5" t="s">
        <v>30</v>
      </c>
      <c r="F26" s="2">
        <v>58475</v>
      </c>
      <c r="G26" s="5" t="s">
        <v>72</v>
      </c>
      <c r="H26" s="5" t="s">
        <v>52</v>
      </c>
      <c r="I26" s="2">
        <v>43</v>
      </c>
      <c r="J26" s="5" t="s">
        <v>38</v>
      </c>
      <c r="K26" s="5" t="s">
        <v>83</v>
      </c>
      <c r="L26" s="9">
        <v>104229780</v>
      </c>
      <c r="M26" s="5" t="s">
        <v>166</v>
      </c>
      <c r="N26" s="5" t="s">
        <v>167</v>
      </c>
      <c r="O26" s="9">
        <v>7285078115</v>
      </c>
      <c r="P26" s="5" t="s">
        <v>149</v>
      </c>
      <c r="Q26" s="5" t="s">
        <v>149</v>
      </c>
      <c r="R26" s="5" t="s">
        <v>32</v>
      </c>
      <c r="S26" s="5" t="s">
        <v>32</v>
      </c>
      <c r="T26" s="5" t="s">
        <v>32</v>
      </c>
      <c r="U26" s="5" t="s">
        <v>31</v>
      </c>
      <c r="V26" s="5" t="s">
        <v>31</v>
      </c>
      <c r="W26" s="5" t="s">
        <v>66</v>
      </c>
      <c r="X26" s="2">
        <v>5000</v>
      </c>
      <c r="Y26" s="5" t="s">
        <v>33</v>
      </c>
      <c r="Z26" s="5" t="s">
        <v>34</v>
      </c>
      <c r="AA26" s="5" t="s">
        <v>41</v>
      </c>
      <c r="AB26" s="6" t="s">
        <v>31</v>
      </c>
      <c r="AC26" s="15">
        <f t="shared" si="0"/>
        <v>3.2231457759665763E-3</v>
      </c>
    </row>
    <row r="27" spans="1:29">
      <c r="A27" s="3">
        <v>47</v>
      </c>
      <c r="B27" s="7" t="s">
        <v>28</v>
      </c>
      <c r="C27" s="7" t="s">
        <v>29</v>
      </c>
      <c r="D27" s="10">
        <v>190000010889</v>
      </c>
      <c r="E27" s="7" t="s">
        <v>30</v>
      </c>
      <c r="F27" s="4">
        <v>58475</v>
      </c>
      <c r="G27" s="7" t="s">
        <v>72</v>
      </c>
      <c r="H27" s="7" t="s">
        <v>52</v>
      </c>
      <c r="I27" s="4">
        <v>43</v>
      </c>
      <c r="J27" s="7" t="s">
        <v>38</v>
      </c>
      <c r="K27" s="7" t="s">
        <v>83</v>
      </c>
      <c r="L27" s="10">
        <v>104229780</v>
      </c>
      <c r="M27" s="7" t="s">
        <v>171</v>
      </c>
      <c r="N27" s="7" t="s">
        <v>31</v>
      </c>
      <c r="O27" s="10">
        <v>1741069000139</v>
      </c>
      <c r="P27" s="7" t="s">
        <v>172</v>
      </c>
      <c r="Q27" s="7" t="s">
        <v>168</v>
      </c>
      <c r="R27" s="7" t="s">
        <v>32</v>
      </c>
      <c r="S27" s="7" t="s">
        <v>32</v>
      </c>
      <c r="T27" s="7" t="s">
        <v>32</v>
      </c>
      <c r="U27" s="7" t="s">
        <v>169</v>
      </c>
      <c r="V27" s="7" t="s">
        <v>170</v>
      </c>
      <c r="W27" s="7" t="s">
        <v>60</v>
      </c>
      <c r="X27" s="4">
        <v>16000</v>
      </c>
      <c r="Y27" s="7" t="s">
        <v>90</v>
      </c>
      <c r="Z27" s="7" t="s">
        <v>34</v>
      </c>
      <c r="AA27" s="7" t="s">
        <v>35</v>
      </c>
      <c r="AB27" s="8" t="s">
        <v>173</v>
      </c>
      <c r="AC27" s="15">
        <f t="shared" si="0"/>
        <v>1.0314066483093043E-2</v>
      </c>
    </row>
    <row r="28" spans="1:29">
      <c r="A28" s="1">
        <v>47</v>
      </c>
      <c r="B28" s="5" t="s">
        <v>28</v>
      </c>
      <c r="C28" s="5" t="s">
        <v>29</v>
      </c>
      <c r="D28" s="9">
        <v>190000010889</v>
      </c>
      <c r="E28" s="5" t="s">
        <v>30</v>
      </c>
      <c r="F28" s="2">
        <v>58475</v>
      </c>
      <c r="G28" s="5" t="s">
        <v>72</v>
      </c>
      <c r="H28" s="5" t="s">
        <v>52</v>
      </c>
      <c r="I28" s="2">
        <v>43</v>
      </c>
      <c r="J28" s="5" t="s">
        <v>38</v>
      </c>
      <c r="K28" s="5" t="s">
        <v>83</v>
      </c>
      <c r="L28" s="9">
        <v>104229780</v>
      </c>
      <c r="M28" s="5" t="s">
        <v>174</v>
      </c>
      <c r="N28" s="5" t="s">
        <v>175</v>
      </c>
      <c r="O28" s="9">
        <v>30144588000118</v>
      </c>
      <c r="P28" s="5" t="s">
        <v>176</v>
      </c>
      <c r="Q28" s="5" t="s">
        <v>177</v>
      </c>
      <c r="R28" s="5" t="s">
        <v>32</v>
      </c>
      <c r="S28" s="5" t="s">
        <v>32</v>
      </c>
      <c r="T28" s="5" t="s">
        <v>32</v>
      </c>
      <c r="U28" s="5" t="s">
        <v>91</v>
      </c>
      <c r="V28" s="5" t="s">
        <v>92</v>
      </c>
      <c r="W28" s="5" t="s">
        <v>67</v>
      </c>
      <c r="X28" s="2">
        <v>4000</v>
      </c>
      <c r="Y28" s="5" t="s">
        <v>90</v>
      </c>
      <c r="Z28" s="5" t="s">
        <v>34</v>
      </c>
      <c r="AA28" s="5" t="s">
        <v>39</v>
      </c>
      <c r="AB28" s="6" t="s">
        <v>31</v>
      </c>
      <c r="AC28" s="15">
        <f t="shared" si="0"/>
        <v>2.5785166207732608E-3</v>
      </c>
    </row>
    <row r="29" spans="1:29">
      <c r="A29" s="3">
        <v>47</v>
      </c>
      <c r="B29" s="7" t="s">
        <v>28</v>
      </c>
      <c r="C29" s="7" t="s">
        <v>29</v>
      </c>
      <c r="D29" s="10">
        <v>190000010889</v>
      </c>
      <c r="E29" s="7" t="s">
        <v>30</v>
      </c>
      <c r="F29" s="4">
        <v>58475</v>
      </c>
      <c r="G29" s="7" t="s">
        <v>72</v>
      </c>
      <c r="H29" s="7" t="s">
        <v>52</v>
      </c>
      <c r="I29" s="4">
        <v>43</v>
      </c>
      <c r="J29" s="7" t="s">
        <v>38</v>
      </c>
      <c r="K29" s="7" t="s">
        <v>83</v>
      </c>
      <c r="L29" s="10">
        <v>104229780</v>
      </c>
      <c r="M29" s="7" t="s">
        <v>184</v>
      </c>
      <c r="N29" s="7" t="s">
        <v>185</v>
      </c>
      <c r="O29" s="10">
        <v>32150187000104</v>
      </c>
      <c r="P29" s="7" t="s">
        <v>186</v>
      </c>
      <c r="Q29" s="7" t="s">
        <v>187</v>
      </c>
      <c r="R29" s="7" t="s">
        <v>32</v>
      </c>
      <c r="S29" s="7" t="s">
        <v>32</v>
      </c>
      <c r="T29" s="7" t="s">
        <v>32</v>
      </c>
      <c r="U29" s="7" t="s">
        <v>188</v>
      </c>
      <c r="V29" s="7" t="s">
        <v>189</v>
      </c>
      <c r="W29" s="7" t="s">
        <v>75</v>
      </c>
      <c r="X29" s="4">
        <v>10000</v>
      </c>
      <c r="Y29" s="7" t="s">
        <v>90</v>
      </c>
      <c r="Z29" s="7" t="s">
        <v>34</v>
      </c>
      <c r="AA29" s="7" t="s">
        <v>41</v>
      </c>
      <c r="AB29" s="8" t="s">
        <v>31</v>
      </c>
      <c r="AC29" s="15">
        <f t="shared" si="0"/>
        <v>6.4462915519331527E-3</v>
      </c>
    </row>
    <row r="30" spans="1:29">
      <c r="A30" s="1">
        <v>47</v>
      </c>
      <c r="B30" s="5" t="s">
        <v>28</v>
      </c>
      <c r="C30" s="5" t="s">
        <v>29</v>
      </c>
      <c r="D30" s="9">
        <v>190000010889</v>
      </c>
      <c r="E30" s="5" t="s">
        <v>30</v>
      </c>
      <c r="F30" s="2">
        <v>58475</v>
      </c>
      <c r="G30" s="5" t="s">
        <v>72</v>
      </c>
      <c r="H30" s="5" t="s">
        <v>52</v>
      </c>
      <c r="I30" s="2">
        <v>43</v>
      </c>
      <c r="J30" s="5" t="s">
        <v>38</v>
      </c>
      <c r="K30" s="5" t="s">
        <v>83</v>
      </c>
      <c r="L30" s="9">
        <v>104229780</v>
      </c>
      <c r="M30" s="5" t="s">
        <v>190</v>
      </c>
      <c r="N30" s="5" t="s">
        <v>191</v>
      </c>
      <c r="O30" s="9">
        <v>32150187000104</v>
      </c>
      <c r="P30" s="5" t="s">
        <v>186</v>
      </c>
      <c r="Q30" s="5" t="s">
        <v>187</v>
      </c>
      <c r="R30" s="5" t="s">
        <v>32</v>
      </c>
      <c r="S30" s="5" t="s">
        <v>32</v>
      </c>
      <c r="T30" s="5" t="s">
        <v>32</v>
      </c>
      <c r="U30" s="5" t="s">
        <v>188</v>
      </c>
      <c r="V30" s="5" t="s">
        <v>189</v>
      </c>
      <c r="W30" s="5" t="s">
        <v>68</v>
      </c>
      <c r="X30" s="2">
        <v>10000</v>
      </c>
      <c r="Y30" s="5" t="s">
        <v>90</v>
      </c>
      <c r="Z30" s="5" t="s">
        <v>34</v>
      </c>
      <c r="AA30" s="5" t="s">
        <v>41</v>
      </c>
      <c r="AB30" s="6" t="s">
        <v>31</v>
      </c>
      <c r="AC30" s="15">
        <f t="shared" si="0"/>
        <v>6.4462915519331527E-3</v>
      </c>
    </row>
    <row r="31" spans="1:29">
      <c r="A31" s="3">
        <v>47</v>
      </c>
      <c r="B31" s="7" t="s">
        <v>28</v>
      </c>
      <c r="C31" s="7" t="s">
        <v>29</v>
      </c>
      <c r="D31" s="10">
        <v>190000010889</v>
      </c>
      <c r="E31" s="7" t="s">
        <v>30</v>
      </c>
      <c r="F31" s="4">
        <v>58475</v>
      </c>
      <c r="G31" s="7" t="s">
        <v>72</v>
      </c>
      <c r="H31" s="7" t="s">
        <v>52</v>
      </c>
      <c r="I31" s="4">
        <v>43</v>
      </c>
      <c r="J31" s="7" t="s">
        <v>38</v>
      </c>
      <c r="K31" s="7" t="s">
        <v>83</v>
      </c>
      <c r="L31" s="10">
        <v>104229780</v>
      </c>
      <c r="M31" s="7" t="s">
        <v>192</v>
      </c>
      <c r="N31" s="7" t="s">
        <v>193</v>
      </c>
      <c r="O31" s="10">
        <v>32150187000104</v>
      </c>
      <c r="P31" s="7" t="s">
        <v>186</v>
      </c>
      <c r="Q31" s="7" t="s">
        <v>187</v>
      </c>
      <c r="R31" s="7" t="s">
        <v>32</v>
      </c>
      <c r="S31" s="7" t="s">
        <v>32</v>
      </c>
      <c r="T31" s="7" t="s">
        <v>32</v>
      </c>
      <c r="U31" s="7" t="s">
        <v>188</v>
      </c>
      <c r="V31" s="7" t="s">
        <v>189</v>
      </c>
      <c r="W31" s="7" t="s">
        <v>77</v>
      </c>
      <c r="X31" s="4">
        <v>10000</v>
      </c>
      <c r="Y31" s="7" t="s">
        <v>90</v>
      </c>
      <c r="Z31" s="7" t="s">
        <v>34</v>
      </c>
      <c r="AA31" s="7" t="s">
        <v>41</v>
      </c>
      <c r="AB31" s="8" t="s">
        <v>31</v>
      </c>
      <c r="AC31" s="15">
        <f t="shared" si="0"/>
        <v>6.4462915519331527E-3</v>
      </c>
    </row>
    <row r="32" spans="1:29">
      <c r="A32" s="1">
        <v>47</v>
      </c>
      <c r="B32" s="5" t="s">
        <v>28</v>
      </c>
      <c r="C32" s="5" t="s">
        <v>29</v>
      </c>
      <c r="D32" s="9">
        <v>190000010889</v>
      </c>
      <c r="E32" s="5" t="s">
        <v>30</v>
      </c>
      <c r="F32" s="2">
        <v>58475</v>
      </c>
      <c r="G32" s="5" t="s">
        <v>72</v>
      </c>
      <c r="H32" s="5" t="s">
        <v>52</v>
      </c>
      <c r="I32" s="2">
        <v>43</v>
      </c>
      <c r="J32" s="5" t="s">
        <v>38</v>
      </c>
      <c r="K32" s="5" t="s">
        <v>83</v>
      </c>
      <c r="L32" s="9">
        <v>104229780</v>
      </c>
      <c r="M32" s="5" t="s">
        <v>194</v>
      </c>
      <c r="N32" s="5" t="s">
        <v>195</v>
      </c>
      <c r="O32" s="9">
        <v>32150187000104</v>
      </c>
      <c r="P32" s="5" t="s">
        <v>186</v>
      </c>
      <c r="Q32" s="5" t="s">
        <v>187</v>
      </c>
      <c r="R32" s="5" t="s">
        <v>32</v>
      </c>
      <c r="S32" s="5" t="s">
        <v>32</v>
      </c>
      <c r="T32" s="5" t="s">
        <v>32</v>
      </c>
      <c r="U32" s="5" t="s">
        <v>188</v>
      </c>
      <c r="V32" s="5" t="s">
        <v>189</v>
      </c>
      <c r="W32" s="5" t="s">
        <v>51</v>
      </c>
      <c r="X32" s="2">
        <v>10000</v>
      </c>
      <c r="Y32" s="5" t="s">
        <v>90</v>
      </c>
      <c r="Z32" s="5" t="s">
        <v>34</v>
      </c>
      <c r="AA32" s="5" t="s">
        <v>41</v>
      </c>
      <c r="AB32" s="6" t="s">
        <v>31</v>
      </c>
      <c r="AC32" s="15">
        <f t="shared" si="0"/>
        <v>6.4462915519331527E-3</v>
      </c>
    </row>
    <row r="33" spans="1:29">
      <c r="A33" s="3">
        <v>47</v>
      </c>
      <c r="B33" s="7" t="s">
        <v>28</v>
      </c>
      <c r="C33" s="7" t="s">
        <v>29</v>
      </c>
      <c r="D33" s="10">
        <v>190000010889</v>
      </c>
      <c r="E33" s="7" t="s">
        <v>30</v>
      </c>
      <c r="F33" s="4">
        <v>58475</v>
      </c>
      <c r="G33" s="7" t="s">
        <v>72</v>
      </c>
      <c r="H33" s="7" t="s">
        <v>52</v>
      </c>
      <c r="I33" s="4">
        <v>43</v>
      </c>
      <c r="J33" s="7" t="s">
        <v>38</v>
      </c>
      <c r="K33" s="7" t="s">
        <v>83</v>
      </c>
      <c r="L33" s="10">
        <v>104229780</v>
      </c>
      <c r="M33" s="7" t="s">
        <v>196</v>
      </c>
      <c r="N33" s="7" t="s">
        <v>197</v>
      </c>
      <c r="O33" s="10">
        <v>32150187000104</v>
      </c>
      <c r="P33" s="7" t="s">
        <v>186</v>
      </c>
      <c r="Q33" s="7" t="s">
        <v>187</v>
      </c>
      <c r="R33" s="7" t="s">
        <v>32</v>
      </c>
      <c r="S33" s="7" t="s">
        <v>32</v>
      </c>
      <c r="T33" s="7" t="s">
        <v>32</v>
      </c>
      <c r="U33" s="7" t="s">
        <v>188</v>
      </c>
      <c r="V33" s="7" t="s">
        <v>189</v>
      </c>
      <c r="W33" s="7" t="s">
        <v>36</v>
      </c>
      <c r="X33" s="4">
        <v>10000</v>
      </c>
      <c r="Y33" s="7" t="s">
        <v>90</v>
      </c>
      <c r="Z33" s="7" t="s">
        <v>34</v>
      </c>
      <c r="AA33" s="7" t="s">
        <v>41</v>
      </c>
      <c r="AB33" s="8" t="s">
        <v>31</v>
      </c>
      <c r="AC33" s="15">
        <f t="shared" si="0"/>
        <v>6.4462915519331527E-3</v>
      </c>
    </row>
    <row r="34" spans="1:29">
      <c r="A34" s="1">
        <v>47</v>
      </c>
      <c r="B34" s="5" t="s">
        <v>28</v>
      </c>
      <c r="C34" s="5" t="s">
        <v>29</v>
      </c>
      <c r="D34" s="9">
        <v>190000010889</v>
      </c>
      <c r="E34" s="5" t="s">
        <v>30</v>
      </c>
      <c r="F34" s="2">
        <v>58475</v>
      </c>
      <c r="G34" s="5" t="s">
        <v>72</v>
      </c>
      <c r="H34" s="5" t="s">
        <v>52</v>
      </c>
      <c r="I34" s="2">
        <v>43</v>
      </c>
      <c r="J34" s="5" t="s">
        <v>38</v>
      </c>
      <c r="K34" s="5" t="s">
        <v>83</v>
      </c>
      <c r="L34" s="9">
        <v>104229780</v>
      </c>
      <c r="M34" s="5" t="s">
        <v>198</v>
      </c>
      <c r="N34" s="5" t="s">
        <v>199</v>
      </c>
      <c r="O34" s="9">
        <v>32150187000104</v>
      </c>
      <c r="P34" s="5" t="s">
        <v>186</v>
      </c>
      <c r="Q34" s="5" t="s">
        <v>187</v>
      </c>
      <c r="R34" s="5" t="s">
        <v>32</v>
      </c>
      <c r="S34" s="5" t="s">
        <v>32</v>
      </c>
      <c r="T34" s="5" t="s">
        <v>32</v>
      </c>
      <c r="U34" s="5" t="s">
        <v>188</v>
      </c>
      <c r="V34" s="5" t="s">
        <v>189</v>
      </c>
      <c r="W34" s="5" t="s">
        <v>43</v>
      </c>
      <c r="X34" s="2">
        <v>10000</v>
      </c>
      <c r="Y34" s="5" t="s">
        <v>90</v>
      </c>
      <c r="Z34" s="5" t="s">
        <v>34</v>
      </c>
      <c r="AA34" s="5" t="s">
        <v>41</v>
      </c>
      <c r="AB34" s="6" t="s">
        <v>31</v>
      </c>
      <c r="AC34" s="15">
        <f t="shared" si="0"/>
        <v>6.4462915519331527E-3</v>
      </c>
    </row>
    <row r="35" spans="1:29">
      <c r="A35" s="3">
        <v>47</v>
      </c>
      <c r="B35" s="7" t="s">
        <v>28</v>
      </c>
      <c r="C35" s="7" t="s">
        <v>29</v>
      </c>
      <c r="D35" s="10">
        <v>190000010889</v>
      </c>
      <c r="E35" s="7" t="s">
        <v>30</v>
      </c>
      <c r="F35" s="4">
        <v>58475</v>
      </c>
      <c r="G35" s="7" t="s">
        <v>72</v>
      </c>
      <c r="H35" s="7" t="s">
        <v>52</v>
      </c>
      <c r="I35" s="4">
        <v>43</v>
      </c>
      <c r="J35" s="7" t="s">
        <v>38</v>
      </c>
      <c r="K35" s="7" t="s">
        <v>83</v>
      </c>
      <c r="L35" s="10">
        <v>104229780</v>
      </c>
      <c r="M35" s="7" t="s">
        <v>200</v>
      </c>
      <c r="N35" s="7" t="s">
        <v>201</v>
      </c>
      <c r="O35" s="10">
        <v>32150187000104</v>
      </c>
      <c r="P35" s="7" t="s">
        <v>186</v>
      </c>
      <c r="Q35" s="7" t="s">
        <v>187</v>
      </c>
      <c r="R35" s="7" t="s">
        <v>32</v>
      </c>
      <c r="S35" s="7" t="s">
        <v>32</v>
      </c>
      <c r="T35" s="7" t="s">
        <v>32</v>
      </c>
      <c r="U35" s="7" t="s">
        <v>188</v>
      </c>
      <c r="V35" s="7" t="s">
        <v>189</v>
      </c>
      <c r="W35" s="7" t="s">
        <v>69</v>
      </c>
      <c r="X35" s="4">
        <v>10000</v>
      </c>
      <c r="Y35" s="7" t="s">
        <v>90</v>
      </c>
      <c r="Z35" s="7" t="s">
        <v>34</v>
      </c>
      <c r="AA35" s="7" t="s">
        <v>41</v>
      </c>
      <c r="AB35" s="8" t="s">
        <v>31</v>
      </c>
      <c r="AC35" s="15">
        <f t="shared" si="0"/>
        <v>6.4462915519331527E-3</v>
      </c>
    </row>
    <row r="36" spans="1:29">
      <c r="A36" s="1">
        <v>47</v>
      </c>
      <c r="B36" s="5" t="s">
        <v>28</v>
      </c>
      <c r="C36" s="5" t="s">
        <v>29</v>
      </c>
      <c r="D36" s="9">
        <v>190000010889</v>
      </c>
      <c r="E36" s="5" t="s">
        <v>30</v>
      </c>
      <c r="F36" s="2">
        <v>58475</v>
      </c>
      <c r="G36" s="5" t="s">
        <v>72</v>
      </c>
      <c r="H36" s="5" t="s">
        <v>52</v>
      </c>
      <c r="I36" s="2">
        <v>43</v>
      </c>
      <c r="J36" s="5" t="s">
        <v>38</v>
      </c>
      <c r="K36" s="5" t="s">
        <v>83</v>
      </c>
      <c r="L36" s="9">
        <v>104229780</v>
      </c>
      <c r="M36" s="5" t="s">
        <v>202</v>
      </c>
      <c r="N36" s="5" t="s">
        <v>203</v>
      </c>
      <c r="O36" s="9">
        <v>32150187000104</v>
      </c>
      <c r="P36" s="5" t="s">
        <v>186</v>
      </c>
      <c r="Q36" s="5" t="s">
        <v>187</v>
      </c>
      <c r="R36" s="5" t="s">
        <v>32</v>
      </c>
      <c r="S36" s="5" t="s">
        <v>32</v>
      </c>
      <c r="T36" s="5" t="s">
        <v>32</v>
      </c>
      <c r="U36" s="5" t="s">
        <v>188</v>
      </c>
      <c r="V36" s="5" t="s">
        <v>189</v>
      </c>
      <c r="W36" s="5" t="s">
        <v>45</v>
      </c>
      <c r="X36" s="2">
        <v>10000</v>
      </c>
      <c r="Y36" s="5" t="s">
        <v>90</v>
      </c>
      <c r="Z36" s="5" t="s">
        <v>34</v>
      </c>
      <c r="AA36" s="5" t="s">
        <v>41</v>
      </c>
      <c r="AB36" s="6" t="s">
        <v>31</v>
      </c>
      <c r="AC36" s="15">
        <f t="shared" si="0"/>
        <v>6.4462915519331527E-3</v>
      </c>
    </row>
    <row r="37" spans="1:29">
      <c r="A37" s="3">
        <v>47</v>
      </c>
      <c r="B37" s="7" t="s">
        <v>28</v>
      </c>
      <c r="C37" s="7" t="s">
        <v>29</v>
      </c>
      <c r="D37" s="10">
        <v>190000010889</v>
      </c>
      <c r="E37" s="7" t="s">
        <v>30</v>
      </c>
      <c r="F37" s="4">
        <v>58475</v>
      </c>
      <c r="G37" s="7" t="s">
        <v>72</v>
      </c>
      <c r="H37" s="7" t="s">
        <v>52</v>
      </c>
      <c r="I37" s="4">
        <v>43</v>
      </c>
      <c r="J37" s="7" t="s">
        <v>38</v>
      </c>
      <c r="K37" s="7" t="s">
        <v>83</v>
      </c>
      <c r="L37" s="10">
        <v>104229780</v>
      </c>
      <c r="M37" s="7" t="s">
        <v>204</v>
      </c>
      <c r="N37" s="7" t="s">
        <v>205</v>
      </c>
      <c r="O37" s="10">
        <v>32150187000104</v>
      </c>
      <c r="P37" s="7" t="s">
        <v>186</v>
      </c>
      <c r="Q37" s="7" t="s">
        <v>187</v>
      </c>
      <c r="R37" s="7" t="s">
        <v>32</v>
      </c>
      <c r="S37" s="7" t="s">
        <v>32</v>
      </c>
      <c r="T37" s="7" t="s">
        <v>32</v>
      </c>
      <c r="U37" s="7" t="s">
        <v>188</v>
      </c>
      <c r="V37" s="7" t="s">
        <v>189</v>
      </c>
      <c r="W37" s="7" t="s">
        <v>80</v>
      </c>
      <c r="X37" s="4">
        <v>10000</v>
      </c>
      <c r="Y37" s="7" t="s">
        <v>90</v>
      </c>
      <c r="Z37" s="7" t="s">
        <v>34</v>
      </c>
      <c r="AA37" s="7" t="s">
        <v>39</v>
      </c>
      <c r="AB37" s="8" t="s">
        <v>31</v>
      </c>
      <c r="AC37" s="15">
        <f t="shared" si="0"/>
        <v>6.4462915519331527E-3</v>
      </c>
    </row>
    <row r="38" spans="1:29">
      <c r="A38" s="1">
        <v>47</v>
      </c>
      <c r="B38" s="5" t="s">
        <v>28</v>
      </c>
      <c r="C38" s="5" t="s">
        <v>29</v>
      </c>
      <c r="D38" s="9">
        <v>190000010889</v>
      </c>
      <c r="E38" s="5" t="s">
        <v>30</v>
      </c>
      <c r="F38" s="2">
        <v>58475</v>
      </c>
      <c r="G38" s="5" t="s">
        <v>72</v>
      </c>
      <c r="H38" s="5" t="s">
        <v>52</v>
      </c>
      <c r="I38" s="2">
        <v>43</v>
      </c>
      <c r="J38" s="5" t="s">
        <v>38</v>
      </c>
      <c r="K38" s="5" t="s">
        <v>83</v>
      </c>
      <c r="L38" s="9">
        <v>104229780</v>
      </c>
      <c r="M38" s="5" t="s">
        <v>206</v>
      </c>
      <c r="N38" s="5" t="s">
        <v>31</v>
      </c>
      <c r="O38" s="9">
        <v>32150187000104</v>
      </c>
      <c r="P38" s="5" t="s">
        <v>186</v>
      </c>
      <c r="Q38" s="5" t="s">
        <v>187</v>
      </c>
      <c r="R38" s="5" t="s">
        <v>32</v>
      </c>
      <c r="S38" s="5" t="s">
        <v>32</v>
      </c>
      <c r="T38" s="5" t="s">
        <v>32</v>
      </c>
      <c r="U38" s="5" t="s">
        <v>188</v>
      </c>
      <c r="V38" s="5" t="s">
        <v>189</v>
      </c>
      <c r="W38" s="5" t="s">
        <v>74</v>
      </c>
      <c r="X38" s="2">
        <v>4000</v>
      </c>
      <c r="Y38" s="5" t="s">
        <v>90</v>
      </c>
      <c r="Z38" s="5" t="s">
        <v>34</v>
      </c>
      <c r="AA38" s="5" t="s">
        <v>35</v>
      </c>
      <c r="AB38" s="6" t="s">
        <v>207</v>
      </c>
      <c r="AC38" s="15">
        <f t="shared" si="0"/>
        <v>2.5785166207732608E-3</v>
      </c>
    </row>
    <row r="39" spans="1:29">
      <c r="A39" s="3">
        <v>47</v>
      </c>
      <c r="B39" s="7" t="s">
        <v>28</v>
      </c>
      <c r="C39" s="7" t="s">
        <v>29</v>
      </c>
      <c r="D39" s="10">
        <v>190000010889</v>
      </c>
      <c r="E39" s="7" t="s">
        <v>30</v>
      </c>
      <c r="F39" s="4">
        <v>58475</v>
      </c>
      <c r="G39" s="7" t="s">
        <v>72</v>
      </c>
      <c r="H39" s="7" t="s">
        <v>52</v>
      </c>
      <c r="I39" s="4">
        <v>43</v>
      </c>
      <c r="J39" s="7" t="s">
        <v>38</v>
      </c>
      <c r="K39" s="7" t="s">
        <v>83</v>
      </c>
      <c r="L39" s="10">
        <v>104229780</v>
      </c>
      <c r="M39" s="7" t="s">
        <v>208</v>
      </c>
      <c r="N39" s="7" t="s">
        <v>31</v>
      </c>
      <c r="O39" s="10">
        <v>32150187000104</v>
      </c>
      <c r="P39" s="7" t="s">
        <v>186</v>
      </c>
      <c r="Q39" s="7" t="s">
        <v>187</v>
      </c>
      <c r="R39" s="7" t="s">
        <v>32</v>
      </c>
      <c r="S39" s="7" t="s">
        <v>32</v>
      </c>
      <c r="T39" s="7" t="s">
        <v>32</v>
      </c>
      <c r="U39" s="7" t="s">
        <v>188</v>
      </c>
      <c r="V39" s="7" t="s">
        <v>189</v>
      </c>
      <c r="W39" s="7" t="s">
        <v>57</v>
      </c>
      <c r="X39" s="4">
        <v>4000</v>
      </c>
      <c r="Y39" s="7" t="s">
        <v>90</v>
      </c>
      <c r="Z39" s="7" t="s">
        <v>34</v>
      </c>
      <c r="AA39" s="7" t="s">
        <v>35</v>
      </c>
      <c r="AB39" s="8" t="s">
        <v>209</v>
      </c>
      <c r="AC39" s="15">
        <f t="shared" si="0"/>
        <v>2.5785166207732608E-3</v>
      </c>
    </row>
    <row r="40" spans="1:29">
      <c r="A40" s="1">
        <v>47</v>
      </c>
      <c r="B40" s="5" t="s">
        <v>28</v>
      </c>
      <c r="C40" s="5" t="s">
        <v>29</v>
      </c>
      <c r="D40" s="9">
        <v>190000010889</v>
      </c>
      <c r="E40" s="5" t="s">
        <v>30</v>
      </c>
      <c r="F40" s="2">
        <v>58475</v>
      </c>
      <c r="G40" s="5" t="s">
        <v>72</v>
      </c>
      <c r="H40" s="5" t="s">
        <v>52</v>
      </c>
      <c r="I40" s="2">
        <v>43</v>
      </c>
      <c r="J40" s="5" t="s">
        <v>38</v>
      </c>
      <c r="K40" s="5" t="s">
        <v>83</v>
      </c>
      <c r="L40" s="9">
        <v>104229780</v>
      </c>
      <c r="M40" s="5" t="s">
        <v>210</v>
      </c>
      <c r="N40" s="5" t="s">
        <v>31</v>
      </c>
      <c r="O40" s="9">
        <v>32150187000104</v>
      </c>
      <c r="P40" s="5" t="s">
        <v>186</v>
      </c>
      <c r="Q40" s="5" t="s">
        <v>187</v>
      </c>
      <c r="R40" s="5" t="s">
        <v>32</v>
      </c>
      <c r="S40" s="5" t="s">
        <v>32</v>
      </c>
      <c r="T40" s="5" t="s">
        <v>32</v>
      </c>
      <c r="U40" s="5" t="s">
        <v>188</v>
      </c>
      <c r="V40" s="5" t="s">
        <v>189</v>
      </c>
      <c r="W40" s="5" t="s">
        <v>42</v>
      </c>
      <c r="X40" s="2">
        <v>4000</v>
      </c>
      <c r="Y40" s="5" t="s">
        <v>90</v>
      </c>
      <c r="Z40" s="5" t="s">
        <v>34</v>
      </c>
      <c r="AA40" s="5" t="s">
        <v>35</v>
      </c>
      <c r="AB40" s="6" t="s">
        <v>211</v>
      </c>
      <c r="AC40" s="15">
        <f t="shared" si="0"/>
        <v>2.5785166207732608E-3</v>
      </c>
    </row>
    <row r="41" spans="1:29">
      <c r="A41" s="3">
        <v>47</v>
      </c>
      <c r="B41" s="7" t="s">
        <v>28</v>
      </c>
      <c r="C41" s="7" t="s">
        <v>29</v>
      </c>
      <c r="D41" s="10">
        <v>190000010889</v>
      </c>
      <c r="E41" s="7" t="s">
        <v>30</v>
      </c>
      <c r="F41" s="4">
        <v>58475</v>
      </c>
      <c r="G41" s="7" t="s">
        <v>72</v>
      </c>
      <c r="H41" s="7" t="s">
        <v>52</v>
      </c>
      <c r="I41" s="4">
        <v>43</v>
      </c>
      <c r="J41" s="7" t="s">
        <v>38</v>
      </c>
      <c r="K41" s="7" t="s">
        <v>83</v>
      </c>
      <c r="L41" s="10">
        <v>104229780</v>
      </c>
      <c r="M41" s="7" t="s">
        <v>214</v>
      </c>
      <c r="N41" s="7" t="s">
        <v>215</v>
      </c>
      <c r="O41" s="10">
        <v>48051659791</v>
      </c>
      <c r="P41" s="7" t="s">
        <v>216</v>
      </c>
      <c r="Q41" s="7" t="s">
        <v>216</v>
      </c>
      <c r="R41" s="7" t="s">
        <v>32</v>
      </c>
      <c r="S41" s="7" t="s">
        <v>32</v>
      </c>
      <c r="T41" s="7" t="s">
        <v>32</v>
      </c>
      <c r="U41" s="7" t="s">
        <v>31</v>
      </c>
      <c r="V41" s="7" t="s">
        <v>31</v>
      </c>
      <c r="W41" s="7" t="s">
        <v>67</v>
      </c>
      <c r="X41" s="4">
        <v>7000</v>
      </c>
      <c r="Y41" s="7" t="s">
        <v>33</v>
      </c>
      <c r="Z41" s="7" t="s">
        <v>34</v>
      </c>
      <c r="AA41" s="7" t="s">
        <v>41</v>
      </c>
      <c r="AB41" s="8" t="s">
        <v>31</v>
      </c>
      <c r="AC41" s="15">
        <f t="shared" si="0"/>
        <v>4.5124040863532069E-3</v>
      </c>
    </row>
    <row r="42" spans="1:29">
      <c r="A42" s="1">
        <v>47</v>
      </c>
      <c r="B42" s="5" t="s">
        <v>28</v>
      </c>
      <c r="C42" s="5" t="s">
        <v>29</v>
      </c>
      <c r="D42" s="9">
        <v>190000010889</v>
      </c>
      <c r="E42" s="5" t="s">
        <v>30</v>
      </c>
      <c r="F42" s="2">
        <v>58475</v>
      </c>
      <c r="G42" s="5" t="s">
        <v>72</v>
      </c>
      <c r="H42" s="5" t="s">
        <v>52</v>
      </c>
      <c r="I42" s="2">
        <v>43</v>
      </c>
      <c r="J42" s="5" t="s">
        <v>38</v>
      </c>
      <c r="K42" s="5" t="s">
        <v>83</v>
      </c>
      <c r="L42" s="9">
        <v>104229780</v>
      </c>
      <c r="M42" s="5" t="s">
        <v>217</v>
      </c>
      <c r="N42" s="5" t="s">
        <v>218</v>
      </c>
      <c r="O42" s="9">
        <v>79883974787</v>
      </c>
      <c r="P42" s="5" t="s">
        <v>219</v>
      </c>
      <c r="Q42" s="5" t="s">
        <v>219</v>
      </c>
      <c r="R42" s="5" t="s">
        <v>32</v>
      </c>
      <c r="S42" s="5" t="s">
        <v>32</v>
      </c>
      <c r="T42" s="5" t="s">
        <v>32</v>
      </c>
      <c r="U42" s="5" t="s">
        <v>31</v>
      </c>
      <c r="V42" s="5" t="s">
        <v>31</v>
      </c>
      <c r="W42" s="5" t="s">
        <v>61</v>
      </c>
      <c r="X42" s="2">
        <v>7000</v>
      </c>
      <c r="Y42" s="5" t="s">
        <v>33</v>
      </c>
      <c r="Z42" s="5" t="s">
        <v>34</v>
      </c>
      <c r="AA42" s="5" t="s">
        <v>41</v>
      </c>
      <c r="AB42" s="6" t="s">
        <v>31</v>
      </c>
      <c r="AC42" s="15">
        <f t="shared" si="0"/>
        <v>4.5124040863532069E-3</v>
      </c>
    </row>
    <row r="43" spans="1:29">
      <c r="A43" s="3">
        <v>47</v>
      </c>
      <c r="B43" s="7" t="s">
        <v>28</v>
      </c>
      <c r="C43" s="7" t="s">
        <v>29</v>
      </c>
      <c r="D43" s="10">
        <v>190000010889</v>
      </c>
      <c r="E43" s="7" t="s">
        <v>30</v>
      </c>
      <c r="F43" s="4">
        <v>58475</v>
      </c>
      <c r="G43" s="7" t="s">
        <v>72</v>
      </c>
      <c r="H43" s="7" t="s">
        <v>52</v>
      </c>
      <c r="I43" s="4">
        <v>43</v>
      </c>
      <c r="J43" s="7" t="s">
        <v>38</v>
      </c>
      <c r="K43" s="7" t="s">
        <v>83</v>
      </c>
      <c r="L43" s="10">
        <v>104229780</v>
      </c>
      <c r="M43" s="7" t="s">
        <v>220</v>
      </c>
      <c r="N43" s="7" t="s">
        <v>31</v>
      </c>
      <c r="O43" s="10">
        <v>76231542734</v>
      </c>
      <c r="P43" s="7" t="s">
        <v>221</v>
      </c>
      <c r="Q43" s="7" t="s">
        <v>222</v>
      </c>
      <c r="R43" s="7" t="s">
        <v>73</v>
      </c>
      <c r="S43" s="7" t="s">
        <v>32</v>
      </c>
      <c r="T43" s="7" t="s">
        <v>32</v>
      </c>
      <c r="U43" s="7" t="s">
        <v>31</v>
      </c>
      <c r="V43" s="7" t="s">
        <v>31</v>
      </c>
      <c r="W43" s="7" t="s">
        <v>74</v>
      </c>
      <c r="X43" s="4">
        <v>1000</v>
      </c>
      <c r="Y43" s="7" t="s">
        <v>33</v>
      </c>
      <c r="Z43" s="7" t="s">
        <v>34</v>
      </c>
      <c r="AA43" s="7" t="s">
        <v>35</v>
      </c>
      <c r="AB43" s="8" t="s">
        <v>223</v>
      </c>
      <c r="AC43" s="15">
        <f t="shared" si="0"/>
        <v>6.446291551933152E-4</v>
      </c>
    </row>
    <row r="44" spans="1:29">
      <c r="A44" s="1">
        <v>47</v>
      </c>
      <c r="B44" s="5" t="s">
        <v>28</v>
      </c>
      <c r="C44" s="5" t="s">
        <v>29</v>
      </c>
      <c r="D44" s="9">
        <v>190000010889</v>
      </c>
      <c r="E44" s="5" t="s">
        <v>30</v>
      </c>
      <c r="F44" s="2">
        <v>58475</v>
      </c>
      <c r="G44" s="5" t="s">
        <v>72</v>
      </c>
      <c r="H44" s="5" t="s">
        <v>52</v>
      </c>
      <c r="I44" s="2">
        <v>43</v>
      </c>
      <c r="J44" s="5" t="s">
        <v>38</v>
      </c>
      <c r="K44" s="5" t="s">
        <v>83</v>
      </c>
      <c r="L44" s="9">
        <v>104229780</v>
      </c>
      <c r="M44" s="5" t="s">
        <v>224</v>
      </c>
      <c r="N44" s="5" t="s">
        <v>31</v>
      </c>
      <c r="O44" s="9">
        <v>76231542734</v>
      </c>
      <c r="P44" s="5" t="s">
        <v>221</v>
      </c>
      <c r="Q44" s="5" t="s">
        <v>222</v>
      </c>
      <c r="R44" s="5" t="s">
        <v>73</v>
      </c>
      <c r="S44" s="5" t="s">
        <v>32</v>
      </c>
      <c r="T44" s="5" t="s">
        <v>32</v>
      </c>
      <c r="U44" s="5" t="s">
        <v>31</v>
      </c>
      <c r="V44" s="5" t="s">
        <v>31</v>
      </c>
      <c r="W44" s="5" t="s">
        <v>57</v>
      </c>
      <c r="X44" s="2">
        <v>1000</v>
      </c>
      <c r="Y44" s="5" t="s">
        <v>33</v>
      </c>
      <c r="Z44" s="5" t="s">
        <v>34</v>
      </c>
      <c r="AA44" s="5" t="s">
        <v>35</v>
      </c>
      <c r="AB44" s="6" t="s">
        <v>225</v>
      </c>
      <c r="AC44" s="15">
        <f t="shared" si="0"/>
        <v>6.446291551933152E-4</v>
      </c>
    </row>
    <row r="45" spans="1:29">
      <c r="A45" s="3">
        <v>47</v>
      </c>
      <c r="B45" s="7" t="s">
        <v>28</v>
      </c>
      <c r="C45" s="7" t="s">
        <v>29</v>
      </c>
      <c r="D45" s="10">
        <v>190000010889</v>
      </c>
      <c r="E45" s="7" t="s">
        <v>30</v>
      </c>
      <c r="F45" s="4">
        <v>58475</v>
      </c>
      <c r="G45" s="7" t="s">
        <v>72</v>
      </c>
      <c r="H45" s="7" t="s">
        <v>52</v>
      </c>
      <c r="I45" s="4">
        <v>43</v>
      </c>
      <c r="J45" s="7" t="s">
        <v>38</v>
      </c>
      <c r="K45" s="7" t="s">
        <v>83</v>
      </c>
      <c r="L45" s="10">
        <v>104229780</v>
      </c>
      <c r="M45" s="7" t="s">
        <v>226</v>
      </c>
      <c r="N45" s="7" t="s">
        <v>31</v>
      </c>
      <c r="O45" s="10">
        <v>76231542734</v>
      </c>
      <c r="P45" s="7" t="s">
        <v>221</v>
      </c>
      <c r="Q45" s="7" t="s">
        <v>222</v>
      </c>
      <c r="R45" s="7" t="s">
        <v>73</v>
      </c>
      <c r="S45" s="7" t="s">
        <v>32</v>
      </c>
      <c r="T45" s="7" t="s">
        <v>32</v>
      </c>
      <c r="U45" s="7" t="s">
        <v>31</v>
      </c>
      <c r="V45" s="7" t="s">
        <v>31</v>
      </c>
      <c r="W45" s="7" t="s">
        <v>42</v>
      </c>
      <c r="X45" s="4">
        <v>1000</v>
      </c>
      <c r="Y45" s="7" t="s">
        <v>33</v>
      </c>
      <c r="Z45" s="7" t="s">
        <v>34</v>
      </c>
      <c r="AA45" s="7" t="s">
        <v>35</v>
      </c>
      <c r="AB45" s="8" t="s">
        <v>227</v>
      </c>
      <c r="AC45" s="15">
        <f t="shared" si="0"/>
        <v>6.446291551933152E-4</v>
      </c>
    </row>
    <row r="46" spans="1:29">
      <c r="A46" s="1">
        <v>47</v>
      </c>
      <c r="B46" s="5" t="s">
        <v>28</v>
      </c>
      <c r="C46" s="5" t="s">
        <v>29</v>
      </c>
      <c r="D46" s="9">
        <v>190000010889</v>
      </c>
      <c r="E46" s="5" t="s">
        <v>30</v>
      </c>
      <c r="F46" s="2">
        <v>58475</v>
      </c>
      <c r="G46" s="5" t="s">
        <v>72</v>
      </c>
      <c r="H46" s="5" t="s">
        <v>52</v>
      </c>
      <c r="I46" s="2">
        <v>43</v>
      </c>
      <c r="J46" s="5" t="s">
        <v>38</v>
      </c>
      <c r="K46" s="5" t="s">
        <v>83</v>
      </c>
      <c r="L46" s="9">
        <v>104229780</v>
      </c>
      <c r="M46" s="5" t="s">
        <v>228</v>
      </c>
      <c r="N46" s="5" t="s">
        <v>31</v>
      </c>
      <c r="O46" s="9">
        <v>28284941000113</v>
      </c>
      <c r="P46" s="5" t="s">
        <v>229</v>
      </c>
      <c r="Q46" s="5" t="s">
        <v>230</v>
      </c>
      <c r="R46" s="5" t="s">
        <v>32</v>
      </c>
      <c r="S46" s="5" t="s">
        <v>32</v>
      </c>
      <c r="T46" s="5" t="s">
        <v>32</v>
      </c>
      <c r="U46" s="5" t="s">
        <v>91</v>
      </c>
      <c r="V46" s="5" t="s">
        <v>92</v>
      </c>
      <c r="W46" s="5" t="s">
        <v>48</v>
      </c>
      <c r="X46" s="2">
        <v>23732.21</v>
      </c>
      <c r="Y46" s="5" t="s">
        <v>90</v>
      </c>
      <c r="Z46" s="5" t="s">
        <v>34</v>
      </c>
      <c r="AA46" s="5" t="s">
        <v>35</v>
      </c>
      <c r="AB46" s="6" t="s">
        <v>231</v>
      </c>
      <c r="AC46" s="15">
        <f t="shared" si="0"/>
        <v>1.5298474483170347E-2</v>
      </c>
    </row>
    <row r="47" spans="1:29">
      <c r="A47" s="3">
        <v>47</v>
      </c>
      <c r="B47" s="7" t="s">
        <v>28</v>
      </c>
      <c r="C47" s="7" t="s">
        <v>29</v>
      </c>
      <c r="D47" s="10">
        <v>190000010889</v>
      </c>
      <c r="E47" s="7" t="s">
        <v>30</v>
      </c>
      <c r="F47" s="4">
        <v>58475</v>
      </c>
      <c r="G47" s="7" t="s">
        <v>72</v>
      </c>
      <c r="H47" s="7" t="s">
        <v>52</v>
      </c>
      <c r="I47" s="4">
        <v>43</v>
      </c>
      <c r="J47" s="7" t="s">
        <v>38</v>
      </c>
      <c r="K47" s="7" t="s">
        <v>83</v>
      </c>
      <c r="L47" s="10">
        <v>104229780</v>
      </c>
      <c r="M47" s="7" t="s">
        <v>232</v>
      </c>
      <c r="N47" s="7" t="s">
        <v>31</v>
      </c>
      <c r="O47" s="10">
        <v>28284941000113</v>
      </c>
      <c r="P47" s="7" t="s">
        <v>229</v>
      </c>
      <c r="Q47" s="7" t="s">
        <v>230</v>
      </c>
      <c r="R47" s="7" t="s">
        <v>32</v>
      </c>
      <c r="S47" s="7" t="s">
        <v>32</v>
      </c>
      <c r="T47" s="7" t="s">
        <v>32</v>
      </c>
      <c r="U47" s="7" t="s">
        <v>91</v>
      </c>
      <c r="V47" s="7" t="s">
        <v>92</v>
      </c>
      <c r="W47" s="7" t="s">
        <v>36</v>
      </c>
      <c r="X47" s="4">
        <v>86222.96</v>
      </c>
      <c r="Y47" s="7" t="s">
        <v>90</v>
      </c>
      <c r="Z47" s="7" t="s">
        <v>34</v>
      </c>
      <c r="AA47" s="7" t="s">
        <v>35</v>
      </c>
      <c r="AB47" s="8" t="s">
        <v>233</v>
      </c>
      <c r="AC47" s="15">
        <f t="shared" si="0"/>
        <v>5.5581833863067018E-2</v>
      </c>
    </row>
    <row r="48" spans="1:29">
      <c r="A48" s="1">
        <v>47</v>
      </c>
      <c r="B48" s="5" t="s">
        <v>28</v>
      </c>
      <c r="C48" s="5" t="s">
        <v>29</v>
      </c>
      <c r="D48" s="9">
        <v>190000010889</v>
      </c>
      <c r="E48" s="5" t="s">
        <v>30</v>
      </c>
      <c r="F48" s="2">
        <v>58475</v>
      </c>
      <c r="G48" s="5" t="s">
        <v>72</v>
      </c>
      <c r="H48" s="5" t="s">
        <v>52</v>
      </c>
      <c r="I48" s="2">
        <v>43</v>
      </c>
      <c r="J48" s="5" t="s">
        <v>38</v>
      </c>
      <c r="K48" s="5" t="s">
        <v>83</v>
      </c>
      <c r="L48" s="9">
        <v>104229780</v>
      </c>
      <c r="M48" s="5" t="s">
        <v>234</v>
      </c>
      <c r="N48" s="5" t="s">
        <v>31</v>
      </c>
      <c r="O48" s="9">
        <v>28284941000113</v>
      </c>
      <c r="P48" s="5" t="s">
        <v>229</v>
      </c>
      <c r="Q48" s="5" t="s">
        <v>230</v>
      </c>
      <c r="R48" s="5" t="s">
        <v>32</v>
      </c>
      <c r="S48" s="5" t="s">
        <v>32</v>
      </c>
      <c r="T48" s="5" t="s">
        <v>32</v>
      </c>
      <c r="U48" s="5" t="s">
        <v>91</v>
      </c>
      <c r="V48" s="5" t="s">
        <v>92</v>
      </c>
      <c r="W48" s="5" t="s">
        <v>45</v>
      </c>
      <c r="X48" s="2">
        <v>86656.9</v>
      </c>
      <c r="Y48" s="5" t="s">
        <v>90</v>
      </c>
      <c r="Z48" s="5" t="s">
        <v>34</v>
      </c>
      <c r="AA48" s="5" t="s">
        <v>35</v>
      </c>
      <c r="AB48" s="6" t="s">
        <v>235</v>
      </c>
      <c r="AC48" s="15">
        <f t="shared" si="0"/>
        <v>5.5861564238671592E-2</v>
      </c>
    </row>
    <row r="49" spans="1:29">
      <c r="A49" s="1">
        <v>47</v>
      </c>
      <c r="B49" s="5" t="s">
        <v>28</v>
      </c>
      <c r="C49" s="5" t="s">
        <v>29</v>
      </c>
      <c r="D49" s="9">
        <v>190000010889</v>
      </c>
      <c r="E49" s="5" t="s">
        <v>30</v>
      </c>
      <c r="F49" s="2">
        <v>58475</v>
      </c>
      <c r="G49" s="5" t="s">
        <v>72</v>
      </c>
      <c r="H49" s="5" t="s">
        <v>52</v>
      </c>
      <c r="I49" s="2">
        <v>43</v>
      </c>
      <c r="J49" s="5" t="s">
        <v>38</v>
      </c>
      <c r="K49" s="5" t="s">
        <v>83</v>
      </c>
      <c r="L49" s="9">
        <v>104229780</v>
      </c>
      <c r="M49" s="5" t="s">
        <v>266</v>
      </c>
      <c r="N49" s="5" t="s">
        <v>179</v>
      </c>
      <c r="O49" s="9">
        <v>14006659000160</v>
      </c>
      <c r="P49" s="5" t="s">
        <v>267</v>
      </c>
      <c r="Q49" s="5" t="s">
        <v>268</v>
      </c>
      <c r="R49" s="5" t="s">
        <v>32</v>
      </c>
      <c r="S49" s="5" t="s">
        <v>32</v>
      </c>
      <c r="T49" s="5" t="s">
        <v>32</v>
      </c>
      <c r="U49" s="5" t="s">
        <v>96</v>
      </c>
      <c r="V49" s="5" t="s">
        <v>97</v>
      </c>
      <c r="W49" s="5" t="s">
        <v>61</v>
      </c>
      <c r="X49" s="2">
        <v>25000</v>
      </c>
      <c r="Y49" s="5" t="s">
        <v>90</v>
      </c>
      <c r="Z49" s="5" t="s">
        <v>34</v>
      </c>
      <c r="AA49" s="5" t="s">
        <v>39</v>
      </c>
      <c r="AB49" s="6" t="s">
        <v>31</v>
      </c>
      <c r="AC49" s="15">
        <f t="shared" si="0"/>
        <v>1.6115728879832879E-2</v>
      </c>
    </row>
    <row r="50" spans="1:29">
      <c r="A50" s="3">
        <v>47</v>
      </c>
      <c r="B50" s="7" t="s">
        <v>28</v>
      </c>
      <c r="C50" s="7" t="s">
        <v>29</v>
      </c>
      <c r="D50" s="10">
        <v>190000010889</v>
      </c>
      <c r="E50" s="7" t="s">
        <v>30</v>
      </c>
      <c r="F50" s="4">
        <v>58475</v>
      </c>
      <c r="G50" s="7" t="s">
        <v>72</v>
      </c>
      <c r="H50" s="7" t="s">
        <v>52</v>
      </c>
      <c r="I50" s="4">
        <v>43</v>
      </c>
      <c r="J50" s="7" t="s">
        <v>38</v>
      </c>
      <c r="K50" s="7" t="s">
        <v>83</v>
      </c>
      <c r="L50" s="10">
        <v>104229780</v>
      </c>
      <c r="M50" s="7" t="s">
        <v>269</v>
      </c>
      <c r="N50" s="7" t="s">
        <v>270</v>
      </c>
      <c r="O50" s="10">
        <v>35779768000190</v>
      </c>
      <c r="P50" s="7" t="s">
        <v>271</v>
      </c>
      <c r="Q50" s="7" t="s">
        <v>272</v>
      </c>
      <c r="R50" s="7" t="s">
        <v>32</v>
      </c>
      <c r="S50" s="7" t="s">
        <v>32</v>
      </c>
      <c r="T50" s="7" t="s">
        <v>32</v>
      </c>
      <c r="U50" s="7" t="s">
        <v>94</v>
      </c>
      <c r="V50" s="7" t="s">
        <v>95</v>
      </c>
      <c r="W50" s="7" t="s">
        <v>58</v>
      </c>
      <c r="X50" s="4">
        <v>25000</v>
      </c>
      <c r="Y50" s="7" t="s">
        <v>90</v>
      </c>
      <c r="Z50" s="7" t="s">
        <v>34</v>
      </c>
      <c r="AA50" s="7" t="s">
        <v>37</v>
      </c>
      <c r="AB50" s="8" t="s">
        <v>31</v>
      </c>
      <c r="AC50" s="15">
        <f t="shared" si="0"/>
        <v>1.6115728879832879E-2</v>
      </c>
    </row>
    <row r="51" spans="1:29">
      <c r="A51" s="1">
        <v>47</v>
      </c>
      <c r="B51" s="5" t="s">
        <v>28</v>
      </c>
      <c r="C51" s="5" t="s">
        <v>29</v>
      </c>
      <c r="D51" s="9">
        <v>190000010889</v>
      </c>
      <c r="E51" s="5" t="s">
        <v>30</v>
      </c>
      <c r="F51" s="2">
        <v>58475</v>
      </c>
      <c r="G51" s="5" t="s">
        <v>72</v>
      </c>
      <c r="H51" s="5" t="s">
        <v>52</v>
      </c>
      <c r="I51" s="2">
        <v>43</v>
      </c>
      <c r="J51" s="5" t="s">
        <v>38</v>
      </c>
      <c r="K51" s="5" t="s">
        <v>83</v>
      </c>
      <c r="L51" s="9">
        <v>104229780</v>
      </c>
      <c r="M51" s="5" t="s">
        <v>273</v>
      </c>
      <c r="N51" s="5" t="s">
        <v>31</v>
      </c>
      <c r="O51" s="9">
        <v>35779768000190</v>
      </c>
      <c r="P51" s="5" t="s">
        <v>271</v>
      </c>
      <c r="Q51" s="5" t="s">
        <v>272</v>
      </c>
      <c r="R51" s="5" t="s">
        <v>32</v>
      </c>
      <c r="S51" s="5" t="s">
        <v>32</v>
      </c>
      <c r="T51" s="5" t="s">
        <v>32</v>
      </c>
      <c r="U51" s="5" t="s">
        <v>94</v>
      </c>
      <c r="V51" s="5" t="s">
        <v>95</v>
      </c>
      <c r="W51" s="5" t="s">
        <v>74</v>
      </c>
      <c r="X51" s="2">
        <v>6500</v>
      </c>
      <c r="Y51" s="5" t="s">
        <v>90</v>
      </c>
      <c r="Z51" s="5" t="s">
        <v>34</v>
      </c>
      <c r="AA51" s="5" t="s">
        <v>35</v>
      </c>
      <c r="AB51" s="6" t="s">
        <v>274</v>
      </c>
      <c r="AC51" s="15">
        <f t="shared" si="0"/>
        <v>4.1900895087565492E-3</v>
      </c>
    </row>
    <row r="52" spans="1:29">
      <c r="A52" s="3">
        <v>47</v>
      </c>
      <c r="B52" s="7" t="s">
        <v>28</v>
      </c>
      <c r="C52" s="7" t="s">
        <v>29</v>
      </c>
      <c r="D52" s="10">
        <v>190000010889</v>
      </c>
      <c r="E52" s="7" t="s">
        <v>30</v>
      </c>
      <c r="F52" s="4">
        <v>58475</v>
      </c>
      <c r="G52" s="7" t="s">
        <v>72</v>
      </c>
      <c r="H52" s="7" t="s">
        <v>52</v>
      </c>
      <c r="I52" s="4">
        <v>43</v>
      </c>
      <c r="J52" s="7" t="s">
        <v>38</v>
      </c>
      <c r="K52" s="7" t="s">
        <v>83</v>
      </c>
      <c r="L52" s="10">
        <v>104229780</v>
      </c>
      <c r="M52" s="7" t="s">
        <v>275</v>
      </c>
      <c r="N52" s="7" t="s">
        <v>31</v>
      </c>
      <c r="O52" s="10">
        <v>35779768000190</v>
      </c>
      <c r="P52" s="7" t="s">
        <v>271</v>
      </c>
      <c r="Q52" s="7" t="s">
        <v>272</v>
      </c>
      <c r="R52" s="7" t="s">
        <v>32</v>
      </c>
      <c r="S52" s="7" t="s">
        <v>32</v>
      </c>
      <c r="T52" s="7" t="s">
        <v>32</v>
      </c>
      <c r="U52" s="7" t="s">
        <v>94</v>
      </c>
      <c r="V52" s="7" t="s">
        <v>95</v>
      </c>
      <c r="W52" s="7" t="s">
        <v>42</v>
      </c>
      <c r="X52" s="4">
        <v>6500</v>
      </c>
      <c r="Y52" s="7" t="s">
        <v>90</v>
      </c>
      <c r="Z52" s="7" t="s">
        <v>34</v>
      </c>
      <c r="AA52" s="7" t="s">
        <v>35</v>
      </c>
      <c r="AB52" s="8" t="s">
        <v>274</v>
      </c>
      <c r="AC52" s="15">
        <f t="shared" si="0"/>
        <v>4.1900895087565492E-3</v>
      </c>
    </row>
    <row r="53" spans="1:29">
      <c r="A53" s="3">
        <v>47</v>
      </c>
      <c r="B53" s="7" t="s">
        <v>28</v>
      </c>
      <c r="C53" s="7" t="s">
        <v>29</v>
      </c>
      <c r="D53" s="10">
        <v>190000010889</v>
      </c>
      <c r="E53" s="7" t="s">
        <v>30</v>
      </c>
      <c r="F53" s="4">
        <v>58475</v>
      </c>
      <c r="G53" s="7" t="s">
        <v>72</v>
      </c>
      <c r="H53" s="7" t="s">
        <v>52</v>
      </c>
      <c r="I53" s="4">
        <v>43</v>
      </c>
      <c r="J53" s="7" t="s">
        <v>38</v>
      </c>
      <c r="K53" s="7" t="s">
        <v>83</v>
      </c>
      <c r="L53" s="10">
        <v>104229780</v>
      </c>
      <c r="M53" s="7" t="s">
        <v>309</v>
      </c>
      <c r="N53" s="7" t="s">
        <v>310</v>
      </c>
      <c r="O53" s="10">
        <v>54284120620</v>
      </c>
      <c r="P53" s="7" t="s">
        <v>311</v>
      </c>
      <c r="Q53" s="7" t="s">
        <v>311</v>
      </c>
      <c r="R53" s="7" t="s">
        <v>32</v>
      </c>
      <c r="S53" s="7" t="s">
        <v>32</v>
      </c>
      <c r="T53" s="7" t="s">
        <v>32</v>
      </c>
      <c r="U53" s="7" t="s">
        <v>31</v>
      </c>
      <c r="V53" s="7" t="s">
        <v>31</v>
      </c>
      <c r="W53" s="7" t="s">
        <v>61</v>
      </c>
      <c r="X53" s="4">
        <v>15000</v>
      </c>
      <c r="Y53" s="7" t="s">
        <v>33</v>
      </c>
      <c r="Z53" s="7" t="s">
        <v>34</v>
      </c>
      <c r="AA53" s="7" t="s">
        <v>41</v>
      </c>
      <c r="AB53" s="8" t="s">
        <v>31</v>
      </c>
      <c r="AC53" s="15">
        <f t="shared" ref="AC53:AC95" si="1">X53/AD$2</f>
        <v>9.6694373278997277E-3</v>
      </c>
    </row>
    <row r="54" spans="1:29">
      <c r="A54" s="1">
        <v>47</v>
      </c>
      <c r="B54" s="5" t="s">
        <v>28</v>
      </c>
      <c r="C54" s="5" t="s">
        <v>29</v>
      </c>
      <c r="D54" s="9">
        <v>190000010889</v>
      </c>
      <c r="E54" s="5" t="s">
        <v>30</v>
      </c>
      <c r="F54" s="2">
        <v>58475</v>
      </c>
      <c r="G54" s="5" t="s">
        <v>72</v>
      </c>
      <c r="H54" s="5" t="s">
        <v>52</v>
      </c>
      <c r="I54" s="2">
        <v>43</v>
      </c>
      <c r="J54" s="5" t="s">
        <v>38</v>
      </c>
      <c r="K54" s="5" t="s">
        <v>83</v>
      </c>
      <c r="L54" s="9">
        <v>104229780</v>
      </c>
      <c r="M54" s="5" t="s">
        <v>312</v>
      </c>
      <c r="N54" s="5" t="s">
        <v>313</v>
      </c>
      <c r="O54" s="9">
        <v>54284120620</v>
      </c>
      <c r="P54" s="5" t="s">
        <v>311</v>
      </c>
      <c r="Q54" s="5" t="s">
        <v>311</v>
      </c>
      <c r="R54" s="5" t="s">
        <v>32</v>
      </c>
      <c r="S54" s="5" t="s">
        <v>32</v>
      </c>
      <c r="T54" s="5" t="s">
        <v>32</v>
      </c>
      <c r="U54" s="5" t="s">
        <v>31</v>
      </c>
      <c r="V54" s="5" t="s">
        <v>31</v>
      </c>
      <c r="W54" s="5" t="s">
        <v>64</v>
      </c>
      <c r="X54" s="2">
        <v>8000</v>
      </c>
      <c r="Y54" s="5" t="s">
        <v>33</v>
      </c>
      <c r="Z54" s="5" t="s">
        <v>34</v>
      </c>
      <c r="AA54" s="5" t="s">
        <v>41</v>
      </c>
      <c r="AB54" s="6" t="s">
        <v>31</v>
      </c>
      <c r="AC54" s="15">
        <f t="shared" si="1"/>
        <v>5.1570332415465216E-3</v>
      </c>
    </row>
    <row r="55" spans="1:29">
      <c r="A55" s="3">
        <v>47</v>
      </c>
      <c r="B55" s="7" t="s">
        <v>28</v>
      </c>
      <c r="C55" s="7" t="s">
        <v>29</v>
      </c>
      <c r="D55" s="10">
        <v>190000010889</v>
      </c>
      <c r="E55" s="7" t="s">
        <v>30</v>
      </c>
      <c r="F55" s="4">
        <v>58475</v>
      </c>
      <c r="G55" s="7" t="s">
        <v>72</v>
      </c>
      <c r="H55" s="7" t="s">
        <v>52</v>
      </c>
      <c r="I55" s="4">
        <v>43</v>
      </c>
      <c r="J55" s="7" t="s">
        <v>38</v>
      </c>
      <c r="K55" s="7" t="s">
        <v>83</v>
      </c>
      <c r="L55" s="10">
        <v>104229780</v>
      </c>
      <c r="M55" s="7" t="s">
        <v>314</v>
      </c>
      <c r="N55" s="7" t="s">
        <v>315</v>
      </c>
      <c r="O55" s="10">
        <v>36293264000128</v>
      </c>
      <c r="P55" s="7" t="s">
        <v>316</v>
      </c>
      <c r="Q55" s="7" t="s">
        <v>316</v>
      </c>
      <c r="R55" s="7" t="s">
        <v>32</v>
      </c>
      <c r="S55" s="7" t="s">
        <v>32</v>
      </c>
      <c r="T55" s="7" t="s">
        <v>32</v>
      </c>
      <c r="U55" s="7" t="s">
        <v>180</v>
      </c>
      <c r="V55" s="7" t="s">
        <v>181</v>
      </c>
      <c r="W55" s="7" t="s">
        <v>66</v>
      </c>
      <c r="X55" s="4">
        <v>5000</v>
      </c>
      <c r="Y55" s="7" t="s">
        <v>90</v>
      </c>
      <c r="Z55" s="7" t="s">
        <v>34</v>
      </c>
      <c r="AA55" s="7" t="s">
        <v>39</v>
      </c>
      <c r="AB55" s="8" t="s">
        <v>31</v>
      </c>
      <c r="AC55" s="15">
        <f t="shared" si="1"/>
        <v>3.2231457759665763E-3</v>
      </c>
    </row>
    <row r="56" spans="1:29">
      <c r="A56" s="1">
        <v>47</v>
      </c>
      <c r="B56" s="5" t="s">
        <v>28</v>
      </c>
      <c r="C56" s="5" t="s">
        <v>29</v>
      </c>
      <c r="D56" s="9">
        <v>190000010889</v>
      </c>
      <c r="E56" s="5" t="s">
        <v>30</v>
      </c>
      <c r="F56" s="2">
        <v>58475</v>
      </c>
      <c r="G56" s="5" t="s">
        <v>72</v>
      </c>
      <c r="H56" s="5" t="s">
        <v>52</v>
      </c>
      <c r="I56" s="2">
        <v>43</v>
      </c>
      <c r="J56" s="5" t="s">
        <v>38</v>
      </c>
      <c r="K56" s="5" t="s">
        <v>83</v>
      </c>
      <c r="L56" s="9">
        <v>104229780</v>
      </c>
      <c r="M56" s="5" t="s">
        <v>317</v>
      </c>
      <c r="N56" s="5" t="s">
        <v>318</v>
      </c>
      <c r="O56" s="9">
        <v>36293264000128</v>
      </c>
      <c r="P56" s="5" t="s">
        <v>316</v>
      </c>
      <c r="Q56" s="5" t="s">
        <v>316</v>
      </c>
      <c r="R56" s="5" t="s">
        <v>32</v>
      </c>
      <c r="S56" s="5" t="s">
        <v>32</v>
      </c>
      <c r="T56" s="5" t="s">
        <v>32</v>
      </c>
      <c r="U56" s="5" t="s">
        <v>180</v>
      </c>
      <c r="V56" s="5" t="s">
        <v>181</v>
      </c>
      <c r="W56" s="5" t="s">
        <v>77</v>
      </c>
      <c r="X56" s="2">
        <v>5000</v>
      </c>
      <c r="Y56" s="5" t="s">
        <v>90</v>
      </c>
      <c r="Z56" s="5" t="s">
        <v>34</v>
      </c>
      <c r="AA56" s="5" t="s">
        <v>39</v>
      </c>
      <c r="AB56" s="6" t="s">
        <v>31</v>
      </c>
      <c r="AC56" s="15">
        <f t="shared" si="1"/>
        <v>3.2231457759665763E-3</v>
      </c>
    </row>
    <row r="57" spans="1:29">
      <c r="A57" s="3">
        <v>47</v>
      </c>
      <c r="B57" s="7" t="s">
        <v>28</v>
      </c>
      <c r="C57" s="7" t="s">
        <v>29</v>
      </c>
      <c r="D57" s="10">
        <v>190000010889</v>
      </c>
      <c r="E57" s="7" t="s">
        <v>30</v>
      </c>
      <c r="F57" s="4">
        <v>58475</v>
      </c>
      <c r="G57" s="7" t="s">
        <v>72</v>
      </c>
      <c r="H57" s="7" t="s">
        <v>52</v>
      </c>
      <c r="I57" s="4">
        <v>43</v>
      </c>
      <c r="J57" s="7" t="s">
        <v>38</v>
      </c>
      <c r="K57" s="7" t="s">
        <v>83</v>
      </c>
      <c r="L57" s="10">
        <v>104229780</v>
      </c>
      <c r="M57" s="7" t="s">
        <v>319</v>
      </c>
      <c r="N57" s="7" t="s">
        <v>320</v>
      </c>
      <c r="O57" s="10">
        <v>36293264000128</v>
      </c>
      <c r="P57" s="7" t="s">
        <v>316</v>
      </c>
      <c r="Q57" s="7" t="s">
        <v>316</v>
      </c>
      <c r="R57" s="7" t="s">
        <v>32</v>
      </c>
      <c r="S57" s="7" t="s">
        <v>32</v>
      </c>
      <c r="T57" s="7" t="s">
        <v>32</v>
      </c>
      <c r="U57" s="7" t="s">
        <v>180</v>
      </c>
      <c r="V57" s="7" t="s">
        <v>181</v>
      </c>
      <c r="W57" s="7" t="s">
        <v>51</v>
      </c>
      <c r="X57" s="4">
        <v>5000</v>
      </c>
      <c r="Y57" s="7" t="s">
        <v>90</v>
      </c>
      <c r="Z57" s="7" t="s">
        <v>34</v>
      </c>
      <c r="AA57" s="7" t="s">
        <v>39</v>
      </c>
      <c r="AB57" s="8" t="s">
        <v>31</v>
      </c>
      <c r="AC57" s="15">
        <f t="shared" si="1"/>
        <v>3.2231457759665763E-3</v>
      </c>
    </row>
    <row r="58" spans="1:29">
      <c r="A58" s="1">
        <v>47</v>
      </c>
      <c r="B58" s="5" t="s">
        <v>28</v>
      </c>
      <c r="C58" s="5" t="s">
        <v>29</v>
      </c>
      <c r="D58" s="9">
        <v>190000010889</v>
      </c>
      <c r="E58" s="5" t="s">
        <v>30</v>
      </c>
      <c r="F58" s="2">
        <v>58475</v>
      </c>
      <c r="G58" s="5" t="s">
        <v>72</v>
      </c>
      <c r="H58" s="5" t="s">
        <v>52</v>
      </c>
      <c r="I58" s="2">
        <v>43</v>
      </c>
      <c r="J58" s="5" t="s">
        <v>38</v>
      </c>
      <c r="K58" s="5" t="s">
        <v>83</v>
      </c>
      <c r="L58" s="9">
        <v>104229780</v>
      </c>
      <c r="M58" s="5" t="s">
        <v>321</v>
      </c>
      <c r="N58" s="5" t="s">
        <v>322</v>
      </c>
      <c r="O58" s="9">
        <v>36293264000128</v>
      </c>
      <c r="P58" s="5" t="s">
        <v>316</v>
      </c>
      <c r="Q58" s="5" t="s">
        <v>316</v>
      </c>
      <c r="R58" s="5" t="s">
        <v>32</v>
      </c>
      <c r="S58" s="5" t="s">
        <v>32</v>
      </c>
      <c r="T58" s="5" t="s">
        <v>32</v>
      </c>
      <c r="U58" s="5" t="s">
        <v>180</v>
      </c>
      <c r="V58" s="5" t="s">
        <v>181</v>
      </c>
      <c r="W58" s="5" t="s">
        <v>36</v>
      </c>
      <c r="X58" s="2">
        <v>5000</v>
      </c>
      <c r="Y58" s="5" t="s">
        <v>90</v>
      </c>
      <c r="Z58" s="5" t="s">
        <v>34</v>
      </c>
      <c r="AA58" s="5" t="s">
        <v>39</v>
      </c>
      <c r="AB58" s="6" t="s">
        <v>31</v>
      </c>
      <c r="AC58" s="15">
        <f t="shared" si="1"/>
        <v>3.2231457759665763E-3</v>
      </c>
    </row>
    <row r="59" spans="1:29">
      <c r="A59" s="3">
        <v>47</v>
      </c>
      <c r="B59" s="7" t="s">
        <v>28</v>
      </c>
      <c r="C59" s="7" t="s">
        <v>29</v>
      </c>
      <c r="D59" s="10">
        <v>190000010889</v>
      </c>
      <c r="E59" s="7" t="s">
        <v>30</v>
      </c>
      <c r="F59" s="4">
        <v>58475</v>
      </c>
      <c r="G59" s="7" t="s">
        <v>72</v>
      </c>
      <c r="H59" s="7" t="s">
        <v>52</v>
      </c>
      <c r="I59" s="4">
        <v>43</v>
      </c>
      <c r="J59" s="7" t="s">
        <v>38</v>
      </c>
      <c r="K59" s="7" t="s">
        <v>83</v>
      </c>
      <c r="L59" s="10">
        <v>104229780</v>
      </c>
      <c r="M59" s="7" t="s">
        <v>323</v>
      </c>
      <c r="N59" s="7" t="s">
        <v>324</v>
      </c>
      <c r="O59" s="10">
        <v>36293264000128</v>
      </c>
      <c r="P59" s="7" t="s">
        <v>316</v>
      </c>
      <c r="Q59" s="7" t="s">
        <v>316</v>
      </c>
      <c r="R59" s="7" t="s">
        <v>32</v>
      </c>
      <c r="S59" s="7" t="s">
        <v>32</v>
      </c>
      <c r="T59" s="7" t="s">
        <v>32</v>
      </c>
      <c r="U59" s="7" t="s">
        <v>180</v>
      </c>
      <c r="V59" s="7" t="s">
        <v>181</v>
      </c>
      <c r="W59" s="7" t="s">
        <v>43</v>
      </c>
      <c r="X59" s="4">
        <v>5000</v>
      </c>
      <c r="Y59" s="7" t="s">
        <v>90</v>
      </c>
      <c r="Z59" s="7" t="s">
        <v>34</v>
      </c>
      <c r="AA59" s="7" t="s">
        <v>39</v>
      </c>
      <c r="AB59" s="8" t="s">
        <v>31</v>
      </c>
      <c r="AC59" s="15">
        <f t="shared" si="1"/>
        <v>3.2231457759665763E-3</v>
      </c>
    </row>
    <row r="60" spans="1:29">
      <c r="A60" s="1">
        <v>47</v>
      </c>
      <c r="B60" s="5" t="s">
        <v>28</v>
      </c>
      <c r="C60" s="5" t="s">
        <v>29</v>
      </c>
      <c r="D60" s="9">
        <v>190000010889</v>
      </c>
      <c r="E60" s="5" t="s">
        <v>30</v>
      </c>
      <c r="F60" s="2">
        <v>58475</v>
      </c>
      <c r="G60" s="5" t="s">
        <v>72</v>
      </c>
      <c r="H60" s="5" t="s">
        <v>52</v>
      </c>
      <c r="I60" s="2">
        <v>43</v>
      </c>
      <c r="J60" s="5" t="s">
        <v>38</v>
      </c>
      <c r="K60" s="5" t="s">
        <v>83</v>
      </c>
      <c r="L60" s="9">
        <v>104229780</v>
      </c>
      <c r="M60" s="5" t="s">
        <v>325</v>
      </c>
      <c r="N60" s="5" t="s">
        <v>326</v>
      </c>
      <c r="O60" s="9">
        <v>36293264000128</v>
      </c>
      <c r="P60" s="5" t="s">
        <v>316</v>
      </c>
      <c r="Q60" s="5" t="s">
        <v>316</v>
      </c>
      <c r="R60" s="5" t="s">
        <v>32</v>
      </c>
      <c r="S60" s="5" t="s">
        <v>32</v>
      </c>
      <c r="T60" s="5" t="s">
        <v>32</v>
      </c>
      <c r="U60" s="5" t="s">
        <v>180</v>
      </c>
      <c r="V60" s="5" t="s">
        <v>181</v>
      </c>
      <c r="W60" s="5" t="s">
        <v>69</v>
      </c>
      <c r="X60" s="2">
        <v>5000</v>
      </c>
      <c r="Y60" s="5" t="s">
        <v>90</v>
      </c>
      <c r="Z60" s="5" t="s">
        <v>34</v>
      </c>
      <c r="AA60" s="5" t="s">
        <v>39</v>
      </c>
      <c r="AB60" s="6" t="s">
        <v>31</v>
      </c>
      <c r="AC60" s="15">
        <f t="shared" si="1"/>
        <v>3.2231457759665763E-3</v>
      </c>
    </row>
    <row r="61" spans="1:29">
      <c r="A61" s="3">
        <v>47</v>
      </c>
      <c r="B61" s="7" t="s">
        <v>28</v>
      </c>
      <c r="C61" s="7" t="s">
        <v>29</v>
      </c>
      <c r="D61" s="10">
        <v>190000010889</v>
      </c>
      <c r="E61" s="7" t="s">
        <v>30</v>
      </c>
      <c r="F61" s="4">
        <v>58475</v>
      </c>
      <c r="G61" s="7" t="s">
        <v>72</v>
      </c>
      <c r="H61" s="7" t="s">
        <v>52</v>
      </c>
      <c r="I61" s="4">
        <v>43</v>
      </c>
      <c r="J61" s="7" t="s">
        <v>38</v>
      </c>
      <c r="K61" s="7" t="s">
        <v>83</v>
      </c>
      <c r="L61" s="10">
        <v>104229780</v>
      </c>
      <c r="M61" s="7" t="s">
        <v>327</v>
      </c>
      <c r="N61" s="7" t="s">
        <v>328</v>
      </c>
      <c r="O61" s="10">
        <v>36293264000128</v>
      </c>
      <c r="P61" s="7" t="s">
        <v>316</v>
      </c>
      <c r="Q61" s="7" t="s">
        <v>316</v>
      </c>
      <c r="R61" s="7" t="s">
        <v>32</v>
      </c>
      <c r="S61" s="7" t="s">
        <v>32</v>
      </c>
      <c r="T61" s="7" t="s">
        <v>32</v>
      </c>
      <c r="U61" s="7" t="s">
        <v>180</v>
      </c>
      <c r="V61" s="7" t="s">
        <v>181</v>
      </c>
      <c r="W61" s="7" t="s">
        <v>80</v>
      </c>
      <c r="X61" s="4">
        <v>5000</v>
      </c>
      <c r="Y61" s="7" t="s">
        <v>90</v>
      </c>
      <c r="Z61" s="7" t="s">
        <v>34</v>
      </c>
      <c r="AA61" s="7" t="s">
        <v>39</v>
      </c>
      <c r="AB61" s="8" t="s">
        <v>31</v>
      </c>
      <c r="AC61" s="15">
        <f t="shared" si="1"/>
        <v>3.2231457759665763E-3</v>
      </c>
    </row>
    <row r="62" spans="1:29">
      <c r="A62" s="1">
        <v>47</v>
      </c>
      <c r="B62" s="5" t="s">
        <v>28</v>
      </c>
      <c r="C62" s="5" t="s">
        <v>29</v>
      </c>
      <c r="D62" s="9">
        <v>190000010889</v>
      </c>
      <c r="E62" s="5" t="s">
        <v>30</v>
      </c>
      <c r="F62" s="2">
        <v>58475</v>
      </c>
      <c r="G62" s="5" t="s">
        <v>72</v>
      </c>
      <c r="H62" s="5" t="s">
        <v>52</v>
      </c>
      <c r="I62" s="2">
        <v>43</v>
      </c>
      <c r="J62" s="5" t="s">
        <v>38</v>
      </c>
      <c r="K62" s="5" t="s">
        <v>83</v>
      </c>
      <c r="L62" s="9">
        <v>104229780</v>
      </c>
      <c r="M62" s="5" t="s">
        <v>329</v>
      </c>
      <c r="N62" s="5" t="s">
        <v>330</v>
      </c>
      <c r="O62" s="9">
        <v>36293264000128</v>
      </c>
      <c r="P62" s="5" t="s">
        <v>316</v>
      </c>
      <c r="Q62" s="5" t="s">
        <v>316</v>
      </c>
      <c r="R62" s="5" t="s">
        <v>32</v>
      </c>
      <c r="S62" s="5" t="s">
        <v>32</v>
      </c>
      <c r="T62" s="5" t="s">
        <v>32</v>
      </c>
      <c r="U62" s="5" t="s">
        <v>180</v>
      </c>
      <c r="V62" s="5" t="s">
        <v>181</v>
      </c>
      <c r="W62" s="5" t="s">
        <v>45</v>
      </c>
      <c r="X62" s="2">
        <v>5000</v>
      </c>
      <c r="Y62" s="5" t="s">
        <v>90</v>
      </c>
      <c r="Z62" s="5" t="s">
        <v>34</v>
      </c>
      <c r="AA62" s="5" t="s">
        <v>39</v>
      </c>
      <c r="AB62" s="6" t="s">
        <v>31</v>
      </c>
      <c r="AC62" s="15">
        <f t="shared" si="1"/>
        <v>3.2231457759665763E-3</v>
      </c>
    </row>
    <row r="63" spans="1:29">
      <c r="A63" s="3">
        <v>47</v>
      </c>
      <c r="B63" s="7" t="s">
        <v>28</v>
      </c>
      <c r="C63" s="7" t="s">
        <v>29</v>
      </c>
      <c r="D63" s="10">
        <v>190000010889</v>
      </c>
      <c r="E63" s="7" t="s">
        <v>30</v>
      </c>
      <c r="F63" s="4">
        <v>58475</v>
      </c>
      <c r="G63" s="7" t="s">
        <v>72</v>
      </c>
      <c r="H63" s="7" t="s">
        <v>52</v>
      </c>
      <c r="I63" s="4">
        <v>43</v>
      </c>
      <c r="J63" s="7" t="s">
        <v>38</v>
      </c>
      <c r="K63" s="7" t="s">
        <v>83</v>
      </c>
      <c r="L63" s="10">
        <v>104229780</v>
      </c>
      <c r="M63" s="7" t="s">
        <v>331</v>
      </c>
      <c r="N63" s="7" t="s">
        <v>332</v>
      </c>
      <c r="O63" s="10">
        <v>63811030604</v>
      </c>
      <c r="P63" s="7" t="s">
        <v>333</v>
      </c>
      <c r="Q63" s="7" t="s">
        <v>334</v>
      </c>
      <c r="R63" s="7" t="s">
        <v>32</v>
      </c>
      <c r="S63" s="7" t="s">
        <v>32</v>
      </c>
      <c r="T63" s="7" t="s">
        <v>32</v>
      </c>
      <c r="U63" s="7" t="s">
        <v>31</v>
      </c>
      <c r="V63" s="7" t="s">
        <v>31</v>
      </c>
      <c r="W63" s="7" t="s">
        <v>61</v>
      </c>
      <c r="X63" s="4">
        <v>10000</v>
      </c>
      <c r="Y63" s="7" t="s">
        <v>33</v>
      </c>
      <c r="Z63" s="7" t="s">
        <v>34</v>
      </c>
      <c r="AA63" s="7" t="s">
        <v>41</v>
      </c>
      <c r="AB63" s="8" t="s">
        <v>31</v>
      </c>
      <c r="AC63" s="15">
        <f t="shared" si="1"/>
        <v>6.4462915519331527E-3</v>
      </c>
    </row>
    <row r="64" spans="1:29">
      <c r="A64" s="1">
        <v>47</v>
      </c>
      <c r="B64" s="5" t="s">
        <v>28</v>
      </c>
      <c r="C64" s="5" t="s">
        <v>29</v>
      </c>
      <c r="D64" s="9">
        <v>190000010889</v>
      </c>
      <c r="E64" s="5" t="s">
        <v>30</v>
      </c>
      <c r="F64" s="2">
        <v>58475</v>
      </c>
      <c r="G64" s="5" t="s">
        <v>72</v>
      </c>
      <c r="H64" s="5" t="s">
        <v>52</v>
      </c>
      <c r="I64" s="2">
        <v>43</v>
      </c>
      <c r="J64" s="5" t="s">
        <v>38</v>
      </c>
      <c r="K64" s="5" t="s">
        <v>83</v>
      </c>
      <c r="L64" s="9">
        <v>104229780</v>
      </c>
      <c r="M64" s="5" t="s">
        <v>335</v>
      </c>
      <c r="N64" s="5" t="s">
        <v>336</v>
      </c>
      <c r="O64" s="9">
        <v>8662262732</v>
      </c>
      <c r="P64" s="5" t="s">
        <v>337</v>
      </c>
      <c r="Q64" s="5" t="s">
        <v>338</v>
      </c>
      <c r="R64" s="5" t="s">
        <v>32</v>
      </c>
      <c r="S64" s="5" t="s">
        <v>32</v>
      </c>
      <c r="T64" s="5" t="s">
        <v>32</v>
      </c>
      <c r="U64" s="5" t="s">
        <v>31</v>
      </c>
      <c r="V64" s="5" t="s">
        <v>31</v>
      </c>
      <c r="W64" s="5" t="s">
        <v>61</v>
      </c>
      <c r="X64" s="2">
        <v>6000</v>
      </c>
      <c r="Y64" s="5" t="s">
        <v>33</v>
      </c>
      <c r="Z64" s="5" t="s">
        <v>34</v>
      </c>
      <c r="AA64" s="5" t="s">
        <v>39</v>
      </c>
      <c r="AB64" s="6" t="s">
        <v>31</v>
      </c>
      <c r="AC64" s="15">
        <f t="shared" si="1"/>
        <v>3.8677749311598914E-3</v>
      </c>
    </row>
    <row r="65" spans="1:29">
      <c r="A65" s="3">
        <v>47</v>
      </c>
      <c r="B65" s="7" t="s">
        <v>28</v>
      </c>
      <c r="C65" s="7" t="s">
        <v>29</v>
      </c>
      <c r="D65" s="10">
        <v>190000010889</v>
      </c>
      <c r="E65" s="7" t="s">
        <v>30</v>
      </c>
      <c r="F65" s="4">
        <v>58475</v>
      </c>
      <c r="G65" s="7" t="s">
        <v>72</v>
      </c>
      <c r="H65" s="7" t="s">
        <v>52</v>
      </c>
      <c r="I65" s="4">
        <v>43</v>
      </c>
      <c r="J65" s="7" t="s">
        <v>38</v>
      </c>
      <c r="K65" s="7" t="s">
        <v>83</v>
      </c>
      <c r="L65" s="10">
        <v>104229780</v>
      </c>
      <c r="M65" s="7" t="s">
        <v>369</v>
      </c>
      <c r="N65" s="7" t="s">
        <v>31</v>
      </c>
      <c r="O65" s="10">
        <v>46120998772</v>
      </c>
      <c r="P65" s="7" t="s">
        <v>370</v>
      </c>
      <c r="Q65" s="7" t="s">
        <v>371</v>
      </c>
      <c r="R65" s="7" t="s">
        <v>32</v>
      </c>
      <c r="S65" s="7" t="s">
        <v>32</v>
      </c>
      <c r="T65" s="7" t="s">
        <v>32</v>
      </c>
      <c r="U65" s="7" t="s">
        <v>31</v>
      </c>
      <c r="V65" s="7" t="s">
        <v>31</v>
      </c>
      <c r="W65" s="7" t="s">
        <v>74</v>
      </c>
      <c r="X65" s="4">
        <v>1000</v>
      </c>
      <c r="Y65" s="7" t="s">
        <v>33</v>
      </c>
      <c r="Z65" s="7" t="s">
        <v>34</v>
      </c>
      <c r="AA65" s="7" t="s">
        <v>35</v>
      </c>
      <c r="AB65" s="8" t="s">
        <v>372</v>
      </c>
      <c r="AC65" s="15">
        <f t="shared" si="1"/>
        <v>6.446291551933152E-4</v>
      </c>
    </row>
    <row r="66" spans="1:29">
      <c r="A66" s="1">
        <v>47</v>
      </c>
      <c r="B66" s="5" t="s">
        <v>28</v>
      </c>
      <c r="C66" s="5" t="s">
        <v>29</v>
      </c>
      <c r="D66" s="9">
        <v>190000010889</v>
      </c>
      <c r="E66" s="5" t="s">
        <v>30</v>
      </c>
      <c r="F66" s="2">
        <v>58475</v>
      </c>
      <c r="G66" s="5" t="s">
        <v>72</v>
      </c>
      <c r="H66" s="5" t="s">
        <v>52</v>
      </c>
      <c r="I66" s="2">
        <v>43</v>
      </c>
      <c r="J66" s="5" t="s">
        <v>38</v>
      </c>
      <c r="K66" s="5" t="s">
        <v>83</v>
      </c>
      <c r="L66" s="9">
        <v>104229780</v>
      </c>
      <c r="M66" s="5" t="s">
        <v>373</v>
      </c>
      <c r="N66" s="5" t="s">
        <v>31</v>
      </c>
      <c r="O66" s="9">
        <v>46120998772</v>
      </c>
      <c r="P66" s="5" t="s">
        <v>370</v>
      </c>
      <c r="Q66" s="5" t="s">
        <v>371</v>
      </c>
      <c r="R66" s="5" t="s">
        <v>32</v>
      </c>
      <c r="S66" s="5" t="s">
        <v>32</v>
      </c>
      <c r="T66" s="5" t="s">
        <v>32</v>
      </c>
      <c r="U66" s="5" t="s">
        <v>31</v>
      </c>
      <c r="V66" s="5" t="s">
        <v>31</v>
      </c>
      <c r="W66" s="5" t="s">
        <v>57</v>
      </c>
      <c r="X66" s="2">
        <v>1000</v>
      </c>
      <c r="Y66" s="5" t="s">
        <v>33</v>
      </c>
      <c r="Z66" s="5" t="s">
        <v>34</v>
      </c>
      <c r="AA66" s="5" t="s">
        <v>35</v>
      </c>
      <c r="AB66" s="6" t="s">
        <v>374</v>
      </c>
      <c r="AC66" s="15">
        <f t="shared" si="1"/>
        <v>6.446291551933152E-4</v>
      </c>
    </row>
    <row r="67" spans="1:29">
      <c r="A67" s="3">
        <v>47</v>
      </c>
      <c r="B67" s="7" t="s">
        <v>28</v>
      </c>
      <c r="C67" s="7" t="s">
        <v>29</v>
      </c>
      <c r="D67" s="10">
        <v>190000010889</v>
      </c>
      <c r="E67" s="7" t="s">
        <v>30</v>
      </c>
      <c r="F67" s="4">
        <v>58475</v>
      </c>
      <c r="G67" s="7" t="s">
        <v>72</v>
      </c>
      <c r="H67" s="7" t="s">
        <v>52</v>
      </c>
      <c r="I67" s="4">
        <v>43</v>
      </c>
      <c r="J67" s="7" t="s">
        <v>38</v>
      </c>
      <c r="K67" s="7" t="s">
        <v>83</v>
      </c>
      <c r="L67" s="10">
        <v>104229780</v>
      </c>
      <c r="M67" s="7" t="s">
        <v>375</v>
      </c>
      <c r="N67" s="7" t="s">
        <v>31</v>
      </c>
      <c r="O67" s="10">
        <v>46120998772</v>
      </c>
      <c r="P67" s="7" t="s">
        <v>370</v>
      </c>
      <c r="Q67" s="7" t="s">
        <v>371</v>
      </c>
      <c r="R67" s="7" t="s">
        <v>32</v>
      </c>
      <c r="S67" s="7" t="s">
        <v>32</v>
      </c>
      <c r="T67" s="7" t="s">
        <v>32</v>
      </c>
      <c r="U67" s="7" t="s">
        <v>31</v>
      </c>
      <c r="V67" s="7" t="s">
        <v>31</v>
      </c>
      <c r="W67" s="7" t="s">
        <v>42</v>
      </c>
      <c r="X67" s="4">
        <v>1000</v>
      </c>
      <c r="Y67" s="7" t="s">
        <v>33</v>
      </c>
      <c r="Z67" s="7" t="s">
        <v>34</v>
      </c>
      <c r="AA67" s="7" t="s">
        <v>35</v>
      </c>
      <c r="AB67" s="8" t="s">
        <v>376</v>
      </c>
      <c r="AC67" s="15">
        <f t="shared" si="1"/>
        <v>6.446291551933152E-4</v>
      </c>
    </row>
    <row r="68" spans="1:29">
      <c r="A68" s="1">
        <v>47</v>
      </c>
      <c r="B68" s="5" t="s">
        <v>28</v>
      </c>
      <c r="C68" s="5" t="s">
        <v>29</v>
      </c>
      <c r="D68" s="9">
        <v>190000010889</v>
      </c>
      <c r="E68" s="5" t="s">
        <v>30</v>
      </c>
      <c r="F68" s="2">
        <v>58475</v>
      </c>
      <c r="G68" s="5" t="s">
        <v>72</v>
      </c>
      <c r="H68" s="5" t="s">
        <v>52</v>
      </c>
      <c r="I68" s="2">
        <v>43</v>
      </c>
      <c r="J68" s="5" t="s">
        <v>38</v>
      </c>
      <c r="K68" s="5" t="s">
        <v>83</v>
      </c>
      <c r="L68" s="9">
        <v>104229780</v>
      </c>
      <c r="M68" s="5" t="s">
        <v>377</v>
      </c>
      <c r="N68" s="5" t="s">
        <v>31</v>
      </c>
      <c r="O68" s="9">
        <v>3408310734</v>
      </c>
      <c r="P68" s="5" t="s">
        <v>378</v>
      </c>
      <c r="Q68" s="5" t="s">
        <v>379</v>
      </c>
      <c r="R68" s="5" t="s">
        <v>32</v>
      </c>
      <c r="S68" s="5" t="s">
        <v>32</v>
      </c>
      <c r="T68" s="5" t="s">
        <v>32</v>
      </c>
      <c r="U68" s="5" t="s">
        <v>31</v>
      </c>
      <c r="V68" s="5" t="s">
        <v>31</v>
      </c>
      <c r="W68" s="5" t="s">
        <v>74</v>
      </c>
      <c r="X68" s="2">
        <v>4000</v>
      </c>
      <c r="Y68" s="5" t="s">
        <v>33</v>
      </c>
      <c r="Z68" s="5" t="s">
        <v>34</v>
      </c>
      <c r="AA68" s="5" t="s">
        <v>35</v>
      </c>
      <c r="AB68" s="6" t="s">
        <v>380</v>
      </c>
      <c r="AC68" s="15">
        <f t="shared" si="1"/>
        <v>2.5785166207732608E-3</v>
      </c>
    </row>
    <row r="69" spans="1:29">
      <c r="A69" s="3">
        <v>47</v>
      </c>
      <c r="B69" s="7" t="s">
        <v>28</v>
      </c>
      <c r="C69" s="7" t="s">
        <v>29</v>
      </c>
      <c r="D69" s="10">
        <v>190000010889</v>
      </c>
      <c r="E69" s="7" t="s">
        <v>30</v>
      </c>
      <c r="F69" s="4">
        <v>58475</v>
      </c>
      <c r="G69" s="7" t="s">
        <v>72</v>
      </c>
      <c r="H69" s="7" t="s">
        <v>52</v>
      </c>
      <c r="I69" s="4">
        <v>43</v>
      </c>
      <c r="J69" s="7" t="s">
        <v>38</v>
      </c>
      <c r="K69" s="7" t="s">
        <v>83</v>
      </c>
      <c r="L69" s="10">
        <v>104229780</v>
      </c>
      <c r="M69" s="7" t="s">
        <v>381</v>
      </c>
      <c r="N69" s="7" t="s">
        <v>31</v>
      </c>
      <c r="O69" s="10">
        <v>3408310734</v>
      </c>
      <c r="P69" s="7" t="s">
        <v>378</v>
      </c>
      <c r="Q69" s="7" t="s">
        <v>379</v>
      </c>
      <c r="R69" s="7" t="s">
        <v>32</v>
      </c>
      <c r="S69" s="7" t="s">
        <v>32</v>
      </c>
      <c r="T69" s="7" t="s">
        <v>32</v>
      </c>
      <c r="U69" s="7" t="s">
        <v>31</v>
      </c>
      <c r="V69" s="7" t="s">
        <v>31</v>
      </c>
      <c r="W69" s="7" t="s">
        <v>57</v>
      </c>
      <c r="X69" s="4">
        <v>4000</v>
      </c>
      <c r="Y69" s="7" t="s">
        <v>33</v>
      </c>
      <c r="Z69" s="7" t="s">
        <v>34</v>
      </c>
      <c r="AA69" s="7" t="s">
        <v>35</v>
      </c>
      <c r="AB69" s="8" t="s">
        <v>382</v>
      </c>
      <c r="AC69" s="15">
        <f t="shared" si="1"/>
        <v>2.5785166207732608E-3</v>
      </c>
    </row>
    <row r="70" spans="1:29">
      <c r="A70" s="1">
        <v>47</v>
      </c>
      <c r="B70" s="5" t="s">
        <v>28</v>
      </c>
      <c r="C70" s="5" t="s">
        <v>29</v>
      </c>
      <c r="D70" s="9">
        <v>190000010889</v>
      </c>
      <c r="E70" s="5" t="s">
        <v>30</v>
      </c>
      <c r="F70" s="2">
        <v>58475</v>
      </c>
      <c r="G70" s="5" t="s">
        <v>72</v>
      </c>
      <c r="H70" s="5" t="s">
        <v>52</v>
      </c>
      <c r="I70" s="2">
        <v>43</v>
      </c>
      <c r="J70" s="5" t="s">
        <v>38</v>
      </c>
      <c r="K70" s="5" t="s">
        <v>83</v>
      </c>
      <c r="L70" s="9">
        <v>104229780</v>
      </c>
      <c r="M70" s="5" t="s">
        <v>383</v>
      </c>
      <c r="N70" s="5" t="s">
        <v>31</v>
      </c>
      <c r="O70" s="9">
        <v>3408310734</v>
      </c>
      <c r="P70" s="5" t="s">
        <v>378</v>
      </c>
      <c r="Q70" s="5" t="s">
        <v>379</v>
      </c>
      <c r="R70" s="5" t="s">
        <v>32</v>
      </c>
      <c r="S70" s="5" t="s">
        <v>32</v>
      </c>
      <c r="T70" s="5" t="s">
        <v>32</v>
      </c>
      <c r="U70" s="5" t="s">
        <v>31</v>
      </c>
      <c r="V70" s="5" t="s">
        <v>31</v>
      </c>
      <c r="W70" s="5" t="s">
        <v>42</v>
      </c>
      <c r="X70" s="2">
        <v>4000</v>
      </c>
      <c r="Y70" s="5" t="s">
        <v>33</v>
      </c>
      <c r="Z70" s="5" t="s">
        <v>34</v>
      </c>
      <c r="AA70" s="5" t="s">
        <v>35</v>
      </c>
      <c r="AB70" s="6" t="s">
        <v>384</v>
      </c>
      <c r="AC70" s="15">
        <f t="shared" si="1"/>
        <v>2.5785166207732608E-3</v>
      </c>
    </row>
    <row r="71" spans="1:29">
      <c r="A71" s="3">
        <v>47</v>
      </c>
      <c r="B71" s="7" t="s">
        <v>28</v>
      </c>
      <c r="C71" s="7" t="s">
        <v>29</v>
      </c>
      <c r="D71" s="10">
        <v>190000010889</v>
      </c>
      <c r="E71" s="7" t="s">
        <v>30</v>
      </c>
      <c r="F71" s="4">
        <v>58475</v>
      </c>
      <c r="G71" s="7" t="s">
        <v>72</v>
      </c>
      <c r="H71" s="7" t="s">
        <v>52</v>
      </c>
      <c r="I71" s="4">
        <v>43</v>
      </c>
      <c r="J71" s="7" t="s">
        <v>38</v>
      </c>
      <c r="K71" s="7" t="s">
        <v>83</v>
      </c>
      <c r="L71" s="10">
        <v>104229780</v>
      </c>
      <c r="M71" s="7" t="s">
        <v>385</v>
      </c>
      <c r="N71" s="7" t="s">
        <v>31</v>
      </c>
      <c r="O71" s="10">
        <v>4809615000114</v>
      </c>
      <c r="P71" s="7" t="s">
        <v>386</v>
      </c>
      <c r="Q71" s="7" t="s">
        <v>387</v>
      </c>
      <c r="R71" s="7" t="s">
        <v>32</v>
      </c>
      <c r="S71" s="7" t="s">
        <v>32</v>
      </c>
      <c r="T71" s="7" t="s">
        <v>32</v>
      </c>
      <c r="U71" s="7" t="s">
        <v>116</v>
      </c>
      <c r="V71" s="7" t="s">
        <v>117</v>
      </c>
      <c r="W71" s="7" t="s">
        <v>74</v>
      </c>
      <c r="X71" s="4">
        <v>1500</v>
      </c>
      <c r="Y71" s="7" t="s">
        <v>90</v>
      </c>
      <c r="Z71" s="7" t="s">
        <v>34</v>
      </c>
      <c r="AA71" s="7" t="s">
        <v>35</v>
      </c>
      <c r="AB71" s="8" t="s">
        <v>388</v>
      </c>
      <c r="AC71" s="15">
        <f t="shared" si="1"/>
        <v>9.6694373278997285E-4</v>
      </c>
    </row>
    <row r="72" spans="1:29">
      <c r="A72" s="1">
        <v>47</v>
      </c>
      <c r="B72" s="5" t="s">
        <v>28</v>
      </c>
      <c r="C72" s="5" t="s">
        <v>29</v>
      </c>
      <c r="D72" s="9">
        <v>190000010889</v>
      </c>
      <c r="E72" s="5" t="s">
        <v>30</v>
      </c>
      <c r="F72" s="2">
        <v>58475</v>
      </c>
      <c r="G72" s="5" t="s">
        <v>72</v>
      </c>
      <c r="H72" s="5" t="s">
        <v>52</v>
      </c>
      <c r="I72" s="2">
        <v>43</v>
      </c>
      <c r="J72" s="5" t="s">
        <v>38</v>
      </c>
      <c r="K72" s="5" t="s">
        <v>83</v>
      </c>
      <c r="L72" s="9">
        <v>104229780</v>
      </c>
      <c r="M72" s="5" t="s">
        <v>389</v>
      </c>
      <c r="N72" s="5" t="s">
        <v>31</v>
      </c>
      <c r="O72" s="9">
        <v>4809615000114</v>
      </c>
      <c r="P72" s="5" t="s">
        <v>386</v>
      </c>
      <c r="Q72" s="5" t="s">
        <v>387</v>
      </c>
      <c r="R72" s="5" t="s">
        <v>32</v>
      </c>
      <c r="S72" s="5" t="s">
        <v>32</v>
      </c>
      <c r="T72" s="5" t="s">
        <v>32</v>
      </c>
      <c r="U72" s="5" t="s">
        <v>116</v>
      </c>
      <c r="V72" s="5" t="s">
        <v>117</v>
      </c>
      <c r="W72" s="5" t="s">
        <v>57</v>
      </c>
      <c r="X72" s="2">
        <v>1500</v>
      </c>
      <c r="Y72" s="5" t="s">
        <v>90</v>
      </c>
      <c r="Z72" s="5" t="s">
        <v>34</v>
      </c>
      <c r="AA72" s="5" t="s">
        <v>35</v>
      </c>
      <c r="AB72" s="6" t="s">
        <v>390</v>
      </c>
      <c r="AC72" s="15">
        <f t="shared" si="1"/>
        <v>9.6694373278997285E-4</v>
      </c>
    </row>
    <row r="73" spans="1:29">
      <c r="A73" s="3">
        <v>47</v>
      </c>
      <c r="B73" s="7" t="s">
        <v>28</v>
      </c>
      <c r="C73" s="7" t="s">
        <v>29</v>
      </c>
      <c r="D73" s="10">
        <v>190000010889</v>
      </c>
      <c r="E73" s="7" t="s">
        <v>30</v>
      </c>
      <c r="F73" s="4">
        <v>58475</v>
      </c>
      <c r="G73" s="7" t="s">
        <v>72</v>
      </c>
      <c r="H73" s="7" t="s">
        <v>52</v>
      </c>
      <c r="I73" s="4">
        <v>43</v>
      </c>
      <c r="J73" s="7" t="s">
        <v>38</v>
      </c>
      <c r="K73" s="7" t="s">
        <v>83</v>
      </c>
      <c r="L73" s="10">
        <v>104229780</v>
      </c>
      <c r="M73" s="7" t="s">
        <v>391</v>
      </c>
      <c r="N73" s="7" t="s">
        <v>31</v>
      </c>
      <c r="O73" s="10">
        <v>4809615000114</v>
      </c>
      <c r="P73" s="7" t="s">
        <v>386</v>
      </c>
      <c r="Q73" s="7" t="s">
        <v>387</v>
      </c>
      <c r="R73" s="7" t="s">
        <v>32</v>
      </c>
      <c r="S73" s="7" t="s">
        <v>32</v>
      </c>
      <c r="T73" s="7" t="s">
        <v>32</v>
      </c>
      <c r="U73" s="7" t="s">
        <v>116</v>
      </c>
      <c r="V73" s="7" t="s">
        <v>117</v>
      </c>
      <c r="W73" s="7" t="s">
        <v>42</v>
      </c>
      <c r="X73" s="4">
        <v>1500</v>
      </c>
      <c r="Y73" s="7" t="s">
        <v>90</v>
      </c>
      <c r="Z73" s="7" t="s">
        <v>34</v>
      </c>
      <c r="AA73" s="7" t="s">
        <v>35</v>
      </c>
      <c r="AB73" s="8" t="s">
        <v>392</v>
      </c>
      <c r="AC73" s="15">
        <f t="shared" si="1"/>
        <v>9.6694373278997285E-4</v>
      </c>
    </row>
    <row r="74" spans="1:29">
      <c r="A74" s="3">
        <v>47</v>
      </c>
      <c r="B74" s="7" t="s">
        <v>28</v>
      </c>
      <c r="C74" s="7" t="s">
        <v>29</v>
      </c>
      <c r="D74" s="10">
        <v>190000010889</v>
      </c>
      <c r="E74" s="7" t="s">
        <v>30</v>
      </c>
      <c r="F74" s="4">
        <v>58475</v>
      </c>
      <c r="G74" s="7" t="s">
        <v>72</v>
      </c>
      <c r="H74" s="7" t="s">
        <v>52</v>
      </c>
      <c r="I74" s="4">
        <v>43</v>
      </c>
      <c r="J74" s="7" t="s">
        <v>38</v>
      </c>
      <c r="K74" s="7" t="s">
        <v>83</v>
      </c>
      <c r="L74" s="10">
        <v>104229780</v>
      </c>
      <c r="M74" s="7" t="s">
        <v>399</v>
      </c>
      <c r="N74" s="7" t="s">
        <v>400</v>
      </c>
      <c r="O74" s="10">
        <v>1748888722</v>
      </c>
      <c r="P74" s="7" t="s">
        <v>401</v>
      </c>
      <c r="Q74" s="7" t="s">
        <v>401</v>
      </c>
      <c r="R74" s="7" t="s">
        <v>32</v>
      </c>
      <c r="S74" s="7" t="s">
        <v>32</v>
      </c>
      <c r="T74" s="7" t="s">
        <v>32</v>
      </c>
      <c r="U74" s="7" t="s">
        <v>31</v>
      </c>
      <c r="V74" s="7" t="s">
        <v>31</v>
      </c>
      <c r="W74" s="7" t="s">
        <v>77</v>
      </c>
      <c r="X74" s="4">
        <v>10000</v>
      </c>
      <c r="Y74" s="7" t="s">
        <v>33</v>
      </c>
      <c r="Z74" s="7" t="s">
        <v>34</v>
      </c>
      <c r="AA74" s="7" t="s">
        <v>41</v>
      </c>
      <c r="AB74" s="8" t="s">
        <v>31</v>
      </c>
      <c r="AC74" s="15">
        <f t="shared" si="1"/>
        <v>6.4462915519331527E-3</v>
      </c>
    </row>
    <row r="75" spans="1:29">
      <c r="A75" s="1">
        <v>47</v>
      </c>
      <c r="B75" s="5" t="s">
        <v>28</v>
      </c>
      <c r="C75" s="5" t="s">
        <v>29</v>
      </c>
      <c r="D75" s="9">
        <v>190000010889</v>
      </c>
      <c r="E75" s="5" t="s">
        <v>30</v>
      </c>
      <c r="F75" s="2">
        <v>58475</v>
      </c>
      <c r="G75" s="5" t="s">
        <v>72</v>
      </c>
      <c r="H75" s="5" t="s">
        <v>52</v>
      </c>
      <c r="I75" s="2">
        <v>43</v>
      </c>
      <c r="J75" s="5" t="s">
        <v>38</v>
      </c>
      <c r="K75" s="5" t="s">
        <v>83</v>
      </c>
      <c r="L75" s="9">
        <v>104229780</v>
      </c>
      <c r="M75" s="5" t="s">
        <v>402</v>
      </c>
      <c r="N75" s="5" t="s">
        <v>403</v>
      </c>
      <c r="O75" s="9">
        <v>10612199000162</v>
      </c>
      <c r="P75" s="5" t="s">
        <v>404</v>
      </c>
      <c r="Q75" s="5" t="s">
        <v>405</v>
      </c>
      <c r="R75" s="5" t="s">
        <v>32</v>
      </c>
      <c r="S75" s="5" t="s">
        <v>32</v>
      </c>
      <c r="T75" s="5" t="s">
        <v>32</v>
      </c>
      <c r="U75" s="5" t="s">
        <v>100</v>
      </c>
      <c r="V75" s="5" t="s">
        <v>101</v>
      </c>
      <c r="W75" s="5" t="s">
        <v>49</v>
      </c>
      <c r="X75" s="2">
        <v>20000</v>
      </c>
      <c r="Y75" s="5" t="s">
        <v>90</v>
      </c>
      <c r="Z75" s="5" t="s">
        <v>34</v>
      </c>
      <c r="AA75" s="5" t="s">
        <v>39</v>
      </c>
      <c r="AB75" s="6" t="s">
        <v>31</v>
      </c>
      <c r="AC75" s="15">
        <f t="shared" si="1"/>
        <v>1.2892583103866305E-2</v>
      </c>
    </row>
    <row r="76" spans="1:29">
      <c r="A76" s="3">
        <v>47</v>
      </c>
      <c r="B76" s="7" t="s">
        <v>28</v>
      </c>
      <c r="C76" s="7" t="s">
        <v>29</v>
      </c>
      <c r="D76" s="10">
        <v>190000010889</v>
      </c>
      <c r="E76" s="7" t="s">
        <v>30</v>
      </c>
      <c r="F76" s="4">
        <v>58475</v>
      </c>
      <c r="G76" s="7" t="s">
        <v>72</v>
      </c>
      <c r="H76" s="7" t="s">
        <v>52</v>
      </c>
      <c r="I76" s="4">
        <v>43</v>
      </c>
      <c r="J76" s="7" t="s">
        <v>38</v>
      </c>
      <c r="K76" s="7" t="s">
        <v>83</v>
      </c>
      <c r="L76" s="10">
        <v>104229780</v>
      </c>
      <c r="M76" s="7" t="s">
        <v>406</v>
      </c>
      <c r="N76" s="7" t="s">
        <v>353</v>
      </c>
      <c r="O76" s="10">
        <v>10612199000162</v>
      </c>
      <c r="P76" s="7" t="s">
        <v>404</v>
      </c>
      <c r="Q76" s="7" t="s">
        <v>405</v>
      </c>
      <c r="R76" s="7" t="s">
        <v>32</v>
      </c>
      <c r="S76" s="7" t="s">
        <v>32</v>
      </c>
      <c r="T76" s="7" t="s">
        <v>32</v>
      </c>
      <c r="U76" s="7" t="s">
        <v>100</v>
      </c>
      <c r="V76" s="7" t="s">
        <v>101</v>
      </c>
      <c r="W76" s="7" t="s">
        <v>78</v>
      </c>
      <c r="X76" s="4">
        <v>20000</v>
      </c>
      <c r="Y76" s="7" t="s">
        <v>90</v>
      </c>
      <c r="Z76" s="7" t="s">
        <v>34</v>
      </c>
      <c r="AA76" s="7" t="s">
        <v>39</v>
      </c>
      <c r="AB76" s="8" t="s">
        <v>31</v>
      </c>
      <c r="AC76" s="15">
        <f t="shared" si="1"/>
        <v>1.2892583103866305E-2</v>
      </c>
    </row>
    <row r="77" spans="1:29">
      <c r="A77" s="1">
        <v>47</v>
      </c>
      <c r="B77" s="5" t="s">
        <v>28</v>
      </c>
      <c r="C77" s="5" t="s">
        <v>29</v>
      </c>
      <c r="D77" s="9">
        <v>190000010889</v>
      </c>
      <c r="E77" s="5" t="s">
        <v>30</v>
      </c>
      <c r="F77" s="2">
        <v>58475</v>
      </c>
      <c r="G77" s="5" t="s">
        <v>72</v>
      </c>
      <c r="H77" s="5" t="s">
        <v>52</v>
      </c>
      <c r="I77" s="2">
        <v>43</v>
      </c>
      <c r="J77" s="5" t="s">
        <v>38</v>
      </c>
      <c r="K77" s="5" t="s">
        <v>83</v>
      </c>
      <c r="L77" s="9">
        <v>104229780</v>
      </c>
      <c r="M77" s="5" t="s">
        <v>407</v>
      </c>
      <c r="N77" s="5" t="s">
        <v>408</v>
      </c>
      <c r="O77" s="9">
        <v>10612199000162</v>
      </c>
      <c r="P77" s="5" t="s">
        <v>404</v>
      </c>
      <c r="Q77" s="5" t="s">
        <v>405</v>
      </c>
      <c r="R77" s="5" t="s">
        <v>32</v>
      </c>
      <c r="S77" s="5" t="s">
        <v>32</v>
      </c>
      <c r="T77" s="5" t="s">
        <v>32</v>
      </c>
      <c r="U77" s="5" t="s">
        <v>100</v>
      </c>
      <c r="V77" s="5" t="s">
        <v>101</v>
      </c>
      <c r="W77" s="5" t="s">
        <v>53</v>
      </c>
      <c r="X77" s="2">
        <v>50000</v>
      </c>
      <c r="Y77" s="5" t="s">
        <v>90</v>
      </c>
      <c r="Z77" s="5" t="s">
        <v>34</v>
      </c>
      <c r="AA77" s="5" t="s">
        <v>39</v>
      </c>
      <c r="AB77" s="6" t="s">
        <v>31</v>
      </c>
      <c r="AC77" s="15">
        <f t="shared" si="1"/>
        <v>3.2231457759665759E-2</v>
      </c>
    </row>
    <row r="78" spans="1:29">
      <c r="A78" s="3">
        <v>47</v>
      </c>
      <c r="B78" s="7" t="s">
        <v>28</v>
      </c>
      <c r="C78" s="7" t="s">
        <v>29</v>
      </c>
      <c r="D78" s="10">
        <v>190000010889</v>
      </c>
      <c r="E78" s="7" t="s">
        <v>30</v>
      </c>
      <c r="F78" s="4">
        <v>58475</v>
      </c>
      <c r="G78" s="7" t="s">
        <v>72</v>
      </c>
      <c r="H78" s="7" t="s">
        <v>52</v>
      </c>
      <c r="I78" s="4">
        <v>43</v>
      </c>
      <c r="J78" s="7" t="s">
        <v>38</v>
      </c>
      <c r="K78" s="7" t="s">
        <v>83</v>
      </c>
      <c r="L78" s="10">
        <v>104229780</v>
      </c>
      <c r="M78" s="7" t="s">
        <v>422</v>
      </c>
      <c r="N78" s="7" t="s">
        <v>423</v>
      </c>
      <c r="O78" s="10">
        <v>18948588753</v>
      </c>
      <c r="P78" s="7" t="s">
        <v>424</v>
      </c>
      <c r="Q78" s="7" t="s">
        <v>425</v>
      </c>
      <c r="R78" s="7" t="s">
        <v>32</v>
      </c>
      <c r="S78" s="7" t="s">
        <v>32</v>
      </c>
      <c r="T78" s="7" t="s">
        <v>32</v>
      </c>
      <c r="U78" s="7" t="s">
        <v>31</v>
      </c>
      <c r="V78" s="7" t="s">
        <v>31</v>
      </c>
      <c r="W78" s="7" t="s">
        <v>51</v>
      </c>
      <c r="X78" s="4">
        <v>8000</v>
      </c>
      <c r="Y78" s="7" t="s">
        <v>33</v>
      </c>
      <c r="Z78" s="7" t="s">
        <v>34</v>
      </c>
      <c r="AA78" s="7" t="s">
        <v>39</v>
      </c>
      <c r="AB78" s="8" t="s">
        <v>31</v>
      </c>
      <c r="AC78" s="15">
        <f t="shared" si="1"/>
        <v>5.1570332415465216E-3</v>
      </c>
    </row>
    <row r="79" spans="1:29">
      <c r="A79" s="1">
        <v>47</v>
      </c>
      <c r="B79" s="5" t="s">
        <v>28</v>
      </c>
      <c r="C79" s="5" t="s">
        <v>29</v>
      </c>
      <c r="D79" s="9">
        <v>190000010889</v>
      </c>
      <c r="E79" s="5" t="s">
        <v>30</v>
      </c>
      <c r="F79" s="2">
        <v>58475</v>
      </c>
      <c r="G79" s="5" t="s">
        <v>72</v>
      </c>
      <c r="H79" s="5" t="s">
        <v>52</v>
      </c>
      <c r="I79" s="2">
        <v>43</v>
      </c>
      <c r="J79" s="5" t="s">
        <v>38</v>
      </c>
      <c r="K79" s="5" t="s">
        <v>83</v>
      </c>
      <c r="L79" s="9">
        <v>104229780</v>
      </c>
      <c r="M79" s="5" t="s">
        <v>426</v>
      </c>
      <c r="N79" s="5" t="s">
        <v>31</v>
      </c>
      <c r="O79" s="9">
        <v>8578656253</v>
      </c>
      <c r="P79" s="5" t="s">
        <v>427</v>
      </c>
      <c r="Q79" s="5" t="s">
        <v>428</v>
      </c>
      <c r="R79" s="5" t="s">
        <v>32</v>
      </c>
      <c r="S79" s="5" t="s">
        <v>32</v>
      </c>
      <c r="T79" s="5" t="s">
        <v>32</v>
      </c>
      <c r="U79" s="5" t="s">
        <v>31</v>
      </c>
      <c r="V79" s="5" t="s">
        <v>31</v>
      </c>
      <c r="W79" s="5" t="s">
        <v>50</v>
      </c>
      <c r="X79" s="2">
        <v>1500</v>
      </c>
      <c r="Y79" s="5" t="s">
        <v>33</v>
      </c>
      <c r="Z79" s="5" t="s">
        <v>34</v>
      </c>
      <c r="AA79" s="5" t="s">
        <v>35</v>
      </c>
      <c r="AB79" s="6" t="s">
        <v>134</v>
      </c>
      <c r="AC79" s="15">
        <f t="shared" si="1"/>
        <v>9.6694373278997285E-4</v>
      </c>
    </row>
    <row r="80" spans="1:29">
      <c r="A80" s="3">
        <v>47</v>
      </c>
      <c r="B80" s="7" t="s">
        <v>28</v>
      </c>
      <c r="C80" s="7" t="s">
        <v>29</v>
      </c>
      <c r="D80" s="10">
        <v>190000010889</v>
      </c>
      <c r="E80" s="7" t="s">
        <v>30</v>
      </c>
      <c r="F80" s="4">
        <v>58475</v>
      </c>
      <c r="G80" s="7" t="s">
        <v>72</v>
      </c>
      <c r="H80" s="7" t="s">
        <v>52</v>
      </c>
      <c r="I80" s="4">
        <v>43</v>
      </c>
      <c r="J80" s="7" t="s">
        <v>38</v>
      </c>
      <c r="K80" s="7" t="s">
        <v>83</v>
      </c>
      <c r="L80" s="10">
        <v>104229780</v>
      </c>
      <c r="M80" s="7" t="s">
        <v>429</v>
      </c>
      <c r="N80" s="7" t="s">
        <v>31</v>
      </c>
      <c r="O80" s="10">
        <v>8578656253</v>
      </c>
      <c r="P80" s="7" t="s">
        <v>427</v>
      </c>
      <c r="Q80" s="7" t="s">
        <v>428</v>
      </c>
      <c r="R80" s="7" t="s">
        <v>32</v>
      </c>
      <c r="S80" s="7" t="s">
        <v>32</v>
      </c>
      <c r="T80" s="7" t="s">
        <v>32</v>
      </c>
      <c r="U80" s="7" t="s">
        <v>31</v>
      </c>
      <c r="V80" s="7" t="s">
        <v>31</v>
      </c>
      <c r="W80" s="7" t="s">
        <v>42</v>
      </c>
      <c r="X80" s="4">
        <v>1500</v>
      </c>
      <c r="Y80" s="7" t="s">
        <v>33</v>
      </c>
      <c r="Z80" s="7" t="s">
        <v>34</v>
      </c>
      <c r="AA80" s="7" t="s">
        <v>35</v>
      </c>
      <c r="AB80" s="8" t="s">
        <v>430</v>
      </c>
      <c r="AC80" s="15">
        <f t="shared" si="1"/>
        <v>9.6694373278997285E-4</v>
      </c>
    </row>
    <row r="81" spans="1:29">
      <c r="A81" s="1">
        <v>47</v>
      </c>
      <c r="B81" s="5" t="s">
        <v>28</v>
      </c>
      <c r="C81" s="5" t="s">
        <v>29</v>
      </c>
      <c r="D81" s="9">
        <v>190000010889</v>
      </c>
      <c r="E81" s="5" t="s">
        <v>30</v>
      </c>
      <c r="F81" s="2">
        <v>58475</v>
      </c>
      <c r="G81" s="5" t="s">
        <v>72</v>
      </c>
      <c r="H81" s="5" t="s">
        <v>52</v>
      </c>
      <c r="I81" s="2">
        <v>43</v>
      </c>
      <c r="J81" s="5" t="s">
        <v>38</v>
      </c>
      <c r="K81" s="5" t="s">
        <v>83</v>
      </c>
      <c r="L81" s="9">
        <v>104229780</v>
      </c>
      <c r="M81" s="5" t="s">
        <v>431</v>
      </c>
      <c r="N81" s="5" t="s">
        <v>31</v>
      </c>
      <c r="O81" s="9">
        <v>7240333787</v>
      </c>
      <c r="P81" s="5" t="s">
        <v>432</v>
      </c>
      <c r="Q81" s="5" t="s">
        <v>432</v>
      </c>
      <c r="R81" s="5" t="s">
        <v>32</v>
      </c>
      <c r="S81" s="5" t="s">
        <v>32</v>
      </c>
      <c r="T81" s="5" t="s">
        <v>32</v>
      </c>
      <c r="U81" s="5" t="s">
        <v>31</v>
      </c>
      <c r="V81" s="5" t="s">
        <v>31</v>
      </c>
      <c r="W81" s="5" t="s">
        <v>74</v>
      </c>
      <c r="X81" s="2">
        <v>1500</v>
      </c>
      <c r="Y81" s="5" t="s">
        <v>33</v>
      </c>
      <c r="Z81" s="5" t="s">
        <v>34</v>
      </c>
      <c r="AA81" s="5" t="s">
        <v>35</v>
      </c>
      <c r="AB81" s="6" t="s">
        <v>134</v>
      </c>
      <c r="AC81" s="15">
        <f t="shared" si="1"/>
        <v>9.6694373278997285E-4</v>
      </c>
    </row>
    <row r="82" spans="1:29">
      <c r="A82" s="3">
        <v>47</v>
      </c>
      <c r="B82" s="7" t="s">
        <v>28</v>
      </c>
      <c r="C82" s="7" t="s">
        <v>29</v>
      </c>
      <c r="D82" s="10">
        <v>190000010889</v>
      </c>
      <c r="E82" s="7" t="s">
        <v>30</v>
      </c>
      <c r="F82" s="4">
        <v>58475</v>
      </c>
      <c r="G82" s="7" t="s">
        <v>72</v>
      </c>
      <c r="H82" s="7" t="s">
        <v>52</v>
      </c>
      <c r="I82" s="4">
        <v>43</v>
      </c>
      <c r="J82" s="7" t="s">
        <v>38</v>
      </c>
      <c r="K82" s="7" t="s">
        <v>83</v>
      </c>
      <c r="L82" s="10">
        <v>104229780</v>
      </c>
      <c r="M82" s="7" t="s">
        <v>433</v>
      </c>
      <c r="N82" s="7" t="s">
        <v>31</v>
      </c>
      <c r="O82" s="10">
        <v>7240333787</v>
      </c>
      <c r="P82" s="7" t="s">
        <v>432</v>
      </c>
      <c r="Q82" s="7" t="s">
        <v>432</v>
      </c>
      <c r="R82" s="7" t="s">
        <v>32</v>
      </c>
      <c r="S82" s="7" t="s">
        <v>32</v>
      </c>
      <c r="T82" s="7" t="s">
        <v>32</v>
      </c>
      <c r="U82" s="7" t="s">
        <v>31</v>
      </c>
      <c r="V82" s="7" t="s">
        <v>31</v>
      </c>
      <c r="W82" s="7" t="s">
        <v>42</v>
      </c>
      <c r="X82" s="4">
        <v>1500</v>
      </c>
      <c r="Y82" s="7" t="s">
        <v>33</v>
      </c>
      <c r="Z82" s="7" t="s">
        <v>34</v>
      </c>
      <c r="AA82" s="7" t="s">
        <v>35</v>
      </c>
      <c r="AB82" s="8" t="s">
        <v>434</v>
      </c>
      <c r="AC82" s="15">
        <f t="shared" si="1"/>
        <v>9.6694373278997285E-4</v>
      </c>
    </row>
    <row r="83" spans="1:29">
      <c r="A83" s="1">
        <v>47</v>
      </c>
      <c r="B83" s="5" t="s">
        <v>28</v>
      </c>
      <c r="C83" s="5" t="s">
        <v>29</v>
      </c>
      <c r="D83" s="9">
        <v>190000010889</v>
      </c>
      <c r="E83" s="5" t="s">
        <v>30</v>
      </c>
      <c r="F83" s="2">
        <v>58475</v>
      </c>
      <c r="G83" s="5" t="s">
        <v>72</v>
      </c>
      <c r="H83" s="5" t="s">
        <v>52</v>
      </c>
      <c r="I83" s="2">
        <v>43</v>
      </c>
      <c r="J83" s="5" t="s">
        <v>38</v>
      </c>
      <c r="K83" s="5" t="s">
        <v>83</v>
      </c>
      <c r="L83" s="9">
        <v>104229780</v>
      </c>
      <c r="M83" s="5" t="s">
        <v>435</v>
      </c>
      <c r="N83" s="5" t="s">
        <v>31</v>
      </c>
      <c r="O83" s="9">
        <v>7240333787</v>
      </c>
      <c r="P83" s="5" t="s">
        <v>432</v>
      </c>
      <c r="Q83" s="5" t="s">
        <v>432</v>
      </c>
      <c r="R83" s="5" t="s">
        <v>32</v>
      </c>
      <c r="S83" s="5" t="s">
        <v>32</v>
      </c>
      <c r="T83" s="5" t="s">
        <v>32</v>
      </c>
      <c r="U83" s="5" t="s">
        <v>31</v>
      </c>
      <c r="V83" s="5" t="s">
        <v>31</v>
      </c>
      <c r="W83" s="5" t="s">
        <v>42</v>
      </c>
      <c r="X83" s="2">
        <v>1500</v>
      </c>
      <c r="Y83" s="5" t="s">
        <v>33</v>
      </c>
      <c r="Z83" s="5" t="s">
        <v>34</v>
      </c>
      <c r="AA83" s="5" t="s">
        <v>35</v>
      </c>
      <c r="AB83" s="6" t="s">
        <v>436</v>
      </c>
      <c r="AC83" s="15">
        <f t="shared" si="1"/>
        <v>9.6694373278997285E-4</v>
      </c>
    </row>
    <row r="84" spans="1:29">
      <c r="A84" s="3">
        <v>47</v>
      </c>
      <c r="B84" s="7" t="s">
        <v>28</v>
      </c>
      <c r="C84" s="7" t="s">
        <v>29</v>
      </c>
      <c r="D84" s="10">
        <v>190000010889</v>
      </c>
      <c r="E84" s="7" t="s">
        <v>30</v>
      </c>
      <c r="F84" s="4">
        <v>58475</v>
      </c>
      <c r="G84" s="7" t="s">
        <v>72</v>
      </c>
      <c r="H84" s="7" t="s">
        <v>52</v>
      </c>
      <c r="I84" s="4">
        <v>43</v>
      </c>
      <c r="J84" s="7" t="s">
        <v>38</v>
      </c>
      <c r="K84" s="7" t="s">
        <v>83</v>
      </c>
      <c r="L84" s="10">
        <v>104229780</v>
      </c>
      <c r="M84" s="7" t="s">
        <v>437</v>
      </c>
      <c r="N84" s="7" t="s">
        <v>31</v>
      </c>
      <c r="O84" s="10">
        <v>7240333787</v>
      </c>
      <c r="P84" s="7" t="s">
        <v>432</v>
      </c>
      <c r="Q84" s="7" t="s">
        <v>432</v>
      </c>
      <c r="R84" s="7" t="s">
        <v>32</v>
      </c>
      <c r="S84" s="7" t="s">
        <v>32</v>
      </c>
      <c r="T84" s="7" t="s">
        <v>32</v>
      </c>
      <c r="U84" s="7" t="s">
        <v>31</v>
      </c>
      <c r="V84" s="7" t="s">
        <v>31</v>
      </c>
      <c r="W84" s="7" t="s">
        <v>42</v>
      </c>
      <c r="X84" s="4">
        <v>1500</v>
      </c>
      <c r="Y84" s="7" t="s">
        <v>33</v>
      </c>
      <c r="Z84" s="7" t="s">
        <v>34</v>
      </c>
      <c r="AA84" s="7" t="s">
        <v>35</v>
      </c>
      <c r="AB84" s="8" t="s">
        <v>438</v>
      </c>
      <c r="AC84" s="15">
        <f t="shared" si="1"/>
        <v>9.6694373278997285E-4</v>
      </c>
    </row>
    <row r="85" spans="1:29">
      <c r="A85" s="1">
        <v>47</v>
      </c>
      <c r="B85" s="5" t="s">
        <v>28</v>
      </c>
      <c r="C85" s="5" t="s">
        <v>29</v>
      </c>
      <c r="D85" s="9">
        <v>190000010889</v>
      </c>
      <c r="E85" s="5" t="s">
        <v>30</v>
      </c>
      <c r="F85" s="2">
        <v>58475</v>
      </c>
      <c r="G85" s="5" t="s">
        <v>72</v>
      </c>
      <c r="H85" s="5" t="s">
        <v>52</v>
      </c>
      <c r="I85" s="2">
        <v>43</v>
      </c>
      <c r="J85" s="5" t="s">
        <v>38</v>
      </c>
      <c r="K85" s="5" t="s">
        <v>83</v>
      </c>
      <c r="L85" s="9">
        <v>104229780</v>
      </c>
      <c r="M85" s="5" t="s">
        <v>439</v>
      </c>
      <c r="N85" s="5" t="s">
        <v>440</v>
      </c>
      <c r="O85" s="9">
        <v>3879119287</v>
      </c>
      <c r="P85" s="5" t="s">
        <v>441</v>
      </c>
      <c r="Q85" s="5" t="s">
        <v>441</v>
      </c>
      <c r="R85" s="5" t="s">
        <v>32</v>
      </c>
      <c r="S85" s="5" t="s">
        <v>32</v>
      </c>
      <c r="T85" s="5" t="s">
        <v>32</v>
      </c>
      <c r="U85" s="5" t="s">
        <v>31</v>
      </c>
      <c r="V85" s="5" t="s">
        <v>31</v>
      </c>
      <c r="W85" s="5" t="s">
        <v>71</v>
      </c>
      <c r="X85" s="2">
        <v>180000</v>
      </c>
      <c r="Y85" s="5" t="s">
        <v>33</v>
      </c>
      <c r="Z85" s="5" t="s">
        <v>34</v>
      </c>
      <c r="AA85" s="5" t="s">
        <v>41</v>
      </c>
      <c r="AB85" s="6" t="s">
        <v>31</v>
      </c>
      <c r="AC85" s="15">
        <f t="shared" si="1"/>
        <v>0.11603324793479675</v>
      </c>
    </row>
    <row r="86" spans="1:29">
      <c r="A86" s="3">
        <v>47</v>
      </c>
      <c r="B86" s="7" t="s">
        <v>28</v>
      </c>
      <c r="C86" s="7" t="s">
        <v>29</v>
      </c>
      <c r="D86" s="10">
        <v>190000010889</v>
      </c>
      <c r="E86" s="7" t="s">
        <v>30</v>
      </c>
      <c r="F86" s="4">
        <v>58475</v>
      </c>
      <c r="G86" s="7" t="s">
        <v>72</v>
      </c>
      <c r="H86" s="7" t="s">
        <v>52</v>
      </c>
      <c r="I86" s="4">
        <v>43</v>
      </c>
      <c r="J86" s="7" t="s">
        <v>38</v>
      </c>
      <c r="K86" s="7" t="s">
        <v>83</v>
      </c>
      <c r="L86" s="10">
        <v>104229780</v>
      </c>
      <c r="M86" s="7" t="s">
        <v>442</v>
      </c>
      <c r="N86" s="7" t="s">
        <v>443</v>
      </c>
      <c r="O86" s="10">
        <v>3879119287</v>
      </c>
      <c r="P86" s="7" t="s">
        <v>441</v>
      </c>
      <c r="Q86" s="7" t="s">
        <v>441</v>
      </c>
      <c r="R86" s="7" t="s">
        <v>32</v>
      </c>
      <c r="S86" s="7" t="s">
        <v>32</v>
      </c>
      <c r="T86" s="7" t="s">
        <v>32</v>
      </c>
      <c r="U86" s="7" t="s">
        <v>31</v>
      </c>
      <c r="V86" s="7" t="s">
        <v>31</v>
      </c>
      <c r="W86" s="7" t="s">
        <v>56</v>
      </c>
      <c r="X86" s="4">
        <v>15000</v>
      </c>
      <c r="Y86" s="7" t="s">
        <v>33</v>
      </c>
      <c r="Z86" s="7" t="s">
        <v>34</v>
      </c>
      <c r="AA86" s="7" t="s">
        <v>41</v>
      </c>
      <c r="AB86" s="8" t="s">
        <v>31</v>
      </c>
      <c r="AC86" s="15">
        <f t="shared" si="1"/>
        <v>9.6694373278997277E-3</v>
      </c>
    </row>
    <row r="87" spans="1:29">
      <c r="A87" s="1">
        <v>47</v>
      </c>
      <c r="B87" s="5" t="s">
        <v>28</v>
      </c>
      <c r="C87" s="5" t="s">
        <v>29</v>
      </c>
      <c r="D87" s="9">
        <v>190000010889</v>
      </c>
      <c r="E87" s="5" t="s">
        <v>30</v>
      </c>
      <c r="F87" s="2">
        <v>58475</v>
      </c>
      <c r="G87" s="5" t="s">
        <v>72</v>
      </c>
      <c r="H87" s="5" t="s">
        <v>52</v>
      </c>
      <c r="I87" s="2">
        <v>43</v>
      </c>
      <c r="J87" s="5" t="s">
        <v>38</v>
      </c>
      <c r="K87" s="5" t="s">
        <v>83</v>
      </c>
      <c r="L87" s="9">
        <v>104229780</v>
      </c>
      <c r="M87" s="5" t="s">
        <v>444</v>
      </c>
      <c r="N87" s="5" t="s">
        <v>31</v>
      </c>
      <c r="O87" s="9">
        <v>31341944000156</v>
      </c>
      <c r="P87" s="5" t="s">
        <v>445</v>
      </c>
      <c r="Q87" s="5" t="s">
        <v>446</v>
      </c>
      <c r="R87" s="5" t="s">
        <v>32</v>
      </c>
      <c r="S87" s="5" t="s">
        <v>32</v>
      </c>
      <c r="T87" s="5" t="s">
        <v>32</v>
      </c>
      <c r="U87" s="5" t="s">
        <v>91</v>
      </c>
      <c r="V87" s="5" t="s">
        <v>92</v>
      </c>
      <c r="W87" s="5" t="s">
        <v>44</v>
      </c>
      <c r="X87" s="2">
        <v>2968.49</v>
      </c>
      <c r="Y87" s="5" t="s">
        <v>90</v>
      </c>
      <c r="Z87" s="5" t="s">
        <v>34</v>
      </c>
      <c r="AA87" s="5" t="s">
        <v>35</v>
      </c>
      <c r="AB87" s="6" t="s">
        <v>447</v>
      </c>
      <c r="AC87" s="15">
        <f t="shared" si="1"/>
        <v>1.9135752008998042E-3</v>
      </c>
    </row>
    <row r="88" spans="1:29">
      <c r="A88" s="3">
        <v>47</v>
      </c>
      <c r="B88" s="7" t="s">
        <v>28</v>
      </c>
      <c r="C88" s="7" t="s">
        <v>29</v>
      </c>
      <c r="D88" s="10">
        <v>190000010889</v>
      </c>
      <c r="E88" s="7" t="s">
        <v>30</v>
      </c>
      <c r="F88" s="4">
        <v>58475</v>
      </c>
      <c r="G88" s="7" t="s">
        <v>72</v>
      </c>
      <c r="H88" s="7" t="s">
        <v>52</v>
      </c>
      <c r="I88" s="4">
        <v>43</v>
      </c>
      <c r="J88" s="7" t="s">
        <v>38</v>
      </c>
      <c r="K88" s="7" t="s">
        <v>83</v>
      </c>
      <c r="L88" s="10">
        <v>104229780</v>
      </c>
      <c r="M88" s="7" t="s">
        <v>448</v>
      </c>
      <c r="N88" s="7" t="s">
        <v>31</v>
      </c>
      <c r="O88" s="10">
        <v>31341944000156</v>
      </c>
      <c r="P88" s="7" t="s">
        <v>445</v>
      </c>
      <c r="Q88" s="7" t="s">
        <v>446</v>
      </c>
      <c r="R88" s="7" t="s">
        <v>32</v>
      </c>
      <c r="S88" s="7" t="s">
        <v>32</v>
      </c>
      <c r="T88" s="7" t="s">
        <v>32</v>
      </c>
      <c r="U88" s="7" t="s">
        <v>91</v>
      </c>
      <c r="V88" s="7" t="s">
        <v>92</v>
      </c>
      <c r="W88" s="7" t="s">
        <v>69</v>
      </c>
      <c r="X88" s="4">
        <v>731.22</v>
      </c>
      <c r="Y88" s="7" t="s">
        <v>90</v>
      </c>
      <c r="Z88" s="7" t="s">
        <v>34</v>
      </c>
      <c r="AA88" s="7" t="s">
        <v>35</v>
      </c>
      <c r="AB88" s="8" t="s">
        <v>449</v>
      </c>
      <c r="AC88" s="15">
        <f t="shared" si="1"/>
        <v>4.7136573086045599E-4</v>
      </c>
    </row>
    <row r="89" spans="1:29">
      <c r="A89" s="1">
        <v>47</v>
      </c>
      <c r="B89" s="5" t="s">
        <v>28</v>
      </c>
      <c r="C89" s="5" t="s">
        <v>29</v>
      </c>
      <c r="D89" s="9">
        <v>190000010889</v>
      </c>
      <c r="E89" s="5" t="s">
        <v>30</v>
      </c>
      <c r="F89" s="2">
        <v>58475</v>
      </c>
      <c r="G89" s="5" t="s">
        <v>72</v>
      </c>
      <c r="H89" s="5" t="s">
        <v>52</v>
      </c>
      <c r="I89" s="2">
        <v>43</v>
      </c>
      <c r="J89" s="5" t="s">
        <v>38</v>
      </c>
      <c r="K89" s="5" t="s">
        <v>83</v>
      </c>
      <c r="L89" s="9">
        <v>104229780</v>
      </c>
      <c r="M89" s="5" t="s">
        <v>450</v>
      </c>
      <c r="N89" s="5" t="s">
        <v>31</v>
      </c>
      <c r="O89" s="9">
        <v>31341944000156</v>
      </c>
      <c r="P89" s="5" t="s">
        <v>445</v>
      </c>
      <c r="Q89" s="5" t="s">
        <v>446</v>
      </c>
      <c r="R89" s="5" t="s">
        <v>32</v>
      </c>
      <c r="S89" s="5" t="s">
        <v>32</v>
      </c>
      <c r="T89" s="5" t="s">
        <v>32</v>
      </c>
      <c r="U89" s="5" t="s">
        <v>91</v>
      </c>
      <c r="V89" s="5" t="s">
        <v>92</v>
      </c>
      <c r="W89" s="5" t="s">
        <v>81</v>
      </c>
      <c r="X89" s="2">
        <v>1587.86</v>
      </c>
      <c r="Y89" s="5" t="s">
        <v>90</v>
      </c>
      <c r="Z89" s="5" t="s">
        <v>34</v>
      </c>
      <c r="AA89" s="5" t="s">
        <v>35</v>
      </c>
      <c r="AB89" s="6" t="s">
        <v>451</v>
      </c>
      <c r="AC89" s="15">
        <f t="shared" si="1"/>
        <v>1.0235808503652574E-3</v>
      </c>
    </row>
    <row r="90" spans="1:29">
      <c r="A90" s="3">
        <v>47</v>
      </c>
      <c r="B90" s="7" t="s">
        <v>28</v>
      </c>
      <c r="C90" s="7" t="s">
        <v>29</v>
      </c>
      <c r="D90" s="10">
        <v>190000010889</v>
      </c>
      <c r="E90" s="7" t="s">
        <v>30</v>
      </c>
      <c r="F90" s="4">
        <v>58475</v>
      </c>
      <c r="G90" s="7" t="s">
        <v>72</v>
      </c>
      <c r="H90" s="7" t="s">
        <v>52</v>
      </c>
      <c r="I90" s="4">
        <v>43</v>
      </c>
      <c r="J90" s="7" t="s">
        <v>38</v>
      </c>
      <c r="K90" s="7" t="s">
        <v>83</v>
      </c>
      <c r="L90" s="10">
        <v>104229780</v>
      </c>
      <c r="M90" s="7" t="s">
        <v>452</v>
      </c>
      <c r="N90" s="7" t="s">
        <v>31</v>
      </c>
      <c r="O90" s="10">
        <v>31341944000156</v>
      </c>
      <c r="P90" s="7" t="s">
        <v>445</v>
      </c>
      <c r="Q90" s="7" t="s">
        <v>446</v>
      </c>
      <c r="R90" s="7" t="s">
        <v>32</v>
      </c>
      <c r="S90" s="7" t="s">
        <v>32</v>
      </c>
      <c r="T90" s="7" t="s">
        <v>32</v>
      </c>
      <c r="U90" s="7" t="s">
        <v>91</v>
      </c>
      <c r="V90" s="7" t="s">
        <v>92</v>
      </c>
      <c r="W90" s="7" t="s">
        <v>45</v>
      </c>
      <c r="X90" s="4">
        <v>579.87</v>
      </c>
      <c r="Y90" s="7" t="s">
        <v>90</v>
      </c>
      <c r="Z90" s="7" t="s">
        <v>34</v>
      </c>
      <c r="AA90" s="7" t="s">
        <v>35</v>
      </c>
      <c r="AB90" s="8" t="s">
        <v>453</v>
      </c>
      <c r="AC90" s="15">
        <f t="shared" si="1"/>
        <v>3.7380110822194773E-4</v>
      </c>
    </row>
    <row r="91" spans="1:29">
      <c r="A91" s="1">
        <v>47</v>
      </c>
      <c r="B91" s="5" t="s">
        <v>28</v>
      </c>
      <c r="C91" s="5" t="s">
        <v>29</v>
      </c>
      <c r="D91" s="9">
        <v>190000010889</v>
      </c>
      <c r="E91" s="5" t="s">
        <v>30</v>
      </c>
      <c r="F91" s="2">
        <v>58475</v>
      </c>
      <c r="G91" s="5" t="s">
        <v>72</v>
      </c>
      <c r="H91" s="5" t="s">
        <v>52</v>
      </c>
      <c r="I91" s="2">
        <v>43</v>
      </c>
      <c r="J91" s="5" t="s">
        <v>38</v>
      </c>
      <c r="K91" s="5" t="s">
        <v>83</v>
      </c>
      <c r="L91" s="9">
        <v>104229780</v>
      </c>
      <c r="M91" s="5" t="s">
        <v>454</v>
      </c>
      <c r="N91" s="5" t="s">
        <v>455</v>
      </c>
      <c r="O91" s="9">
        <v>29690567000119</v>
      </c>
      <c r="P91" s="5" t="s">
        <v>456</v>
      </c>
      <c r="Q91" s="5" t="s">
        <v>457</v>
      </c>
      <c r="R91" s="5" t="s">
        <v>32</v>
      </c>
      <c r="S91" s="5" t="s">
        <v>32</v>
      </c>
      <c r="T91" s="5" t="s">
        <v>32</v>
      </c>
      <c r="U91" s="5" t="s">
        <v>182</v>
      </c>
      <c r="V91" s="5" t="s">
        <v>183</v>
      </c>
      <c r="W91" s="5" t="s">
        <v>53</v>
      </c>
      <c r="X91" s="2">
        <v>12000</v>
      </c>
      <c r="Y91" s="5" t="s">
        <v>90</v>
      </c>
      <c r="Z91" s="5" t="s">
        <v>34</v>
      </c>
      <c r="AA91" s="5" t="s">
        <v>39</v>
      </c>
      <c r="AB91" s="6" t="s">
        <v>31</v>
      </c>
      <c r="AC91" s="15">
        <f t="shared" si="1"/>
        <v>7.7355498623197828E-3</v>
      </c>
    </row>
    <row r="92" spans="1:29">
      <c r="A92" s="3">
        <v>47</v>
      </c>
      <c r="B92" s="7" t="s">
        <v>28</v>
      </c>
      <c r="C92" s="7" t="s">
        <v>29</v>
      </c>
      <c r="D92" s="10">
        <v>190000010889</v>
      </c>
      <c r="E92" s="7" t="s">
        <v>30</v>
      </c>
      <c r="F92" s="4">
        <v>58475</v>
      </c>
      <c r="G92" s="7" t="s">
        <v>72</v>
      </c>
      <c r="H92" s="7" t="s">
        <v>52</v>
      </c>
      <c r="I92" s="4">
        <v>43</v>
      </c>
      <c r="J92" s="7" t="s">
        <v>38</v>
      </c>
      <c r="K92" s="7" t="s">
        <v>83</v>
      </c>
      <c r="L92" s="10">
        <v>104229780</v>
      </c>
      <c r="M92" s="7" t="s">
        <v>458</v>
      </c>
      <c r="N92" s="7" t="s">
        <v>459</v>
      </c>
      <c r="O92" s="10">
        <v>3079841760</v>
      </c>
      <c r="P92" s="7" t="s">
        <v>460</v>
      </c>
      <c r="Q92" s="7" t="s">
        <v>461</v>
      </c>
      <c r="R92" s="7" t="s">
        <v>32</v>
      </c>
      <c r="S92" s="7" t="s">
        <v>32</v>
      </c>
      <c r="T92" s="7" t="s">
        <v>32</v>
      </c>
      <c r="U92" s="7" t="s">
        <v>31</v>
      </c>
      <c r="V92" s="7" t="s">
        <v>31</v>
      </c>
      <c r="W92" s="7" t="s">
        <v>51</v>
      </c>
      <c r="X92" s="4">
        <v>5000</v>
      </c>
      <c r="Y92" s="7" t="s">
        <v>33</v>
      </c>
      <c r="Z92" s="7" t="s">
        <v>34</v>
      </c>
      <c r="AA92" s="7" t="s">
        <v>39</v>
      </c>
      <c r="AB92" s="8" t="s">
        <v>31</v>
      </c>
      <c r="AC92" s="15">
        <f t="shared" si="1"/>
        <v>3.2231457759665763E-3</v>
      </c>
    </row>
    <row r="93" spans="1:29">
      <c r="A93" s="1">
        <v>47</v>
      </c>
      <c r="B93" s="5" t="s">
        <v>28</v>
      </c>
      <c r="C93" s="5" t="s">
        <v>29</v>
      </c>
      <c r="D93" s="9">
        <v>190000010889</v>
      </c>
      <c r="E93" s="5" t="s">
        <v>30</v>
      </c>
      <c r="F93" s="2">
        <v>58475</v>
      </c>
      <c r="G93" s="5" t="s">
        <v>72</v>
      </c>
      <c r="H93" s="5" t="s">
        <v>52</v>
      </c>
      <c r="I93" s="2">
        <v>43</v>
      </c>
      <c r="J93" s="5" t="s">
        <v>38</v>
      </c>
      <c r="K93" s="5" t="s">
        <v>83</v>
      </c>
      <c r="L93" s="9">
        <v>104229780</v>
      </c>
      <c r="M93" s="5" t="s">
        <v>462</v>
      </c>
      <c r="N93" s="5" t="s">
        <v>463</v>
      </c>
      <c r="O93" s="9">
        <v>23535873649</v>
      </c>
      <c r="P93" s="5" t="s">
        <v>464</v>
      </c>
      <c r="Q93" s="5" t="s">
        <v>464</v>
      </c>
      <c r="R93" s="5" t="s">
        <v>32</v>
      </c>
      <c r="S93" s="5" t="s">
        <v>32</v>
      </c>
      <c r="T93" s="5" t="s">
        <v>32</v>
      </c>
      <c r="U93" s="5" t="s">
        <v>31</v>
      </c>
      <c r="V93" s="5" t="s">
        <v>31</v>
      </c>
      <c r="W93" s="5" t="s">
        <v>57</v>
      </c>
      <c r="X93" s="2">
        <v>50000</v>
      </c>
      <c r="Y93" s="5" t="s">
        <v>33</v>
      </c>
      <c r="Z93" s="5" t="s">
        <v>34</v>
      </c>
      <c r="AA93" s="5" t="s">
        <v>41</v>
      </c>
      <c r="AB93" s="6" t="s">
        <v>31</v>
      </c>
      <c r="AC93" s="15">
        <f t="shared" si="1"/>
        <v>3.2231457759665759E-2</v>
      </c>
    </row>
    <row r="94" spans="1:29">
      <c r="A94" s="3">
        <v>47</v>
      </c>
      <c r="B94" s="7" t="s">
        <v>28</v>
      </c>
      <c r="C94" s="7" t="s">
        <v>29</v>
      </c>
      <c r="D94" s="10">
        <v>190000010889</v>
      </c>
      <c r="E94" s="7" t="s">
        <v>30</v>
      </c>
      <c r="F94" s="4">
        <v>58475</v>
      </c>
      <c r="G94" s="7" t="s">
        <v>72</v>
      </c>
      <c r="H94" s="7" t="s">
        <v>52</v>
      </c>
      <c r="I94" s="4">
        <v>43</v>
      </c>
      <c r="J94" s="7" t="s">
        <v>38</v>
      </c>
      <c r="K94" s="7" t="s">
        <v>83</v>
      </c>
      <c r="L94" s="10">
        <v>104229780</v>
      </c>
      <c r="M94" s="7" t="s">
        <v>465</v>
      </c>
      <c r="N94" s="7" t="s">
        <v>466</v>
      </c>
      <c r="O94" s="10">
        <v>23535873649</v>
      </c>
      <c r="P94" s="7" t="s">
        <v>464</v>
      </c>
      <c r="Q94" s="7" t="s">
        <v>464</v>
      </c>
      <c r="R94" s="7" t="s">
        <v>32</v>
      </c>
      <c r="S94" s="7" t="s">
        <v>32</v>
      </c>
      <c r="T94" s="7" t="s">
        <v>32</v>
      </c>
      <c r="U94" s="7" t="s">
        <v>31</v>
      </c>
      <c r="V94" s="7" t="s">
        <v>31</v>
      </c>
      <c r="W94" s="7" t="s">
        <v>56</v>
      </c>
      <c r="X94" s="4">
        <v>3000</v>
      </c>
      <c r="Y94" s="7" t="s">
        <v>33</v>
      </c>
      <c r="Z94" s="7" t="s">
        <v>34</v>
      </c>
      <c r="AA94" s="7" t="s">
        <v>41</v>
      </c>
      <c r="AB94" s="8" t="s">
        <v>31</v>
      </c>
      <c r="AC94" s="15">
        <f t="shared" si="1"/>
        <v>1.9338874655799457E-3</v>
      </c>
    </row>
    <row r="95" spans="1:29">
      <c r="A95" s="1">
        <v>47</v>
      </c>
      <c r="B95" s="5" t="s">
        <v>28</v>
      </c>
      <c r="C95" s="5" t="s">
        <v>29</v>
      </c>
      <c r="D95" s="9">
        <v>190000010889</v>
      </c>
      <c r="E95" s="5" t="s">
        <v>30</v>
      </c>
      <c r="F95" s="2">
        <v>58475</v>
      </c>
      <c r="G95" s="5" t="s">
        <v>72</v>
      </c>
      <c r="H95" s="5" t="s">
        <v>52</v>
      </c>
      <c r="I95" s="2">
        <v>43</v>
      </c>
      <c r="J95" s="5" t="s">
        <v>38</v>
      </c>
      <c r="K95" s="5" t="s">
        <v>83</v>
      </c>
      <c r="L95" s="9">
        <v>104229780</v>
      </c>
      <c r="M95" s="5" t="s">
        <v>467</v>
      </c>
      <c r="N95" s="5" t="s">
        <v>31</v>
      </c>
      <c r="O95" s="9">
        <v>57041946720</v>
      </c>
      <c r="P95" s="5" t="s">
        <v>468</v>
      </c>
      <c r="Q95" s="5" t="s">
        <v>468</v>
      </c>
      <c r="R95" s="5" t="s">
        <v>32</v>
      </c>
      <c r="S95" s="5" t="s">
        <v>32</v>
      </c>
      <c r="T95" s="5" t="s">
        <v>32</v>
      </c>
      <c r="U95" s="5" t="s">
        <v>31</v>
      </c>
      <c r="V95" s="5" t="s">
        <v>31</v>
      </c>
      <c r="W95" s="5" t="s">
        <v>50</v>
      </c>
      <c r="X95" s="2">
        <v>1500</v>
      </c>
      <c r="Y95" s="5" t="s">
        <v>33</v>
      </c>
      <c r="Z95" s="5" t="s">
        <v>34</v>
      </c>
      <c r="AA95" s="5" t="s">
        <v>35</v>
      </c>
      <c r="AB95" s="6" t="s">
        <v>134</v>
      </c>
      <c r="AC95" s="15">
        <f t="shared" si="1"/>
        <v>9.6694373278997285E-4</v>
      </c>
    </row>
    <row r="96" spans="1:29">
      <c r="A96" s="3">
        <v>47</v>
      </c>
      <c r="B96" s="7" t="s">
        <v>28</v>
      </c>
      <c r="C96" s="7" t="s">
        <v>29</v>
      </c>
      <c r="D96" s="10">
        <v>190000010889</v>
      </c>
      <c r="E96" s="7" t="s">
        <v>30</v>
      </c>
      <c r="F96" s="4">
        <v>58475</v>
      </c>
      <c r="G96" s="7" t="s">
        <v>72</v>
      </c>
      <c r="H96" s="7" t="s">
        <v>52</v>
      </c>
      <c r="I96" s="4">
        <v>43</v>
      </c>
      <c r="J96" s="7" t="s">
        <v>38</v>
      </c>
      <c r="K96" s="7" t="s">
        <v>83</v>
      </c>
      <c r="L96" s="10">
        <v>104229780</v>
      </c>
      <c r="M96" s="7" t="s">
        <v>469</v>
      </c>
      <c r="N96" s="7" t="s">
        <v>31</v>
      </c>
      <c r="O96" s="10">
        <v>57041946720</v>
      </c>
      <c r="P96" s="7" t="s">
        <v>468</v>
      </c>
      <c r="Q96" s="7" t="s">
        <v>468</v>
      </c>
      <c r="R96" s="7" t="s">
        <v>32</v>
      </c>
      <c r="S96" s="7" t="s">
        <v>32</v>
      </c>
      <c r="T96" s="7" t="s">
        <v>32</v>
      </c>
      <c r="U96" s="7" t="s">
        <v>31</v>
      </c>
      <c r="V96" s="7" t="s">
        <v>31</v>
      </c>
      <c r="W96" s="7" t="s">
        <v>42</v>
      </c>
      <c r="X96" s="4">
        <v>1500</v>
      </c>
      <c r="Y96" s="7" t="s">
        <v>33</v>
      </c>
      <c r="Z96" s="7" t="s">
        <v>34</v>
      </c>
      <c r="AA96" s="7" t="s">
        <v>35</v>
      </c>
      <c r="AB96" s="8" t="s">
        <v>470</v>
      </c>
      <c r="AC96" s="15">
        <f t="shared" ref="AC96:AC112" si="2">X96/AD$2</f>
        <v>9.6694373278997285E-4</v>
      </c>
    </row>
    <row r="97" spans="1:29">
      <c r="A97" s="1">
        <v>47</v>
      </c>
      <c r="B97" s="5" t="s">
        <v>28</v>
      </c>
      <c r="C97" s="5" t="s">
        <v>29</v>
      </c>
      <c r="D97" s="9">
        <v>190000010889</v>
      </c>
      <c r="E97" s="5" t="s">
        <v>30</v>
      </c>
      <c r="F97" s="2">
        <v>58475</v>
      </c>
      <c r="G97" s="5" t="s">
        <v>72</v>
      </c>
      <c r="H97" s="5" t="s">
        <v>52</v>
      </c>
      <c r="I97" s="2">
        <v>43</v>
      </c>
      <c r="J97" s="5" t="s">
        <v>38</v>
      </c>
      <c r="K97" s="5" t="s">
        <v>83</v>
      </c>
      <c r="L97" s="9">
        <v>104229780</v>
      </c>
      <c r="M97" s="5" t="s">
        <v>471</v>
      </c>
      <c r="N97" s="5" t="s">
        <v>31</v>
      </c>
      <c r="O97" s="9">
        <v>17325099215</v>
      </c>
      <c r="P97" s="5" t="s">
        <v>472</v>
      </c>
      <c r="Q97" s="5" t="s">
        <v>472</v>
      </c>
      <c r="R97" s="5" t="s">
        <v>32</v>
      </c>
      <c r="S97" s="5" t="s">
        <v>32</v>
      </c>
      <c r="T97" s="5" t="s">
        <v>32</v>
      </c>
      <c r="U97" s="5" t="s">
        <v>31</v>
      </c>
      <c r="V97" s="5" t="s">
        <v>31</v>
      </c>
      <c r="W97" s="5" t="s">
        <v>50</v>
      </c>
      <c r="X97" s="2">
        <v>1500</v>
      </c>
      <c r="Y97" s="5" t="s">
        <v>33</v>
      </c>
      <c r="Z97" s="5" t="s">
        <v>34</v>
      </c>
      <c r="AA97" s="5" t="s">
        <v>35</v>
      </c>
      <c r="AB97" s="6" t="s">
        <v>134</v>
      </c>
      <c r="AC97" s="15">
        <f t="shared" si="2"/>
        <v>9.6694373278997285E-4</v>
      </c>
    </row>
    <row r="98" spans="1:29">
      <c r="A98" s="3">
        <v>47</v>
      </c>
      <c r="B98" s="7" t="s">
        <v>28</v>
      </c>
      <c r="C98" s="7" t="s">
        <v>29</v>
      </c>
      <c r="D98" s="10">
        <v>190000010889</v>
      </c>
      <c r="E98" s="7" t="s">
        <v>30</v>
      </c>
      <c r="F98" s="4">
        <v>58475</v>
      </c>
      <c r="G98" s="7" t="s">
        <v>72</v>
      </c>
      <c r="H98" s="7" t="s">
        <v>52</v>
      </c>
      <c r="I98" s="4">
        <v>43</v>
      </c>
      <c r="J98" s="7" t="s">
        <v>38</v>
      </c>
      <c r="K98" s="7" t="s">
        <v>83</v>
      </c>
      <c r="L98" s="10">
        <v>104229780</v>
      </c>
      <c r="M98" s="7" t="s">
        <v>473</v>
      </c>
      <c r="N98" s="7" t="s">
        <v>31</v>
      </c>
      <c r="O98" s="10">
        <v>17325099215</v>
      </c>
      <c r="P98" s="7" t="s">
        <v>472</v>
      </c>
      <c r="Q98" s="7" t="s">
        <v>472</v>
      </c>
      <c r="R98" s="7" t="s">
        <v>32</v>
      </c>
      <c r="S98" s="7" t="s">
        <v>32</v>
      </c>
      <c r="T98" s="7" t="s">
        <v>32</v>
      </c>
      <c r="U98" s="7" t="s">
        <v>31</v>
      </c>
      <c r="V98" s="7" t="s">
        <v>31</v>
      </c>
      <c r="W98" s="7" t="s">
        <v>42</v>
      </c>
      <c r="X98" s="4">
        <v>1500</v>
      </c>
      <c r="Y98" s="7" t="s">
        <v>33</v>
      </c>
      <c r="Z98" s="7" t="s">
        <v>34</v>
      </c>
      <c r="AA98" s="7" t="s">
        <v>35</v>
      </c>
      <c r="AB98" s="8" t="s">
        <v>474</v>
      </c>
      <c r="AC98" s="15">
        <f t="shared" si="2"/>
        <v>9.6694373278997285E-4</v>
      </c>
    </row>
    <row r="99" spans="1:29">
      <c r="A99" s="1">
        <v>47</v>
      </c>
      <c r="B99" s="5" t="s">
        <v>28</v>
      </c>
      <c r="C99" s="5" t="s">
        <v>29</v>
      </c>
      <c r="D99" s="9">
        <v>190000010889</v>
      </c>
      <c r="E99" s="5" t="s">
        <v>30</v>
      </c>
      <c r="F99" s="2">
        <v>58475</v>
      </c>
      <c r="G99" s="5" t="s">
        <v>72</v>
      </c>
      <c r="H99" s="5" t="s">
        <v>52</v>
      </c>
      <c r="I99" s="2">
        <v>43</v>
      </c>
      <c r="J99" s="5" t="s">
        <v>38</v>
      </c>
      <c r="K99" s="5" t="s">
        <v>83</v>
      </c>
      <c r="L99" s="9">
        <v>104229780</v>
      </c>
      <c r="M99" s="5" t="s">
        <v>475</v>
      </c>
      <c r="N99" s="5" t="s">
        <v>476</v>
      </c>
      <c r="O99" s="9">
        <v>7333381781</v>
      </c>
      <c r="P99" s="5" t="s">
        <v>477</v>
      </c>
      <c r="Q99" s="5" t="s">
        <v>478</v>
      </c>
      <c r="R99" s="5" t="s">
        <v>32</v>
      </c>
      <c r="S99" s="5" t="s">
        <v>32</v>
      </c>
      <c r="T99" s="5" t="s">
        <v>32</v>
      </c>
      <c r="U99" s="5" t="s">
        <v>31</v>
      </c>
      <c r="V99" s="5" t="s">
        <v>31</v>
      </c>
      <c r="W99" s="5" t="s">
        <v>51</v>
      </c>
      <c r="X99" s="2">
        <v>10000</v>
      </c>
      <c r="Y99" s="5" t="s">
        <v>33</v>
      </c>
      <c r="Z99" s="5" t="s">
        <v>34</v>
      </c>
      <c r="AA99" s="5" t="s">
        <v>39</v>
      </c>
      <c r="AB99" s="6" t="s">
        <v>31</v>
      </c>
      <c r="AC99" s="15">
        <f t="shared" si="2"/>
        <v>6.4462915519331527E-3</v>
      </c>
    </row>
    <row r="100" spans="1:29">
      <c r="A100" s="3">
        <v>47</v>
      </c>
      <c r="B100" s="7" t="s">
        <v>28</v>
      </c>
      <c r="C100" s="7" t="s">
        <v>29</v>
      </c>
      <c r="D100" s="10">
        <v>190000010889</v>
      </c>
      <c r="E100" s="7" t="s">
        <v>30</v>
      </c>
      <c r="F100" s="4">
        <v>58475</v>
      </c>
      <c r="G100" s="7" t="s">
        <v>72</v>
      </c>
      <c r="H100" s="7" t="s">
        <v>52</v>
      </c>
      <c r="I100" s="4">
        <v>43</v>
      </c>
      <c r="J100" s="7" t="s">
        <v>38</v>
      </c>
      <c r="K100" s="7" t="s">
        <v>83</v>
      </c>
      <c r="L100" s="10">
        <v>104229780</v>
      </c>
      <c r="M100" s="7" t="s">
        <v>479</v>
      </c>
      <c r="N100" s="7" t="s">
        <v>480</v>
      </c>
      <c r="O100" s="10">
        <v>8244219734</v>
      </c>
      <c r="P100" s="7" t="s">
        <v>481</v>
      </c>
      <c r="Q100" s="7" t="s">
        <v>481</v>
      </c>
      <c r="R100" s="7" t="s">
        <v>32</v>
      </c>
      <c r="S100" s="7" t="s">
        <v>32</v>
      </c>
      <c r="T100" s="7" t="s">
        <v>32</v>
      </c>
      <c r="U100" s="7" t="s">
        <v>31</v>
      </c>
      <c r="V100" s="7" t="s">
        <v>31</v>
      </c>
      <c r="W100" s="7" t="s">
        <v>56</v>
      </c>
      <c r="X100" s="4">
        <v>60000</v>
      </c>
      <c r="Y100" s="7" t="s">
        <v>33</v>
      </c>
      <c r="Z100" s="7" t="s">
        <v>34</v>
      </c>
      <c r="AA100" s="7" t="s">
        <v>41</v>
      </c>
      <c r="AB100" s="8" t="s">
        <v>31</v>
      </c>
      <c r="AC100" s="15">
        <f t="shared" si="2"/>
        <v>3.8677749311598911E-2</v>
      </c>
    </row>
    <row r="101" spans="1:29">
      <c r="A101" s="1">
        <v>47</v>
      </c>
      <c r="B101" s="5" t="s">
        <v>28</v>
      </c>
      <c r="C101" s="5" t="s">
        <v>29</v>
      </c>
      <c r="D101" s="9">
        <v>190000010889</v>
      </c>
      <c r="E101" s="5" t="s">
        <v>30</v>
      </c>
      <c r="F101" s="2">
        <v>58475</v>
      </c>
      <c r="G101" s="5" t="s">
        <v>72</v>
      </c>
      <c r="H101" s="5" t="s">
        <v>52</v>
      </c>
      <c r="I101" s="2">
        <v>43</v>
      </c>
      <c r="J101" s="5" t="s">
        <v>38</v>
      </c>
      <c r="K101" s="5" t="s">
        <v>83</v>
      </c>
      <c r="L101" s="9">
        <v>104229780</v>
      </c>
      <c r="M101" s="5" t="s">
        <v>482</v>
      </c>
      <c r="N101" s="5" t="s">
        <v>483</v>
      </c>
      <c r="O101" s="9">
        <v>1238981615</v>
      </c>
      <c r="P101" s="5" t="s">
        <v>484</v>
      </c>
      <c r="Q101" s="5" t="s">
        <v>485</v>
      </c>
      <c r="R101" s="5" t="s">
        <v>32</v>
      </c>
      <c r="S101" s="5" t="s">
        <v>32</v>
      </c>
      <c r="T101" s="5" t="s">
        <v>32</v>
      </c>
      <c r="U101" s="5" t="s">
        <v>31</v>
      </c>
      <c r="V101" s="5" t="s">
        <v>31</v>
      </c>
      <c r="W101" s="5" t="s">
        <v>80</v>
      </c>
      <c r="X101" s="2">
        <v>50000</v>
      </c>
      <c r="Y101" s="5" t="s">
        <v>33</v>
      </c>
      <c r="Z101" s="5" t="s">
        <v>34</v>
      </c>
      <c r="AA101" s="5" t="s">
        <v>41</v>
      </c>
      <c r="AB101" s="6" t="s">
        <v>31</v>
      </c>
      <c r="AC101" s="15">
        <f t="shared" si="2"/>
        <v>3.2231457759665759E-2</v>
      </c>
    </row>
    <row r="102" spans="1:29">
      <c r="A102" s="3">
        <v>47</v>
      </c>
      <c r="B102" s="7" t="s">
        <v>28</v>
      </c>
      <c r="C102" s="7" t="s">
        <v>29</v>
      </c>
      <c r="D102" s="10">
        <v>190000010889</v>
      </c>
      <c r="E102" s="7" t="s">
        <v>30</v>
      </c>
      <c r="F102" s="4">
        <v>58475</v>
      </c>
      <c r="G102" s="7" t="s">
        <v>72</v>
      </c>
      <c r="H102" s="7" t="s">
        <v>52</v>
      </c>
      <c r="I102" s="4">
        <v>43</v>
      </c>
      <c r="J102" s="7" t="s">
        <v>38</v>
      </c>
      <c r="K102" s="7" t="s">
        <v>83</v>
      </c>
      <c r="L102" s="10">
        <v>104229780</v>
      </c>
      <c r="M102" s="7" t="s">
        <v>486</v>
      </c>
      <c r="N102" s="7" t="s">
        <v>487</v>
      </c>
      <c r="O102" s="10">
        <v>20901488704</v>
      </c>
      <c r="P102" s="7" t="s">
        <v>488</v>
      </c>
      <c r="Q102" s="7" t="s">
        <v>488</v>
      </c>
      <c r="R102" s="7" t="s">
        <v>32</v>
      </c>
      <c r="S102" s="7" t="s">
        <v>32</v>
      </c>
      <c r="T102" s="7" t="s">
        <v>32</v>
      </c>
      <c r="U102" s="7" t="s">
        <v>31</v>
      </c>
      <c r="V102" s="7" t="s">
        <v>31</v>
      </c>
      <c r="W102" s="7" t="s">
        <v>64</v>
      </c>
      <c r="X102" s="4">
        <v>2000</v>
      </c>
      <c r="Y102" s="7" t="s">
        <v>33</v>
      </c>
      <c r="Z102" s="7" t="s">
        <v>34</v>
      </c>
      <c r="AA102" s="7" t="s">
        <v>41</v>
      </c>
      <c r="AB102" s="8" t="s">
        <v>31</v>
      </c>
      <c r="AC102" s="15">
        <f t="shared" si="2"/>
        <v>1.2892583103866304E-3</v>
      </c>
    </row>
    <row r="103" spans="1:29">
      <c r="A103" s="1">
        <v>47</v>
      </c>
      <c r="B103" s="5" t="s">
        <v>28</v>
      </c>
      <c r="C103" s="5" t="s">
        <v>29</v>
      </c>
      <c r="D103" s="9">
        <v>190000010889</v>
      </c>
      <c r="E103" s="5" t="s">
        <v>30</v>
      </c>
      <c r="F103" s="2">
        <v>58475</v>
      </c>
      <c r="G103" s="5" t="s">
        <v>72</v>
      </c>
      <c r="H103" s="5" t="s">
        <v>52</v>
      </c>
      <c r="I103" s="2">
        <v>43</v>
      </c>
      <c r="J103" s="5" t="s">
        <v>38</v>
      </c>
      <c r="K103" s="5" t="s">
        <v>83</v>
      </c>
      <c r="L103" s="9">
        <v>104229780</v>
      </c>
      <c r="M103" s="5" t="s">
        <v>489</v>
      </c>
      <c r="N103" s="5" t="s">
        <v>490</v>
      </c>
      <c r="O103" s="9">
        <v>53717228749</v>
      </c>
      <c r="P103" s="5" t="s">
        <v>491</v>
      </c>
      <c r="Q103" s="5" t="s">
        <v>491</v>
      </c>
      <c r="R103" s="5" t="s">
        <v>32</v>
      </c>
      <c r="S103" s="5" t="s">
        <v>32</v>
      </c>
      <c r="T103" s="5" t="s">
        <v>32</v>
      </c>
      <c r="U103" s="5" t="s">
        <v>31</v>
      </c>
      <c r="V103" s="5" t="s">
        <v>31</v>
      </c>
      <c r="W103" s="5" t="s">
        <v>56</v>
      </c>
      <c r="X103" s="2">
        <v>20000</v>
      </c>
      <c r="Y103" s="5" t="s">
        <v>33</v>
      </c>
      <c r="Z103" s="5" t="s">
        <v>34</v>
      </c>
      <c r="AA103" s="5" t="s">
        <v>41</v>
      </c>
      <c r="AB103" s="6" t="s">
        <v>31</v>
      </c>
      <c r="AC103" s="15">
        <f t="shared" si="2"/>
        <v>1.2892583103866305E-2</v>
      </c>
    </row>
    <row r="104" spans="1:29">
      <c r="A104" s="3">
        <v>47</v>
      </c>
      <c r="B104" s="7" t="s">
        <v>28</v>
      </c>
      <c r="C104" s="7" t="s">
        <v>29</v>
      </c>
      <c r="D104" s="10">
        <v>190000010889</v>
      </c>
      <c r="E104" s="7" t="s">
        <v>30</v>
      </c>
      <c r="F104" s="4">
        <v>58475</v>
      </c>
      <c r="G104" s="7" t="s">
        <v>72</v>
      </c>
      <c r="H104" s="7" t="s">
        <v>52</v>
      </c>
      <c r="I104" s="4">
        <v>43</v>
      </c>
      <c r="J104" s="7" t="s">
        <v>38</v>
      </c>
      <c r="K104" s="7" t="s">
        <v>83</v>
      </c>
      <c r="L104" s="10">
        <v>104229780</v>
      </c>
      <c r="M104" s="7" t="s">
        <v>492</v>
      </c>
      <c r="N104" s="7" t="s">
        <v>493</v>
      </c>
      <c r="O104" s="10">
        <v>4211835785</v>
      </c>
      <c r="P104" s="7" t="s">
        <v>494</v>
      </c>
      <c r="Q104" s="7" t="s">
        <v>494</v>
      </c>
      <c r="R104" s="7" t="s">
        <v>32</v>
      </c>
      <c r="S104" s="7" t="s">
        <v>32</v>
      </c>
      <c r="T104" s="7" t="s">
        <v>32</v>
      </c>
      <c r="U104" s="7" t="s">
        <v>31</v>
      </c>
      <c r="V104" s="7" t="s">
        <v>31</v>
      </c>
      <c r="W104" s="7" t="s">
        <v>80</v>
      </c>
      <c r="X104" s="4">
        <v>20000</v>
      </c>
      <c r="Y104" s="7" t="s">
        <v>33</v>
      </c>
      <c r="Z104" s="7" t="s">
        <v>34</v>
      </c>
      <c r="AA104" s="7" t="s">
        <v>41</v>
      </c>
      <c r="AB104" s="8" t="s">
        <v>31</v>
      </c>
      <c r="AC104" s="15">
        <f t="shared" si="2"/>
        <v>1.2892583103866305E-2</v>
      </c>
    </row>
    <row r="105" spans="1:29">
      <c r="A105" s="1">
        <v>47</v>
      </c>
      <c r="B105" s="5" t="s">
        <v>28</v>
      </c>
      <c r="C105" s="5" t="s">
        <v>29</v>
      </c>
      <c r="D105" s="9">
        <v>190000010889</v>
      </c>
      <c r="E105" s="5" t="s">
        <v>30</v>
      </c>
      <c r="F105" s="2">
        <v>58475</v>
      </c>
      <c r="G105" s="5" t="s">
        <v>72</v>
      </c>
      <c r="H105" s="5" t="s">
        <v>52</v>
      </c>
      <c r="I105" s="2">
        <v>43</v>
      </c>
      <c r="J105" s="5" t="s">
        <v>38</v>
      </c>
      <c r="K105" s="5" t="s">
        <v>83</v>
      </c>
      <c r="L105" s="9">
        <v>104229780</v>
      </c>
      <c r="M105" s="5" t="s">
        <v>495</v>
      </c>
      <c r="N105" s="5" t="s">
        <v>496</v>
      </c>
      <c r="O105" s="9">
        <v>48249580753</v>
      </c>
      <c r="P105" s="5" t="s">
        <v>497</v>
      </c>
      <c r="Q105" s="5" t="s">
        <v>498</v>
      </c>
      <c r="R105" s="5" t="s">
        <v>32</v>
      </c>
      <c r="S105" s="5" t="s">
        <v>32</v>
      </c>
      <c r="T105" s="5" t="s">
        <v>32</v>
      </c>
      <c r="U105" s="5" t="s">
        <v>31</v>
      </c>
      <c r="V105" s="5" t="s">
        <v>31</v>
      </c>
      <c r="W105" s="5" t="s">
        <v>80</v>
      </c>
      <c r="X105" s="2">
        <v>50000</v>
      </c>
      <c r="Y105" s="5" t="s">
        <v>33</v>
      </c>
      <c r="Z105" s="5" t="s">
        <v>34</v>
      </c>
      <c r="AA105" s="5" t="s">
        <v>41</v>
      </c>
      <c r="AB105" s="6" t="s">
        <v>31</v>
      </c>
      <c r="AC105" s="15">
        <f t="shared" si="2"/>
        <v>3.2231457759665759E-2</v>
      </c>
    </row>
    <row r="106" spans="1:29">
      <c r="A106" s="3">
        <v>47</v>
      </c>
      <c r="B106" s="7" t="s">
        <v>28</v>
      </c>
      <c r="C106" s="7" t="s">
        <v>29</v>
      </c>
      <c r="D106" s="10">
        <v>190000010889</v>
      </c>
      <c r="E106" s="7" t="s">
        <v>30</v>
      </c>
      <c r="F106" s="4">
        <v>58475</v>
      </c>
      <c r="G106" s="7" t="s">
        <v>72</v>
      </c>
      <c r="H106" s="7" t="s">
        <v>52</v>
      </c>
      <c r="I106" s="4">
        <v>43</v>
      </c>
      <c r="J106" s="7" t="s">
        <v>38</v>
      </c>
      <c r="K106" s="7" t="s">
        <v>83</v>
      </c>
      <c r="L106" s="10">
        <v>104229780</v>
      </c>
      <c r="M106" s="7" t="s">
        <v>499</v>
      </c>
      <c r="N106" s="7" t="s">
        <v>31</v>
      </c>
      <c r="O106" s="10">
        <v>1395200000234</v>
      </c>
      <c r="P106" s="7" t="s">
        <v>500</v>
      </c>
      <c r="Q106" s="7" t="s">
        <v>500</v>
      </c>
      <c r="R106" s="7" t="s">
        <v>32</v>
      </c>
      <c r="S106" s="7" t="s">
        <v>32</v>
      </c>
      <c r="T106" s="7" t="s">
        <v>32</v>
      </c>
      <c r="U106" s="7" t="s">
        <v>212</v>
      </c>
      <c r="V106" s="7" t="s">
        <v>213</v>
      </c>
      <c r="W106" s="7" t="s">
        <v>60</v>
      </c>
      <c r="X106" s="4">
        <v>4900</v>
      </c>
      <c r="Y106" s="7" t="s">
        <v>90</v>
      </c>
      <c r="Z106" s="7" t="s">
        <v>34</v>
      </c>
      <c r="AA106" s="7" t="s">
        <v>35</v>
      </c>
      <c r="AB106" s="8" t="s">
        <v>501</v>
      </c>
      <c r="AC106" s="15">
        <f t="shared" si="2"/>
        <v>3.1586828604472446E-3</v>
      </c>
    </row>
    <row r="107" spans="1:29">
      <c r="A107" s="1">
        <v>47</v>
      </c>
      <c r="B107" s="5" t="s">
        <v>28</v>
      </c>
      <c r="C107" s="5" t="s">
        <v>29</v>
      </c>
      <c r="D107" s="9">
        <v>190000010889</v>
      </c>
      <c r="E107" s="5" t="s">
        <v>30</v>
      </c>
      <c r="F107" s="2">
        <v>58475</v>
      </c>
      <c r="G107" s="5" t="s">
        <v>72</v>
      </c>
      <c r="H107" s="5" t="s">
        <v>52</v>
      </c>
      <c r="I107" s="2">
        <v>43</v>
      </c>
      <c r="J107" s="5" t="s">
        <v>38</v>
      </c>
      <c r="K107" s="5" t="s">
        <v>83</v>
      </c>
      <c r="L107" s="9">
        <v>104229780</v>
      </c>
      <c r="M107" s="5" t="s">
        <v>502</v>
      </c>
      <c r="N107" s="5" t="s">
        <v>503</v>
      </c>
      <c r="O107" s="9">
        <v>3799921753</v>
      </c>
      <c r="P107" s="5" t="s">
        <v>504</v>
      </c>
      <c r="Q107" s="5" t="s">
        <v>505</v>
      </c>
      <c r="R107" s="5" t="s">
        <v>32</v>
      </c>
      <c r="S107" s="5" t="s">
        <v>32</v>
      </c>
      <c r="T107" s="5" t="s">
        <v>32</v>
      </c>
      <c r="U107" s="5" t="s">
        <v>31</v>
      </c>
      <c r="V107" s="5" t="s">
        <v>31</v>
      </c>
      <c r="W107" s="5" t="s">
        <v>70</v>
      </c>
      <c r="X107" s="2">
        <v>100000</v>
      </c>
      <c r="Y107" s="5" t="s">
        <v>33</v>
      </c>
      <c r="Z107" s="5" t="s">
        <v>34</v>
      </c>
      <c r="AA107" s="5" t="s">
        <v>41</v>
      </c>
      <c r="AB107" s="6" t="s">
        <v>31</v>
      </c>
      <c r="AC107" s="15">
        <f t="shared" si="2"/>
        <v>6.4462915519331518E-2</v>
      </c>
    </row>
    <row r="108" spans="1:29">
      <c r="A108" s="3">
        <v>47</v>
      </c>
      <c r="B108" s="7" t="s">
        <v>28</v>
      </c>
      <c r="C108" s="7" t="s">
        <v>29</v>
      </c>
      <c r="D108" s="10">
        <v>190000010889</v>
      </c>
      <c r="E108" s="7" t="s">
        <v>30</v>
      </c>
      <c r="F108" s="4">
        <v>58475</v>
      </c>
      <c r="G108" s="7" t="s">
        <v>72</v>
      </c>
      <c r="H108" s="7" t="s">
        <v>52</v>
      </c>
      <c r="I108" s="4">
        <v>43</v>
      </c>
      <c r="J108" s="7" t="s">
        <v>38</v>
      </c>
      <c r="K108" s="7" t="s">
        <v>83</v>
      </c>
      <c r="L108" s="10">
        <v>104229780</v>
      </c>
      <c r="M108" s="7" t="s">
        <v>506</v>
      </c>
      <c r="N108" s="7" t="s">
        <v>507</v>
      </c>
      <c r="O108" s="10">
        <v>3799921753</v>
      </c>
      <c r="P108" s="7" t="s">
        <v>504</v>
      </c>
      <c r="Q108" s="7" t="s">
        <v>505</v>
      </c>
      <c r="R108" s="7" t="s">
        <v>32</v>
      </c>
      <c r="S108" s="7" t="s">
        <v>32</v>
      </c>
      <c r="T108" s="7" t="s">
        <v>32</v>
      </c>
      <c r="U108" s="7" t="s">
        <v>31</v>
      </c>
      <c r="V108" s="7" t="s">
        <v>31</v>
      </c>
      <c r="W108" s="7" t="s">
        <v>62</v>
      </c>
      <c r="X108" s="4">
        <v>100000</v>
      </c>
      <c r="Y108" s="7" t="s">
        <v>33</v>
      </c>
      <c r="Z108" s="7" t="s">
        <v>34</v>
      </c>
      <c r="AA108" s="7" t="s">
        <v>41</v>
      </c>
      <c r="AB108" s="8" t="s">
        <v>31</v>
      </c>
      <c r="AC108" s="15">
        <f t="shared" si="2"/>
        <v>6.4462915519331518E-2</v>
      </c>
    </row>
    <row r="109" spans="1:29">
      <c r="A109" s="1">
        <v>47</v>
      </c>
      <c r="B109" s="5" t="s">
        <v>28</v>
      </c>
      <c r="C109" s="5" t="s">
        <v>29</v>
      </c>
      <c r="D109" s="9">
        <v>190000010889</v>
      </c>
      <c r="E109" s="5" t="s">
        <v>30</v>
      </c>
      <c r="F109" s="2">
        <v>58475</v>
      </c>
      <c r="G109" s="5" t="s">
        <v>72</v>
      </c>
      <c r="H109" s="5" t="s">
        <v>52</v>
      </c>
      <c r="I109" s="2">
        <v>43</v>
      </c>
      <c r="J109" s="5" t="s">
        <v>38</v>
      </c>
      <c r="K109" s="5" t="s">
        <v>83</v>
      </c>
      <c r="L109" s="9">
        <v>104229780</v>
      </c>
      <c r="M109" s="5" t="s">
        <v>508</v>
      </c>
      <c r="N109" s="5" t="s">
        <v>509</v>
      </c>
      <c r="O109" s="9">
        <v>3799921753</v>
      </c>
      <c r="P109" s="5" t="s">
        <v>504</v>
      </c>
      <c r="Q109" s="5" t="s">
        <v>505</v>
      </c>
      <c r="R109" s="5" t="s">
        <v>32</v>
      </c>
      <c r="S109" s="5" t="s">
        <v>32</v>
      </c>
      <c r="T109" s="5" t="s">
        <v>32</v>
      </c>
      <c r="U109" s="5" t="s">
        <v>31</v>
      </c>
      <c r="V109" s="5" t="s">
        <v>31</v>
      </c>
      <c r="W109" s="5" t="s">
        <v>76</v>
      </c>
      <c r="X109" s="2">
        <v>80000</v>
      </c>
      <c r="Y109" s="5" t="s">
        <v>33</v>
      </c>
      <c r="Z109" s="5" t="s">
        <v>34</v>
      </c>
      <c r="AA109" s="5" t="s">
        <v>41</v>
      </c>
      <c r="AB109" s="6" t="s">
        <v>31</v>
      </c>
      <c r="AC109" s="15">
        <f t="shared" si="2"/>
        <v>5.1570332415465221E-2</v>
      </c>
    </row>
    <row r="110" spans="1:29">
      <c r="A110" s="3">
        <v>47</v>
      </c>
      <c r="B110" s="7" t="s">
        <v>28</v>
      </c>
      <c r="C110" s="7" t="s">
        <v>29</v>
      </c>
      <c r="D110" s="10">
        <v>190000010889</v>
      </c>
      <c r="E110" s="7" t="s">
        <v>30</v>
      </c>
      <c r="F110" s="4">
        <v>58475</v>
      </c>
      <c r="G110" s="7" t="s">
        <v>72</v>
      </c>
      <c r="H110" s="7" t="s">
        <v>52</v>
      </c>
      <c r="I110" s="4">
        <v>43</v>
      </c>
      <c r="J110" s="7" t="s">
        <v>38</v>
      </c>
      <c r="K110" s="7" t="s">
        <v>83</v>
      </c>
      <c r="L110" s="10">
        <v>104229780</v>
      </c>
      <c r="M110" s="7" t="s">
        <v>510</v>
      </c>
      <c r="N110" s="7" t="s">
        <v>511</v>
      </c>
      <c r="O110" s="10">
        <v>51716585791</v>
      </c>
      <c r="P110" s="7" t="s">
        <v>512</v>
      </c>
      <c r="Q110" s="7" t="s">
        <v>513</v>
      </c>
      <c r="R110" s="7" t="s">
        <v>32</v>
      </c>
      <c r="S110" s="7" t="s">
        <v>32</v>
      </c>
      <c r="T110" s="7" t="s">
        <v>32</v>
      </c>
      <c r="U110" s="7" t="s">
        <v>31</v>
      </c>
      <c r="V110" s="7" t="s">
        <v>31</v>
      </c>
      <c r="W110" s="7" t="s">
        <v>59</v>
      </c>
      <c r="X110" s="4">
        <v>10000</v>
      </c>
      <c r="Y110" s="7" t="s">
        <v>33</v>
      </c>
      <c r="Z110" s="7" t="s">
        <v>34</v>
      </c>
      <c r="AA110" s="7" t="s">
        <v>41</v>
      </c>
      <c r="AB110" s="8" t="s">
        <v>31</v>
      </c>
      <c r="AC110" s="15">
        <f t="shared" si="2"/>
        <v>6.4462915519331527E-3</v>
      </c>
    </row>
    <row r="111" spans="1:29">
      <c r="A111" s="1">
        <v>47</v>
      </c>
      <c r="B111" s="5" t="s">
        <v>28</v>
      </c>
      <c r="C111" s="5" t="s">
        <v>29</v>
      </c>
      <c r="D111" s="9">
        <v>190000010889</v>
      </c>
      <c r="E111" s="5" t="s">
        <v>30</v>
      </c>
      <c r="F111" s="2">
        <v>58475</v>
      </c>
      <c r="G111" s="5" t="s">
        <v>72</v>
      </c>
      <c r="H111" s="5" t="s">
        <v>52</v>
      </c>
      <c r="I111" s="2">
        <v>43</v>
      </c>
      <c r="J111" s="5" t="s">
        <v>38</v>
      </c>
      <c r="K111" s="5" t="s">
        <v>83</v>
      </c>
      <c r="L111" s="9">
        <v>104229780</v>
      </c>
      <c r="M111" s="5" t="s">
        <v>514</v>
      </c>
      <c r="N111" s="5" t="s">
        <v>31</v>
      </c>
      <c r="O111" s="9">
        <v>83682910700</v>
      </c>
      <c r="P111" s="5" t="s">
        <v>515</v>
      </c>
      <c r="Q111" s="5" t="s">
        <v>516</v>
      </c>
      <c r="R111" s="5" t="s">
        <v>32</v>
      </c>
      <c r="S111" s="5" t="s">
        <v>32</v>
      </c>
      <c r="T111" s="5" t="s">
        <v>32</v>
      </c>
      <c r="U111" s="5" t="s">
        <v>31</v>
      </c>
      <c r="V111" s="5" t="s">
        <v>31</v>
      </c>
      <c r="W111" s="5" t="s">
        <v>50</v>
      </c>
      <c r="X111" s="2">
        <v>8000</v>
      </c>
      <c r="Y111" s="5" t="s">
        <v>33</v>
      </c>
      <c r="Z111" s="5" t="s">
        <v>34</v>
      </c>
      <c r="AA111" s="5" t="s">
        <v>35</v>
      </c>
      <c r="AB111" s="6" t="s">
        <v>517</v>
      </c>
      <c r="AC111" s="15">
        <f t="shared" si="2"/>
        <v>5.1570332415465216E-3</v>
      </c>
    </row>
    <row r="112" spans="1:29">
      <c r="A112" s="3">
        <v>47</v>
      </c>
      <c r="B112" s="7" t="s">
        <v>28</v>
      </c>
      <c r="C112" s="7" t="s">
        <v>29</v>
      </c>
      <c r="D112" s="10">
        <v>190000010889</v>
      </c>
      <c r="E112" s="7" t="s">
        <v>30</v>
      </c>
      <c r="F112" s="4">
        <v>58475</v>
      </c>
      <c r="G112" s="7" t="s">
        <v>72</v>
      </c>
      <c r="H112" s="7" t="s">
        <v>52</v>
      </c>
      <c r="I112" s="4">
        <v>43</v>
      </c>
      <c r="J112" s="7" t="s">
        <v>38</v>
      </c>
      <c r="K112" s="7" t="s">
        <v>83</v>
      </c>
      <c r="L112" s="10">
        <v>104229780</v>
      </c>
      <c r="M112" s="7" t="s">
        <v>518</v>
      </c>
      <c r="N112" s="7" t="s">
        <v>31</v>
      </c>
      <c r="O112" s="10">
        <v>10861954000223</v>
      </c>
      <c r="P112" s="7" t="s">
        <v>519</v>
      </c>
      <c r="Q112" s="7" t="s">
        <v>520</v>
      </c>
      <c r="R112" s="7" t="s">
        <v>32</v>
      </c>
      <c r="S112" s="7" t="s">
        <v>32</v>
      </c>
      <c r="T112" s="7" t="s">
        <v>32</v>
      </c>
      <c r="U112" s="7" t="s">
        <v>118</v>
      </c>
      <c r="V112" s="7" t="s">
        <v>119</v>
      </c>
      <c r="W112" s="7" t="s">
        <v>65</v>
      </c>
      <c r="X112" s="4">
        <v>5400</v>
      </c>
      <c r="Y112" s="7" t="s">
        <v>90</v>
      </c>
      <c r="Z112" s="7" t="s">
        <v>34</v>
      </c>
      <c r="AA112" s="7" t="s">
        <v>35</v>
      </c>
      <c r="AB112" s="8" t="s">
        <v>521</v>
      </c>
      <c r="AC112" s="15">
        <f t="shared" si="2"/>
        <v>3.4809974380439024E-3</v>
      </c>
    </row>
  </sheetData>
  <autoFilter ref="A1:AD112" xr:uid="{2B10A0CB-2173-40E9-A013-5D69A6E946B0}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221B3-6ED7-46D8-BE41-2C63883C1433}">
  <dimension ref="A1:E51"/>
  <sheetViews>
    <sheetView topLeftCell="A17" workbookViewId="0">
      <selection activeCell="D39" sqref="D39"/>
    </sheetView>
  </sheetViews>
  <sheetFormatPr baseColWidth="10" defaultColWidth="8.83203125" defaultRowHeight="15"/>
  <cols>
    <col min="1" max="1" width="56.33203125" bestFit="1" customWidth="1"/>
    <col min="2" max="3" width="27.83203125" bestFit="1" customWidth="1"/>
    <col min="4" max="4" width="48.6640625" bestFit="1" customWidth="1"/>
    <col min="5" max="5" width="27.83203125" bestFit="1" customWidth="1"/>
  </cols>
  <sheetData>
    <row r="1" spans="1:5">
      <c r="A1" s="19" t="s">
        <v>11</v>
      </c>
      <c r="B1" s="19" t="s">
        <v>10</v>
      </c>
      <c r="C1" s="19" t="s">
        <v>14</v>
      </c>
      <c r="D1" s="19" t="s">
        <v>16</v>
      </c>
      <c r="E1" t="s">
        <v>531</v>
      </c>
    </row>
    <row r="2" spans="1:5">
      <c r="A2" s="11">
        <v>104229780</v>
      </c>
      <c r="B2" t="s">
        <v>83</v>
      </c>
      <c r="C2" s="11">
        <v>1238981615</v>
      </c>
      <c r="D2" t="s">
        <v>485</v>
      </c>
      <c r="E2" s="18">
        <v>3.2231457759665759E-2</v>
      </c>
    </row>
    <row r="3" spans="1:5">
      <c r="C3" s="11">
        <v>1748888722</v>
      </c>
      <c r="D3" t="s">
        <v>401</v>
      </c>
      <c r="E3" s="18">
        <v>6.4462915519331527E-3</v>
      </c>
    </row>
    <row r="4" spans="1:5">
      <c r="C4" s="11">
        <v>3056514711</v>
      </c>
      <c r="D4" t="s">
        <v>126</v>
      </c>
      <c r="E4" s="18">
        <v>1.3537212259059619E-3</v>
      </c>
    </row>
    <row r="5" spans="1:5">
      <c r="C5" s="11">
        <v>3079841760</v>
      </c>
      <c r="D5" t="s">
        <v>461</v>
      </c>
      <c r="E5" s="18">
        <v>3.2231457759665763E-3</v>
      </c>
    </row>
    <row r="6" spans="1:5">
      <c r="C6" s="11">
        <v>3204076830</v>
      </c>
      <c r="D6" t="s">
        <v>140</v>
      </c>
      <c r="E6" s="18">
        <v>8.3801790175130984E-3</v>
      </c>
    </row>
    <row r="7" spans="1:5">
      <c r="C7" s="11">
        <v>3408310734</v>
      </c>
      <c r="D7" t="s">
        <v>379</v>
      </c>
      <c r="E7" s="18">
        <v>7.7355498623197828E-3</v>
      </c>
    </row>
    <row r="8" spans="1:5">
      <c r="C8" s="11">
        <v>3799921753</v>
      </c>
      <c r="D8" t="s">
        <v>505</v>
      </c>
      <c r="E8" s="18">
        <v>0.18049616345412825</v>
      </c>
    </row>
    <row r="9" spans="1:5">
      <c r="C9" s="11">
        <v>3879119287</v>
      </c>
      <c r="D9" t="s">
        <v>441</v>
      </c>
      <c r="E9" s="18">
        <v>0.12570268526269648</v>
      </c>
    </row>
    <row r="10" spans="1:5">
      <c r="C10" s="11">
        <v>4211835785</v>
      </c>
      <c r="D10" t="s">
        <v>494</v>
      </c>
      <c r="E10" s="18">
        <v>1.2892583103866305E-2</v>
      </c>
    </row>
    <row r="11" spans="1:5">
      <c r="C11" s="11">
        <v>7240333787</v>
      </c>
      <c r="D11" t="s">
        <v>432</v>
      </c>
      <c r="E11" s="18">
        <v>3.8677749311598914E-3</v>
      </c>
    </row>
    <row r="12" spans="1:5">
      <c r="C12" s="11">
        <v>7285078115</v>
      </c>
      <c r="D12" t="s">
        <v>149</v>
      </c>
      <c r="E12" s="18">
        <v>4.4479411708338752E-2</v>
      </c>
    </row>
    <row r="13" spans="1:5">
      <c r="C13" s="11">
        <v>7333381781</v>
      </c>
      <c r="D13" t="s">
        <v>478</v>
      </c>
      <c r="E13" s="18">
        <v>6.4462915519331527E-3</v>
      </c>
    </row>
    <row r="14" spans="1:5">
      <c r="C14" s="11">
        <v>8244219734</v>
      </c>
      <c r="D14" t="s">
        <v>481</v>
      </c>
      <c r="E14" s="18">
        <v>3.8677749311598911E-2</v>
      </c>
    </row>
    <row r="15" spans="1:5">
      <c r="C15" s="11">
        <v>8578656253</v>
      </c>
      <c r="D15" t="s">
        <v>428</v>
      </c>
      <c r="E15" s="18">
        <v>1.9338874655799457E-3</v>
      </c>
    </row>
    <row r="16" spans="1:5">
      <c r="C16" s="11">
        <v>8662262732</v>
      </c>
      <c r="D16" t="s">
        <v>338</v>
      </c>
      <c r="E16" s="18">
        <v>3.8677749311598914E-3</v>
      </c>
    </row>
    <row r="17" spans="3:5">
      <c r="C17" s="11">
        <v>17325099215</v>
      </c>
      <c r="D17" t="s">
        <v>472</v>
      </c>
      <c r="E17" s="18">
        <v>1.9338874655799457E-3</v>
      </c>
    </row>
    <row r="18" spans="3:5">
      <c r="C18" s="11">
        <v>17619610715</v>
      </c>
      <c r="D18" t="s">
        <v>115</v>
      </c>
      <c r="E18" s="18">
        <v>1.6115728879832882E-3</v>
      </c>
    </row>
    <row r="19" spans="3:5">
      <c r="C19" s="11">
        <v>18702384604</v>
      </c>
      <c r="D19" t="s">
        <v>123</v>
      </c>
      <c r="E19" s="18">
        <v>1.2892583103866305E-2</v>
      </c>
    </row>
    <row r="20" spans="3:5">
      <c r="C20" s="11">
        <v>18948588753</v>
      </c>
      <c r="D20" t="s">
        <v>425</v>
      </c>
      <c r="E20" s="18">
        <v>5.1570332415465216E-3</v>
      </c>
    </row>
    <row r="21" spans="3:5">
      <c r="C21" s="11">
        <v>20901488704</v>
      </c>
      <c r="D21" t="s">
        <v>488</v>
      </c>
      <c r="E21" s="18">
        <v>1.2892583103866304E-3</v>
      </c>
    </row>
    <row r="22" spans="3:5">
      <c r="C22" s="11">
        <v>23535873649</v>
      </c>
      <c r="D22" t="s">
        <v>464</v>
      </c>
      <c r="E22" s="18">
        <v>3.4165345225245704E-2</v>
      </c>
    </row>
    <row r="23" spans="3:5">
      <c r="C23" s="11">
        <v>33456151772</v>
      </c>
      <c r="D23" t="s">
        <v>106</v>
      </c>
      <c r="E23" s="18">
        <v>1.5471099724639567E-3</v>
      </c>
    </row>
    <row r="24" spans="3:5">
      <c r="C24" s="11">
        <v>36472050287</v>
      </c>
      <c r="D24" t="s">
        <v>133</v>
      </c>
      <c r="E24" s="18">
        <v>1.9338874655799457E-3</v>
      </c>
    </row>
    <row r="25" spans="3:5">
      <c r="C25" s="11">
        <v>46120998772</v>
      </c>
      <c r="D25" t="s">
        <v>371</v>
      </c>
      <c r="E25" s="18">
        <v>1.9338874655799457E-3</v>
      </c>
    </row>
    <row r="26" spans="3:5">
      <c r="C26" s="11">
        <v>48051659791</v>
      </c>
      <c r="D26" t="s">
        <v>216</v>
      </c>
      <c r="E26" s="18">
        <v>4.5124040863532069E-3</v>
      </c>
    </row>
    <row r="27" spans="3:5">
      <c r="C27" s="11">
        <v>48249580753</v>
      </c>
      <c r="D27" t="s">
        <v>498</v>
      </c>
      <c r="E27" s="18">
        <v>3.2231457759665759E-2</v>
      </c>
    </row>
    <row r="28" spans="3:5">
      <c r="C28" s="11">
        <v>51716585791</v>
      </c>
      <c r="D28" t="s">
        <v>513</v>
      </c>
      <c r="E28" s="18">
        <v>6.4462915519331527E-3</v>
      </c>
    </row>
    <row r="29" spans="3:5">
      <c r="C29" s="11">
        <v>53717228749</v>
      </c>
      <c r="D29" t="s">
        <v>491</v>
      </c>
      <c r="E29" s="18">
        <v>1.2892583103866305E-2</v>
      </c>
    </row>
    <row r="30" spans="3:5">
      <c r="C30" s="11">
        <v>54284120620</v>
      </c>
      <c r="D30" t="s">
        <v>311</v>
      </c>
      <c r="E30" s="18">
        <v>1.4826470569446248E-2</v>
      </c>
    </row>
    <row r="31" spans="3:5">
      <c r="C31" s="11">
        <v>57041946720</v>
      </c>
      <c r="D31" t="s">
        <v>468</v>
      </c>
      <c r="E31" s="18">
        <v>1.9338874655799457E-3</v>
      </c>
    </row>
    <row r="32" spans="3:5">
      <c r="C32" s="11">
        <v>63811030604</v>
      </c>
      <c r="D32" t="s">
        <v>334</v>
      </c>
      <c r="E32" s="18">
        <v>6.4462915519331527E-3</v>
      </c>
    </row>
    <row r="33" spans="3:5">
      <c r="C33" s="11">
        <v>73699799700</v>
      </c>
      <c r="D33" t="s">
        <v>86</v>
      </c>
      <c r="E33" s="18">
        <v>1.2892583103866305E-2</v>
      </c>
    </row>
    <row r="34" spans="3:5">
      <c r="C34" s="11">
        <v>76231542734</v>
      </c>
      <c r="D34" t="s">
        <v>222</v>
      </c>
      <c r="E34" s="18">
        <v>1.9338874655799457E-3</v>
      </c>
    </row>
    <row r="35" spans="3:5">
      <c r="C35" s="11">
        <v>79883974787</v>
      </c>
      <c r="D35" t="s">
        <v>219</v>
      </c>
      <c r="E35" s="18">
        <v>4.5124040863532069E-3</v>
      </c>
    </row>
    <row r="36" spans="3:5">
      <c r="C36" s="11">
        <v>83682910700</v>
      </c>
      <c r="D36" t="s">
        <v>516</v>
      </c>
      <c r="E36" s="18">
        <v>5.1570332415465216E-3</v>
      </c>
    </row>
    <row r="37" spans="3:5">
      <c r="C37" s="11">
        <v>87714051787</v>
      </c>
      <c r="D37" t="s">
        <v>147</v>
      </c>
      <c r="E37" s="18">
        <v>5.1570332415465216E-3</v>
      </c>
    </row>
    <row r="38" spans="3:5">
      <c r="C38" s="11">
        <v>1395200000234</v>
      </c>
      <c r="D38" t="s">
        <v>500</v>
      </c>
      <c r="E38" s="18">
        <v>3.1586828604472446E-3</v>
      </c>
    </row>
    <row r="39" spans="3:5">
      <c r="C39" s="11">
        <v>1741069000139</v>
      </c>
      <c r="D39" t="s">
        <v>168</v>
      </c>
      <c r="E39" s="18">
        <v>1.0314066483093043E-2</v>
      </c>
    </row>
    <row r="40" spans="3:5">
      <c r="C40" s="11">
        <v>4809615000114</v>
      </c>
      <c r="D40" t="s">
        <v>387</v>
      </c>
      <c r="E40" s="18">
        <v>2.9008311983699186E-3</v>
      </c>
    </row>
    <row r="41" spans="3:5">
      <c r="C41" s="11">
        <v>10612199000162</v>
      </c>
      <c r="D41" t="s">
        <v>405</v>
      </c>
      <c r="E41" s="18">
        <v>5.8016623967398373E-2</v>
      </c>
    </row>
    <row r="42" spans="3:5">
      <c r="C42" s="11">
        <v>10861954000223</v>
      </c>
      <c r="D42" t="s">
        <v>520</v>
      </c>
      <c r="E42" s="18">
        <v>3.4809974380439024E-3</v>
      </c>
    </row>
    <row r="43" spans="3:5">
      <c r="C43" s="11">
        <v>14006659000160</v>
      </c>
      <c r="D43" t="s">
        <v>268</v>
      </c>
      <c r="E43" s="18">
        <v>1.6115728879832879E-2</v>
      </c>
    </row>
    <row r="44" spans="3:5">
      <c r="C44" s="11">
        <v>28284941000113</v>
      </c>
      <c r="D44" t="s">
        <v>230</v>
      </c>
      <c r="E44" s="18">
        <v>0.12674187258490896</v>
      </c>
    </row>
    <row r="45" spans="3:5">
      <c r="C45" s="11">
        <v>29690567000119</v>
      </c>
      <c r="D45" t="s">
        <v>457</v>
      </c>
      <c r="E45" s="18">
        <v>7.7355498623197828E-3</v>
      </c>
    </row>
    <row r="46" spans="3:5">
      <c r="C46" s="11">
        <v>30144588000118</v>
      </c>
      <c r="D46" t="s">
        <v>177</v>
      </c>
      <c r="E46" s="18">
        <v>2.5785166207732608E-3</v>
      </c>
    </row>
    <row r="47" spans="3:5">
      <c r="C47" s="11">
        <v>31341944000156</v>
      </c>
      <c r="D47" t="s">
        <v>446</v>
      </c>
      <c r="E47" s="18">
        <v>3.7823228903474657E-3</v>
      </c>
    </row>
    <row r="48" spans="3:5">
      <c r="C48" s="11">
        <v>32150187000104</v>
      </c>
      <c r="D48" t="s">
        <v>187</v>
      </c>
      <c r="E48" s="18">
        <v>6.5752173829718152E-2</v>
      </c>
    </row>
    <row r="49" spans="1:5">
      <c r="C49" s="11">
        <v>35779768000190</v>
      </c>
      <c r="D49" t="s">
        <v>272</v>
      </c>
      <c r="E49" s="18">
        <v>2.4495907897345976E-2</v>
      </c>
    </row>
    <row r="50" spans="1:5">
      <c r="C50" s="11">
        <v>36293264000128</v>
      </c>
      <c r="D50" t="s">
        <v>316</v>
      </c>
      <c r="E50" s="18">
        <v>2.5785166207732611E-2</v>
      </c>
    </row>
    <row r="51" spans="1:5">
      <c r="A51" s="11" t="s">
        <v>530</v>
      </c>
      <c r="E51" s="18">
        <v>1.0000000000000002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A7ACF-CB8E-47D2-BE4F-A5DE3FA251AC}">
  <dimension ref="A1:E50"/>
  <sheetViews>
    <sheetView tabSelected="1" topLeftCell="A18" workbookViewId="0">
      <selection activeCell="D51" sqref="A51:XFD51"/>
    </sheetView>
  </sheetViews>
  <sheetFormatPr baseColWidth="10" defaultColWidth="8.83203125" defaultRowHeight="15"/>
  <cols>
    <col min="1" max="1" width="16.33203125" bestFit="1" customWidth="1"/>
    <col min="2" max="2" width="27.33203125" bestFit="1" customWidth="1"/>
    <col min="3" max="3" width="19.33203125" style="11" bestFit="1" customWidth="1"/>
    <col min="4" max="4" width="48.6640625" bestFit="1" customWidth="1"/>
    <col min="5" max="5" width="27.83203125" bestFit="1" customWidth="1"/>
  </cols>
  <sheetData>
    <row r="1" spans="1:5">
      <c r="A1" t="s">
        <v>11</v>
      </c>
      <c r="B1" t="s">
        <v>10</v>
      </c>
      <c r="C1" s="11" t="s">
        <v>14</v>
      </c>
      <c r="D1" t="s">
        <v>16</v>
      </c>
      <c r="E1" t="s">
        <v>531</v>
      </c>
    </row>
    <row r="2" spans="1:5">
      <c r="A2">
        <v>104229780</v>
      </c>
      <c r="B2" t="s">
        <v>83</v>
      </c>
      <c r="C2" s="11">
        <v>1238981615</v>
      </c>
      <c r="D2" t="s">
        <v>485</v>
      </c>
      <c r="E2">
        <v>3.2231457759665759E-2</v>
      </c>
    </row>
    <row r="3" spans="1:5">
      <c r="C3" s="11">
        <v>1748888722</v>
      </c>
      <c r="D3" t="s">
        <v>401</v>
      </c>
      <c r="E3">
        <v>6.4462915519331527E-3</v>
      </c>
    </row>
    <row r="4" spans="1:5">
      <c r="C4" s="11">
        <v>3056514711</v>
      </c>
      <c r="D4" t="s">
        <v>126</v>
      </c>
      <c r="E4">
        <v>1.3537212259059619E-3</v>
      </c>
    </row>
    <row r="5" spans="1:5">
      <c r="C5" s="11">
        <v>3079841760</v>
      </c>
      <c r="D5" t="s">
        <v>461</v>
      </c>
      <c r="E5">
        <v>3.2231457759665763E-3</v>
      </c>
    </row>
    <row r="6" spans="1:5">
      <c r="C6" s="11">
        <v>3204076830</v>
      </c>
      <c r="D6" t="s">
        <v>140</v>
      </c>
      <c r="E6">
        <v>8.3801790175130984E-3</v>
      </c>
    </row>
    <row r="7" spans="1:5">
      <c r="C7" s="11">
        <v>3408310734</v>
      </c>
      <c r="D7" t="s">
        <v>379</v>
      </c>
      <c r="E7">
        <v>7.7355498623197828E-3</v>
      </c>
    </row>
    <row r="8" spans="1:5">
      <c r="C8" s="11">
        <v>3799921753</v>
      </c>
      <c r="D8" t="s">
        <v>505</v>
      </c>
      <c r="E8">
        <v>0.18049616345412825</v>
      </c>
    </row>
    <row r="9" spans="1:5">
      <c r="C9" s="11">
        <v>3879119287</v>
      </c>
      <c r="D9" t="s">
        <v>441</v>
      </c>
      <c r="E9">
        <v>0.12570268526269648</v>
      </c>
    </row>
    <row r="10" spans="1:5">
      <c r="C10" s="11">
        <v>4211835785</v>
      </c>
      <c r="D10" t="s">
        <v>494</v>
      </c>
      <c r="E10">
        <v>1.2892583103866305E-2</v>
      </c>
    </row>
    <row r="11" spans="1:5">
      <c r="C11" s="11">
        <v>7240333787</v>
      </c>
      <c r="D11" t="s">
        <v>432</v>
      </c>
      <c r="E11">
        <v>3.8677749311598914E-3</v>
      </c>
    </row>
    <row r="12" spans="1:5">
      <c r="C12" s="11">
        <v>7285078115</v>
      </c>
      <c r="D12" t="s">
        <v>149</v>
      </c>
      <c r="E12">
        <v>4.4479411708338752E-2</v>
      </c>
    </row>
    <row r="13" spans="1:5">
      <c r="C13" s="11">
        <v>7333381781</v>
      </c>
      <c r="D13" t="s">
        <v>478</v>
      </c>
      <c r="E13">
        <v>6.4462915519331527E-3</v>
      </c>
    </row>
    <row r="14" spans="1:5">
      <c r="C14" s="11">
        <v>8244219734</v>
      </c>
      <c r="D14" t="s">
        <v>481</v>
      </c>
      <c r="E14">
        <v>3.8677749311598911E-2</v>
      </c>
    </row>
    <row r="15" spans="1:5">
      <c r="C15" s="11">
        <v>8578656253</v>
      </c>
      <c r="D15" t="s">
        <v>428</v>
      </c>
      <c r="E15">
        <v>1.9338874655799457E-3</v>
      </c>
    </row>
    <row r="16" spans="1:5">
      <c r="C16" s="11">
        <v>8662262732</v>
      </c>
      <c r="D16" t="s">
        <v>338</v>
      </c>
      <c r="E16">
        <v>3.8677749311598914E-3</v>
      </c>
    </row>
    <row r="17" spans="3:5">
      <c r="C17" s="11">
        <v>17325099215</v>
      </c>
      <c r="D17" t="s">
        <v>472</v>
      </c>
      <c r="E17">
        <v>1.9338874655799457E-3</v>
      </c>
    </row>
    <row r="18" spans="3:5">
      <c r="C18" s="11">
        <v>17619610715</v>
      </c>
      <c r="D18" t="s">
        <v>115</v>
      </c>
      <c r="E18">
        <v>1.6115728879832882E-3</v>
      </c>
    </row>
    <row r="19" spans="3:5">
      <c r="C19" s="11">
        <v>18702384604</v>
      </c>
      <c r="D19" t="s">
        <v>123</v>
      </c>
      <c r="E19">
        <v>1.2892583103866305E-2</v>
      </c>
    </row>
    <row r="20" spans="3:5">
      <c r="C20" s="11">
        <v>18948588753</v>
      </c>
      <c r="D20" t="s">
        <v>425</v>
      </c>
      <c r="E20">
        <v>5.1570332415465216E-3</v>
      </c>
    </row>
    <row r="21" spans="3:5">
      <c r="C21" s="11">
        <v>20901488704</v>
      </c>
      <c r="D21" t="s">
        <v>488</v>
      </c>
      <c r="E21">
        <v>1.2892583103866304E-3</v>
      </c>
    </row>
    <row r="22" spans="3:5">
      <c r="C22" s="11">
        <v>23535873649</v>
      </c>
      <c r="D22" t="s">
        <v>464</v>
      </c>
      <c r="E22">
        <v>3.4165345225245704E-2</v>
      </c>
    </row>
    <row r="23" spans="3:5">
      <c r="C23" s="11">
        <v>33456151772</v>
      </c>
      <c r="D23" t="s">
        <v>106</v>
      </c>
      <c r="E23">
        <v>1.5471099724639567E-3</v>
      </c>
    </row>
    <row r="24" spans="3:5">
      <c r="C24" s="11">
        <v>36472050287</v>
      </c>
      <c r="D24" t="s">
        <v>133</v>
      </c>
      <c r="E24">
        <v>1.9338874655799457E-3</v>
      </c>
    </row>
    <row r="25" spans="3:5">
      <c r="C25" s="11">
        <v>46120998772</v>
      </c>
      <c r="D25" t="s">
        <v>371</v>
      </c>
      <c r="E25">
        <v>1.9338874655799457E-3</v>
      </c>
    </row>
    <row r="26" spans="3:5">
      <c r="C26" s="11">
        <v>48051659791</v>
      </c>
      <c r="D26" t="s">
        <v>216</v>
      </c>
      <c r="E26">
        <v>4.5124040863532069E-3</v>
      </c>
    </row>
    <row r="27" spans="3:5">
      <c r="C27" s="11">
        <v>48249580753</v>
      </c>
      <c r="D27" t="s">
        <v>498</v>
      </c>
      <c r="E27">
        <v>3.2231457759665759E-2</v>
      </c>
    </row>
    <row r="28" spans="3:5">
      <c r="C28" s="11">
        <v>51716585791</v>
      </c>
      <c r="D28" t="s">
        <v>513</v>
      </c>
      <c r="E28">
        <v>6.4462915519331527E-3</v>
      </c>
    </row>
    <row r="29" spans="3:5">
      <c r="C29" s="11">
        <v>53717228749</v>
      </c>
      <c r="D29" t="s">
        <v>491</v>
      </c>
      <c r="E29">
        <v>1.2892583103866305E-2</v>
      </c>
    </row>
    <row r="30" spans="3:5">
      <c r="C30" s="11">
        <v>54284120620</v>
      </c>
      <c r="D30" t="s">
        <v>311</v>
      </c>
      <c r="E30">
        <v>1.4826470569446248E-2</v>
      </c>
    </row>
    <row r="31" spans="3:5">
      <c r="C31" s="11">
        <v>57041946720</v>
      </c>
      <c r="D31" t="s">
        <v>468</v>
      </c>
      <c r="E31">
        <v>1.9338874655799457E-3</v>
      </c>
    </row>
    <row r="32" spans="3:5">
      <c r="C32" s="11">
        <v>63811030604</v>
      </c>
      <c r="D32" t="s">
        <v>334</v>
      </c>
      <c r="E32">
        <v>6.4462915519331527E-3</v>
      </c>
    </row>
    <row r="33" spans="3:5">
      <c r="C33" s="11">
        <v>73699799700</v>
      </c>
      <c r="D33" t="s">
        <v>86</v>
      </c>
      <c r="E33">
        <v>1.2892583103866305E-2</v>
      </c>
    </row>
    <row r="34" spans="3:5">
      <c r="C34" s="11">
        <v>76231542734</v>
      </c>
      <c r="D34" t="s">
        <v>222</v>
      </c>
      <c r="E34">
        <v>1.9338874655799457E-3</v>
      </c>
    </row>
    <row r="35" spans="3:5">
      <c r="C35" s="11">
        <v>79883974787</v>
      </c>
      <c r="D35" t="s">
        <v>219</v>
      </c>
      <c r="E35">
        <v>4.5124040863532069E-3</v>
      </c>
    </row>
    <row r="36" spans="3:5">
      <c r="C36" s="11">
        <v>83682910700</v>
      </c>
      <c r="D36" t="s">
        <v>516</v>
      </c>
      <c r="E36">
        <v>5.1570332415465216E-3</v>
      </c>
    </row>
    <row r="37" spans="3:5">
      <c r="C37" s="11">
        <v>87714051787</v>
      </c>
      <c r="D37" t="s">
        <v>147</v>
      </c>
      <c r="E37">
        <v>5.1570332415465216E-3</v>
      </c>
    </row>
    <row r="38" spans="3:5">
      <c r="C38" s="11">
        <v>1395200000234</v>
      </c>
      <c r="D38" t="s">
        <v>500</v>
      </c>
      <c r="E38">
        <v>3.1586828604472446E-3</v>
      </c>
    </row>
    <row r="39" spans="3:5">
      <c r="C39" s="11">
        <v>1741069000139</v>
      </c>
      <c r="D39" t="s">
        <v>168</v>
      </c>
      <c r="E39">
        <v>1.0314066483093043E-2</v>
      </c>
    </row>
    <row r="40" spans="3:5">
      <c r="C40" s="11">
        <v>4809615000114</v>
      </c>
      <c r="D40" t="s">
        <v>387</v>
      </c>
      <c r="E40">
        <v>2.9008311983699186E-3</v>
      </c>
    </row>
    <row r="41" spans="3:5">
      <c r="C41" s="11">
        <v>10612199000162</v>
      </c>
      <c r="D41" t="s">
        <v>405</v>
      </c>
      <c r="E41">
        <v>5.8016623967398373E-2</v>
      </c>
    </row>
    <row r="42" spans="3:5">
      <c r="C42" s="11">
        <v>10861954000223</v>
      </c>
      <c r="D42" t="s">
        <v>520</v>
      </c>
      <c r="E42">
        <v>3.4809974380439024E-3</v>
      </c>
    </row>
    <row r="43" spans="3:5">
      <c r="C43" s="11">
        <v>14006659000160</v>
      </c>
      <c r="D43" t="s">
        <v>268</v>
      </c>
      <c r="E43">
        <v>1.6115728879832879E-2</v>
      </c>
    </row>
    <row r="44" spans="3:5">
      <c r="C44" s="11">
        <v>28284941000113</v>
      </c>
      <c r="D44" t="s">
        <v>230</v>
      </c>
      <c r="E44">
        <v>0.12674187258490896</v>
      </c>
    </row>
    <row r="45" spans="3:5">
      <c r="C45" s="11">
        <v>29690567000119</v>
      </c>
      <c r="D45" t="s">
        <v>457</v>
      </c>
      <c r="E45">
        <v>7.7355498623197828E-3</v>
      </c>
    </row>
    <row r="46" spans="3:5">
      <c r="C46" s="11">
        <v>30144588000118</v>
      </c>
      <c r="D46" t="s">
        <v>177</v>
      </c>
      <c r="E46">
        <v>2.5785166207732608E-3</v>
      </c>
    </row>
    <row r="47" spans="3:5">
      <c r="C47" s="11">
        <v>31341944000156</v>
      </c>
      <c r="D47" t="s">
        <v>446</v>
      </c>
      <c r="E47">
        <v>3.7823228903474657E-3</v>
      </c>
    </row>
    <row r="48" spans="3:5">
      <c r="C48" s="11">
        <v>32150187000104</v>
      </c>
      <c r="D48" t="s">
        <v>187</v>
      </c>
      <c r="E48">
        <v>6.5752173829718152E-2</v>
      </c>
    </row>
    <row r="49" spans="3:5">
      <c r="C49" s="11">
        <v>35779768000190</v>
      </c>
      <c r="D49" t="s">
        <v>272</v>
      </c>
      <c r="E49">
        <v>2.4495907897345976E-2</v>
      </c>
    </row>
    <row r="50" spans="3:5">
      <c r="C50" s="11">
        <v>36293264000128</v>
      </c>
      <c r="D50" t="s">
        <v>316</v>
      </c>
      <c r="E50">
        <v>2.5785166207732611E-2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C6E24-E455-4CE4-AD2F-9ECB0F4F5F6F}">
  <dimension ref="A1:C50"/>
  <sheetViews>
    <sheetView workbookViewId="0">
      <selection activeCell="C20" sqref="C20"/>
    </sheetView>
  </sheetViews>
  <sheetFormatPr baseColWidth="10" defaultColWidth="8.83203125" defaultRowHeight="15"/>
  <cols>
    <col min="1" max="1" width="19.5" bestFit="1" customWidth="1"/>
    <col min="2" max="2" width="19.33203125" bestFit="1" customWidth="1"/>
    <col min="3" max="3" width="48.6640625" bestFit="1" customWidth="1"/>
  </cols>
  <sheetData>
    <row r="1" spans="1:3">
      <c r="A1" t="s">
        <v>532</v>
      </c>
      <c r="B1" s="11" t="s">
        <v>14</v>
      </c>
      <c r="C1" t="s">
        <v>16</v>
      </c>
    </row>
    <row r="2" spans="1:3">
      <c r="A2" s="23" t="str">
        <f t="shared" ref="A2:A14" si="0">RIGHT("000"&amp;B2,14)</f>
        <v>36293264000128</v>
      </c>
      <c r="B2" s="11">
        <v>36293264000128</v>
      </c>
      <c r="C2" t="s">
        <v>316</v>
      </c>
    </row>
    <row r="3" spans="1:3">
      <c r="A3" s="23" t="str">
        <f t="shared" si="0"/>
        <v>35779768000190</v>
      </c>
      <c r="B3" s="11">
        <v>35779768000190</v>
      </c>
      <c r="C3" t="s">
        <v>272</v>
      </c>
    </row>
    <row r="4" spans="1:3">
      <c r="A4" s="23" t="str">
        <f t="shared" si="0"/>
        <v>32150187000104</v>
      </c>
      <c r="B4" s="11">
        <v>32150187000104</v>
      </c>
      <c r="C4" t="s">
        <v>187</v>
      </c>
    </row>
    <row r="5" spans="1:3">
      <c r="A5" s="23" t="str">
        <f t="shared" si="0"/>
        <v>31341944000156</v>
      </c>
      <c r="B5" s="11">
        <v>31341944000156</v>
      </c>
      <c r="C5" t="s">
        <v>446</v>
      </c>
    </row>
    <row r="6" spans="1:3">
      <c r="A6" s="23" t="str">
        <f t="shared" si="0"/>
        <v>30144588000118</v>
      </c>
      <c r="B6" s="11">
        <v>30144588000118</v>
      </c>
      <c r="C6" t="s">
        <v>177</v>
      </c>
    </row>
    <row r="7" spans="1:3">
      <c r="A7" s="23" t="str">
        <f t="shared" si="0"/>
        <v>29690567000119</v>
      </c>
      <c r="B7" s="11">
        <v>29690567000119</v>
      </c>
      <c r="C7" t="s">
        <v>457</v>
      </c>
    </row>
    <row r="8" spans="1:3">
      <c r="A8" s="23" t="str">
        <f t="shared" si="0"/>
        <v>28284941000113</v>
      </c>
      <c r="B8" s="11">
        <v>28284941000113</v>
      </c>
      <c r="C8" t="s">
        <v>230</v>
      </c>
    </row>
    <row r="9" spans="1:3">
      <c r="A9" s="23" t="str">
        <f t="shared" si="0"/>
        <v>14006659000160</v>
      </c>
      <c r="B9" s="11">
        <v>14006659000160</v>
      </c>
      <c r="C9" t="s">
        <v>268</v>
      </c>
    </row>
    <row r="10" spans="1:3">
      <c r="A10" s="23" t="str">
        <f t="shared" si="0"/>
        <v>10861954000223</v>
      </c>
      <c r="B10" s="11">
        <v>10861954000223</v>
      </c>
      <c r="C10" t="s">
        <v>520</v>
      </c>
    </row>
    <row r="11" spans="1:3">
      <c r="A11" s="23" t="str">
        <f t="shared" si="0"/>
        <v>10612199000162</v>
      </c>
      <c r="B11" s="11">
        <v>10612199000162</v>
      </c>
      <c r="C11" t="s">
        <v>405</v>
      </c>
    </row>
    <row r="12" spans="1:3">
      <c r="A12" s="23" t="str">
        <f t="shared" si="0"/>
        <v>04809615000114</v>
      </c>
      <c r="B12" s="11">
        <v>4809615000114</v>
      </c>
      <c r="C12" t="s">
        <v>387</v>
      </c>
    </row>
    <row r="13" spans="1:3">
      <c r="A13" s="23" t="str">
        <f t="shared" si="0"/>
        <v>01741069000139</v>
      </c>
      <c r="B13" s="11">
        <v>1741069000139</v>
      </c>
      <c r="C13" t="s">
        <v>168</v>
      </c>
    </row>
    <row r="14" spans="1:3">
      <c r="A14" s="23" t="str">
        <f t="shared" si="0"/>
        <v>01395200000234</v>
      </c>
      <c r="B14" s="11">
        <v>1395200000234</v>
      </c>
      <c r="C14" t="s">
        <v>500</v>
      </c>
    </row>
    <row r="15" spans="1:3">
      <c r="B15" s="11">
        <v>87714051787</v>
      </c>
      <c r="C15" t="s">
        <v>147</v>
      </c>
    </row>
    <row r="16" spans="1:3">
      <c r="B16" s="11">
        <v>83682910700</v>
      </c>
      <c r="C16" t="s">
        <v>516</v>
      </c>
    </row>
    <row r="17" spans="2:3">
      <c r="B17" s="11">
        <v>79883974787</v>
      </c>
      <c r="C17" t="s">
        <v>219</v>
      </c>
    </row>
    <row r="18" spans="2:3">
      <c r="B18" s="11">
        <v>76231542734</v>
      </c>
      <c r="C18" t="s">
        <v>222</v>
      </c>
    </row>
    <row r="19" spans="2:3">
      <c r="B19" s="11">
        <v>73699799700</v>
      </c>
      <c r="C19" t="s">
        <v>86</v>
      </c>
    </row>
    <row r="20" spans="2:3">
      <c r="B20" s="11">
        <v>63811030604</v>
      </c>
      <c r="C20" t="s">
        <v>334</v>
      </c>
    </row>
    <row r="21" spans="2:3">
      <c r="B21" s="11">
        <v>57041946720</v>
      </c>
      <c r="C21" t="s">
        <v>468</v>
      </c>
    </row>
    <row r="22" spans="2:3">
      <c r="B22" s="11">
        <v>54284120620</v>
      </c>
      <c r="C22" t="s">
        <v>311</v>
      </c>
    </row>
    <row r="23" spans="2:3">
      <c r="B23" s="11">
        <v>53717228749</v>
      </c>
      <c r="C23" t="s">
        <v>491</v>
      </c>
    </row>
    <row r="24" spans="2:3">
      <c r="B24" s="11">
        <v>51716585791</v>
      </c>
      <c r="C24" t="s">
        <v>513</v>
      </c>
    </row>
    <row r="25" spans="2:3">
      <c r="B25" s="11">
        <v>48249580753</v>
      </c>
      <c r="C25" t="s">
        <v>498</v>
      </c>
    </row>
    <row r="26" spans="2:3">
      <c r="B26" s="11">
        <v>48051659791</v>
      </c>
      <c r="C26" t="s">
        <v>216</v>
      </c>
    </row>
    <row r="27" spans="2:3">
      <c r="B27" s="11">
        <v>46120998772</v>
      </c>
      <c r="C27" t="s">
        <v>371</v>
      </c>
    </row>
    <row r="28" spans="2:3">
      <c r="B28" s="11">
        <v>36472050287</v>
      </c>
      <c r="C28" t="s">
        <v>133</v>
      </c>
    </row>
    <row r="29" spans="2:3">
      <c r="B29" s="11">
        <v>33456151772</v>
      </c>
      <c r="C29" t="s">
        <v>106</v>
      </c>
    </row>
    <row r="30" spans="2:3">
      <c r="B30" s="11">
        <v>23535873649</v>
      </c>
      <c r="C30" t="s">
        <v>464</v>
      </c>
    </row>
    <row r="31" spans="2:3">
      <c r="B31" s="11">
        <v>20901488704</v>
      </c>
      <c r="C31" t="s">
        <v>488</v>
      </c>
    </row>
    <row r="32" spans="2:3">
      <c r="B32" s="11">
        <v>18948588753</v>
      </c>
      <c r="C32" t="s">
        <v>425</v>
      </c>
    </row>
    <row r="33" spans="2:3">
      <c r="B33" s="11">
        <v>18702384604</v>
      </c>
      <c r="C33" t="s">
        <v>123</v>
      </c>
    </row>
    <row r="34" spans="2:3">
      <c r="B34" s="11">
        <v>17619610715</v>
      </c>
      <c r="C34" t="s">
        <v>115</v>
      </c>
    </row>
    <row r="35" spans="2:3">
      <c r="B35" s="11">
        <v>17325099215</v>
      </c>
      <c r="C35" t="s">
        <v>472</v>
      </c>
    </row>
    <row r="36" spans="2:3">
      <c r="B36" s="11">
        <v>8662262732</v>
      </c>
      <c r="C36" t="s">
        <v>338</v>
      </c>
    </row>
    <row r="37" spans="2:3">
      <c r="B37" s="11">
        <v>8578656253</v>
      </c>
      <c r="C37" t="s">
        <v>428</v>
      </c>
    </row>
    <row r="38" spans="2:3">
      <c r="B38" s="11">
        <v>8244219734</v>
      </c>
      <c r="C38" t="s">
        <v>481</v>
      </c>
    </row>
    <row r="39" spans="2:3">
      <c r="B39" s="11">
        <v>7333381781</v>
      </c>
      <c r="C39" t="s">
        <v>478</v>
      </c>
    </row>
    <row r="40" spans="2:3">
      <c r="B40" s="11">
        <v>7285078115</v>
      </c>
      <c r="C40" t="s">
        <v>149</v>
      </c>
    </row>
    <row r="41" spans="2:3">
      <c r="B41" s="11">
        <v>7240333787</v>
      </c>
      <c r="C41" t="s">
        <v>432</v>
      </c>
    </row>
    <row r="42" spans="2:3">
      <c r="B42" s="11">
        <v>4211835785</v>
      </c>
      <c r="C42" t="s">
        <v>494</v>
      </c>
    </row>
    <row r="43" spans="2:3">
      <c r="B43" s="11">
        <v>3879119287</v>
      </c>
      <c r="C43" t="s">
        <v>441</v>
      </c>
    </row>
    <row r="44" spans="2:3">
      <c r="B44" s="11">
        <v>3799921753</v>
      </c>
      <c r="C44" t="s">
        <v>505</v>
      </c>
    </row>
    <row r="45" spans="2:3">
      <c r="B45" s="11">
        <v>3408310734</v>
      </c>
      <c r="C45" t="s">
        <v>379</v>
      </c>
    </row>
    <row r="46" spans="2:3">
      <c r="B46" s="11">
        <v>3204076830</v>
      </c>
      <c r="C46" t="s">
        <v>140</v>
      </c>
    </row>
    <row r="47" spans="2:3">
      <c r="B47" s="11">
        <v>3079841760</v>
      </c>
      <c r="C47" t="s">
        <v>461</v>
      </c>
    </row>
    <row r="48" spans="2:3">
      <c r="B48" s="11">
        <v>3056514711</v>
      </c>
      <c r="C48" t="s">
        <v>126</v>
      </c>
    </row>
    <row r="49" spans="2:3">
      <c r="B49" s="11">
        <v>1748888722</v>
      </c>
      <c r="C49" t="s">
        <v>401</v>
      </c>
    </row>
    <row r="50" spans="2:3">
      <c r="B50" s="11">
        <v>1238981615</v>
      </c>
      <c r="C50" t="s">
        <v>485</v>
      </c>
    </row>
  </sheetData>
  <sortState xmlns:xlrd2="http://schemas.microsoft.com/office/spreadsheetml/2017/richdata2" ref="B2:C50">
    <sortCondition descending="1" ref="B2:B50"/>
  </sortState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F A A B Q S w M E F A A C A A g A T L c 9 U A l c n o + n A A A A + A A A A B I A H A B D b 2 5 m a W c v U G F j a 2 F n Z S 5 4 b W w g o h g A K K A U A A A A A A A A A A A A A A A A A A A A A A A A A A A A h Y 9 N D o I w G A W v Q r q n B Q w / I R 8 l 0 a 0 k R h P j t i k V G q E Q W i x 3 c + G R v I I k i r p z + S a z m P e 4 3 S G f 2 s a 5 i k H L T m X I x x 5 y h O J d K V W V o d G c 3 Q T l F H a M X 1 g l n F l W O p 1 0 m a H a m D 4 l x F q L 7 Q p 3 Q 0 U C z / P J q d g e e C 1 a h j 6 y / C + 7 U m n D F B e I w v E V Q w M c R z i M 4 g S H i Q 9 k w V B I 9 V W C u R h 7 Q H 4 g b M b G j I O g v X H X e y D L B P J + Q Z 9 Q S w M E F A A C A A g A T L c 9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y 3 P V A G H N 0 7 V w I A A M E F A A A T A B w A R m 9 y b X V s Y X M v U 2 V j d G l v b j E u b S C i G A A o o B Q A A A A A A A A A A A A A A A A A A A A A A A A A A A C N V M 1 u 0 0 A Q v k f K O 4 z M J Z G s Q C N A i C q H y n E E l S g h T r j U q J q s h 3 S l 9 W 7 Y X V e t o j 4 N h z 4 A c O G a F 2 N s p 3 8 4 L l i W b O 0 3 P 9 9 8 M 7 O O h J d G Q 1 J / D w 6 7 n W 7 H n a O l D C w J k h 7 d m U C d y Q y 9 c W f D F w f D s 9 k x j E C R 7 3 a A n 4 n R n v g g c h e D s R F F T t r 3 J l L R I C o R 7 V 0 v i N 6 m C 0 f W p S t B D t O P m s Z W X l A 6 N o U 3 F j O T z s l R O k X r y c G M F A p m g x m 6 d I w e l 8 j g P I n T W J H c 3 m x / s d G H Q g u 5 R u k g d p 4 j w O y Y w + E O J R i T W 3 M u l 5 a U 0 y d q G f h L H / T D 0 z E p m U t P d h Q c B i F E R h W 5 d q P h m x B i L U w m 9 W p 0 M H w 1 D O F T Y T w l / k r R 6 P 5 3 c G I 0 f e m H t S j P g g i X t L 1 B d W 4 c T K 3 J z Y X M j A t Y q D k u 2 b w 6 8 / S O M G N h e p W K I Z z u j o + U S g Q q t G 7 k b f E w 7 l y u D R w p 5 s l F 3 4 e b W 9 T u q 7 F 5 z X t + x c X 3 W l m E m 0 0 Q b X 9 k A 9 g p + t 1 w y e + 1 f / 1 y U L p e h 7 A J W E H x 2 M A z B J 4 u f Y 1 z Z 1 j o c 2 5 g A 0 v o W 0 H c I F Q Q 3 S r e z L C Y N B x P e H 6 s g U X c t O a O S 2 6 5 b D J J 5 E o h Q D k + X F 5 b T N F O J E K 7 2 u N n c n r k 9 R i O p h P I n g y 7 S z w j I Z e m U r K c d t V G M C v f e o H 2 Z n s e n U y P a y v u v d 2 T r y T 8 E N 9 T z x 0 M v V m 9 F D A h H k F U / R Z d F 3 F r w O 3 v i v i 6 F v 5 f Z n d K t R l G J g N H r B G Q M H r 7 M 5 f C P F F P 8 v + m 1 a x m e H u n N f D P q D j U X 6 g u 8 i X Z C q + 2 r s 2 5 v g E Z L a x r N i 7 m e 0 j I d r x c M y s F m j Z + 1 / 1 u R + r 9 + 3 / 4 B 1 B L A Q I t A B Q A A g A I A E y 3 P V A J X J 6 P p w A A A P g A A A A S A A A A A A A A A A A A A A A A A A A A A A B D b 2 5 m a W c v U G F j a 2 F n Z S 5 4 b W x Q S w E C L Q A U A A I A C A B M t z 1 Q D 8 r p q 6 Q A A A D p A A A A E w A A A A A A A A A A A A A A A A D z A A A A W 0 N v b n R l b n R f V H l w Z X N d L n h t b F B L A Q I t A B Q A A g A I A E y 3 P V A G H N 0 7 V w I A A M E F A A A T A A A A A A A A A A A A A A A A A O Q B A A B G b 3 J t d W x h c y 9 T Z W N 0 a W 9 u M S 5 t U E s F B g A A A A A D A A M A w g A A A I g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I d A A A A A A A A w B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l a X R h c 1 9 j Y W 5 k a W R h d G 9 z X z I w M T J f U k o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g x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J U M j E 6 M T g 6 M j I u M T M z O T Q x O V o i I C 8 + P E V u d H J 5 I F R 5 c G U 9 I k Z p b G x D b 2 x 1 b W 5 U e X B l c y I g V m F s d W U 9 I n N B d 1 l H Q X d Z R E J n W U R C Z 1 l E Q m d Z R E J n W U d C Z 1 l H Q m d Z R k J n W U d C Z z 0 9 I i A v P j x F b n R y e S B U e X B l P S J G a W x s Q 2 9 s d W 1 u T m F t Z X M i I F Z h b H V l P S J z W y Z x d W 9 0 O 0 P D s 2 Q u I E V s Z W n D p 8 O j b y Z x d W 9 0 O y w m c X V v d D t E Z X N j L i B F b G V p w 6 f D o 2 8 m c X V v d D s s J n F 1 b 3 Q 7 R G F 0 Y S B l I G h v c m E m c X V v d D s s J n F 1 b 3 Q 7 U 2 V x d W V u Y 2 l h b C B D Y W 5 k a W R h d G 8 m c X V v d D s s J n F 1 b 3 Q 7 V U Y m c X V v d D s s J n F 1 b 3 Q 7 T n V t Z X J v I F V F J n F 1 b 3 Q 7 L C Z x d W 9 0 O 0 1 1 b m l j a X B p b y Z x d W 9 0 O y w m c X V v d D t T a W d s Y S A g U G F y d G l k b y Z x d W 9 0 O y w m c X V v d D t O d W 1 l c m 8 g Y 2 F u Z G l k Y X R v J n F 1 b 3 Q 7 L C Z x d W 9 0 O 0 N h c m d v J n F 1 b 3 Q 7 L C Z x d W 9 0 O 0 5 v b W U g Y 2 F u Z G l k Y X R v J n F 1 b 3 Q 7 L C Z x d W 9 0 O 0 N Q R i B k b y B j Y W 5 k a W R h d G 8 m c X V v d D s s J n F 1 b 3 Q 7 T n V t Z X J v I F J l Y 2 l i b y B F b G V p d G 9 y Y W w m c X V v d D s s J n F 1 b 3 Q 7 T n V t Z X J v I G R v I G R v Y 3 V t Z W 5 0 b y Z x d W 9 0 O y w m c X V v d D t D U E Y v Q 0 5 Q S i B k b y B k b 2 F k b 3 I m c X V v d D s s J n F 1 b 3 Q 7 T m 9 t Z S B k b y B k b 2 F k b 3 I m c X V v d D s s J n F 1 b 3 Q 7 T m 9 t Z S B k b y B k b 2 F k b 3 I g K F J l Y 2 V p d G E g R m V k Z X J h b C k m c X V v d D s s J n F 1 b 3 Q 7 U 2 l n b G E g V U U g Z G 9 h Z G 9 y J n F 1 b 3 Q 7 L C Z x d W 9 0 O 0 7 D u m 1 l c m 8 g c G F y d G l k b y B k b 2 F k b 3 I m c X V v d D s s J n F 1 b 3 Q 7 T s O 6 b W V y b y B j Y W 5 k a W R h d G 8 g Z G 9 h Z G 9 y J n F 1 b 3 Q 7 L C Z x d W 9 0 O 0 N v Z C B z Z X R v c i B l Y 2 9 u w 7 R t a W N v I G R v I G R v Y W R v c i Z x d W 9 0 O y w m c X V v d D t T Z X R v c i B l Y 2 9 u w 7 R t a W N v I G R v I G R v Y W R v c i Z x d W 9 0 O y w m c X V v d D t E Y X R h I G R h I H J l Y 2 V p d G E m c X V v d D s s J n F 1 b 3 Q 7 V m F s b 3 I g c m V j Z W l 0 Y S Z x d W 9 0 O y w m c X V v d D t U a X B v I H J l Y 2 V p d G E m c X V v d D s s J n F 1 b 3 Q 7 R m 9 u d G U g c m V j d X J z b y Z x d W 9 0 O y w m c X V v d D t F c 3 B l Y 2 l l I H J l Y 3 V y c 2 8 m c X V v d D s s J n F 1 b 3 Q 7 R G V z Y 3 J p Y 2 F v I G R h I H J l Y 2 V p d G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j Z W l 0 Y X N f Y 2 F u Z G l k Y X R v c 1 8 y M D E y X 1 J K L 1 R p c G 8 g Q W x 0 Z X J h Z G 8 u e 0 P D s 2 Q u I E V s Z W n D p 8 O j b y w w f S Z x d W 9 0 O y w m c X V v d D t T Z W N 0 a W 9 u M S 9 y Z W N l a X R h c 1 9 j Y W 5 k a W R h d G 9 z X z I w M T J f U k o v V G l w b y B B b H R l c m F k b y 5 7 R G V z Y y 4 g R W x l a c O n w 6 N v L D F 9 J n F 1 b 3 Q 7 L C Z x d W 9 0 O 1 N l Y 3 R p b 2 4 x L 3 J l Y 2 V p d G F z X 2 N h b m R p Z G F 0 b 3 N f M j A x M l 9 S S i 9 U a X B v I E F s d G V y Y W R v L n t E Y X R h I G U g a G 9 y Y S w y f S Z x d W 9 0 O y w m c X V v d D t T Z W N 0 a W 9 u M S 9 y Z W N l a X R h c 1 9 j Y W 5 k a W R h d G 9 z X z I w M T J f U k o v V G l w b y B B b H R l c m F k b y 5 7 U 2 V x d W V u Y 2 l h b C B D Y W 5 k a W R h d G 8 s M 3 0 m c X V v d D s s J n F 1 b 3 Q 7 U 2 V j d G l v b j E v c m V j Z W l 0 Y X N f Y 2 F u Z G l k Y X R v c 1 8 y M D E y X 1 J K L 1 R p c G 8 g Q W x 0 Z X J h Z G 8 u e 1 V G L D R 9 J n F 1 b 3 Q 7 L C Z x d W 9 0 O 1 N l Y 3 R p b 2 4 x L 3 J l Y 2 V p d G F z X 2 N h b m R p Z G F 0 b 3 N f M j A x M l 9 S S i 9 U a X B v I E F s d G V y Y W R v L n t O d W 1 l c m 8 g V U U s N X 0 m c X V v d D s s J n F 1 b 3 Q 7 U 2 V j d G l v b j E v c m V j Z W l 0 Y X N f Y 2 F u Z G l k Y X R v c 1 8 y M D E y X 1 J K L 1 R p c G 8 g Q W x 0 Z X J h Z G 8 u e 0 1 1 b m l j a X B p b y w 2 f S Z x d W 9 0 O y w m c X V v d D t T Z W N 0 a W 9 u M S 9 y Z W N l a X R h c 1 9 j Y W 5 k a W R h d G 9 z X z I w M T J f U k o v V G l w b y B B b H R l c m F k b y 5 7 U 2 l n b G E g I F B h c n R p Z G 8 s N 3 0 m c X V v d D s s J n F 1 b 3 Q 7 U 2 V j d G l v b j E v c m V j Z W l 0 Y X N f Y 2 F u Z G l k Y X R v c 1 8 y M D E y X 1 J K L 1 R p c G 8 g Q W x 0 Z X J h Z G 8 u e 0 5 1 b W V y b y B j Y W 5 k a W R h d G 8 s O H 0 m c X V v d D s s J n F 1 b 3 Q 7 U 2 V j d G l v b j E v c m V j Z W l 0 Y X N f Y 2 F u Z G l k Y X R v c 1 8 y M D E y X 1 J K L 1 R p c G 8 g Q W x 0 Z X J h Z G 8 u e 0 N h c m d v L D l 9 J n F 1 b 3 Q 7 L C Z x d W 9 0 O 1 N l Y 3 R p b 2 4 x L 3 J l Y 2 V p d G F z X 2 N h b m R p Z G F 0 b 3 N f M j A x M l 9 S S i 9 U a X B v I E F s d G V y Y W R v L n t O b 2 1 l I G N h b m R p Z G F 0 b y w x M H 0 m c X V v d D s s J n F 1 b 3 Q 7 U 2 V j d G l v b j E v c m V j Z W l 0 Y X N f Y 2 F u Z G l k Y X R v c 1 8 y M D E y X 1 J K L 1 R p c G 8 g Q W x 0 Z X J h Z G 8 u e 0 N Q R i B k b y B j Y W 5 k a W R h d G 8 s M T F 9 J n F 1 b 3 Q 7 L C Z x d W 9 0 O 1 N l Y 3 R p b 2 4 x L 3 J l Y 2 V p d G F z X 2 N h b m R p Z G F 0 b 3 N f M j A x M l 9 S S i 9 U a X B v I E F s d G V y Y W R v L n t O d W 1 l c m 8 g U m V j a W J v I E V s Z W l 0 b 3 J h b C w x M n 0 m c X V v d D s s J n F 1 b 3 Q 7 U 2 V j d G l v b j E v c m V j Z W l 0 Y X N f Y 2 F u Z G l k Y X R v c 1 8 y M D E y X 1 J K L 1 R p c G 8 g Q W x 0 Z X J h Z G 8 u e 0 5 1 b W V y b y B k b y B k b 2 N 1 b W V u d G 8 s M T N 9 J n F 1 b 3 Q 7 L C Z x d W 9 0 O 1 N l Y 3 R p b 2 4 x L 3 J l Y 2 V p d G F z X 2 N h b m R p Z G F 0 b 3 N f M j A x M l 9 S S i 9 U a X B v I E F s d G V y Y W R v L n t D U E Y v Q 0 5 Q S i B k b y B k b 2 F k b 3 I s M T R 9 J n F 1 b 3 Q 7 L C Z x d W 9 0 O 1 N l Y 3 R p b 2 4 x L 3 J l Y 2 V p d G F z X 2 N h b m R p Z G F 0 b 3 N f M j A x M l 9 S S i 9 U a X B v I E F s d G V y Y W R v L n t O b 2 1 l I G R v I G R v Y W R v c i w x N X 0 m c X V v d D s s J n F 1 b 3 Q 7 U 2 V j d G l v b j E v c m V j Z W l 0 Y X N f Y 2 F u Z G l k Y X R v c 1 8 y M D E y X 1 J K L 1 R p c G 8 g Q W x 0 Z X J h Z G 8 u e 0 5 v b W U g Z G 8 g Z G 9 h Z G 9 y I C h S Z W N l a X R h I E Z l Z G V y Y W w p L D E 2 f S Z x d W 9 0 O y w m c X V v d D t T Z W N 0 a W 9 u M S 9 y Z W N l a X R h c 1 9 j Y W 5 k a W R h d G 9 z X z I w M T J f U k o v V G l w b y B B b H R l c m F k b y 5 7 U 2 l n b G E g V U U g Z G 9 h Z G 9 y L D E 3 f S Z x d W 9 0 O y w m c X V v d D t T Z W N 0 a W 9 u M S 9 y Z W N l a X R h c 1 9 j Y W 5 k a W R h d G 9 z X z I w M T J f U k o v V G l w b y B B b H R l c m F k b y 5 7 T s O 6 b W V y b y B w Y X J 0 a W R v I G R v Y W R v c i w x O H 0 m c X V v d D s s J n F 1 b 3 Q 7 U 2 V j d G l v b j E v c m V j Z W l 0 Y X N f Y 2 F u Z G l k Y X R v c 1 8 y M D E y X 1 J K L 1 R p c G 8 g Q W x 0 Z X J h Z G 8 u e 0 7 D u m 1 l c m 8 g Y 2 F u Z G l k Y X R v I G R v Y W R v c i w x O X 0 m c X V v d D s s J n F 1 b 3 Q 7 U 2 V j d G l v b j E v c m V j Z W l 0 Y X N f Y 2 F u Z G l k Y X R v c 1 8 y M D E y X 1 J K L 1 R p c G 8 g Q W x 0 Z X J h Z G 8 u e 0 N v Z C B z Z X R v c i B l Y 2 9 u w 7 R t a W N v I G R v I G R v Y W R v c i w y M H 0 m c X V v d D s s J n F 1 b 3 Q 7 U 2 V j d G l v b j E v c m V j Z W l 0 Y X N f Y 2 F u Z G l k Y X R v c 1 8 y M D E y X 1 J K L 1 R p c G 8 g Q W x 0 Z X J h Z G 8 u e 1 N l d G 9 y I G V j b 2 7 D t G 1 p Y 2 8 g Z G 8 g Z G 9 h Z G 9 y L D I x f S Z x d W 9 0 O y w m c X V v d D t T Z W N 0 a W 9 u M S 9 y Z W N l a X R h c 1 9 j Y W 5 k a W R h d G 9 z X z I w M T J f U k o v V G l w b y B B b H R l c m F k b y 5 7 R G F 0 Y S B k Y S B y Z W N l a X R h L D I y f S Z x d W 9 0 O y w m c X V v d D t T Z W N 0 a W 9 u M S 9 y Z W N l a X R h c 1 9 j Y W 5 k a W R h d G 9 z X z I w M T J f U k o v V G l w b y B B b H R l c m F k b y 5 7 V m F s b 3 I g c m V j Z W l 0 Y S w y M 3 0 m c X V v d D s s J n F 1 b 3 Q 7 U 2 V j d G l v b j E v c m V j Z W l 0 Y X N f Y 2 F u Z G l k Y X R v c 1 8 y M D E y X 1 J K L 1 R p c G 8 g Q W x 0 Z X J h Z G 8 u e 1 R p c G 8 g c m V j Z W l 0 Y S w y N H 0 m c X V v d D s s J n F 1 b 3 Q 7 U 2 V j d G l v b j E v c m V j Z W l 0 Y X N f Y 2 F u Z G l k Y X R v c 1 8 y M D E y X 1 J K L 1 R p c G 8 g Q W x 0 Z X J h Z G 8 u e 0 Z v b n R l I H J l Y 3 V y c 2 8 s M j V 9 J n F 1 b 3 Q 7 L C Z x d W 9 0 O 1 N l Y 3 R p b 2 4 x L 3 J l Y 2 V p d G F z X 2 N h b m R p Z G F 0 b 3 N f M j A x M l 9 S S i 9 U a X B v I E F s d G V y Y W R v L n t F c 3 B l Y 2 l l I H J l Y 3 V y c 2 8 s M j Z 9 J n F 1 b 3 Q 7 L C Z x d W 9 0 O 1 N l Y 3 R p b 2 4 x L 3 J l Y 2 V p d G F z X 2 N h b m R p Z G F 0 b 3 N f M j A x M l 9 S S i 9 U a X B v I E F s d G V y Y W R v L n t E Z X N j c m l j Y W 8 g Z G E g c m V j Z W l 0 Y S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3 J l Y 2 V p d G F z X 2 N h b m R p Z G F 0 b 3 N f M j A x M l 9 S S i 9 U a X B v I E F s d G V y Y W R v L n t D w 7 N k L i B F b G V p w 6 f D o 2 8 s M H 0 m c X V v d D s s J n F 1 b 3 Q 7 U 2 V j d G l v b j E v c m V j Z W l 0 Y X N f Y 2 F u Z G l k Y X R v c 1 8 y M D E y X 1 J K L 1 R p c G 8 g Q W x 0 Z X J h Z G 8 u e 0 R l c 2 M u I E V s Z W n D p 8 O j b y w x f S Z x d W 9 0 O y w m c X V v d D t T Z W N 0 a W 9 u M S 9 y Z W N l a X R h c 1 9 j Y W 5 k a W R h d G 9 z X z I w M T J f U k o v V G l w b y B B b H R l c m F k b y 5 7 R G F 0 Y S B l I G h v c m E s M n 0 m c X V v d D s s J n F 1 b 3 Q 7 U 2 V j d G l v b j E v c m V j Z W l 0 Y X N f Y 2 F u Z G l k Y X R v c 1 8 y M D E y X 1 J K L 1 R p c G 8 g Q W x 0 Z X J h Z G 8 u e 1 N l c X V l b m N p Y W w g Q 2 F u Z G l k Y X R v L D N 9 J n F 1 b 3 Q 7 L C Z x d W 9 0 O 1 N l Y 3 R p b 2 4 x L 3 J l Y 2 V p d G F z X 2 N h b m R p Z G F 0 b 3 N f M j A x M l 9 S S i 9 U a X B v I E F s d G V y Y W R v L n t V R i w 0 f S Z x d W 9 0 O y w m c X V v d D t T Z W N 0 a W 9 u M S 9 y Z W N l a X R h c 1 9 j Y W 5 k a W R h d G 9 z X z I w M T J f U k o v V G l w b y B B b H R l c m F k b y 5 7 T n V t Z X J v I F V F L D V 9 J n F 1 b 3 Q 7 L C Z x d W 9 0 O 1 N l Y 3 R p b 2 4 x L 3 J l Y 2 V p d G F z X 2 N h b m R p Z G F 0 b 3 N f M j A x M l 9 S S i 9 U a X B v I E F s d G V y Y W R v L n t N d W 5 p Y 2 l w a W 8 s N n 0 m c X V v d D s s J n F 1 b 3 Q 7 U 2 V j d G l v b j E v c m V j Z W l 0 Y X N f Y 2 F u Z G l k Y X R v c 1 8 y M D E y X 1 J K L 1 R p c G 8 g Q W x 0 Z X J h Z G 8 u e 1 N p Z 2 x h I C B Q Y X J 0 a W R v L D d 9 J n F 1 b 3 Q 7 L C Z x d W 9 0 O 1 N l Y 3 R p b 2 4 x L 3 J l Y 2 V p d G F z X 2 N h b m R p Z G F 0 b 3 N f M j A x M l 9 S S i 9 U a X B v I E F s d G V y Y W R v L n t O d W 1 l c m 8 g Y 2 F u Z G l k Y X R v L D h 9 J n F 1 b 3 Q 7 L C Z x d W 9 0 O 1 N l Y 3 R p b 2 4 x L 3 J l Y 2 V p d G F z X 2 N h b m R p Z G F 0 b 3 N f M j A x M l 9 S S i 9 U a X B v I E F s d G V y Y W R v L n t D Y X J n b y w 5 f S Z x d W 9 0 O y w m c X V v d D t T Z W N 0 a W 9 u M S 9 y Z W N l a X R h c 1 9 j Y W 5 k a W R h d G 9 z X z I w M T J f U k o v V G l w b y B B b H R l c m F k b y 5 7 T m 9 t Z S B j Y W 5 k a W R h d G 8 s M T B 9 J n F 1 b 3 Q 7 L C Z x d W 9 0 O 1 N l Y 3 R p b 2 4 x L 3 J l Y 2 V p d G F z X 2 N h b m R p Z G F 0 b 3 N f M j A x M l 9 S S i 9 U a X B v I E F s d G V y Y W R v L n t D U E Y g Z G 8 g Y 2 F u Z G l k Y X R v L D E x f S Z x d W 9 0 O y w m c X V v d D t T Z W N 0 a W 9 u M S 9 y Z W N l a X R h c 1 9 j Y W 5 k a W R h d G 9 z X z I w M T J f U k o v V G l w b y B B b H R l c m F k b y 5 7 T n V t Z X J v I F J l Y 2 l i b y B F b G V p d G 9 y Y W w s M T J 9 J n F 1 b 3 Q 7 L C Z x d W 9 0 O 1 N l Y 3 R p b 2 4 x L 3 J l Y 2 V p d G F z X 2 N h b m R p Z G F 0 b 3 N f M j A x M l 9 S S i 9 U a X B v I E F s d G V y Y W R v L n t O d W 1 l c m 8 g Z G 8 g Z G 9 j d W 1 l b n R v L D E z f S Z x d W 9 0 O y w m c X V v d D t T Z W N 0 a W 9 u M S 9 y Z W N l a X R h c 1 9 j Y W 5 k a W R h d G 9 z X z I w M T J f U k o v V G l w b y B B b H R l c m F k b y 5 7 Q 1 B G L 0 N O U E o g Z G 8 g Z G 9 h Z G 9 y L D E 0 f S Z x d W 9 0 O y w m c X V v d D t T Z W N 0 a W 9 u M S 9 y Z W N l a X R h c 1 9 j Y W 5 k a W R h d G 9 z X z I w M T J f U k o v V G l w b y B B b H R l c m F k b y 5 7 T m 9 t Z S B k b y B k b 2 F k b 3 I s M T V 9 J n F 1 b 3 Q 7 L C Z x d W 9 0 O 1 N l Y 3 R p b 2 4 x L 3 J l Y 2 V p d G F z X 2 N h b m R p Z G F 0 b 3 N f M j A x M l 9 S S i 9 U a X B v I E F s d G V y Y W R v L n t O b 2 1 l I G R v I G R v Y W R v c i A o U m V j Z W l 0 Y S B G Z W R l c m F s K S w x N n 0 m c X V v d D s s J n F 1 b 3 Q 7 U 2 V j d G l v b j E v c m V j Z W l 0 Y X N f Y 2 F u Z G l k Y X R v c 1 8 y M D E y X 1 J K L 1 R p c G 8 g Q W x 0 Z X J h Z G 8 u e 1 N p Z 2 x h I F V F I G R v Y W R v c i w x N 3 0 m c X V v d D s s J n F 1 b 3 Q 7 U 2 V j d G l v b j E v c m V j Z W l 0 Y X N f Y 2 F u Z G l k Y X R v c 1 8 y M D E y X 1 J K L 1 R p c G 8 g Q W x 0 Z X J h Z G 8 u e 0 7 D u m 1 l c m 8 g c G F y d G l k b y B k b 2 F k b 3 I s M T h 9 J n F 1 b 3 Q 7 L C Z x d W 9 0 O 1 N l Y 3 R p b 2 4 x L 3 J l Y 2 V p d G F z X 2 N h b m R p Z G F 0 b 3 N f M j A x M l 9 S S i 9 U a X B v I E F s d G V y Y W R v L n t O w 7 p t Z X J v I G N h b m R p Z G F 0 b y B k b 2 F k b 3 I s M T l 9 J n F 1 b 3 Q 7 L C Z x d W 9 0 O 1 N l Y 3 R p b 2 4 x L 3 J l Y 2 V p d G F z X 2 N h b m R p Z G F 0 b 3 N f M j A x M l 9 S S i 9 U a X B v I E F s d G V y Y W R v L n t D b 2 Q g c 2 V 0 b 3 I g Z W N v b s O 0 b W l j b y B k b y B k b 2 F k b 3 I s M j B 9 J n F 1 b 3 Q 7 L C Z x d W 9 0 O 1 N l Y 3 R p b 2 4 x L 3 J l Y 2 V p d G F z X 2 N h b m R p Z G F 0 b 3 N f M j A x M l 9 S S i 9 U a X B v I E F s d G V y Y W R v L n t T Z X R v c i B l Y 2 9 u w 7 R t a W N v I G R v I G R v Y W R v c i w y M X 0 m c X V v d D s s J n F 1 b 3 Q 7 U 2 V j d G l v b j E v c m V j Z W l 0 Y X N f Y 2 F u Z G l k Y X R v c 1 8 y M D E y X 1 J K L 1 R p c G 8 g Q W x 0 Z X J h Z G 8 u e 0 R h d G E g Z G E g c m V j Z W l 0 Y S w y M n 0 m c X V v d D s s J n F 1 b 3 Q 7 U 2 V j d G l v b j E v c m V j Z W l 0 Y X N f Y 2 F u Z G l k Y X R v c 1 8 y M D E y X 1 J K L 1 R p c G 8 g Q W x 0 Z X J h Z G 8 u e 1 Z h b G 9 y I H J l Y 2 V p d G E s M j N 9 J n F 1 b 3 Q 7 L C Z x d W 9 0 O 1 N l Y 3 R p b 2 4 x L 3 J l Y 2 V p d G F z X 2 N h b m R p Z G F 0 b 3 N f M j A x M l 9 S S i 9 U a X B v I E F s d G V y Y W R v L n t U a X B v I H J l Y 2 V p d G E s M j R 9 J n F 1 b 3 Q 7 L C Z x d W 9 0 O 1 N l Y 3 R p b 2 4 x L 3 J l Y 2 V p d G F z X 2 N h b m R p Z G F 0 b 3 N f M j A x M l 9 S S i 9 U a X B v I E F s d G V y Y W R v L n t G b 2 5 0 Z S B y Z W N 1 c n N v L D I 1 f S Z x d W 9 0 O y w m c X V v d D t T Z W N 0 a W 9 u M S 9 y Z W N l a X R h c 1 9 j Y W 5 k a W R h d G 9 z X z I w M T J f U k o v V G l w b y B B b H R l c m F k b y 5 7 R X N w Z W N p Z S B y Z W N 1 c n N v L D I 2 f S Z x d W 9 0 O y w m c X V v d D t T Z W N 0 a W 9 u M S 9 y Z W N l a X R h c 1 9 j Y W 5 k a W R h d G 9 z X z I w M T J f U k o v V G l w b y B B b H R l c m F k b y 5 7 R G V z Y 3 J p Y 2 F v I G R h I H J l Y 2 V p d G E s M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N l a X R h c 1 9 j Y W 5 k a W R h d G 9 z X z I w M T J f U k o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l a X R h c 1 9 j Y W 5 k a W R h d G 9 z X z I w M T J f U k o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2 V p d G F z X 2 N h b m R p Z G F 0 b 3 N f M j A x M l 9 S S i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o n X l k 0 L q 0 i 4 n v E n i X F N r Q A A A A A C A A A A A A A Q Z g A A A A E A A C A A A A B D z 8 K h A f E U w Q 3 w D D l J 9 0 H L 2 5 S R x d U Q H A f g 4 E r T r w g R Y A A A A A A O g A A A A A I A A C A A A A D 2 j C p H x j h b m e U m w s e B F + P 3 O T j T N g P J 3 + f M V o 6 3 5 c o M s l A A A A B Y C r N J H 4 x 1 Y N s f Y I O o F Y I y E t F L Q G f h Y h 3 e 2 P + 0 e b p r E R Q G D f X n A f h s w V 5 q U r J p S Y e y B t U D 2 3 G n 4 9 l 8 9 u I E M y W F 7 p f k d D r I S l c L / 9 K w w Q K 9 V E A A A A C r m e K E n f 2 J 3 1 Y X 7 D F Z B B 8 O O 8 A L 4 X H x e 5 s 2 f i O y 4 3 h r v r 4 W 2 P J I Y k l n r t f y / u a P N V X 6 R m h M s u 7 J R K L 9 3 j g k y E 2 s < / D a t a M a s h u p > 
</file>

<file path=customXml/itemProps1.xml><?xml version="1.0" encoding="utf-8"?>
<ds:datastoreItem xmlns:ds="http://schemas.openxmlformats.org/officeDocument/2006/customXml" ds:itemID="{666E8628-2516-4BD0-801E-FA4A62010F0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DOAÇÕES PREFEITO E VICE-PREFEIT</vt:lpstr>
      <vt:lpstr>Tabela Dinamica</vt:lpstr>
      <vt:lpstr>DOAÇOES CONSOLIDADAS</vt:lpstr>
      <vt:lpstr>DOAÇOES SEM FUNDO E RECURSOS</vt:lpstr>
      <vt:lpstr>Tabela Dinamica 2</vt:lpstr>
      <vt:lpstr>DOAÇÕES CONSOLIDADAS 2</vt:lpstr>
      <vt:lpstr>CPF_CNPJ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Cesário</dc:creator>
  <cp:lastModifiedBy>Microsoft Office User</cp:lastModifiedBy>
  <dcterms:created xsi:type="dcterms:W3CDTF">2020-01-22T21:16:43Z</dcterms:created>
  <dcterms:modified xsi:type="dcterms:W3CDTF">2020-03-20T00:33:05Z</dcterms:modified>
</cp:coreProperties>
</file>