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pref/"/>
    </mc:Choice>
  </mc:AlternateContent>
  <xr:revisionPtr revIDLastSave="0" documentId="13_ncr:1_{0853296E-6420-614A-ADFE-BDEC524891C5}" xr6:coauthVersionLast="45" xr6:coauthVersionMax="45" xr10:uidLastSave="{00000000-0000-0000-0000-000000000000}"/>
  <bookViews>
    <workbookView xWindow="0" yWindow="460" windowWidth="28800" windowHeight="15840" firstSheet="1" activeTab="5" xr2:uid="{51C5EC21-79AC-43D1-B38F-83EBE6B736DF}"/>
  </bookViews>
  <sheets>
    <sheet name="Doações Vice-Prefeit - Deputado" sheetId="1" r:id="rId1"/>
    <sheet name="Tabela Dinâmica" sheetId="5" r:id="rId2"/>
    <sheet name="DOAÇÕES CONSOLIDADAS" sheetId="6" r:id="rId3"/>
    <sheet name="Doações sem Fundo e Recursos" sheetId="4" r:id="rId4"/>
    <sheet name="Tabela Dinâmica 2" sheetId="7" r:id="rId5"/>
    <sheet name="DOAÇÕES CONSOLIDADAS 2" sheetId="8" r:id="rId6"/>
    <sheet name="CPF_CNPJ" sheetId="9" r:id="rId7"/>
  </sheets>
  <calcPr calcId="191029"/>
  <pivotCaches>
    <pivotCache cacheId="23" r:id="rId8"/>
    <pivotCache cacheId="2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4" l="1"/>
  <c r="AG21" i="4" s="1"/>
  <c r="AG16" i="4" l="1"/>
  <c r="AG4" i="4"/>
  <c r="AG5" i="4"/>
  <c r="AG23" i="4"/>
  <c r="AG6" i="4"/>
  <c r="AG15" i="4"/>
  <c r="AG22" i="4"/>
  <c r="AG9" i="4"/>
  <c r="AG13" i="4"/>
  <c r="AG20" i="4"/>
  <c r="AG17" i="4"/>
  <c r="AG7" i="4"/>
  <c r="AG10" i="4"/>
  <c r="AG8" i="4"/>
  <c r="AG11" i="4"/>
  <c r="AG18" i="4"/>
  <c r="AG2" i="4"/>
  <c r="AG12" i="4"/>
  <c r="AG19" i="4"/>
  <c r="AG3" i="4"/>
  <c r="AG14" i="4"/>
  <c r="AH2" i="1"/>
  <c r="AG3" i="1" l="1"/>
  <c r="AG9" i="1"/>
  <c r="AG12" i="1"/>
  <c r="AG14" i="1"/>
  <c r="AG11" i="1"/>
  <c r="AG13" i="1"/>
  <c r="AG23" i="1"/>
  <c r="AG27" i="1"/>
  <c r="AG26" i="1"/>
  <c r="AG18" i="1"/>
  <c r="AG10" i="1"/>
  <c r="AG25" i="1"/>
  <c r="AG17" i="1"/>
  <c r="AG8" i="1"/>
  <c r="AG15" i="1"/>
  <c r="AG6" i="1"/>
  <c r="AG19" i="1"/>
  <c r="AG2" i="1"/>
  <c r="AG5" i="1"/>
  <c r="AG16" i="1"/>
  <c r="AG7" i="1"/>
  <c r="AG22" i="1"/>
  <c r="AG29" i="1"/>
  <c r="AG21" i="1"/>
  <c r="AG4" i="1"/>
  <c r="AG24" i="1"/>
  <c r="AG28" i="1"/>
  <c r="AG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5E045-F8E3-48B2-98F7-76C9D6E028F4}" keepAlive="1" name="Consulta - receitas_candidatos_2014_RJ" description="Conexão com a consulta 'receitas_candidatos_2014_RJ' na pasta de trabalho." type="5" refreshedVersion="6" background="1" saveData="1">
    <dbPr connection="Provider=Microsoft.Mashup.OleDb.1;Data Source=$Workbook$;Location=receitas_candidatos_2014_RJ;Extended Properties=&quot;&quot;" command="SELECT * FROM [receitas_candidatos_2014_RJ]"/>
  </connection>
  <connection id="2" xr16:uid="{795DEA0E-9ED8-4AAA-9310-B66FACF67737}" keepAlive="1" name="Consulta - votacao_candidato_munzona_2014_RJ" description="Conexão com a consulta 'votacao_candidato_munzona_2014_RJ' na pasta de trabalho." type="5" refreshedVersion="6" background="1" saveData="1">
    <dbPr connection="Provider=Microsoft.Mashup.OleDb.1;Data Source=$Workbook$;Location=votacao_candidato_munzona_2014_RJ;Extended Properties=&quot;&quot;" command="SELECT * FROM [votacao_candidato_munzona_2014_RJ]"/>
  </connection>
</connections>
</file>

<file path=xl/sharedStrings.xml><?xml version="1.0" encoding="utf-8"?>
<sst xmlns="http://schemas.openxmlformats.org/spreadsheetml/2006/main" count="1346" uniqueCount="144">
  <si>
    <t>RJ</t>
  </si>
  <si>
    <t>PT</t>
  </si>
  <si>
    <t>DANILO FUNKE LEME</t>
  </si>
  <si>
    <t>Cód. Eleição</t>
  </si>
  <si>
    <t>Desc. Eleição</t>
  </si>
  <si>
    <t>Data e hora</t>
  </si>
  <si>
    <t>CNPJ Prestador Conta</t>
  </si>
  <si>
    <t>Sequencial Candidato</t>
  </si>
  <si>
    <t>UF</t>
  </si>
  <si>
    <t>Sigla  Partido</t>
  </si>
  <si>
    <t>Numero candidato</t>
  </si>
  <si>
    <t>Cargo</t>
  </si>
  <si>
    <t>Nome candidato</t>
  </si>
  <si>
    <t>CPF do candidato</t>
  </si>
  <si>
    <t>Numero Recibo Eleitoral</t>
  </si>
  <si>
    <t>Numero do documento</t>
  </si>
  <si>
    <t>CPF/CNPJ do doador</t>
  </si>
  <si>
    <t>Nome do doador</t>
  </si>
  <si>
    <t>Nome do doador (Receita Federal)</t>
  </si>
  <si>
    <t>Sigla UE doador</t>
  </si>
  <si>
    <t>Número partido doador</t>
  </si>
  <si>
    <t>Número candidato doador</t>
  </si>
  <si>
    <t>Cod setor econômico do doador</t>
  </si>
  <si>
    <t>Setor econômico do doador</t>
  </si>
  <si>
    <t>Data da receita</t>
  </si>
  <si>
    <t>Valor receita</t>
  </si>
  <si>
    <t>Tipo receita</t>
  </si>
  <si>
    <t>Fonte recurso</t>
  </si>
  <si>
    <t>Especie recurso</t>
  </si>
  <si>
    <t>Descricao da receita</t>
  </si>
  <si>
    <t>CPF/CNPJ do doador originário</t>
  </si>
  <si>
    <t>Nome do doador originário</t>
  </si>
  <si>
    <t>Tipo doador originário</t>
  </si>
  <si>
    <t>Setor econômico do doador originário</t>
  </si>
  <si>
    <t>Nome do doador originário (Receita Federal)</t>
  </si>
  <si>
    <t>Eleições Gerais 2014</t>
  </si>
  <si>
    <t>09/07/201617:15:01</t>
  </si>
  <si>
    <t>Deputado Federal</t>
  </si>
  <si>
    <t>#NULO</t>
  </si>
  <si>
    <t>Nao especificado</t>
  </si>
  <si>
    <t>Estimado</t>
  </si>
  <si>
    <t>10/09/201400:00:00</t>
  </si>
  <si>
    <t>Depósito em espécie</t>
  </si>
  <si>
    <t>Transferência eletrônica</t>
  </si>
  <si>
    <t>13</t>
  </si>
  <si>
    <t>Atividades de organizações políticas</t>
  </si>
  <si>
    <t>Recursos de outros candidatos/comitês</t>
  </si>
  <si>
    <t>Outros Recursos nao descritos</t>
  </si>
  <si>
    <t>12/09/201400:00:00</t>
  </si>
  <si>
    <t>01/10/201400:00:00</t>
  </si>
  <si>
    <t>13/08/201400:00:00</t>
  </si>
  <si>
    <t>Cheque</t>
  </si>
  <si>
    <t>26/09/201400:00:00</t>
  </si>
  <si>
    <t>25/09/201400:00:00</t>
  </si>
  <si>
    <t>01/09/201400:00:00</t>
  </si>
  <si>
    <t>21/08/201400:00:00</t>
  </si>
  <si>
    <t>26/08/201400:00:00</t>
  </si>
  <si>
    <t>02/10/201400:00:00</t>
  </si>
  <si>
    <t>25/07/201400:00:00</t>
  </si>
  <si>
    <t>10/08/201400:00:00</t>
  </si>
  <si>
    <t>Recursos de pessoas físicas</t>
  </si>
  <si>
    <t>SERVIÇOS ADVOCATÍCIOS</t>
  </si>
  <si>
    <t>013330600000RJ000023</t>
  </si>
  <si>
    <t>AMANDA SAMPAIO DA SILVA</t>
  </si>
  <si>
    <t>COMUNICAÇÃO</t>
  </si>
  <si>
    <t>SERVIÇOS DE CONTABILIDADE</t>
  </si>
  <si>
    <t>013330600000RJ000022</t>
  </si>
  <si>
    <t>MARIA DE LOURDES MIRANDA VIEIRA</t>
  </si>
  <si>
    <t>COORDENADORA DE MATERIAL</t>
  </si>
  <si>
    <t>013330600000RJ000005</t>
  </si>
  <si>
    <t>5757</t>
  </si>
  <si>
    <t xml:space="preserve">OTTO MARQUES DE FARIA RIBEIRO </t>
  </si>
  <si>
    <t>OTTO MARQUES DE FARIA RIBEIRO</t>
  </si>
  <si>
    <t>013330600000RJ000010</t>
  </si>
  <si>
    <t>018EDC154475C261</t>
  </si>
  <si>
    <t>MARCEL SILVANO SILVA SOUZA</t>
  </si>
  <si>
    <t>MARCEL SILVANO DA SILVA SOUZA</t>
  </si>
  <si>
    <t>013330600000RJ000024</t>
  </si>
  <si>
    <t>ROBERTA FARIA RODRIGUES CARNEIRO</t>
  </si>
  <si>
    <t>013330600000RJ000017</t>
  </si>
  <si>
    <t>VICTOR HUGO GUIMARAES COSTA</t>
  </si>
  <si>
    <t>INSTALAÇÃO D EPLACAS</t>
  </si>
  <si>
    <t>013330600000RJ000013</t>
  </si>
  <si>
    <t>0005813</t>
  </si>
  <si>
    <t>ANDERSON MARQUES DE SANTANA</t>
  </si>
  <si>
    <t>013330600000RJ000006</t>
  </si>
  <si>
    <t>ELEIÇÃO 2014 ROBSON CAMPOS LEITE</t>
  </si>
  <si>
    <t>ELEICAO 2014 ROBSON CAMPOS LEITE DEPUTADO ESTADUAL</t>
  </si>
  <si>
    <t>PLACAS EM LONA COM MOLDURA EM MADEIRA 2·00X1·00</t>
  </si>
  <si>
    <t>013330600000RJ000016</t>
  </si>
  <si>
    <t>CICERO GUIMARAES DA SILVA</t>
  </si>
  <si>
    <t>INSTALAÇÃO DE PLACAS</t>
  </si>
  <si>
    <t>013330600000RJ000003</t>
  </si>
  <si>
    <t>PLACA DE PROPAGANDA EM LONA COM MOLDURA EM MADEIRA 200X100</t>
  </si>
  <si>
    <t>PLACA DE PROPAGANDA EM LONA COM MOLDURA EM MADEIRA 120X0·80</t>
  </si>
  <si>
    <t>PLACA DE PROPAGANDA EM LONA COM MOLDURA EM MADEIRA 200X200</t>
  </si>
  <si>
    <t>013330600000RJ000007</t>
  </si>
  <si>
    <t>PLACAS EM LONA COM MOLDURA EM MADEIRA 1·20X80CM</t>
  </si>
  <si>
    <t>ELEICAO 2014 LUIZ LINDBERGH FARIAS FILHO GOVERNADOR</t>
  </si>
  <si>
    <t>013330600000RJ000020</t>
  </si>
  <si>
    <t>LUIZ EDUARDO PENSIVO DE PAIVA JUNIOR</t>
  </si>
  <si>
    <t>LUIZ EDUARDO PERSIVO DE PAIVA JUNIOR</t>
  </si>
  <si>
    <t>SERVIÇOS DE COMUNICAÇÃO</t>
  </si>
  <si>
    <t>013330600000RJ000012</t>
  </si>
  <si>
    <t>13319</t>
  </si>
  <si>
    <t>RICARDO CALDAS</t>
  </si>
  <si>
    <t>013330600000RJ000021</t>
  </si>
  <si>
    <t>FABRICIO PAES DA SILVA</t>
  </si>
  <si>
    <t>INSTALAÇÃO DE PALCAS</t>
  </si>
  <si>
    <t>013330600000RJ000026</t>
  </si>
  <si>
    <t>ALOISIO RIBEIRO DAS NEVES</t>
  </si>
  <si>
    <t>013330600000RJ000015</t>
  </si>
  <si>
    <t>IGOR BARBOSA SILVA</t>
  </si>
  <si>
    <t>013330600000RJ000008</t>
  </si>
  <si>
    <t>851203</t>
  </si>
  <si>
    <t>013330600000RJ000025</t>
  </si>
  <si>
    <t>ROSINIO OLIVEIRA FRAGOSO</t>
  </si>
  <si>
    <t>ROCINIO OLIVEIRA FRAGOSO</t>
  </si>
  <si>
    <t>COMITE ELITORAL</t>
  </si>
  <si>
    <t>013330600000RJ000011</t>
  </si>
  <si>
    <t>6296CEED5E8B8B28</t>
  </si>
  <si>
    <t>LINCON ALVES COUTINHO</t>
  </si>
  <si>
    <t>LINCOLN ALVES COUTINHO</t>
  </si>
  <si>
    <t>013330600000RJ000002</t>
  </si>
  <si>
    <t>ELEIÇÃO 2014 LUIZ LINDBERG FARIAS FILHO</t>
  </si>
  <si>
    <t>PLACAS DE PVC RIGIDO 70X50</t>
  </si>
  <si>
    <t>013330600000RJ000019</t>
  </si>
  <si>
    <t>ADRIANA SAMPAIO DA SILVA</t>
  </si>
  <si>
    <t>013330600000RJ000014</t>
  </si>
  <si>
    <t>4691</t>
  </si>
  <si>
    <t>LEONARDO FIGUEIREDO DOS SANTOS</t>
  </si>
  <si>
    <t>013330600000RJ000018</t>
  </si>
  <si>
    <t>CARLOS ROBERTO MACIEL CARNEIRO</t>
  </si>
  <si>
    <t>COORDENAÇÃO DE CAMPANHA</t>
  </si>
  <si>
    <t>013330600000RJ000009</t>
  </si>
  <si>
    <t>850188</t>
  </si>
  <si>
    <t>JORGE LUIZ LEME DA SILVA</t>
  </si>
  <si>
    <t>013330600000RJ000004</t>
  </si>
  <si>
    <t>572072490</t>
  </si>
  <si>
    <t>013330600000RJ000027</t>
  </si>
  <si>
    <t>Pecentual de doação</t>
  </si>
  <si>
    <t>Total de doações</t>
  </si>
  <si>
    <t>Total Geral</t>
  </si>
  <si>
    <t>Soma de Pecentual de doação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</si>
</sst>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1" fontId="0" fillId="0" borderId="2" xfId="0" applyNumberFormat="1" applyFont="1" applyBorder="1"/>
    <xf numFmtId="0" fontId="0" fillId="0" borderId="3" xfId="0" applyNumberFormat="1" applyFont="1" applyBorder="1"/>
    <xf numFmtId="0" fontId="0" fillId="3" borderId="2" xfId="0" applyNumberFormat="1" applyFont="1" applyFill="1" applyBorder="1"/>
    <xf numFmtId="1" fontId="0" fillId="3" borderId="2" xfId="0" applyNumberFormat="1" applyFont="1" applyFill="1" applyBorder="1"/>
    <xf numFmtId="0" fontId="0" fillId="3" borderId="3" xfId="0" applyNumberFormat="1" applyFont="1" applyFill="1" applyBorder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5" borderId="2" xfId="0" applyFont="1" applyFill="1" applyBorder="1"/>
    <xf numFmtId="1" fontId="3" fillId="5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37884143519" createdVersion="6" refreshedVersion="6" minRefreshableVersion="3" recordCount="28" xr:uid="{98F5640B-A601-4CDD-A533-8D05D770384F}">
  <cacheSource type="worksheet">
    <worksheetSource ref="A1:AH29" sheet="Doações Vice-Prefeit - Deputado"/>
  </cacheSource>
  <cacheFields count="3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0">
      <sharedItems/>
    </cacheField>
    <cacheField name="CNPJ Prestador Conta" numFmtId="0">
      <sharedItems containsSemiMixedTypes="0" containsString="0" containsNumber="1" containsInteger="1" minValue="20574101000183" maxValue="20574101000183"/>
    </cacheField>
    <cacheField name="Sequencial Candidato" numFmtId="1">
      <sharedItems containsSemiMixedTypes="0" containsString="0" containsNumber="1" containsInteger="1" minValue="190000000607" maxValue="190000000607"/>
    </cacheField>
    <cacheField name="UF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1333" maxValue="1333"/>
    </cacheField>
    <cacheField name="Cargo" numFmtId="0">
      <sharedItems/>
    </cacheField>
    <cacheField name="Nome candidato" numFmtId="0">
      <sharedItems count="1">
        <s v="DANILO FUNKE LEME"/>
      </sharedItems>
    </cacheField>
    <cacheField name="CPF do candidato" numFmtId="0">
      <sharedItems containsSemiMixedTypes="0" containsString="0" containsNumber="1" containsInteger="1" minValue="8494109758" maxValue="8494109758" count="1">
        <n v="8494109758"/>
      </sharedItems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8063464770" maxValue="20577855000197" count="21">
        <n v="12768132799"/>
        <n v="11692549774"/>
        <n v="8230795703"/>
        <n v="10197465722"/>
        <n v="9419255794"/>
        <n v="9900924703"/>
        <n v="91309379572"/>
        <n v="20564242000115"/>
        <n v="11754784747"/>
        <n v="9386860708"/>
        <n v="57050350710"/>
        <n v="12440865761"/>
        <n v="74030876749"/>
        <n v="8866792730"/>
        <n v="8249938704"/>
        <n v="10532603770"/>
        <n v="20577855000197"/>
        <n v="12549324706"/>
        <n v="8063464770"/>
        <n v="8519273785"/>
        <n v="78751292815"/>
      </sharedItems>
    </cacheField>
    <cacheField name="Nome do doador" numFmtId="0">
      <sharedItems/>
    </cacheField>
    <cacheField name="Nome do doador (Receita Federal)" numFmtId="0">
      <sharedItems count="21">
        <s v="AMANDA SAMPAIO DA SILVA"/>
        <s v="MARIA DE LOURDES MIRANDA VIEIRA"/>
        <s v="OTTO MARQUES DE FARIA RIBEIRO"/>
        <s v="MARCEL SILVANO DA SILVA SOUZA"/>
        <s v="ROBERTA FARIA RODRIGUES CARNEIRO"/>
        <s v="VICTOR HUGO GUIMARAES COSTA"/>
        <s v="ANDERSON MARQUES DE SANTANA"/>
        <s v="ELEICAO 2014 ROBSON CAMPOS LEITE DEPUTADO ESTADUAL"/>
        <s v="CICERO GUIMARAES DA SILVA"/>
        <s v="LUIZ EDUARDO PERSIVO DE PAIVA JUNIOR"/>
        <s v="RICARDO CALDAS"/>
        <s v="FABRICIO PAES DA SILVA"/>
        <s v="ALOISIO RIBEIRO DAS NEVES"/>
        <s v="IGOR BARBOSA SILVA"/>
        <s v="ROCINIO OLIVEIRA FRAGOSO"/>
        <s v="LINCOLN ALVES COUTINHO"/>
        <s v="ELEICAO 2014 LUIZ LINDBERGH FARIAS FILHO GOVERNADOR"/>
        <s v="ADRIANA SAMPAIO DA SILVA"/>
        <s v="LEONARDO FIGUEIREDO DOS SANTOS"/>
        <s v="CARLOS ROBERTO MACIEL CARNEIRO"/>
        <s v="JORGE LUIZ LEME DA SILVA"/>
      </sharedItems>
    </cacheField>
    <cacheField name="Sigla UE doador" numFmtId="0">
      <sharedItems/>
    </cacheField>
    <cacheField name="Número partido doador" numFmtId="0">
      <sharedItems/>
    </cacheField>
    <cacheField name="Número candidato doador" numFmtId="0">
      <sharedItems containsSemiMixedTypes="0" containsString="0" containsNumber="1" containsInteger="1" minValue="1333" maxValue="1333"/>
    </cacheField>
    <cacheField name="Cod setor econômico do doador" numFmtId="0">
      <sharedItems containsString="0" containsBlank="1" containsNumber="1" containsInteger="1" minValue="9492800" maxValue="9492800"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containsInteger="1" minValue="240" maxValue="72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4.747774480712166E-3" maxValue="0.14243323442136499"/>
    </cacheField>
    <cacheField name="Total de doações" numFmtId="0">
      <sharedItems containsString="0" containsBlank="1" containsNumber="1" containsInteger="1" minValue="50550" maxValue="50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41281597219" createdVersion="6" refreshedVersion="6" minRefreshableVersion="3" recordCount="22" xr:uid="{AA772D02-8E98-4CB8-AF9B-9E4827F36DC9}">
  <cacheSource type="worksheet">
    <worksheetSource ref="A1:AH23" sheet="Doações sem Fundo e Recursos"/>
  </cacheSource>
  <cacheFields count="3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0">
      <sharedItems/>
    </cacheField>
    <cacheField name="CNPJ Prestador Conta" numFmtId="0">
      <sharedItems containsSemiMixedTypes="0" containsString="0" containsNumber="1" containsInteger="1" minValue="20574101000183" maxValue="20574101000183"/>
    </cacheField>
    <cacheField name="Sequencial Candidato" numFmtId="1">
      <sharedItems containsSemiMixedTypes="0" containsString="0" containsNumber="1" containsInteger="1" minValue="190000000607" maxValue="190000000607"/>
    </cacheField>
    <cacheField name="UF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1333" maxValue="1333"/>
    </cacheField>
    <cacheField name="Cargo" numFmtId="0">
      <sharedItems/>
    </cacheField>
    <cacheField name="Nome candidato" numFmtId="0">
      <sharedItems count="1">
        <s v="DANILO FUNKE LEME"/>
      </sharedItems>
    </cacheField>
    <cacheField name="CPF do candidato" numFmtId="0">
      <sharedItems containsSemiMixedTypes="0" containsString="0" containsNumber="1" containsInteger="1" minValue="8494109758" maxValue="8494109758" count="1">
        <n v="8494109758"/>
      </sharedItems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8063464770" maxValue="91309379572" count="19">
        <n v="12768132799"/>
        <n v="11692549774"/>
        <n v="8230795703"/>
        <n v="10197465722"/>
        <n v="9419255794"/>
        <n v="9900924703"/>
        <n v="91309379572"/>
        <n v="11754784747"/>
        <n v="9386860708"/>
        <n v="57050350710"/>
        <n v="12440865761"/>
        <n v="74030876749"/>
        <n v="8866792730"/>
        <n v="8249938704"/>
        <n v="10532603770"/>
        <n v="12549324706"/>
        <n v="8063464770"/>
        <n v="8519273785"/>
        <n v="78751292815"/>
      </sharedItems>
    </cacheField>
    <cacheField name="Nome do doador" numFmtId="0">
      <sharedItems/>
    </cacheField>
    <cacheField name="Nome do doador (Receita Federal)" numFmtId="0">
      <sharedItems count="19">
        <s v="AMANDA SAMPAIO DA SILVA"/>
        <s v="MARIA DE LOURDES MIRANDA VIEIRA"/>
        <s v="OTTO MARQUES DE FARIA RIBEIRO"/>
        <s v="MARCEL SILVANO DA SILVA SOUZA"/>
        <s v="ROBERTA FARIA RODRIGUES CARNEIRO"/>
        <s v="VICTOR HUGO GUIMARAES COSTA"/>
        <s v="ANDERSON MARQUES DE SANTANA"/>
        <s v="CICERO GUIMARAES DA SILVA"/>
        <s v="LUIZ EDUARDO PERSIVO DE PAIVA JUNIOR"/>
        <s v="RICARDO CALDAS"/>
        <s v="FABRICIO PAES DA SILVA"/>
        <s v="ALOISIO RIBEIRO DAS NEVES"/>
        <s v="IGOR BARBOSA SILVA"/>
        <s v="ROCINIO OLIVEIRA FRAGOSO"/>
        <s v="LINCOLN ALVES COUTINHO"/>
        <s v="ADRIANA SAMPAIO DA SILVA"/>
        <s v="LEONARDO FIGUEIREDO DOS SANTOS"/>
        <s v="CARLOS ROBERTO MACIEL CARNEIRO"/>
        <s v="JORGE LUIZ LEME DA SILVA"/>
      </sharedItems>
    </cacheField>
    <cacheField name="Sigla UE doador" numFmtId="0">
      <sharedItems/>
    </cacheField>
    <cacheField name="Número partido doador" numFmtId="0">
      <sharedItems/>
    </cacheField>
    <cacheField name="Número candidato doador" numFmtId="0">
      <sharedItems containsSemiMixedTypes="0" containsString="0" containsNumber="1" containsInteger="1" minValue="1333" maxValue="1333"/>
    </cacheField>
    <cacheField name="Cod setor econômico do doador" numFmtId="0">
      <sharedItems containsNonDate="0" containsString="0" containsBlank="1"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containsInteger="1" minValue="240" maxValue="72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5.0998725031874206E-3" maxValue="0.15299617509562261"/>
    </cacheField>
    <cacheField name="Total de doações" numFmtId="0">
      <sharedItems containsString="0" containsBlank="1" containsNumber="1" containsInteger="1" minValue="47060" maxValue="47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3"/>
    <s v="#NULO"/>
    <x v="0"/>
    <s v="AMANDA SAMPAIO DA SILVA"/>
    <x v="0"/>
    <s v="#NULO"/>
    <s v="#NULO"/>
    <n v="1333"/>
    <m/>
    <s v="#NULO"/>
    <s v="01/10/201400:00:00"/>
    <n v="1500"/>
    <s v="Recursos de pessoas físicas"/>
    <s v="Nao especificado"/>
    <s v="Estimado"/>
    <s v="COMUNICAÇÃO"/>
    <s v="#NULO"/>
    <s v="#NULO"/>
    <s v="#NULO"/>
    <s v="#NULO"/>
    <s v="#NULO"/>
    <n v="2.967359050445104E-2"/>
    <n v="50550"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2"/>
    <s v="#NULO"/>
    <x v="1"/>
    <s v="MARIA DE LOURDES MIRANDA VIEIRA"/>
    <x v="1"/>
    <s v="#NULO"/>
    <s v="#NULO"/>
    <n v="1333"/>
    <m/>
    <s v="#NULO"/>
    <s v="01/10/201400:00:00"/>
    <n v="1500"/>
    <s v="Recursos de pessoas físicas"/>
    <s v="Nao especificado"/>
    <s v="Estimado"/>
    <s v="COORDENADORA DE MATERIAL"/>
    <s v="#NULO"/>
    <s v="#NULO"/>
    <s v="#NULO"/>
    <s v="#NULO"/>
    <s v="#NULO"/>
    <n v="2.96735905044510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5"/>
    <s v="5757"/>
    <x v="2"/>
    <s v="OTTO MARQUES DE FARIA RIBEIRO "/>
    <x v="2"/>
    <s v="#NULO"/>
    <s v="#NULO"/>
    <n v="1333"/>
    <m/>
    <s v="#NULO"/>
    <s v="26/08/201400:00:00"/>
    <n v="500"/>
    <s v="Recursos de pessoas físicas"/>
    <s v="Nao especificado"/>
    <s v="Transferência eletrônica"/>
    <s v="#NULO"/>
    <s v="#NULO"/>
    <s v="#NULO"/>
    <s v="#NULO"/>
    <s v="#NULO"/>
    <s v="#NULO"/>
    <n v="9.8911968348170121E-3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0"/>
    <s v="018EDC154475C261"/>
    <x v="3"/>
    <s v="MARCEL SILVANO SILVA SOUZA"/>
    <x v="3"/>
    <s v="#NULO"/>
    <s v="#NULO"/>
    <n v="1333"/>
    <m/>
    <s v="#NULO"/>
    <s v="10/09/201400:00:00"/>
    <n v="5000"/>
    <s v="Recursos de pessoas físicas"/>
    <s v="Nao especificado"/>
    <s v="Depósito em espécie"/>
    <s v="#NULO"/>
    <s v="#NULO"/>
    <s v="#NULO"/>
    <s v="#NULO"/>
    <s v="#NULO"/>
    <s v="#NULO"/>
    <n v="9.8911968348170135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4"/>
    <s v="#NULO"/>
    <x v="4"/>
    <s v="ROBERTA FARIA RODRIGUES CARNEIRO"/>
    <x v="4"/>
    <s v="#NULO"/>
    <s v="#NULO"/>
    <n v="1333"/>
    <m/>
    <s v="#NULO"/>
    <s v="01/10/201400:00:00"/>
    <n v="1500"/>
    <s v="Recursos de pessoas físicas"/>
    <s v="Nao especificado"/>
    <s v="Estimado"/>
    <s v="COMUNICAÇÃO"/>
    <s v="#NULO"/>
    <s v="#NULO"/>
    <s v="#NULO"/>
    <s v="#NULO"/>
    <s v="#NULO"/>
    <n v="2.96735905044510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7"/>
    <s v="#NULO"/>
    <x v="5"/>
    <s v="VICTOR HUGO GUIMARAES COSTA"/>
    <x v="5"/>
    <s v="#NULO"/>
    <s v="#NULO"/>
    <n v="1333"/>
    <m/>
    <s v="#NULO"/>
    <s v="01/10/201400:00:00"/>
    <n v="1500"/>
    <s v="Recursos de pessoas físicas"/>
    <s v="Nao especificado"/>
    <s v="Estimado"/>
    <s v="INSTALAÇÃO D EPLACAS"/>
    <s v="#NULO"/>
    <s v="#NULO"/>
    <s v="#NULO"/>
    <s v="#NULO"/>
    <s v="#NULO"/>
    <n v="2.96735905044510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3"/>
    <s v="0005813"/>
    <x v="6"/>
    <s v="ANDERSON MARQUES DE SANTANA"/>
    <x v="6"/>
    <s v="#NULO"/>
    <s v="#NULO"/>
    <n v="1333"/>
    <m/>
    <s v="#NULO"/>
    <s v="26/09/201400:00:00"/>
    <n v="500"/>
    <s v="Recursos de pessoas físicas"/>
    <s v="Nao especificado"/>
    <s v="Transferência eletrônica"/>
    <s v="#NULO"/>
    <s v="#NULO"/>
    <s v="#NULO"/>
    <s v="#NULO"/>
    <s v="#NULO"/>
    <s v="#NULO"/>
    <n v="9.8911968348170121E-3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6"/>
    <s v="#NULO"/>
    <x v="7"/>
    <s v="ELEIÇÃO 2014 ROBSON CAMPOS LEITE"/>
    <x v="7"/>
    <s v="RJ"/>
    <s v="13"/>
    <n v="1333"/>
    <n v="9492800"/>
    <s v="Atividades de organizações políticas"/>
    <s v="21/08/201400:00:00"/>
    <n v="600"/>
    <s v="Recursos de outros candidatos/comitês"/>
    <s v="Outros Recursos nao descritos"/>
    <s v="Estimado"/>
    <s v="PLACAS EM LONA COM MOLDURA EM MADEIRA 2·00X1·00"/>
    <s v="#NULO"/>
    <s v="#NULO"/>
    <s v="#NULO"/>
    <s v="#NULO"/>
    <s v="#NULO"/>
    <n v="1.1869436201780416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6"/>
    <s v="#NULO"/>
    <x v="8"/>
    <s v="CICERO GUIMARAES DA SILVA"/>
    <x v="8"/>
    <s v="#NULO"/>
    <s v="#NULO"/>
    <n v="1333"/>
    <m/>
    <s v="#NULO"/>
    <s v="01/10/201400:00:00"/>
    <n v="1500"/>
    <s v="Recursos de pessoas físicas"/>
    <s v="Nao especificado"/>
    <s v="Estimado"/>
    <s v="INSTALAÇÃO DE PLACAS"/>
    <s v="#NULO"/>
    <s v="#NULO"/>
    <s v="#NULO"/>
    <s v="#NULO"/>
    <s v="#NULO"/>
    <n v="2.96735905044510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3"/>
    <s v="#NULO"/>
    <x v="7"/>
    <s v="ELEIÇÃO 2014 ROBSON CAMPOS LEITE"/>
    <x v="7"/>
    <s v="RJ"/>
    <s v="13"/>
    <n v="1333"/>
    <n v="9492800"/>
    <s v="Atividades de organizações políticas"/>
    <s v="21/08/201400:00:00"/>
    <n v="600"/>
    <s v="Recursos de outros candidatos/comitês"/>
    <s v="Outros Recursos nao descritos"/>
    <s v="Estimado"/>
    <s v="PLACA DE PROPAGANDA EM LONA COM MOLDURA EM MADEIRA 200X100"/>
    <s v="#NULO"/>
    <s v="#NULO"/>
    <s v="#NULO"/>
    <s v="#NULO"/>
    <s v="#NULO"/>
    <n v="1.1869436201780416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3"/>
    <s v="#NULO"/>
    <x v="7"/>
    <s v="ELEIÇÃO 2014 ROBSON CAMPOS LEITE"/>
    <x v="7"/>
    <s v="RJ"/>
    <s v="13"/>
    <n v="1333"/>
    <n v="9492800"/>
    <s v="Atividades de organizações políticas"/>
    <s v="21/08/201400:00:00"/>
    <n v="600"/>
    <s v="Recursos de outros candidatos/comitês"/>
    <s v="Outros Recursos nao descritos"/>
    <s v="Estimado"/>
    <s v="PLACA DE PROPAGANDA EM LONA COM MOLDURA EM MADEIRA 120X0·80"/>
    <s v="#NULO"/>
    <s v="#NULO"/>
    <s v="#NULO"/>
    <s v="#NULO"/>
    <s v="#NULO"/>
    <n v="1.1869436201780416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3"/>
    <s v="#NULO"/>
    <x v="7"/>
    <s v="ELEIÇÃO 2014 ROBSON CAMPOS LEITE"/>
    <x v="7"/>
    <s v="RJ"/>
    <s v="13"/>
    <n v="1333"/>
    <n v="9492800"/>
    <s v="Atividades de organizações políticas"/>
    <s v="21/08/201400:00:00"/>
    <n v="300"/>
    <s v="Recursos de outros candidatos/comitês"/>
    <s v="Outros Recursos nao descritos"/>
    <s v="Estimado"/>
    <s v="PLACA DE PROPAGANDA EM LONA COM MOLDURA EM MADEIRA 200X200"/>
    <s v="#NULO"/>
    <s v="#NULO"/>
    <s v="#NULO"/>
    <s v="#NULO"/>
    <s v="#NULO"/>
    <n v="5.9347181008902079E-3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7"/>
    <s v="#NULO"/>
    <x v="7"/>
    <s v="ELEIÇÃO 2014 ROBSON CAMPOS LEITE"/>
    <x v="7"/>
    <s v="RJ"/>
    <s v="13"/>
    <n v="1333"/>
    <n v="9492800"/>
    <s v="Atividades de organizações políticas"/>
    <s v="21/08/201400:00:00"/>
    <n v="600"/>
    <s v="Recursos de outros candidatos/comitês"/>
    <s v="Outros Recursos nao descritos"/>
    <s v="Estimado"/>
    <s v="PLACAS EM LONA COM MOLDURA EM MADEIRA 1·20X80CM"/>
    <s v="#NULO"/>
    <s v="#NULO"/>
    <s v="#NULO"/>
    <s v="#NULO"/>
    <s v="#NULO"/>
    <n v="1.1869436201780416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0"/>
    <s v="#NULO"/>
    <x v="9"/>
    <s v="LUIZ EDUARDO PENSIVO DE PAIVA JUNIOR"/>
    <x v="9"/>
    <s v="#NULO"/>
    <s v="#NULO"/>
    <n v="1333"/>
    <m/>
    <s v="#NULO"/>
    <s v="01/10/201400:00:00"/>
    <n v="1500"/>
    <s v="Recursos de pessoas físicas"/>
    <s v="Nao especificado"/>
    <s v="Estimado"/>
    <s v="SERVIÇOS DE COMUNICAÇÃO"/>
    <s v="#NULO"/>
    <s v="#NULO"/>
    <s v="#NULO"/>
    <s v="#NULO"/>
    <s v="#NULO"/>
    <n v="2.96735905044510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2"/>
    <s v="13319"/>
    <x v="10"/>
    <s v="RICARDO CALDAS"/>
    <x v="10"/>
    <s v="#NULO"/>
    <s v="#NULO"/>
    <n v="1333"/>
    <m/>
    <s v="#NULO"/>
    <s v="25/09/201400:00:00"/>
    <n v="5000"/>
    <s v="Recursos de pessoas físicas"/>
    <s v="Nao especificado"/>
    <s v="Transferência eletrônica"/>
    <s v="#NULO"/>
    <s v="#NULO"/>
    <s v="#NULO"/>
    <s v="#NULO"/>
    <s v="#NULO"/>
    <s v="#NULO"/>
    <n v="9.8911968348170135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1"/>
    <s v="#NULO"/>
    <x v="11"/>
    <s v="FABRICIO PAES DA SILVA"/>
    <x v="11"/>
    <s v="#NULO"/>
    <s v="#NULO"/>
    <n v="1333"/>
    <m/>
    <s v="#NULO"/>
    <s v="01/10/201400:00:00"/>
    <n v="1500"/>
    <s v="Recursos de pessoas físicas"/>
    <s v="Nao especificado"/>
    <s v="Estimado"/>
    <s v="INSTALAÇÃO DE PALCAS"/>
    <s v="#NULO"/>
    <s v="#NULO"/>
    <s v="#NULO"/>
    <s v="#NULO"/>
    <s v="#NULO"/>
    <n v="2.96735905044510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6"/>
    <s v="#NULO"/>
    <x v="12"/>
    <s v="ALOISIO RIBEIRO DAS NEVES"/>
    <x v="12"/>
    <s v="#NULO"/>
    <s v="#NULO"/>
    <n v="1333"/>
    <m/>
    <s v="#NULO"/>
    <s v="02/10/201400:00:00"/>
    <n v="2000"/>
    <s v="Recursos de pessoas físicas"/>
    <s v="Nao especificado"/>
    <s v="Estimado"/>
    <s v="SERVIÇOS DE CONTABILIDADE"/>
    <s v="#NULO"/>
    <s v="#NULO"/>
    <s v="#NULO"/>
    <s v="#NULO"/>
    <s v="#NULO"/>
    <n v="3.9564787339268048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5"/>
    <s v="#NULO"/>
    <x v="13"/>
    <s v="IGOR BARBOSA SILVA"/>
    <x v="13"/>
    <s v="#NULO"/>
    <s v="#NULO"/>
    <n v="1333"/>
    <m/>
    <s v="#NULO"/>
    <s v="01/10/201400:00:00"/>
    <n v="1500"/>
    <s v="Recursos de pessoas físicas"/>
    <s v="Nao especificado"/>
    <s v="Estimado"/>
    <s v="INSTALAÇÃO DE PLACAS"/>
    <s v="#NULO"/>
    <s v="#NULO"/>
    <s v="#NULO"/>
    <s v="#NULO"/>
    <s v="#NULO"/>
    <n v="2.96735905044510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8"/>
    <s v="851203"/>
    <x v="10"/>
    <s v="RICARDO CALDAS"/>
    <x v="10"/>
    <s v="#NULO"/>
    <s v="#NULO"/>
    <n v="1333"/>
    <m/>
    <s v="#NULO"/>
    <s v="01/09/201400:00:00"/>
    <n v="5000"/>
    <s v="Recursos de pessoas físicas"/>
    <s v="Nao especificado"/>
    <s v="Cheque"/>
    <s v="#NULO"/>
    <s v="#NULO"/>
    <s v="#NULO"/>
    <s v="#NULO"/>
    <s v="#NULO"/>
    <s v="#NULO"/>
    <n v="9.8911968348170135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5"/>
    <s v="#NULO"/>
    <x v="14"/>
    <s v="ROSINIO OLIVEIRA FRAGOSO"/>
    <x v="14"/>
    <s v="#NULO"/>
    <s v="#NULO"/>
    <n v="1333"/>
    <m/>
    <s v="#NULO"/>
    <s v="10/08/201400:00:00"/>
    <n v="3500"/>
    <s v="Recursos de pessoas físicas"/>
    <s v="Nao especificado"/>
    <s v="Estimado"/>
    <s v="COMITE ELITORAL"/>
    <s v="#NULO"/>
    <s v="#NULO"/>
    <s v="#NULO"/>
    <s v="#NULO"/>
    <s v="#NULO"/>
    <n v="6.923837784371908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1"/>
    <s v="6296CEED5E8B8B28"/>
    <x v="15"/>
    <s v="LINCON ALVES COUTINHO"/>
    <x v="15"/>
    <s v="#NULO"/>
    <s v="#NULO"/>
    <n v="1333"/>
    <m/>
    <s v="#NULO"/>
    <s v="12/09/201400:00:00"/>
    <n v="520"/>
    <s v="Recursos de pessoas físicas"/>
    <s v="Nao especificado"/>
    <s v="Depósito em espécie"/>
    <s v="#NULO"/>
    <s v="#NULO"/>
    <s v="#NULO"/>
    <s v="#NULO"/>
    <s v="#NULO"/>
    <s v="#NULO"/>
    <n v="1.028684470820969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2"/>
    <s v="#NULO"/>
    <x v="16"/>
    <s v="ELEIÇÃO 2014 LUIZ LINDBERG FARIAS FILHO"/>
    <x v="16"/>
    <s v="RJ"/>
    <s v="13"/>
    <n v="1333"/>
    <n v="9492800"/>
    <s v="Atividades de organizações políticas"/>
    <s v="25/07/201400:00:00"/>
    <n v="790"/>
    <s v="Recursos de outros candidatos/comitês"/>
    <s v="Outros Recursos nao descritos"/>
    <s v="Estimado"/>
    <s v="PLACAS DE PVC RIGIDO 70X50"/>
    <s v="#NULO"/>
    <s v="#NULO"/>
    <s v="#NULO"/>
    <s v="#NULO"/>
    <s v="#NULO"/>
    <n v="1.5628090999010882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9"/>
    <s v="#NULO"/>
    <x v="17"/>
    <s v="ADRIANA SAMPAIO DA SILVA"/>
    <x v="17"/>
    <s v="#NULO"/>
    <s v="#NULO"/>
    <n v="1333"/>
    <m/>
    <s v="#NULO"/>
    <s v="01/10/201400:00:00"/>
    <n v="1500"/>
    <s v="Recursos de pessoas físicas"/>
    <s v="Nao especificado"/>
    <s v="Estimado"/>
    <s v="SERVIÇOS DE COMUNICAÇÃO"/>
    <s v="#NULO"/>
    <s v="#NULO"/>
    <s v="#NULO"/>
    <s v="#NULO"/>
    <s v="#NULO"/>
    <n v="2.967359050445104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4"/>
    <s v="4691"/>
    <x v="18"/>
    <s v="LEONARDO FIGUEIREDO DOS SANTOS"/>
    <x v="18"/>
    <s v="#NULO"/>
    <s v="#NULO"/>
    <n v="1333"/>
    <m/>
    <s v="#NULO"/>
    <s v="26/09/201400:00:00"/>
    <n v="240"/>
    <s v="Recursos de pessoas físicas"/>
    <s v="Nao especificado"/>
    <s v="Transferência eletrônica"/>
    <s v="#NULO"/>
    <s v="#NULO"/>
    <s v="#NULO"/>
    <s v="#NULO"/>
    <s v="#NULO"/>
    <s v="#NULO"/>
    <n v="4.747774480712166E-3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8"/>
    <s v="#NULO"/>
    <x v="19"/>
    <s v="CARLOS ROBERTO MACIEL CARNEIRO"/>
    <x v="19"/>
    <s v="#NULO"/>
    <s v="#NULO"/>
    <n v="1333"/>
    <m/>
    <s v="#NULO"/>
    <s v="01/10/201400:00:00"/>
    <n v="2000"/>
    <s v="Recursos de pessoas físicas"/>
    <s v="Nao especificado"/>
    <s v="Estimado"/>
    <s v="COORDENAÇÃO DE CAMPANHA"/>
    <s v="#NULO"/>
    <s v="#NULO"/>
    <s v="#NULO"/>
    <s v="#NULO"/>
    <s v="#NULO"/>
    <n v="3.9564787339268048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9"/>
    <s v="850188"/>
    <x v="20"/>
    <s v="JORGE LUIZ LEME DA SILVA"/>
    <x v="20"/>
    <s v="#NULO"/>
    <s v="#NULO"/>
    <n v="1333"/>
    <m/>
    <s v="#NULO"/>
    <s v="01/09/201400:00:00"/>
    <n v="7200"/>
    <s v="Recursos de pessoas físicas"/>
    <s v="Nao especificado"/>
    <s v="Cheque"/>
    <s v="#NULO"/>
    <s v="#NULO"/>
    <s v="#NULO"/>
    <s v="#NULO"/>
    <s v="#NULO"/>
    <s v="#NULO"/>
    <n v="0.14243323442136499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4"/>
    <s v="572072490"/>
    <x v="19"/>
    <s v="CARLOS ROBERTO MACIEL CARNEIRO"/>
    <x v="19"/>
    <s v="#NULO"/>
    <s v="#NULO"/>
    <n v="1333"/>
    <m/>
    <s v="#NULO"/>
    <s v="13/08/201400:00:00"/>
    <n v="1100"/>
    <s v="Recursos de pessoas físicas"/>
    <s v="Nao especificado"/>
    <s v="Transferência eletrônica"/>
    <s v="#NULO"/>
    <s v="#NULO"/>
    <s v="#NULO"/>
    <s v="#NULO"/>
    <s v="#NULO"/>
    <s v="#NULO"/>
    <n v="2.1760633036597428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7"/>
    <s v="#NULO"/>
    <x v="18"/>
    <s v="LEONARDO FIGUEIREDO DOS SANTOS"/>
    <x v="18"/>
    <s v="#NULO"/>
    <s v="#NULO"/>
    <n v="1333"/>
    <m/>
    <s v="#NULO"/>
    <s v="02/10/201400:00:00"/>
    <n v="1000"/>
    <s v="Recursos de pessoas físicas"/>
    <s v="Nao especificado"/>
    <s v="Estimado"/>
    <s v="SERVIÇOS ADVOCATÍCIOS"/>
    <s v="#NULO"/>
    <s v="#NULO"/>
    <s v="#NULO"/>
    <s v="#NULO"/>
    <s v="#NULO"/>
    <n v="1.9782393669634024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3"/>
    <s v="#NULO"/>
    <x v="0"/>
    <s v="AMANDA SAMPAIO DA SILVA"/>
    <x v="0"/>
    <s v="#NULO"/>
    <s v="#NULO"/>
    <n v="1333"/>
    <m/>
    <s v="#NULO"/>
    <s v="01/10/201400:00:00"/>
    <n v="1500"/>
    <s v="Recursos de pessoas físicas"/>
    <s v="Nao especificado"/>
    <s v="Estimado"/>
    <s v="COMUNICAÇÃO"/>
    <s v="#NULO"/>
    <s v="#NULO"/>
    <s v="#NULO"/>
    <s v="#NULO"/>
    <s v="#NULO"/>
    <n v="3.1874203144921377E-2"/>
    <n v="47060"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2"/>
    <s v="#NULO"/>
    <x v="1"/>
    <s v="MARIA DE LOURDES MIRANDA VIEIRA"/>
    <x v="1"/>
    <s v="#NULO"/>
    <s v="#NULO"/>
    <n v="1333"/>
    <m/>
    <s v="#NULO"/>
    <s v="01/10/201400:00:00"/>
    <n v="1500"/>
    <s v="Recursos de pessoas físicas"/>
    <s v="Nao especificado"/>
    <s v="Estimado"/>
    <s v="COORDENADORA DE MATERIAL"/>
    <s v="#NULO"/>
    <s v="#NULO"/>
    <s v="#NULO"/>
    <s v="#NULO"/>
    <s v="#NULO"/>
    <n v="3.187420314492137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5"/>
    <s v="5757"/>
    <x v="2"/>
    <s v="OTTO MARQUES DE FARIA RIBEIRO "/>
    <x v="2"/>
    <s v="#NULO"/>
    <s v="#NULO"/>
    <n v="1333"/>
    <m/>
    <s v="#NULO"/>
    <s v="26/08/201400:00:00"/>
    <n v="500"/>
    <s v="Recursos de pessoas físicas"/>
    <s v="Nao especificado"/>
    <s v="Transferência eletrônica"/>
    <s v="#NULO"/>
    <s v="#NULO"/>
    <s v="#NULO"/>
    <s v="#NULO"/>
    <s v="#NULO"/>
    <s v="#NULO"/>
    <n v="1.0624734381640459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0"/>
    <s v="018EDC154475C261"/>
    <x v="3"/>
    <s v="MARCEL SILVANO SILVA SOUZA"/>
    <x v="3"/>
    <s v="#NULO"/>
    <s v="#NULO"/>
    <n v="1333"/>
    <m/>
    <s v="#NULO"/>
    <s v="10/09/201400:00:00"/>
    <n v="5000"/>
    <s v="Recursos de pessoas físicas"/>
    <s v="Nao especificado"/>
    <s v="Depósito em espécie"/>
    <s v="#NULO"/>
    <s v="#NULO"/>
    <s v="#NULO"/>
    <s v="#NULO"/>
    <s v="#NULO"/>
    <s v="#NULO"/>
    <n v="0.10624734381640459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4"/>
    <s v="#NULO"/>
    <x v="4"/>
    <s v="ROBERTA FARIA RODRIGUES CARNEIRO"/>
    <x v="4"/>
    <s v="#NULO"/>
    <s v="#NULO"/>
    <n v="1333"/>
    <m/>
    <s v="#NULO"/>
    <s v="01/10/201400:00:00"/>
    <n v="1500"/>
    <s v="Recursos de pessoas físicas"/>
    <s v="Nao especificado"/>
    <s v="Estimado"/>
    <s v="COMUNICAÇÃO"/>
    <s v="#NULO"/>
    <s v="#NULO"/>
    <s v="#NULO"/>
    <s v="#NULO"/>
    <s v="#NULO"/>
    <n v="3.187420314492137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7"/>
    <s v="#NULO"/>
    <x v="5"/>
    <s v="VICTOR HUGO GUIMARAES COSTA"/>
    <x v="5"/>
    <s v="#NULO"/>
    <s v="#NULO"/>
    <n v="1333"/>
    <m/>
    <s v="#NULO"/>
    <s v="01/10/201400:00:00"/>
    <n v="1500"/>
    <s v="Recursos de pessoas físicas"/>
    <s v="Nao especificado"/>
    <s v="Estimado"/>
    <s v="INSTALAÇÃO D EPLACAS"/>
    <s v="#NULO"/>
    <s v="#NULO"/>
    <s v="#NULO"/>
    <s v="#NULO"/>
    <s v="#NULO"/>
    <n v="3.187420314492137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3"/>
    <s v="0005813"/>
    <x v="6"/>
    <s v="ANDERSON MARQUES DE SANTANA"/>
    <x v="6"/>
    <s v="#NULO"/>
    <s v="#NULO"/>
    <n v="1333"/>
    <m/>
    <s v="#NULO"/>
    <s v="26/09/201400:00:00"/>
    <n v="500"/>
    <s v="Recursos de pessoas físicas"/>
    <s v="Nao especificado"/>
    <s v="Transferência eletrônica"/>
    <s v="#NULO"/>
    <s v="#NULO"/>
    <s v="#NULO"/>
    <s v="#NULO"/>
    <s v="#NULO"/>
    <s v="#NULO"/>
    <n v="1.0624734381640459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6"/>
    <s v="#NULO"/>
    <x v="7"/>
    <s v="CICERO GUIMARAES DA SILVA"/>
    <x v="7"/>
    <s v="#NULO"/>
    <s v="#NULO"/>
    <n v="1333"/>
    <m/>
    <s v="#NULO"/>
    <s v="01/10/201400:00:00"/>
    <n v="1500"/>
    <s v="Recursos de pessoas físicas"/>
    <s v="Nao especificado"/>
    <s v="Estimado"/>
    <s v="INSTALAÇÃO DE PLACAS"/>
    <s v="#NULO"/>
    <s v="#NULO"/>
    <s v="#NULO"/>
    <s v="#NULO"/>
    <s v="#NULO"/>
    <n v="3.187420314492137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0"/>
    <s v="#NULO"/>
    <x v="8"/>
    <s v="LUIZ EDUARDO PENSIVO DE PAIVA JUNIOR"/>
    <x v="8"/>
    <s v="#NULO"/>
    <s v="#NULO"/>
    <n v="1333"/>
    <m/>
    <s v="#NULO"/>
    <s v="01/10/201400:00:00"/>
    <n v="1500"/>
    <s v="Recursos de pessoas físicas"/>
    <s v="Nao especificado"/>
    <s v="Estimado"/>
    <s v="SERVIÇOS DE COMUNICAÇÃO"/>
    <s v="#NULO"/>
    <s v="#NULO"/>
    <s v="#NULO"/>
    <s v="#NULO"/>
    <s v="#NULO"/>
    <n v="3.187420314492137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2"/>
    <s v="13319"/>
    <x v="9"/>
    <s v="RICARDO CALDAS"/>
    <x v="9"/>
    <s v="#NULO"/>
    <s v="#NULO"/>
    <n v="1333"/>
    <m/>
    <s v="#NULO"/>
    <s v="25/09/201400:00:00"/>
    <n v="5000"/>
    <s v="Recursos de pessoas físicas"/>
    <s v="Nao especificado"/>
    <s v="Transferência eletrônica"/>
    <s v="#NULO"/>
    <s v="#NULO"/>
    <s v="#NULO"/>
    <s v="#NULO"/>
    <s v="#NULO"/>
    <s v="#NULO"/>
    <n v="0.10624734381640459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1"/>
    <s v="#NULO"/>
    <x v="10"/>
    <s v="FABRICIO PAES DA SILVA"/>
    <x v="10"/>
    <s v="#NULO"/>
    <s v="#NULO"/>
    <n v="1333"/>
    <m/>
    <s v="#NULO"/>
    <s v="01/10/201400:00:00"/>
    <n v="1500"/>
    <s v="Recursos de pessoas físicas"/>
    <s v="Nao especificado"/>
    <s v="Estimado"/>
    <s v="INSTALAÇÃO DE PALCAS"/>
    <s v="#NULO"/>
    <s v="#NULO"/>
    <s v="#NULO"/>
    <s v="#NULO"/>
    <s v="#NULO"/>
    <n v="3.187420314492137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6"/>
    <s v="#NULO"/>
    <x v="11"/>
    <s v="ALOISIO RIBEIRO DAS NEVES"/>
    <x v="11"/>
    <s v="#NULO"/>
    <s v="#NULO"/>
    <n v="1333"/>
    <m/>
    <s v="#NULO"/>
    <s v="02/10/201400:00:00"/>
    <n v="2000"/>
    <s v="Recursos de pessoas físicas"/>
    <s v="Nao especificado"/>
    <s v="Estimado"/>
    <s v="SERVIÇOS DE CONTABILIDADE"/>
    <s v="#NULO"/>
    <s v="#NULO"/>
    <s v="#NULO"/>
    <s v="#NULO"/>
    <s v="#NULO"/>
    <n v="4.2498937526561836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5"/>
    <s v="#NULO"/>
    <x v="12"/>
    <s v="IGOR BARBOSA SILVA"/>
    <x v="12"/>
    <s v="#NULO"/>
    <s v="#NULO"/>
    <n v="1333"/>
    <m/>
    <s v="#NULO"/>
    <s v="01/10/201400:00:00"/>
    <n v="1500"/>
    <s v="Recursos de pessoas físicas"/>
    <s v="Nao especificado"/>
    <s v="Estimado"/>
    <s v="INSTALAÇÃO DE PLACAS"/>
    <s v="#NULO"/>
    <s v="#NULO"/>
    <s v="#NULO"/>
    <s v="#NULO"/>
    <s v="#NULO"/>
    <n v="3.187420314492137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8"/>
    <s v="851203"/>
    <x v="9"/>
    <s v="RICARDO CALDAS"/>
    <x v="9"/>
    <s v="#NULO"/>
    <s v="#NULO"/>
    <n v="1333"/>
    <m/>
    <s v="#NULO"/>
    <s v="01/09/201400:00:00"/>
    <n v="5000"/>
    <s v="Recursos de pessoas físicas"/>
    <s v="Nao especificado"/>
    <s v="Cheque"/>
    <s v="#NULO"/>
    <s v="#NULO"/>
    <s v="#NULO"/>
    <s v="#NULO"/>
    <s v="#NULO"/>
    <s v="#NULO"/>
    <n v="0.10624734381640459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5"/>
    <s v="#NULO"/>
    <x v="13"/>
    <s v="ROSINIO OLIVEIRA FRAGOSO"/>
    <x v="13"/>
    <s v="#NULO"/>
    <s v="#NULO"/>
    <n v="1333"/>
    <m/>
    <s v="#NULO"/>
    <s v="10/08/201400:00:00"/>
    <n v="3500"/>
    <s v="Recursos de pessoas físicas"/>
    <s v="Nao especificado"/>
    <s v="Estimado"/>
    <s v="COMITE ELITORAL"/>
    <s v="#NULO"/>
    <s v="#NULO"/>
    <s v="#NULO"/>
    <s v="#NULO"/>
    <s v="#NULO"/>
    <n v="7.437314067148320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1"/>
    <s v="6296CEED5E8B8B28"/>
    <x v="14"/>
    <s v="LINCON ALVES COUTINHO"/>
    <x v="14"/>
    <s v="#NULO"/>
    <s v="#NULO"/>
    <n v="1333"/>
    <m/>
    <s v="#NULO"/>
    <s v="12/09/201400:00:00"/>
    <n v="520"/>
    <s v="Recursos de pessoas físicas"/>
    <s v="Nao especificado"/>
    <s v="Depósito em espécie"/>
    <s v="#NULO"/>
    <s v="#NULO"/>
    <s v="#NULO"/>
    <s v="#NULO"/>
    <s v="#NULO"/>
    <s v="#NULO"/>
    <n v="1.104972375690607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9"/>
    <s v="#NULO"/>
    <x v="15"/>
    <s v="ADRIANA SAMPAIO DA SILVA"/>
    <x v="15"/>
    <s v="#NULO"/>
    <s v="#NULO"/>
    <n v="1333"/>
    <m/>
    <s v="#NULO"/>
    <s v="01/10/201400:00:00"/>
    <n v="1500"/>
    <s v="Recursos de pessoas físicas"/>
    <s v="Nao especificado"/>
    <s v="Estimado"/>
    <s v="SERVIÇOS DE COMUNICAÇÃO"/>
    <s v="#NULO"/>
    <s v="#NULO"/>
    <s v="#NULO"/>
    <s v="#NULO"/>
    <s v="#NULO"/>
    <n v="3.1874203144921377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4"/>
    <s v="4691"/>
    <x v="16"/>
    <s v="LEONARDO FIGUEIREDO DOS SANTOS"/>
    <x v="16"/>
    <s v="#NULO"/>
    <s v="#NULO"/>
    <n v="1333"/>
    <m/>
    <s v="#NULO"/>
    <s v="26/09/201400:00:00"/>
    <n v="240"/>
    <s v="Recursos de pessoas físicas"/>
    <s v="Nao especificado"/>
    <s v="Transferência eletrônica"/>
    <s v="#NULO"/>
    <s v="#NULO"/>
    <s v="#NULO"/>
    <s v="#NULO"/>
    <s v="#NULO"/>
    <s v="#NULO"/>
    <n v="5.0998725031874206E-3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18"/>
    <s v="#NULO"/>
    <x v="17"/>
    <s v="CARLOS ROBERTO MACIEL CARNEIRO"/>
    <x v="17"/>
    <s v="#NULO"/>
    <s v="#NULO"/>
    <n v="1333"/>
    <m/>
    <s v="#NULO"/>
    <s v="01/10/201400:00:00"/>
    <n v="2000"/>
    <s v="Recursos de pessoas físicas"/>
    <s v="Nao especificado"/>
    <s v="Estimado"/>
    <s v="COORDENAÇÃO DE CAMPANHA"/>
    <s v="#NULO"/>
    <s v="#NULO"/>
    <s v="#NULO"/>
    <s v="#NULO"/>
    <s v="#NULO"/>
    <n v="4.2498937526561836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9"/>
    <s v="850188"/>
    <x v="18"/>
    <s v="JORGE LUIZ LEME DA SILVA"/>
    <x v="18"/>
    <s v="#NULO"/>
    <s v="#NULO"/>
    <n v="1333"/>
    <m/>
    <s v="#NULO"/>
    <s v="01/09/201400:00:00"/>
    <n v="7200"/>
    <s v="Recursos de pessoas físicas"/>
    <s v="Nao especificado"/>
    <s v="Cheque"/>
    <s v="#NULO"/>
    <s v="#NULO"/>
    <s v="#NULO"/>
    <s v="#NULO"/>
    <s v="#NULO"/>
    <s v="#NULO"/>
    <n v="0.15299617509562261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04"/>
    <s v="572072490"/>
    <x v="17"/>
    <s v="CARLOS ROBERTO MACIEL CARNEIRO"/>
    <x v="17"/>
    <s v="#NULO"/>
    <s v="#NULO"/>
    <n v="1333"/>
    <m/>
    <s v="#NULO"/>
    <s v="13/08/201400:00:00"/>
    <n v="1100"/>
    <s v="Recursos de pessoas físicas"/>
    <s v="Nao especificado"/>
    <s v="Transferência eletrônica"/>
    <s v="#NULO"/>
    <s v="#NULO"/>
    <s v="#NULO"/>
    <s v="#NULO"/>
    <s v="#NULO"/>
    <s v="#NULO"/>
    <n v="2.3374415639609011E-2"/>
    <m/>
  </r>
  <r>
    <n v="143"/>
    <s v="Eleições Gerais 2014"/>
    <s v="09/07/201617:15:01"/>
    <n v="20574101000183"/>
    <n v="190000000607"/>
    <s v="RJ"/>
    <s v="PT"/>
    <n v="1333"/>
    <s v="Deputado Federal"/>
    <x v="0"/>
    <x v="0"/>
    <s v="013330600000RJ000027"/>
    <s v="#NULO"/>
    <x v="16"/>
    <s v="LEONARDO FIGUEIREDO DOS SANTOS"/>
    <x v="16"/>
    <s v="#NULO"/>
    <s v="#NULO"/>
    <n v="1333"/>
    <m/>
    <s v="#NULO"/>
    <s v="02/10/201400:00:00"/>
    <n v="1000"/>
    <s v="Recursos de pessoas físicas"/>
    <s v="Nao especificado"/>
    <s v="Estimado"/>
    <s v="SERVIÇOS ADVOCATÍCIOS"/>
    <s v="#NULO"/>
    <s v="#NULO"/>
    <s v="#NULO"/>
    <s v="#NULO"/>
    <s v="#NULO"/>
    <n v="2.1249468763280918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F46DD-CFF4-4D8B-B6F2-261F9342C19A}" name="Tabela dinâmica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3" firstHeaderRow="1" firstDataRow="1" firstDataCol="4"/>
  <pivotFields count="34"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numFmtId="1" outline="0" showAll="0" defaultSubtotal="0">
      <items count="21">
        <item x="18"/>
        <item x="2"/>
        <item x="14"/>
        <item x="19"/>
        <item x="13"/>
        <item x="9"/>
        <item x="4"/>
        <item x="5"/>
        <item x="3"/>
        <item x="15"/>
        <item x="1"/>
        <item x="8"/>
        <item x="11"/>
        <item x="17"/>
        <item x="0"/>
        <item x="10"/>
        <item x="12"/>
        <item x="20"/>
        <item x="6"/>
        <item x="7"/>
        <item x="16"/>
      </items>
    </pivotField>
    <pivotField compact="0" outline="0" showAll="0"/>
    <pivotField axis="axisRow" compact="0" outline="0" showAll="0">
      <items count="22">
        <item x="17"/>
        <item x="12"/>
        <item x="0"/>
        <item x="6"/>
        <item x="19"/>
        <item x="8"/>
        <item x="16"/>
        <item x="7"/>
        <item x="11"/>
        <item x="13"/>
        <item x="20"/>
        <item x="18"/>
        <item x="15"/>
        <item x="9"/>
        <item x="3"/>
        <item x="1"/>
        <item x="2"/>
        <item x="10"/>
        <item x="4"/>
        <item x="1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2">
    <i>
      <x/>
      <x/>
      <x/>
      <x v="11"/>
    </i>
    <i r="2">
      <x v="1"/>
      <x v="16"/>
    </i>
    <i r="2">
      <x v="2"/>
      <x v="19"/>
    </i>
    <i r="2">
      <x v="3"/>
      <x v="4"/>
    </i>
    <i r="2">
      <x v="4"/>
      <x v="9"/>
    </i>
    <i r="2">
      <x v="5"/>
      <x v="13"/>
    </i>
    <i r="2">
      <x v="6"/>
      <x v="18"/>
    </i>
    <i r="2">
      <x v="7"/>
      <x v="20"/>
    </i>
    <i r="2">
      <x v="8"/>
      <x v="14"/>
    </i>
    <i r="2">
      <x v="9"/>
      <x v="12"/>
    </i>
    <i r="2">
      <x v="10"/>
      <x v="15"/>
    </i>
    <i r="2">
      <x v="11"/>
      <x v="5"/>
    </i>
    <i r="2">
      <x v="12"/>
      <x v="8"/>
    </i>
    <i r="2">
      <x v="13"/>
      <x/>
    </i>
    <i r="2">
      <x v="14"/>
      <x v="2"/>
    </i>
    <i r="2">
      <x v="15"/>
      <x v="17"/>
    </i>
    <i r="2">
      <x v="16"/>
      <x v="1"/>
    </i>
    <i r="2">
      <x v="17"/>
      <x v="10"/>
    </i>
    <i r="2">
      <x v="18"/>
      <x v="3"/>
    </i>
    <i r="2">
      <x v="19"/>
      <x v="7"/>
    </i>
    <i r="2">
      <x v="20"/>
      <x v="6"/>
    </i>
    <i t="grand">
      <x/>
    </i>
  </rowItems>
  <colItems count="1">
    <i/>
  </colItems>
  <dataFields count="1">
    <dataField name="Soma de Pecentual de doação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FA144-EDFD-4E90-96C1-CDF0DB930D17}" name="Tabela dinâmica3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1" firstHeaderRow="1" firstDataRow="1" firstDataCol="4"/>
  <pivotFields count="34"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numFmtId="1" outline="0" showAll="0" defaultSubtotal="0">
      <items count="19">
        <item x="16"/>
        <item x="2"/>
        <item x="13"/>
        <item x="17"/>
        <item x="12"/>
        <item x="8"/>
        <item x="4"/>
        <item x="5"/>
        <item x="3"/>
        <item x="14"/>
        <item x="1"/>
        <item x="7"/>
        <item x="10"/>
        <item x="15"/>
        <item x="0"/>
        <item x="9"/>
        <item x="11"/>
        <item x="18"/>
        <item x="6"/>
      </items>
    </pivotField>
    <pivotField compact="0" outline="0" showAll="0"/>
    <pivotField axis="axisRow" compact="0" outline="0" showAll="0" defaultSubtotal="0">
      <items count="19">
        <item x="15"/>
        <item x="11"/>
        <item x="0"/>
        <item x="6"/>
        <item x="17"/>
        <item x="7"/>
        <item x="10"/>
        <item x="12"/>
        <item x="18"/>
        <item x="16"/>
        <item x="14"/>
        <item x="8"/>
        <item x="3"/>
        <item x="1"/>
        <item x="2"/>
        <item x="9"/>
        <item x="4"/>
        <item x="13"/>
        <item x="5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0">
    <i>
      <x/>
      <x/>
      <x/>
      <x v="9"/>
    </i>
    <i r="2">
      <x v="1"/>
      <x v="14"/>
    </i>
    <i r="2">
      <x v="2"/>
      <x v="17"/>
    </i>
    <i r="2">
      <x v="3"/>
      <x v="4"/>
    </i>
    <i r="2">
      <x v="4"/>
      <x v="7"/>
    </i>
    <i r="2">
      <x v="5"/>
      <x v="11"/>
    </i>
    <i r="2">
      <x v="6"/>
      <x v="16"/>
    </i>
    <i r="2">
      <x v="7"/>
      <x v="18"/>
    </i>
    <i r="2">
      <x v="8"/>
      <x v="12"/>
    </i>
    <i r="2">
      <x v="9"/>
      <x v="10"/>
    </i>
    <i r="2">
      <x v="10"/>
      <x v="13"/>
    </i>
    <i r="2">
      <x v="11"/>
      <x v="5"/>
    </i>
    <i r="2">
      <x v="12"/>
      <x v="6"/>
    </i>
    <i r="2">
      <x v="13"/>
      <x/>
    </i>
    <i r="2">
      <x v="14"/>
      <x v="2"/>
    </i>
    <i r="2">
      <x v="15"/>
      <x v="15"/>
    </i>
    <i r="2">
      <x v="16"/>
      <x v="1"/>
    </i>
    <i r="2">
      <x v="17"/>
      <x v="8"/>
    </i>
    <i r="2">
      <x v="18"/>
      <x v="3"/>
    </i>
    <i t="grand">
      <x/>
    </i>
  </rowItems>
  <colItems count="1">
    <i/>
  </colItems>
  <dataFields count="1">
    <dataField name="Soma de Pecentual de doação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65E8-2540-4215-A790-CF7183AFC10B}">
  <dimension ref="A1:AH29"/>
  <sheetViews>
    <sheetView workbookViewId="0">
      <selection sqref="A1:AH29"/>
    </sheetView>
  </sheetViews>
  <sheetFormatPr baseColWidth="10" defaultColWidth="8.83203125" defaultRowHeight="15" x14ac:dyDescent="0.2"/>
  <cols>
    <col min="1" max="32" width="20.6640625" customWidth="1"/>
    <col min="33" max="33" width="19.5" bestFit="1" customWidth="1"/>
    <col min="34" max="34" width="17.5" bestFit="1" customWidth="1"/>
  </cols>
  <sheetData>
    <row r="1" spans="1:34" x14ac:dyDescent="0.2">
      <c r="A1" s="15" t="s">
        <v>3</v>
      </c>
      <c r="B1" s="16" t="s">
        <v>4</v>
      </c>
      <c r="C1" s="16" t="s">
        <v>5</v>
      </c>
      <c r="D1" s="16" t="s">
        <v>6</v>
      </c>
      <c r="E1" s="19" t="s">
        <v>7</v>
      </c>
      <c r="F1" s="16" t="s">
        <v>8</v>
      </c>
      <c r="G1" s="18" t="s">
        <v>9</v>
      </c>
      <c r="H1" s="16" t="s">
        <v>10</v>
      </c>
      <c r="I1" s="16" t="s">
        <v>11</v>
      </c>
      <c r="J1" s="18" t="s">
        <v>12</v>
      </c>
      <c r="K1" s="18" t="s">
        <v>13</v>
      </c>
      <c r="L1" s="16" t="s">
        <v>14</v>
      </c>
      <c r="M1" s="16" t="s">
        <v>15</v>
      </c>
      <c r="N1" s="19" t="s">
        <v>16</v>
      </c>
      <c r="O1" s="16" t="s">
        <v>17</v>
      </c>
      <c r="P1" s="18" t="s">
        <v>18</v>
      </c>
      <c r="Q1" s="16" t="s">
        <v>19</v>
      </c>
      <c r="R1" s="16" t="s">
        <v>20</v>
      </c>
      <c r="S1" s="16" t="s">
        <v>21</v>
      </c>
      <c r="T1" s="16" t="s">
        <v>22</v>
      </c>
      <c r="U1" s="16" t="s">
        <v>23</v>
      </c>
      <c r="V1" s="16" t="s">
        <v>24</v>
      </c>
      <c r="W1" s="18" t="s">
        <v>25</v>
      </c>
      <c r="X1" s="16" t="s">
        <v>26</v>
      </c>
      <c r="Y1" s="16" t="s">
        <v>27</v>
      </c>
      <c r="Z1" s="16" t="s">
        <v>28</v>
      </c>
      <c r="AA1" s="16" t="s">
        <v>29</v>
      </c>
      <c r="AB1" s="16" t="s">
        <v>30</v>
      </c>
      <c r="AC1" s="16" t="s">
        <v>31</v>
      </c>
      <c r="AD1" s="16" t="s">
        <v>32</v>
      </c>
      <c r="AE1" s="16" t="s">
        <v>33</v>
      </c>
      <c r="AF1" s="17" t="s">
        <v>34</v>
      </c>
      <c r="AG1" s="11" t="s">
        <v>140</v>
      </c>
      <c r="AH1" s="12" t="s">
        <v>141</v>
      </c>
    </row>
    <row r="2" spans="1:34" x14ac:dyDescent="0.2">
      <c r="A2" s="3">
        <v>143</v>
      </c>
      <c r="B2" s="5" t="s">
        <v>35</v>
      </c>
      <c r="C2" s="5" t="s">
        <v>36</v>
      </c>
      <c r="D2" s="4">
        <v>20574101000183</v>
      </c>
      <c r="E2" s="6">
        <v>190000000607</v>
      </c>
      <c r="F2" s="5" t="s">
        <v>0</v>
      </c>
      <c r="G2" s="5" t="s">
        <v>1</v>
      </c>
      <c r="H2" s="4">
        <v>1333</v>
      </c>
      <c r="I2" s="5" t="s">
        <v>37</v>
      </c>
      <c r="J2" s="5" t="s">
        <v>2</v>
      </c>
      <c r="K2" s="4">
        <v>8494109758</v>
      </c>
      <c r="L2" s="5" t="s">
        <v>62</v>
      </c>
      <c r="M2" s="5" t="s">
        <v>38</v>
      </c>
      <c r="N2" s="6">
        <v>12768132799</v>
      </c>
      <c r="O2" s="5" t="s">
        <v>63</v>
      </c>
      <c r="P2" s="5" t="s">
        <v>63</v>
      </c>
      <c r="Q2" s="5" t="s">
        <v>38</v>
      </c>
      <c r="R2" s="5" t="s">
        <v>38</v>
      </c>
      <c r="S2" s="4">
        <v>1333</v>
      </c>
      <c r="T2" s="4"/>
      <c r="U2" s="5" t="s">
        <v>38</v>
      </c>
      <c r="V2" s="5" t="s">
        <v>49</v>
      </c>
      <c r="W2" s="4">
        <v>1500</v>
      </c>
      <c r="X2" s="5" t="s">
        <v>60</v>
      </c>
      <c r="Y2" s="5" t="s">
        <v>39</v>
      </c>
      <c r="Z2" s="5" t="s">
        <v>40</v>
      </c>
      <c r="AA2" s="5" t="s">
        <v>64</v>
      </c>
      <c r="AB2" s="5" t="s">
        <v>38</v>
      </c>
      <c r="AC2" s="5" t="s">
        <v>38</v>
      </c>
      <c r="AD2" s="5" t="s">
        <v>38</v>
      </c>
      <c r="AE2" s="5" t="s">
        <v>38</v>
      </c>
      <c r="AF2" s="7" t="s">
        <v>38</v>
      </c>
      <c r="AG2" s="14">
        <f>W2/AH$2</f>
        <v>2.967359050445104E-2</v>
      </c>
      <c r="AH2" s="13">
        <f>SUM(W2:W29)</f>
        <v>50550</v>
      </c>
    </row>
    <row r="3" spans="1:34" x14ac:dyDescent="0.2">
      <c r="A3" s="1">
        <v>143</v>
      </c>
      <c r="B3" s="8" t="s">
        <v>35</v>
      </c>
      <c r="C3" s="8" t="s">
        <v>36</v>
      </c>
      <c r="D3" s="2">
        <v>20574101000183</v>
      </c>
      <c r="E3" s="9">
        <v>190000000607</v>
      </c>
      <c r="F3" s="8" t="s">
        <v>0</v>
      </c>
      <c r="G3" s="8" t="s">
        <v>1</v>
      </c>
      <c r="H3" s="2">
        <v>1333</v>
      </c>
      <c r="I3" s="8" t="s">
        <v>37</v>
      </c>
      <c r="J3" s="8" t="s">
        <v>2</v>
      </c>
      <c r="K3" s="2">
        <v>8494109758</v>
      </c>
      <c r="L3" s="8" t="s">
        <v>66</v>
      </c>
      <c r="M3" s="8" t="s">
        <v>38</v>
      </c>
      <c r="N3" s="9">
        <v>11692549774</v>
      </c>
      <c r="O3" s="8" t="s">
        <v>67</v>
      </c>
      <c r="P3" s="8" t="s">
        <v>67</v>
      </c>
      <c r="Q3" s="8" t="s">
        <v>38</v>
      </c>
      <c r="R3" s="8" t="s">
        <v>38</v>
      </c>
      <c r="S3" s="2">
        <v>1333</v>
      </c>
      <c r="T3" s="2"/>
      <c r="U3" s="8" t="s">
        <v>38</v>
      </c>
      <c r="V3" s="8" t="s">
        <v>49</v>
      </c>
      <c r="W3" s="2">
        <v>1500</v>
      </c>
      <c r="X3" s="8" t="s">
        <v>60</v>
      </c>
      <c r="Y3" s="8" t="s">
        <v>39</v>
      </c>
      <c r="Z3" s="8" t="s">
        <v>40</v>
      </c>
      <c r="AA3" s="8" t="s">
        <v>68</v>
      </c>
      <c r="AB3" s="8" t="s">
        <v>38</v>
      </c>
      <c r="AC3" s="8" t="s">
        <v>38</v>
      </c>
      <c r="AD3" s="8" t="s">
        <v>38</v>
      </c>
      <c r="AE3" s="8" t="s">
        <v>38</v>
      </c>
      <c r="AF3" s="10" t="s">
        <v>38</v>
      </c>
      <c r="AG3" s="14">
        <f t="shared" ref="AG3:AG29" si="0">W3/AH$2</f>
        <v>2.967359050445104E-2</v>
      </c>
    </row>
    <row r="4" spans="1:34" x14ac:dyDescent="0.2">
      <c r="A4" s="3">
        <v>143</v>
      </c>
      <c r="B4" s="5" t="s">
        <v>35</v>
      </c>
      <c r="C4" s="5" t="s">
        <v>36</v>
      </c>
      <c r="D4" s="4">
        <v>20574101000183</v>
      </c>
      <c r="E4" s="6">
        <v>190000000607</v>
      </c>
      <c r="F4" s="5" t="s">
        <v>0</v>
      </c>
      <c r="G4" s="5" t="s">
        <v>1</v>
      </c>
      <c r="H4" s="4">
        <v>1333</v>
      </c>
      <c r="I4" s="5" t="s">
        <v>37</v>
      </c>
      <c r="J4" s="5" t="s">
        <v>2</v>
      </c>
      <c r="K4" s="4">
        <v>8494109758</v>
      </c>
      <c r="L4" s="5" t="s">
        <v>69</v>
      </c>
      <c r="M4" s="5" t="s">
        <v>70</v>
      </c>
      <c r="N4" s="6">
        <v>8230795703</v>
      </c>
      <c r="O4" s="5" t="s">
        <v>71</v>
      </c>
      <c r="P4" s="5" t="s">
        <v>72</v>
      </c>
      <c r="Q4" s="5" t="s">
        <v>38</v>
      </c>
      <c r="R4" s="5" t="s">
        <v>38</v>
      </c>
      <c r="S4" s="4">
        <v>1333</v>
      </c>
      <c r="T4" s="4"/>
      <c r="U4" s="5" t="s">
        <v>38</v>
      </c>
      <c r="V4" s="5" t="s">
        <v>56</v>
      </c>
      <c r="W4" s="4">
        <v>500</v>
      </c>
      <c r="X4" s="5" t="s">
        <v>60</v>
      </c>
      <c r="Y4" s="5" t="s">
        <v>39</v>
      </c>
      <c r="Z4" s="5" t="s">
        <v>43</v>
      </c>
      <c r="AA4" s="5" t="s">
        <v>38</v>
      </c>
      <c r="AB4" s="5" t="s">
        <v>38</v>
      </c>
      <c r="AC4" s="5" t="s">
        <v>38</v>
      </c>
      <c r="AD4" s="5" t="s">
        <v>38</v>
      </c>
      <c r="AE4" s="5" t="s">
        <v>38</v>
      </c>
      <c r="AF4" s="7" t="s">
        <v>38</v>
      </c>
      <c r="AG4" s="14">
        <f t="shared" si="0"/>
        <v>9.8911968348170121E-3</v>
      </c>
    </row>
    <row r="5" spans="1:34" x14ac:dyDescent="0.2">
      <c r="A5" s="1">
        <v>143</v>
      </c>
      <c r="B5" s="8" t="s">
        <v>35</v>
      </c>
      <c r="C5" s="8" t="s">
        <v>36</v>
      </c>
      <c r="D5" s="2">
        <v>20574101000183</v>
      </c>
      <c r="E5" s="9">
        <v>190000000607</v>
      </c>
      <c r="F5" s="8" t="s">
        <v>0</v>
      </c>
      <c r="G5" s="8" t="s">
        <v>1</v>
      </c>
      <c r="H5" s="2">
        <v>1333</v>
      </c>
      <c r="I5" s="8" t="s">
        <v>37</v>
      </c>
      <c r="J5" s="8" t="s">
        <v>2</v>
      </c>
      <c r="K5" s="2">
        <v>8494109758</v>
      </c>
      <c r="L5" s="8" t="s">
        <v>73</v>
      </c>
      <c r="M5" s="8" t="s">
        <v>74</v>
      </c>
      <c r="N5" s="9">
        <v>10197465722</v>
      </c>
      <c r="O5" s="8" t="s">
        <v>75</v>
      </c>
      <c r="P5" s="8" t="s">
        <v>76</v>
      </c>
      <c r="Q5" s="8" t="s">
        <v>38</v>
      </c>
      <c r="R5" s="8" t="s">
        <v>38</v>
      </c>
      <c r="S5" s="2">
        <v>1333</v>
      </c>
      <c r="T5" s="2"/>
      <c r="U5" s="8" t="s">
        <v>38</v>
      </c>
      <c r="V5" s="8" t="s">
        <v>41</v>
      </c>
      <c r="W5" s="2">
        <v>5000</v>
      </c>
      <c r="X5" s="8" t="s">
        <v>60</v>
      </c>
      <c r="Y5" s="8" t="s">
        <v>39</v>
      </c>
      <c r="Z5" s="8" t="s">
        <v>42</v>
      </c>
      <c r="AA5" s="8" t="s">
        <v>38</v>
      </c>
      <c r="AB5" s="8" t="s">
        <v>38</v>
      </c>
      <c r="AC5" s="8" t="s">
        <v>38</v>
      </c>
      <c r="AD5" s="8" t="s">
        <v>38</v>
      </c>
      <c r="AE5" s="8" t="s">
        <v>38</v>
      </c>
      <c r="AF5" s="10" t="s">
        <v>38</v>
      </c>
      <c r="AG5" s="14">
        <f t="shared" si="0"/>
        <v>9.8911968348170135E-2</v>
      </c>
    </row>
    <row r="6" spans="1:34" x14ac:dyDescent="0.2">
      <c r="A6" s="3">
        <v>143</v>
      </c>
      <c r="B6" s="5" t="s">
        <v>35</v>
      </c>
      <c r="C6" s="5" t="s">
        <v>36</v>
      </c>
      <c r="D6" s="4">
        <v>20574101000183</v>
      </c>
      <c r="E6" s="6">
        <v>190000000607</v>
      </c>
      <c r="F6" s="5" t="s">
        <v>0</v>
      </c>
      <c r="G6" s="5" t="s">
        <v>1</v>
      </c>
      <c r="H6" s="4">
        <v>1333</v>
      </c>
      <c r="I6" s="5" t="s">
        <v>37</v>
      </c>
      <c r="J6" s="5" t="s">
        <v>2</v>
      </c>
      <c r="K6" s="4">
        <v>8494109758</v>
      </c>
      <c r="L6" s="5" t="s">
        <v>77</v>
      </c>
      <c r="M6" s="5" t="s">
        <v>38</v>
      </c>
      <c r="N6" s="6">
        <v>9419255794</v>
      </c>
      <c r="O6" s="5" t="s">
        <v>78</v>
      </c>
      <c r="P6" s="5" t="s">
        <v>78</v>
      </c>
      <c r="Q6" s="5" t="s">
        <v>38</v>
      </c>
      <c r="R6" s="5" t="s">
        <v>38</v>
      </c>
      <c r="S6" s="4">
        <v>1333</v>
      </c>
      <c r="T6" s="4"/>
      <c r="U6" s="5" t="s">
        <v>38</v>
      </c>
      <c r="V6" s="5" t="s">
        <v>49</v>
      </c>
      <c r="W6" s="4">
        <v>1500</v>
      </c>
      <c r="X6" s="5" t="s">
        <v>60</v>
      </c>
      <c r="Y6" s="5" t="s">
        <v>39</v>
      </c>
      <c r="Z6" s="5" t="s">
        <v>40</v>
      </c>
      <c r="AA6" s="5" t="s">
        <v>64</v>
      </c>
      <c r="AB6" s="5" t="s">
        <v>38</v>
      </c>
      <c r="AC6" s="5" t="s">
        <v>38</v>
      </c>
      <c r="AD6" s="5" t="s">
        <v>38</v>
      </c>
      <c r="AE6" s="5" t="s">
        <v>38</v>
      </c>
      <c r="AF6" s="7" t="s">
        <v>38</v>
      </c>
      <c r="AG6" s="14">
        <f t="shared" si="0"/>
        <v>2.967359050445104E-2</v>
      </c>
    </row>
    <row r="7" spans="1:34" x14ac:dyDescent="0.2">
      <c r="A7" s="1">
        <v>143</v>
      </c>
      <c r="B7" s="8" t="s">
        <v>35</v>
      </c>
      <c r="C7" s="8" t="s">
        <v>36</v>
      </c>
      <c r="D7" s="2">
        <v>20574101000183</v>
      </c>
      <c r="E7" s="9">
        <v>190000000607</v>
      </c>
      <c r="F7" s="8" t="s">
        <v>0</v>
      </c>
      <c r="G7" s="8" t="s">
        <v>1</v>
      </c>
      <c r="H7" s="2">
        <v>1333</v>
      </c>
      <c r="I7" s="8" t="s">
        <v>37</v>
      </c>
      <c r="J7" s="8" t="s">
        <v>2</v>
      </c>
      <c r="K7" s="2">
        <v>8494109758</v>
      </c>
      <c r="L7" s="8" t="s">
        <v>79</v>
      </c>
      <c r="M7" s="8" t="s">
        <v>38</v>
      </c>
      <c r="N7" s="9">
        <v>9900924703</v>
      </c>
      <c r="O7" s="8" t="s">
        <v>80</v>
      </c>
      <c r="P7" s="8" t="s">
        <v>80</v>
      </c>
      <c r="Q7" s="8" t="s">
        <v>38</v>
      </c>
      <c r="R7" s="8" t="s">
        <v>38</v>
      </c>
      <c r="S7" s="2">
        <v>1333</v>
      </c>
      <c r="T7" s="2"/>
      <c r="U7" s="8" t="s">
        <v>38</v>
      </c>
      <c r="V7" s="8" t="s">
        <v>49</v>
      </c>
      <c r="W7" s="2">
        <v>1500</v>
      </c>
      <c r="X7" s="8" t="s">
        <v>60</v>
      </c>
      <c r="Y7" s="8" t="s">
        <v>39</v>
      </c>
      <c r="Z7" s="8" t="s">
        <v>40</v>
      </c>
      <c r="AA7" s="8" t="s">
        <v>81</v>
      </c>
      <c r="AB7" s="8" t="s">
        <v>38</v>
      </c>
      <c r="AC7" s="8" t="s">
        <v>38</v>
      </c>
      <c r="AD7" s="8" t="s">
        <v>38</v>
      </c>
      <c r="AE7" s="8" t="s">
        <v>38</v>
      </c>
      <c r="AF7" s="10" t="s">
        <v>38</v>
      </c>
      <c r="AG7" s="14">
        <f t="shared" si="0"/>
        <v>2.967359050445104E-2</v>
      </c>
    </row>
    <row r="8" spans="1:34" x14ac:dyDescent="0.2">
      <c r="A8" s="3">
        <v>143</v>
      </c>
      <c r="B8" s="5" t="s">
        <v>35</v>
      </c>
      <c r="C8" s="5" t="s">
        <v>36</v>
      </c>
      <c r="D8" s="4">
        <v>20574101000183</v>
      </c>
      <c r="E8" s="6">
        <v>190000000607</v>
      </c>
      <c r="F8" s="5" t="s">
        <v>0</v>
      </c>
      <c r="G8" s="5" t="s">
        <v>1</v>
      </c>
      <c r="H8" s="4">
        <v>1333</v>
      </c>
      <c r="I8" s="5" t="s">
        <v>37</v>
      </c>
      <c r="J8" s="5" t="s">
        <v>2</v>
      </c>
      <c r="K8" s="4">
        <v>8494109758</v>
      </c>
      <c r="L8" s="5" t="s">
        <v>82</v>
      </c>
      <c r="M8" s="5" t="s">
        <v>83</v>
      </c>
      <c r="N8" s="6">
        <v>91309379572</v>
      </c>
      <c r="O8" s="5" t="s">
        <v>84</v>
      </c>
      <c r="P8" s="5" t="s">
        <v>84</v>
      </c>
      <c r="Q8" s="5" t="s">
        <v>38</v>
      </c>
      <c r="R8" s="5" t="s">
        <v>38</v>
      </c>
      <c r="S8" s="4">
        <v>1333</v>
      </c>
      <c r="T8" s="4"/>
      <c r="U8" s="5" t="s">
        <v>38</v>
      </c>
      <c r="V8" s="5" t="s">
        <v>52</v>
      </c>
      <c r="W8" s="4">
        <v>500</v>
      </c>
      <c r="X8" s="5" t="s">
        <v>60</v>
      </c>
      <c r="Y8" s="5" t="s">
        <v>39</v>
      </c>
      <c r="Z8" s="5" t="s">
        <v>43</v>
      </c>
      <c r="AA8" s="5" t="s">
        <v>38</v>
      </c>
      <c r="AB8" s="5" t="s">
        <v>38</v>
      </c>
      <c r="AC8" s="5" t="s">
        <v>38</v>
      </c>
      <c r="AD8" s="5" t="s">
        <v>38</v>
      </c>
      <c r="AE8" s="5" t="s">
        <v>38</v>
      </c>
      <c r="AF8" s="7" t="s">
        <v>38</v>
      </c>
      <c r="AG8" s="14">
        <f t="shared" si="0"/>
        <v>9.8911968348170121E-3</v>
      </c>
    </row>
    <row r="9" spans="1:34" x14ac:dyDescent="0.2">
      <c r="A9" s="1">
        <v>143</v>
      </c>
      <c r="B9" s="8" t="s">
        <v>35</v>
      </c>
      <c r="C9" s="8" t="s">
        <v>36</v>
      </c>
      <c r="D9" s="2">
        <v>20574101000183</v>
      </c>
      <c r="E9" s="9">
        <v>190000000607</v>
      </c>
      <c r="F9" s="8" t="s">
        <v>0</v>
      </c>
      <c r="G9" s="8" t="s">
        <v>1</v>
      </c>
      <c r="H9" s="2">
        <v>1333</v>
      </c>
      <c r="I9" s="8" t="s">
        <v>37</v>
      </c>
      <c r="J9" s="8" t="s">
        <v>2</v>
      </c>
      <c r="K9" s="2">
        <v>8494109758</v>
      </c>
      <c r="L9" s="8" t="s">
        <v>85</v>
      </c>
      <c r="M9" s="8" t="s">
        <v>38</v>
      </c>
      <c r="N9" s="9">
        <v>20564242000115</v>
      </c>
      <c r="O9" s="8" t="s">
        <v>86</v>
      </c>
      <c r="P9" s="8" t="s">
        <v>87</v>
      </c>
      <c r="Q9" s="8" t="s">
        <v>0</v>
      </c>
      <c r="R9" s="8" t="s">
        <v>44</v>
      </c>
      <c r="S9" s="2">
        <v>1333</v>
      </c>
      <c r="T9" s="2">
        <v>9492800</v>
      </c>
      <c r="U9" s="8" t="s">
        <v>45</v>
      </c>
      <c r="V9" s="8" t="s">
        <v>55</v>
      </c>
      <c r="W9" s="2">
        <v>600</v>
      </c>
      <c r="X9" s="8" t="s">
        <v>46</v>
      </c>
      <c r="Y9" s="8" t="s">
        <v>47</v>
      </c>
      <c r="Z9" s="8" t="s">
        <v>40</v>
      </c>
      <c r="AA9" s="8" t="s">
        <v>88</v>
      </c>
      <c r="AB9" s="8" t="s">
        <v>38</v>
      </c>
      <c r="AC9" s="8" t="s">
        <v>38</v>
      </c>
      <c r="AD9" s="8" t="s">
        <v>38</v>
      </c>
      <c r="AE9" s="8" t="s">
        <v>38</v>
      </c>
      <c r="AF9" s="10" t="s">
        <v>38</v>
      </c>
      <c r="AG9" s="14">
        <f t="shared" si="0"/>
        <v>1.1869436201780416E-2</v>
      </c>
    </row>
    <row r="10" spans="1:34" x14ac:dyDescent="0.2">
      <c r="A10" s="3">
        <v>143</v>
      </c>
      <c r="B10" s="5" t="s">
        <v>35</v>
      </c>
      <c r="C10" s="5" t="s">
        <v>36</v>
      </c>
      <c r="D10" s="4">
        <v>20574101000183</v>
      </c>
      <c r="E10" s="6">
        <v>190000000607</v>
      </c>
      <c r="F10" s="5" t="s">
        <v>0</v>
      </c>
      <c r="G10" s="5" t="s">
        <v>1</v>
      </c>
      <c r="H10" s="4">
        <v>1333</v>
      </c>
      <c r="I10" s="5" t="s">
        <v>37</v>
      </c>
      <c r="J10" s="5" t="s">
        <v>2</v>
      </c>
      <c r="K10" s="4">
        <v>8494109758</v>
      </c>
      <c r="L10" s="5" t="s">
        <v>89</v>
      </c>
      <c r="M10" s="5" t="s">
        <v>38</v>
      </c>
      <c r="N10" s="6">
        <v>11754784747</v>
      </c>
      <c r="O10" s="5" t="s">
        <v>90</v>
      </c>
      <c r="P10" s="5" t="s">
        <v>90</v>
      </c>
      <c r="Q10" s="5" t="s">
        <v>38</v>
      </c>
      <c r="R10" s="5" t="s">
        <v>38</v>
      </c>
      <c r="S10" s="4">
        <v>1333</v>
      </c>
      <c r="T10" s="4"/>
      <c r="U10" s="5" t="s">
        <v>38</v>
      </c>
      <c r="V10" s="5" t="s">
        <v>49</v>
      </c>
      <c r="W10" s="4">
        <v>1500</v>
      </c>
      <c r="X10" s="5" t="s">
        <v>60</v>
      </c>
      <c r="Y10" s="5" t="s">
        <v>39</v>
      </c>
      <c r="Z10" s="5" t="s">
        <v>40</v>
      </c>
      <c r="AA10" s="5" t="s">
        <v>91</v>
      </c>
      <c r="AB10" s="5" t="s">
        <v>38</v>
      </c>
      <c r="AC10" s="5" t="s">
        <v>38</v>
      </c>
      <c r="AD10" s="5" t="s">
        <v>38</v>
      </c>
      <c r="AE10" s="5" t="s">
        <v>38</v>
      </c>
      <c r="AF10" s="7" t="s">
        <v>38</v>
      </c>
      <c r="AG10" s="14">
        <f t="shared" si="0"/>
        <v>2.967359050445104E-2</v>
      </c>
    </row>
    <row r="11" spans="1:34" x14ac:dyDescent="0.2">
      <c r="A11" s="1">
        <v>143</v>
      </c>
      <c r="B11" s="8" t="s">
        <v>35</v>
      </c>
      <c r="C11" s="8" t="s">
        <v>36</v>
      </c>
      <c r="D11" s="2">
        <v>20574101000183</v>
      </c>
      <c r="E11" s="9">
        <v>190000000607</v>
      </c>
      <c r="F11" s="8" t="s">
        <v>0</v>
      </c>
      <c r="G11" s="8" t="s">
        <v>1</v>
      </c>
      <c r="H11" s="2">
        <v>1333</v>
      </c>
      <c r="I11" s="8" t="s">
        <v>37</v>
      </c>
      <c r="J11" s="8" t="s">
        <v>2</v>
      </c>
      <c r="K11" s="2">
        <v>8494109758</v>
      </c>
      <c r="L11" s="8" t="s">
        <v>92</v>
      </c>
      <c r="M11" s="8" t="s">
        <v>38</v>
      </c>
      <c r="N11" s="9">
        <v>20564242000115</v>
      </c>
      <c r="O11" s="8" t="s">
        <v>86</v>
      </c>
      <c r="P11" s="8" t="s">
        <v>87</v>
      </c>
      <c r="Q11" s="8" t="s">
        <v>0</v>
      </c>
      <c r="R11" s="8" t="s">
        <v>44</v>
      </c>
      <c r="S11" s="2">
        <v>1333</v>
      </c>
      <c r="T11" s="2">
        <v>9492800</v>
      </c>
      <c r="U11" s="8" t="s">
        <v>45</v>
      </c>
      <c r="V11" s="8" t="s">
        <v>55</v>
      </c>
      <c r="W11" s="2">
        <v>600</v>
      </c>
      <c r="X11" s="8" t="s">
        <v>46</v>
      </c>
      <c r="Y11" s="8" t="s">
        <v>47</v>
      </c>
      <c r="Z11" s="8" t="s">
        <v>40</v>
      </c>
      <c r="AA11" s="8" t="s">
        <v>93</v>
      </c>
      <c r="AB11" s="8" t="s">
        <v>38</v>
      </c>
      <c r="AC11" s="8" t="s">
        <v>38</v>
      </c>
      <c r="AD11" s="8" t="s">
        <v>38</v>
      </c>
      <c r="AE11" s="8" t="s">
        <v>38</v>
      </c>
      <c r="AF11" s="10" t="s">
        <v>38</v>
      </c>
      <c r="AG11" s="14">
        <f t="shared" si="0"/>
        <v>1.1869436201780416E-2</v>
      </c>
    </row>
    <row r="12" spans="1:34" x14ac:dyDescent="0.2">
      <c r="A12" s="3">
        <v>143</v>
      </c>
      <c r="B12" s="5" t="s">
        <v>35</v>
      </c>
      <c r="C12" s="5" t="s">
        <v>36</v>
      </c>
      <c r="D12" s="4">
        <v>20574101000183</v>
      </c>
      <c r="E12" s="6">
        <v>190000000607</v>
      </c>
      <c r="F12" s="5" t="s">
        <v>0</v>
      </c>
      <c r="G12" s="5" t="s">
        <v>1</v>
      </c>
      <c r="H12" s="4">
        <v>1333</v>
      </c>
      <c r="I12" s="5" t="s">
        <v>37</v>
      </c>
      <c r="J12" s="5" t="s">
        <v>2</v>
      </c>
      <c r="K12" s="4">
        <v>8494109758</v>
      </c>
      <c r="L12" s="5" t="s">
        <v>92</v>
      </c>
      <c r="M12" s="5" t="s">
        <v>38</v>
      </c>
      <c r="N12" s="6">
        <v>20564242000115</v>
      </c>
      <c r="O12" s="5" t="s">
        <v>86</v>
      </c>
      <c r="P12" s="5" t="s">
        <v>87</v>
      </c>
      <c r="Q12" s="5" t="s">
        <v>0</v>
      </c>
      <c r="R12" s="5" t="s">
        <v>44</v>
      </c>
      <c r="S12" s="4">
        <v>1333</v>
      </c>
      <c r="T12" s="4">
        <v>9492800</v>
      </c>
      <c r="U12" s="5" t="s">
        <v>45</v>
      </c>
      <c r="V12" s="5" t="s">
        <v>55</v>
      </c>
      <c r="W12" s="4">
        <v>600</v>
      </c>
      <c r="X12" s="5" t="s">
        <v>46</v>
      </c>
      <c r="Y12" s="5" t="s">
        <v>47</v>
      </c>
      <c r="Z12" s="5" t="s">
        <v>40</v>
      </c>
      <c r="AA12" s="5" t="s">
        <v>94</v>
      </c>
      <c r="AB12" s="5" t="s">
        <v>38</v>
      </c>
      <c r="AC12" s="5" t="s">
        <v>38</v>
      </c>
      <c r="AD12" s="5" t="s">
        <v>38</v>
      </c>
      <c r="AE12" s="5" t="s">
        <v>38</v>
      </c>
      <c r="AF12" s="7" t="s">
        <v>38</v>
      </c>
      <c r="AG12" s="14">
        <f t="shared" si="0"/>
        <v>1.1869436201780416E-2</v>
      </c>
    </row>
    <row r="13" spans="1:34" x14ac:dyDescent="0.2">
      <c r="A13" s="1">
        <v>143</v>
      </c>
      <c r="B13" s="8" t="s">
        <v>35</v>
      </c>
      <c r="C13" s="8" t="s">
        <v>36</v>
      </c>
      <c r="D13" s="2">
        <v>20574101000183</v>
      </c>
      <c r="E13" s="9">
        <v>190000000607</v>
      </c>
      <c r="F13" s="8" t="s">
        <v>0</v>
      </c>
      <c r="G13" s="8" t="s">
        <v>1</v>
      </c>
      <c r="H13" s="2">
        <v>1333</v>
      </c>
      <c r="I13" s="8" t="s">
        <v>37</v>
      </c>
      <c r="J13" s="8" t="s">
        <v>2</v>
      </c>
      <c r="K13" s="2">
        <v>8494109758</v>
      </c>
      <c r="L13" s="8" t="s">
        <v>92</v>
      </c>
      <c r="M13" s="8" t="s">
        <v>38</v>
      </c>
      <c r="N13" s="9">
        <v>20564242000115</v>
      </c>
      <c r="O13" s="8" t="s">
        <v>86</v>
      </c>
      <c r="P13" s="8" t="s">
        <v>87</v>
      </c>
      <c r="Q13" s="8" t="s">
        <v>0</v>
      </c>
      <c r="R13" s="8" t="s">
        <v>44</v>
      </c>
      <c r="S13" s="2">
        <v>1333</v>
      </c>
      <c r="T13" s="2">
        <v>9492800</v>
      </c>
      <c r="U13" s="8" t="s">
        <v>45</v>
      </c>
      <c r="V13" s="8" t="s">
        <v>55</v>
      </c>
      <c r="W13" s="2">
        <v>300</v>
      </c>
      <c r="X13" s="8" t="s">
        <v>46</v>
      </c>
      <c r="Y13" s="8" t="s">
        <v>47</v>
      </c>
      <c r="Z13" s="8" t="s">
        <v>40</v>
      </c>
      <c r="AA13" s="8" t="s">
        <v>95</v>
      </c>
      <c r="AB13" s="8" t="s">
        <v>38</v>
      </c>
      <c r="AC13" s="8" t="s">
        <v>38</v>
      </c>
      <c r="AD13" s="8" t="s">
        <v>38</v>
      </c>
      <c r="AE13" s="8" t="s">
        <v>38</v>
      </c>
      <c r="AF13" s="10" t="s">
        <v>38</v>
      </c>
      <c r="AG13" s="14">
        <f t="shared" si="0"/>
        <v>5.9347181008902079E-3</v>
      </c>
    </row>
    <row r="14" spans="1:34" x14ac:dyDescent="0.2">
      <c r="A14" s="3">
        <v>143</v>
      </c>
      <c r="B14" s="5" t="s">
        <v>35</v>
      </c>
      <c r="C14" s="5" t="s">
        <v>36</v>
      </c>
      <c r="D14" s="4">
        <v>20574101000183</v>
      </c>
      <c r="E14" s="6">
        <v>190000000607</v>
      </c>
      <c r="F14" s="5" t="s">
        <v>0</v>
      </c>
      <c r="G14" s="5" t="s">
        <v>1</v>
      </c>
      <c r="H14" s="4">
        <v>1333</v>
      </c>
      <c r="I14" s="5" t="s">
        <v>37</v>
      </c>
      <c r="J14" s="5" t="s">
        <v>2</v>
      </c>
      <c r="K14" s="4">
        <v>8494109758</v>
      </c>
      <c r="L14" s="5" t="s">
        <v>96</v>
      </c>
      <c r="M14" s="5" t="s">
        <v>38</v>
      </c>
      <c r="N14" s="6">
        <v>20564242000115</v>
      </c>
      <c r="O14" s="5" t="s">
        <v>86</v>
      </c>
      <c r="P14" s="5" t="s">
        <v>87</v>
      </c>
      <c r="Q14" s="5" t="s">
        <v>0</v>
      </c>
      <c r="R14" s="5" t="s">
        <v>44</v>
      </c>
      <c r="S14" s="4">
        <v>1333</v>
      </c>
      <c r="T14" s="4">
        <v>9492800</v>
      </c>
      <c r="U14" s="5" t="s">
        <v>45</v>
      </c>
      <c r="V14" s="5" t="s">
        <v>55</v>
      </c>
      <c r="W14" s="4">
        <v>600</v>
      </c>
      <c r="X14" s="5" t="s">
        <v>46</v>
      </c>
      <c r="Y14" s="5" t="s">
        <v>47</v>
      </c>
      <c r="Z14" s="5" t="s">
        <v>40</v>
      </c>
      <c r="AA14" s="5" t="s">
        <v>97</v>
      </c>
      <c r="AB14" s="5" t="s">
        <v>38</v>
      </c>
      <c r="AC14" s="5" t="s">
        <v>38</v>
      </c>
      <c r="AD14" s="5" t="s">
        <v>38</v>
      </c>
      <c r="AE14" s="5" t="s">
        <v>38</v>
      </c>
      <c r="AF14" s="7" t="s">
        <v>38</v>
      </c>
      <c r="AG14" s="14">
        <f t="shared" si="0"/>
        <v>1.1869436201780416E-2</v>
      </c>
    </row>
    <row r="15" spans="1:34" x14ac:dyDescent="0.2">
      <c r="A15" s="1">
        <v>143</v>
      </c>
      <c r="B15" s="8" t="s">
        <v>35</v>
      </c>
      <c r="C15" s="8" t="s">
        <v>36</v>
      </c>
      <c r="D15" s="2">
        <v>20574101000183</v>
      </c>
      <c r="E15" s="9">
        <v>190000000607</v>
      </c>
      <c r="F15" s="8" t="s">
        <v>0</v>
      </c>
      <c r="G15" s="8" t="s">
        <v>1</v>
      </c>
      <c r="H15" s="2">
        <v>1333</v>
      </c>
      <c r="I15" s="8" t="s">
        <v>37</v>
      </c>
      <c r="J15" s="8" t="s">
        <v>2</v>
      </c>
      <c r="K15" s="2">
        <v>8494109758</v>
      </c>
      <c r="L15" s="8" t="s">
        <v>99</v>
      </c>
      <c r="M15" s="8" t="s">
        <v>38</v>
      </c>
      <c r="N15" s="9">
        <v>9386860708</v>
      </c>
      <c r="O15" s="8" t="s">
        <v>100</v>
      </c>
      <c r="P15" s="8" t="s">
        <v>101</v>
      </c>
      <c r="Q15" s="8" t="s">
        <v>38</v>
      </c>
      <c r="R15" s="8" t="s">
        <v>38</v>
      </c>
      <c r="S15" s="2">
        <v>1333</v>
      </c>
      <c r="T15" s="2"/>
      <c r="U15" s="8" t="s">
        <v>38</v>
      </c>
      <c r="V15" s="8" t="s">
        <v>49</v>
      </c>
      <c r="W15" s="2">
        <v>1500</v>
      </c>
      <c r="X15" s="8" t="s">
        <v>60</v>
      </c>
      <c r="Y15" s="8" t="s">
        <v>39</v>
      </c>
      <c r="Z15" s="8" t="s">
        <v>40</v>
      </c>
      <c r="AA15" s="8" t="s">
        <v>102</v>
      </c>
      <c r="AB15" s="8" t="s">
        <v>38</v>
      </c>
      <c r="AC15" s="8" t="s">
        <v>38</v>
      </c>
      <c r="AD15" s="8" t="s">
        <v>38</v>
      </c>
      <c r="AE15" s="8" t="s">
        <v>38</v>
      </c>
      <c r="AF15" s="10" t="s">
        <v>38</v>
      </c>
      <c r="AG15" s="14">
        <f t="shared" si="0"/>
        <v>2.967359050445104E-2</v>
      </c>
    </row>
    <row r="16" spans="1:34" x14ac:dyDescent="0.2">
      <c r="A16" s="3">
        <v>143</v>
      </c>
      <c r="B16" s="5" t="s">
        <v>35</v>
      </c>
      <c r="C16" s="5" t="s">
        <v>36</v>
      </c>
      <c r="D16" s="4">
        <v>20574101000183</v>
      </c>
      <c r="E16" s="6">
        <v>190000000607</v>
      </c>
      <c r="F16" s="5" t="s">
        <v>0</v>
      </c>
      <c r="G16" s="5" t="s">
        <v>1</v>
      </c>
      <c r="H16" s="4">
        <v>1333</v>
      </c>
      <c r="I16" s="5" t="s">
        <v>37</v>
      </c>
      <c r="J16" s="5" t="s">
        <v>2</v>
      </c>
      <c r="K16" s="4">
        <v>8494109758</v>
      </c>
      <c r="L16" s="5" t="s">
        <v>103</v>
      </c>
      <c r="M16" s="5" t="s">
        <v>104</v>
      </c>
      <c r="N16" s="6">
        <v>57050350710</v>
      </c>
      <c r="O16" s="5" t="s">
        <v>105</v>
      </c>
      <c r="P16" s="5" t="s">
        <v>105</v>
      </c>
      <c r="Q16" s="5" t="s">
        <v>38</v>
      </c>
      <c r="R16" s="5" t="s">
        <v>38</v>
      </c>
      <c r="S16" s="4">
        <v>1333</v>
      </c>
      <c r="T16" s="4"/>
      <c r="U16" s="5" t="s">
        <v>38</v>
      </c>
      <c r="V16" s="5" t="s">
        <v>53</v>
      </c>
      <c r="W16" s="4">
        <v>5000</v>
      </c>
      <c r="X16" s="5" t="s">
        <v>60</v>
      </c>
      <c r="Y16" s="5" t="s">
        <v>39</v>
      </c>
      <c r="Z16" s="5" t="s">
        <v>43</v>
      </c>
      <c r="AA16" s="5" t="s">
        <v>38</v>
      </c>
      <c r="AB16" s="5" t="s">
        <v>38</v>
      </c>
      <c r="AC16" s="5" t="s">
        <v>38</v>
      </c>
      <c r="AD16" s="5" t="s">
        <v>38</v>
      </c>
      <c r="AE16" s="5" t="s">
        <v>38</v>
      </c>
      <c r="AF16" s="7" t="s">
        <v>38</v>
      </c>
      <c r="AG16" s="14">
        <f t="shared" si="0"/>
        <v>9.8911968348170135E-2</v>
      </c>
    </row>
    <row r="17" spans="1:33" x14ac:dyDescent="0.2">
      <c r="A17" s="1">
        <v>143</v>
      </c>
      <c r="B17" s="8" t="s">
        <v>35</v>
      </c>
      <c r="C17" s="8" t="s">
        <v>36</v>
      </c>
      <c r="D17" s="2">
        <v>20574101000183</v>
      </c>
      <c r="E17" s="9">
        <v>190000000607</v>
      </c>
      <c r="F17" s="8" t="s">
        <v>0</v>
      </c>
      <c r="G17" s="8" t="s">
        <v>1</v>
      </c>
      <c r="H17" s="2">
        <v>1333</v>
      </c>
      <c r="I17" s="8" t="s">
        <v>37</v>
      </c>
      <c r="J17" s="8" t="s">
        <v>2</v>
      </c>
      <c r="K17" s="2">
        <v>8494109758</v>
      </c>
      <c r="L17" s="8" t="s">
        <v>106</v>
      </c>
      <c r="M17" s="8" t="s">
        <v>38</v>
      </c>
      <c r="N17" s="9">
        <v>12440865761</v>
      </c>
      <c r="O17" s="8" t="s">
        <v>107</v>
      </c>
      <c r="P17" s="8" t="s">
        <v>107</v>
      </c>
      <c r="Q17" s="8" t="s">
        <v>38</v>
      </c>
      <c r="R17" s="8" t="s">
        <v>38</v>
      </c>
      <c r="S17" s="2">
        <v>1333</v>
      </c>
      <c r="T17" s="2"/>
      <c r="U17" s="8" t="s">
        <v>38</v>
      </c>
      <c r="V17" s="8" t="s">
        <v>49</v>
      </c>
      <c r="W17" s="2">
        <v>1500</v>
      </c>
      <c r="X17" s="8" t="s">
        <v>60</v>
      </c>
      <c r="Y17" s="8" t="s">
        <v>39</v>
      </c>
      <c r="Z17" s="8" t="s">
        <v>40</v>
      </c>
      <c r="AA17" s="8" t="s">
        <v>108</v>
      </c>
      <c r="AB17" s="8" t="s">
        <v>38</v>
      </c>
      <c r="AC17" s="8" t="s">
        <v>38</v>
      </c>
      <c r="AD17" s="8" t="s">
        <v>38</v>
      </c>
      <c r="AE17" s="8" t="s">
        <v>38</v>
      </c>
      <c r="AF17" s="10" t="s">
        <v>38</v>
      </c>
      <c r="AG17" s="14">
        <f t="shared" si="0"/>
        <v>2.967359050445104E-2</v>
      </c>
    </row>
    <row r="18" spans="1:33" x14ac:dyDescent="0.2">
      <c r="A18" s="3">
        <v>143</v>
      </c>
      <c r="B18" s="5" t="s">
        <v>35</v>
      </c>
      <c r="C18" s="5" t="s">
        <v>36</v>
      </c>
      <c r="D18" s="4">
        <v>20574101000183</v>
      </c>
      <c r="E18" s="6">
        <v>190000000607</v>
      </c>
      <c r="F18" s="5" t="s">
        <v>0</v>
      </c>
      <c r="G18" s="5" t="s">
        <v>1</v>
      </c>
      <c r="H18" s="4">
        <v>1333</v>
      </c>
      <c r="I18" s="5" t="s">
        <v>37</v>
      </c>
      <c r="J18" s="5" t="s">
        <v>2</v>
      </c>
      <c r="K18" s="4">
        <v>8494109758</v>
      </c>
      <c r="L18" s="5" t="s">
        <v>109</v>
      </c>
      <c r="M18" s="5" t="s">
        <v>38</v>
      </c>
      <c r="N18" s="6">
        <v>74030876749</v>
      </c>
      <c r="O18" s="5" t="s">
        <v>110</v>
      </c>
      <c r="P18" s="5" t="s">
        <v>110</v>
      </c>
      <c r="Q18" s="5" t="s">
        <v>38</v>
      </c>
      <c r="R18" s="5" t="s">
        <v>38</v>
      </c>
      <c r="S18" s="4">
        <v>1333</v>
      </c>
      <c r="T18" s="4"/>
      <c r="U18" s="5" t="s">
        <v>38</v>
      </c>
      <c r="V18" s="5" t="s">
        <v>57</v>
      </c>
      <c r="W18" s="4">
        <v>2000</v>
      </c>
      <c r="X18" s="5" t="s">
        <v>60</v>
      </c>
      <c r="Y18" s="5" t="s">
        <v>39</v>
      </c>
      <c r="Z18" s="5" t="s">
        <v>40</v>
      </c>
      <c r="AA18" s="5" t="s">
        <v>65</v>
      </c>
      <c r="AB18" s="5" t="s">
        <v>38</v>
      </c>
      <c r="AC18" s="5" t="s">
        <v>38</v>
      </c>
      <c r="AD18" s="5" t="s">
        <v>38</v>
      </c>
      <c r="AE18" s="5" t="s">
        <v>38</v>
      </c>
      <c r="AF18" s="7" t="s">
        <v>38</v>
      </c>
      <c r="AG18" s="14">
        <f t="shared" si="0"/>
        <v>3.9564787339268048E-2</v>
      </c>
    </row>
    <row r="19" spans="1:33" x14ac:dyDescent="0.2">
      <c r="A19" s="1">
        <v>143</v>
      </c>
      <c r="B19" s="8" t="s">
        <v>35</v>
      </c>
      <c r="C19" s="8" t="s">
        <v>36</v>
      </c>
      <c r="D19" s="2">
        <v>20574101000183</v>
      </c>
      <c r="E19" s="9">
        <v>190000000607</v>
      </c>
      <c r="F19" s="8" t="s">
        <v>0</v>
      </c>
      <c r="G19" s="8" t="s">
        <v>1</v>
      </c>
      <c r="H19" s="2">
        <v>1333</v>
      </c>
      <c r="I19" s="8" t="s">
        <v>37</v>
      </c>
      <c r="J19" s="8" t="s">
        <v>2</v>
      </c>
      <c r="K19" s="2">
        <v>8494109758</v>
      </c>
      <c r="L19" s="8" t="s">
        <v>111</v>
      </c>
      <c r="M19" s="8" t="s">
        <v>38</v>
      </c>
      <c r="N19" s="9">
        <v>8866792730</v>
      </c>
      <c r="O19" s="8" t="s">
        <v>112</v>
      </c>
      <c r="P19" s="8" t="s">
        <v>112</v>
      </c>
      <c r="Q19" s="8" t="s">
        <v>38</v>
      </c>
      <c r="R19" s="8" t="s">
        <v>38</v>
      </c>
      <c r="S19" s="2">
        <v>1333</v>
      </c>
      <c r="T19" s="2"/>
      <c r="U19" s="8" t="s">
        <v>38</v>
      </c>
      <c r="V19" s="8" t="s">
        <v>49</v>
      </c>
      <c r="W19" s="2">
        <v>1500</v>
      </c>
      <c r="X19" s="8" t="s">
        <v>60</v>
      </c>
      <c r="Y19" s="8" t="s">
        <v>39</v>
      </c>
      <c r="Z19" s="8" t="s">
        <v>40</v>
      </c>
      <c r="AA19" s="8" t="s">
        <v>91</v>
      </c>
      <c r="AB19" s="8" t="s">
        <v>38</v>
      </c>
      <c r="AC19" s="8" t="s">
        <v>38</v>
      </c>
      <c r="AD19" s="8" t="s">
        <v>38</v>
      </c>
      <c r="AE19" s="8" t="s">
        <v>38</v>
      </c>
      <c r="AF19" s="10" t="s">
        <v>38</v>
      </c>
      <c r="AG19" s="14">
        <f t="shared" si="0"/>
        <v>2.967359050445104E-2</v>
      </c>
    </row>
    <row r="20" spans="1:33" x14ac:dyDescent="0.2">
      <c r="A20" s="3">
        <v>143</v>
      </c>
      <c r="B20" s="5" t="s">
        <v>35</v>
      </c>
      <c r="C20" s="5" t="s">
        <v>36</v>
      </c>
      <c r="D20" s="4">
        <v>20574101000183</v>
      </c>
      <c r="E20" s="6">
        <v>190000000607</v>
      </c>
      <c r="F20" s="5" t="s">
        <v>0</v>
      </c>
      <c r="G20" s="5" t="s">
        <v>1</v>
      </c>
      <c r="H20" s="4">
        <v>1333</v>
      </c>
      <c r="I20" s="5" t="s">
        <v>37</v>
      </c>
      <c r="J20" s="5" t="s">
        <v>2</v>
      </c>
      <c r="K20" s="4">
        <v>8494109758</v>
      </c>
      <c r="L20" s="5" t="s">
        <v>113</v>
      </c>
      <c r="M20" s="5" t="s">
        <v>114</v>
      </c>
      <c r="N20" s="6">
        <v>57050350710</v>
      </c>
      <c r="O20" s="5" t="s">
        <v>105</v>
      </c>
      <c r="P20" s="5" t="s">
        <v>105</v>
      </c>
      <c r="Q20" s="5" t="s">
        <v>38</v>
      </c>
      <c r="R20" s="5" t="s">
        <v>38</v>
      </c>
      <c r="S20" s="4">
        <v>1333</v>
      </c>
      <c r="T20" s="4"/>
      <c r="U20" s="5" t="s">
        <v>38</v>
      </c>
      <c r="V20" s="5" t="s">
        <v>54</v>
      </c>
      <c r="W20" s="4">
        <v>5000</v>
      </c>
      <c r="X20" s="5" t="s">
        <v>60</v>
      </c>
      <c r="Y20" s="5" t="s">
        <v>39</v>
      </c>
      <c r="Z20" s="5" t="s">
        <v>51</v>
      </c>
      <c r="AA20" s="5" t="s">
        <v>38</v>
      </c>
      <c r="AB20" s="5" t="s">
        <v>38</v>
      </c>
      <c r="AC20" s="5" t="s">
        <v>38</v>
      </c>
      <c r="AD20" s="5" t="s">
        <v>38</v>
      </c>
      <c r="AE20" s="5" t="s">
        <v>38</v>
      </c>
      <c r="AF20" s="7" t="s">
        <v>38</v>
      </c>
      <c r="AG20" s="14">
        <f t="shared" si="0"/>
        <v>9.8911968348170135E-2</v>
      </c>
    </row>
    <row r="21" spans="1:33" x14ac:dyDescent="0.2">
      <c r="A21" s="1">
        <v>143</v>
      </c>
      <c r="B21" s="8" t="s">
        <v>35</v>
      </c>
      <c r="C21" s="8" t="s">
        <v>36</v>
      </c>
      <c r="D21" s="2">
        <v>20574101000183</v>
      </c>
      <c r="E21" s="9">
        <v>190000000607</v>
      </c>
      <c r="F21" s="8" t="s">
        <v>0</v>
      </c>
      <c r="G21" s="8" t="s">
        <v>1</v>
      </c>
      <c r="H21" s="2">
        <v>1333</v>
      </c>
      <c r="I21" s="8" t="s">
        <v>37</v>
      </c>
      <c r="J21" s="8" t="s">
        <v>2</v>
      </c>
      <c r="K21" s="2">
        <v>8494109758</v>
      </c>
      <c r="L21" s="8" t="s">
        <v>115</v>
      </c>
      <c r="M21" s="8" t="s">
        <v>38</v>
      </c>
      <c r="N21" s="9">
        <v>8249938704</v>
      </c>
      <c r="O21" s="8" t="s">
        <v>116</v>
      </c>
      <c r="P21" s="8" t="s">
        <v>117</v>
      </c>
      <c r="Q21" s="8" t="s">
        <v>38</v>
      </c>
      <c r="R21" s="8" t="s">
        <v>38</v>
      </c>
      <c r="S21" s="2">
        <v>1333</v>
      </c>
      <c r="T21" s="2"/>
      <c r="U21" s="8" t="s">
        <v>38</v>
      </c>
      <c r="V21" s="8" t="s">
        <v>59</v>
      </c>
      <c r="W21" s="2">
        <v>3500</v>
      </c>
      <c r="X21" s="8" t="s">
        <v>60</v>
      </c>
      <c r="Y21" s="8" t="s">
        <v>39</v>
      </c>
      <c r="Z21" s="8" t="s">
        <v>40</v>
      </c>
      <c r="AA21" s="8" t="s">
        <v>118</v>
      </c>
      <c r="AB21" s="8" t="s">
        <v>38</v>
      </c>
      <c r="AC21" s="8" t="s">
        <v>38</v>
      </c>
      <c r="AD21" s="8" t="s">
        <v>38</v>
      </c>
      <c r="AE21" s="8" t="s">
        <v>38</v>
      </c>
      <c r="AF21" s="10" t="s">
        <v>38</v>
      </c>
      <c r="AG21" s="14">
        <f t="shared" si="0"/>
        <v>6.9238377843719084E-2</v>
      </c>
    </row>
    <row r="22" spans="1:33" x14ac:dyDescent="0.2">
      <c r="A22" s="3">
        <v>143</v>
      </c>
      <c r="B22" s="5" t="s">
        <v>35</v>
      </c>
      <c r="C22" s="5" t="s">
        <v>36</v>
      </c>
      <c r="D22" s="4">
        <v>20574101000183</v>
      </c>
      <c r="E22" s="6">
        <v>190000000607</v>
      </c>
      <c r="F22" s="5" t="s">
        <v>0</v>
      </c>
      <c r="G22" s="5" t="s">
        <v>1</v>
      </c>
      <c r="H22" s="4">
        <v>1333</v>
      </c>
      <c r="I22" s="5" t="s">
        <v>37</v>
      </c>
      <c r="J22" s="5" t="s">
        <v>2</v>
      </c>
      <c r="K22" s="4">
        <v>8494109758</v>
      </c>
      <c r="L22" s="5" t="s">
        <v>119</v>
      </c>
      <c r="M22" s="5" t="s">
        <v>120</v>
      </c>
      <c r="N22" s="6">
        <v>10532603770</v>
      </c>
      <c r="O22" s="5" t="s">
        <v>121</v>
      </c>
      <c r="P22" s="5" t="s">
        <v>122</v>
      </c>
      <c r="Q22" s="5" t="s">
        <v>38</v>
      </c>
      <c r="R22" s="5" t="s">
        <v>38</v>
      </c>
      <c r="S22" s="4">
        <v>1333</v>
      </c>
      <c r="T22" s="4"/>
      <c r="U22" s="5" t="s">
        <v>38</v>
      </c>
      <c r="V22" s="5" t="s">
        <v>48</v>
      </c>
      <c r="W22" s="4">
        <v>520</v>
      </c>
      <c r="X22" s="5" t="s">
        <v>60</v>
      </c>
      <c r="Y22" s="5" t="s">
        <v>39</v>
      </c>
      <c r="Z22" s="5" t="s">
        <v>42</v>
      </c>
      <c r="AA22" s="5" t="s">
        <v>38</v>
      </c>
      <c r="AB22" s="5" t="s">
        <v>38</v>
      </c>
      <c r="AC22" s="5" t="s">
        <v>38</v>
      </c>
      <c r="AD22" s="5" t="s">
        <v>38</v>
      </c>
      <c r="AE22" s="5" t="s">
        <v>38</v>
      </c>
      <c r="AF22" s="7" t="s">
        <v>38</v>
      </c>
      <c r="AG22" s="14">
        <f t="shared" si="0"/>
        <v>1.0286844708209694E-2</v>
      </c>
    </row>
    <row r="23" spans="1:33" x14ac:dyDescent="0.2">
      <c r="A23" s="1">
        <v>143</v>
      </c>
      <c r="B23" s="8" t="s">
        <v>35</v>
      </c>
      <c r="C23" s="8" t="s">
        <v>36</v>
      </c>
      <c r="D23" s="2">
        <v>20574101000183</v>
      </c>
      <c r="E23" s="9">
        <v>190000000607</v>
      </c>
      <c r="F23" s="8" t="s">
        <v>0</v>
      </c>
      <c r="G23" s="8" t="s">
        <v>1</v>
      </c>
      <c r="H23" s="2">
        <v>1333</v>
      </c>
      <c r="I23" s="8" t="s">
        <v>37</v>
      </c>
      <c r="J23" s="8" t="s">
        <v>2</v>
      </c>
      <c r="K23" s="2">
        <v>8494109758</v>
      </c>
      <c r="L23" s="8" t="s">
        <v>123</v>
      </c>
      <c r="M23" s="8" t="s">
        <v>38</v>
      </c>
      <c r="N23" s="9">
        <v>20577855000197</v>
      </c>
      <c r="O23" s="8" t="s">
        <v>124</v>
      </c>
      <c r="P23" s="8" t="s">
        <v>98</v>
      </c>
      <c r="Q23" s="8" t="s">
        <v>0</v>
      </c>
      <c r="R23" s="8" t="s">
        <v>44</v>
      </c>
      <c r="S23" s="2">
        <v>1333</v>
      </c>
      <c r="T23" s="2">
        <v>9492800</v>
      </c>
      <c r="U23" s="8" t="s">
        <v>45</v>
      </c>
      <c r="V23" s="8" t="s">
        <v>58</v>
      </c>
      <c r="W23" s="2">
        <v>790</v>
      </c>
      <c r="X23" s="8" t="s">
        <v>46</v>
      </c>
      <c r="Y23" s="8" t="s">
        <v>47</v>
      </c>
      <c r="Z23" s="8" t="s">
        <v>40</v>
      </c>
      <c r="AA23" s="8" t="s">
        <v>125</v>
      </c>
      <c r="AB23" s="8" t="s">
        <v>38</v>
      </c>
      <c r="AC23" s="8" t="s">
        <v>38</v>
      </c>
      <c r="AD23" s="8" t="s">
        <v>38</v>
      </c>
      <c r="AE23" s="8" t="s">
        <v>38</v>
      </c>
      <c r="AF23" s="10" t="s">
        <v>38</v>
      </c>
      <c r="AG23" s="14">
        <f t="shared" si="0"/>
        <v>1.5628090999010882E-2</v>
      </c>
    </row>
    <row r="24" spans="1:33" x14ac:dyDescent="0.2">
      <c r="A24" s="3">
        <v>143</v>
      </c>
      <c r="B24" s="5" t="s">
        <v>35</v>
      </c>
      <c r="C24" s="5" t="s">
        <v>36</v>
      </c>
      <c r="D24" s="4">
        <v>20574101000183</v>
      </c>
      <c r="E24" s="6">
        <v>190000000607</v>
      </c>
      <c r="F24" s="5" t="s">
        <v>0</v>
      </c>
      <c r="G24" s="5" t="s">
        <v>1</v>
      </c>
      <c r="H24" s="4">
        <v>1333</v>
      </c>
      <c r="I24" s="5" t="s">
        <v>37</v>
      </c>
      <c r="J24" s="5" t="s">
        <v>2</v>
      </c>
      <c r="K24" s="4">
        <v>8494109758</v>
      </c>
      <c r="L24" s="5" t="s">
        <v>126</v>
      </c>
      <c r="M24" s="5" t="s">
        <v>38</v>
      </c>
      <c r="N24" s="6">
        <v>12549324706</v>
      </c>
      <c r="O24" s="5" t="s">
        <v>127</v>
      </c>
      <c r="P24" s="5" t="s">
        <v>127</v>
      </c>
      <c r="Q24" s="5" t="s">
        <v>38</v>
      </c>
      <c r="R24" s="5" t="s">
        <v>38</v>
      </c>
      <c r="S24" s="4">
        <v>1333</v>
      </c>
      <c r="T24" s="4"/>
      <c r="U24" s="5" t="s">
        <v>38</v>
      </c>
      <c r="V24" s="5" t="s">
        <v>49</v>
      </c>
      <c r="W24" s="4">
        <v>1500</v>
      </c>
      <c r="X24" s="5" t="s">
        <v>60</v>
      </c>
      <c r="Y24" s="5" t="s">
        <v>39</v>
      </c>
      <c r="Z24" s="5" t="s">
        <v>40</v>
      </c>
      <c r="AA24" s="5" t="s">
        <v>102</v>
      </c>
      <c r="AB24" s="5" t="s">
        <v>38</v>
      </c>
      <c r="AC24" s="5" t="s">
        <v>38</v>
      </c>
      <c r="AD24" s="5" t="s">
        <v>38</v>
      </c>
      <c r="AE24" s="5" t="s">
        <v>38</v>
      </c>
      <c r="AF24" s="7" t="s">
        <v>38</v>
      </c>
      <c r="AG24" s="14">
        <f t="shared" si="0"/>
        <v>2.967359050445104E-2</v>
      </c>
    </row>
    <row r="25" spans="1:33" x14ac:dyDescent="0.2">
      <c r="A25" s="1">
        <v>143</v>
      </c>
      <c r="B25" s="8" t="s">
        <v>35</v>
      </c>
      <c r="C25" s="8" t="s">
        <v>36</v>
      </c>
      <c r="D25" s="2">
        <v>20574101000183</v>
      </c>
      <c r="E25" s="9">
        <v>190000000607</v>
      </c>
      <c r="F25" s="8" t="s">
        <v>0</v>
      </c>
      <c r="G25" s="8" t="s">
        <v>1</v>
      </c>
      <c r="H25" s="2">
        <v>1333</v>
      </c>
      <c r="I25" s="8" t="s">
        <v>37</v>
      </c>
      <c r="J25" s="8" t="s">
        <v>2</v>
      </c>
      <c r="K25" s="2">
        <v>8494109758</v>
      </c>
      <c r="L25" s="8" t="s">
        <v>128</v>
      </c>
      <c r="M25" s="8" t="s">
        <v>129</v>
      </c>
      <c r="N25" s="9">
        <v>8063464770</v>
      </c>
      <c r="O25" s="8" t="s">
        <v>130</v>
      </c>
      <c r="P25" s="8" t="s">
        <v>130</v>
      </c>
      <c r="Q25" s="8" t="s">
        <v>38</v>
      </c>
      <c r="R25" s="8" t="s">
        <v>38</v>
      </c>
      <c r="S25" s="2">
        <v>1333</v>
      </c>
      <c r="T25" s="2"/>
      <c r="U25" s="8" t="s">
        <v>38</v>
      </c>
      <c r="V25" s="8" t="s">
        <v>52</v>
      </c>
      <c r="W25" s="2">
        <v>240</v>
      </c>
      <c r="X25" s="8" t="s">
        <v>60</v>
      </c>
      <c r="Y25" s="8" t="s">
        <v>39</v>
      </c>
      <c r="Z25" s="8" t="s">
        <v>43</v>
      </c>
      <c r="AA25" s="8" t="s">
        <v>38</v>
      </c>
      <c r="AB25" s="8" t="s">
        <v>38</v>
      </c>
      <c r="AC25" s="8" t="s">
        <v>38</v>
      </c>
      <c r="AD25" s="8" t="s">
        <v>38</v>
      </c>
      <c r="AE25" s="8" t="s">
        <v>38</v>
      </c>
      <c r="AF25" s="10" t="s">
        <v>38</v>
      </c>
      <c r="AG25" s="14">
        <f t="shared" si="0"/>
        <v>4.747774480712166E-3</v>
      </c>
    </row>
    <row r="26" spans="1:33" x14ac:dyDescent="0.2">
      <c r="A26" s="3">
        <v>143</v>
      </c>
      <c r="B26" s="5" t="s">
        <v>35</v>
      </c>
      <c r="C26" s="5" t="s">
        <v>36</v>
      </c>
      <c r="D26" s="4">
        <v>20574101000183</v>
      </c>
      <c r="E26" s="6">
        <v>190000000607</v>
      </c>
      <c r="F26" s="5" t="s">
        <v>0</v>
      </c>
      <c r="G26" s="5" t="s">
        <v>1</v>
      </c>
      <c r="H26" s="4">
        <v>1333</v>
      </c>
      <c r="I26" s="5" t="s">
        <v>37</v>
      </c>
      <c r="J26" s="5" t="s">
        <v>2</v>
      </c>
      <c r="K26" s="4">
        <v>8494109758</v>
      </c>
      <c r="L26" s="5" t="s">
        <v>131</v>
      </c>
      <c r="M26" s="5" t="s">
        <v>38</v>
      </c>
      <c r="N26" s="6">
        <v>8519273785</v>
      </c>
      <c r="O26" s="5" t="s">
        <v>132</v>
      </c>
      <c r="P26" s="5" t="s">
        <v>132</v>
      </c>
      <c r="Q26" s="5" t="s">
        <v>38</v>
      </c>
      <c r="R26" s="5" t="s">
        <v>38</v>
      </c>
      <c r="S26" s="4">
        <v>1333</v>
      </c>
      <c r="T26" s="4"/>
      <c r="U26" s="5" t="s">
        <v>38</v>
      </c>
      <c r="V26" s="5" t="s">
        <v>49</v>
      </c>
      <c r="W26" s="4">
        <v>2000</v>
      </c>
      <c r="X26" s="5" t="s">
        <v>60</v>
      </c>
      <c r="Y26" s="5" t="s">
        <v>39</v>
      </c>
      <c r="Z26" s="5" t="s">
        <v>40</v>
      </c>
      <c r="AA26" s="5" t="s">
        <v>133</v>
      </c>
      <c r="AB26" s="5" t="s">
        <v>38</v>
      </c>
      <c r="AC26" s="5" t="s">
        <v>38</v>
      </c>
      <c r="AD26" s="5" t="s">
        <v>38</v>
      </c>
      <c r="AE26" s="5" t="s">
        <v>38</v>
      </c>
      <c r="AF26" s="7" t="s">
        <v>38</v>
      </c>
      <c r="AG26" s="14">
        <f t="shared" si="0"/>
        <v>3.9564787339268048E-2</v>
      </c>
    </row>
    <row r="27" spans="1:33" x14ac:dyDescent="0.2">
      <c r="A27" s="1">
        <v>143</v>
      </c>
      <c r="B27" s="8" t="s">
        <v>35</v>
      </c>
      <c r="C27" s="8" t="s">
        <v>36</v>
      </c>
      <c r="D27" s="2">
        <v>20574101000183</v>
      </c>
      <c r="E27" s="9">
        <v>190000000607</v>
      </c>
      <c r="F27" s="8" t="s">
        <v>0</v>
      </c>
      <c r="G27" s="8" t="s">
        <v>1</v>
      </c>
      <c r="H27" s="2">
        <v>1333</v>
      </c>
      <c r="I27" s="8" t="s">
        <v>37</v>
      </c>
      <c r="J27" s="8" t="s">
        <v>2</v>
      </c>
      <c r="K27" s="2">
        <v>8494109758</v>
      </c>
      <c r="L27" s="8" t="s">
        <v>134</v>
      </c>
      <c r="M27" s="8" t="s">
        <v>135</v>
      </c>
      <c r="N27" s="9">
        <v>78751292815</v>
      </c>
      <c r="O27" s="8" t="s">
        <v>136</v>
      </c>
      <c r="P27" s="8" t="s">
        <v>136</v>
      </c>
      <c r="Q27" s="8" t="s">
        <v>38</v>
      </c>
      <c r="R27" s="8" t="s">
        <v>38</v>
      </c>
      <c r="S27" s="2">
        <v>1333</v>
      </c>
      <c r="T27" s="2"/>
      <c r="U27" s="8" t="s">
        <v>38</v>
      </c>
      <c r="V27" s="8" t="s">
        <v>54</v>
      </c>
      <c r="W27" s="2">
        <v>7200</v>
      </c>
      <c r="X27" s="8" t="s">
        <v>60</v>
      </c>
      <c r="Y27" s="8" t="s">
        <v>39</v>
      </c>
      <c r="Z27" s="8" t="s">
        <v>51</v>
      </c>
      <c r="AA27" s="8" t="s">
        <v>38</v>
      </c>
      <c r="AB27" s="8" t="s">
        <v>38</v>
      </c>
      <c r="AC27" s="8" t="s">
        <v>38</v>
      </c>
      <c r="AD27" s="8" t="s">
        <v>38</v>
      </c>
      <c r="AE27" s="8" t="s">
        <v>38</v>
      </c>
      <c r="AF27" s="10" t="s">
        <v>38</v>
      </c>
      <c r="AG27" s="14">
        <f t="shared" si="0"/>
        <v>0.14243323442136499</v>
      </c>
    </row>
    <row r="28" spans="1:33" x14ac:dyDescent="0.2">
      <c r="A28" s="3">
        <v>143</v>
      </c>
      <c r="B28" s="5" t="s">
        <v>35</v>
      </c>
      <c r="C28" s="5" t="s">
        <v>36</v>
      </c>
      <c r="D28" s="4">
        <v>20574101000183</v>
      </c>
      <c r="E28" s="6">
        <v>190000000607</v>
      </c>
      <c r="F28" s="5" t="s">
        <v>0</v>
      </c>
      <c r="G28" s="5" t="s">
        <v>1</v>
      </c>
      <c r="H28" s="4">
        <v>1333</v>
      </c>
      <c r="I28" s="5" t="s">
        <v>37</v>
      </c>
      <c r="J28" s="5" t="s">
        <v>2</v>
      </c>
      <c r="K28" s="4">
        <v>8494109758</v>
      </c>
      <c r="L28" s="5" t="s">
        <v>137</v>
      </c>
      <c r="M28" s="5" t="s">
        <v>138</v>
      </c>
      <c r="N28" s="6">
        <v>8519273785</v>
      </c>
      <c r="O28" s="5" t="s">
        <v>132</v>
      </c>
      <c r="P28" s="5" t="s">
        <v>132</v>
      </c>
      <c r="Q28" s="5" t="s">
        <v>38</v>
      </c>
      <c r="R28" s="5" t="s">
        <v>38</v>
      </c>
      <c r="S28" s="4">
        <v>1333</v>
      </c>
      <c r="T28" s="4"/>
      <c r="U28" s="5" t="s">
        <v>38</v>
      </c>
      <c r="V28" s="5" t="s">
        <v>50</v>
      </c>
      <c r="W28" s="4">
        <v>1100</v>
      </c>
      <c r="X28" s="5" t="s">
        <v>60</v>
      </c>
      <c r="Y28" s="5" t="s">
        <v>39</v>
      </c>
      <c r="Z28" s="5" t="s">
        <v>43</v>
      </c>
      <c r="AA28" s="5" t="s">
        <v>38</v>
      </c>
      <c r="AB28" s="5" t="s">
        <v>38</v>
      </c>
      <c r="AC28" s="5" t="s">
        <v>38</v>
      </c>
      <c r="AD28" s="5" t="s">
        <v>38</v>
      </c>
      <c r="AE28" s="5" t="s">
        <v>38</v>
      </c>
      <c r="AF28" s="7" t="s">
        <v>38</v>
      </c>
      <c r="AG28" s="14">
        <f t="shared" si="0"/>
        <v>2.1760633036597428E-2</v>
      </c>
    </row>
    <row r="29" spans="1:33" x14ac:dyDescent="0.2">
      <c r="A29" s="1">
        <v>143</v>
      </c>
      <c r="B29" s="8" t="s">
        <v>35</v>
      </c>
      <c r="C29" s="8" t="s">
        <v>36</v>
      </c>
      <c r="D29" s="2">
        <v>20574101000183</v>
      </c>
      <c r="E29" s="9">
        <v>190000000607</v>
      </c>
      <c r="F29" s="8" t="s">
        <v>0</v>
      </c>
      <c r="G29" s="8" t="s">
        <v>1</v>
      </c>
      <c r="H29" s="2">
        <v>1333</v>
      </c>
      <c r="I29" s="8" t="s">
        <v>37</v>
      </c>
      <c r="J29" s="8" t="s">
        <v>2</v>
      </c>
      <c r="K29" s="2">
        <v>8494109758</v>
      </c>
      <c r="L29" s="8" t="s">
        <v>139</v>
      </c>
      <c r="M29" s="8" t="s">
        <v>38</v>
      </c>
      <c r="N29" s="9">
        <v>8063464770</v>
      </c>
      <c r="O29" s="8" t="s">
        <v>130</v>
      </c>
      <c r="P29" s="8" t="s">
        <v>130</v>
      </c>
      <c r="Q29" s="8" t="s">
        <v>38</v>
      </c>
      <c r="R29" s="8" t="s">
        <v>38</v>
      </c>
      <c r="S29" s="2">
        <v>1333</v>
      </c>
      <c r="T29" s="2"/>
      <c r="U29" s="8" t="s">
        <v>38</v>
      </c>
      <c r="V29" s="8" t="s">
        <v>57</v>
      </c>
      <c r="W29" s="2">
        <v>1000</v>
      </c>
      <c r="X29" s="8" t="s">
        <v>60</v>
      </c>
      <c r="Y29" s="8" t="s">
        <v>39</v>
      </c>
      <c r="Z29" s="8" t="s">
        <v>40</v>
      </c>
      <c r="AA29" s="8" t="s">
        <v>61</v>
      </c>
      <c r="AB29" s="8" t="s">
        <v>38</v>
      </c>
      <c r="AC29" s="8" t="s">
        <v>38</v>
      </c>
      <c r="AD29" s="8" t="s">
        <v>38</v>
      </c>
      <c r="AE29" s="8" t="s">
        <v>38</v>
      </c>
      <c r="AF29" s="10" t="s">
        <v>38</v>
      </c>
      <c r="AG29" s="14">
        <f t="shared" si="0"/>
        <v>1.9782393669634024E-2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E5BA-E658-4568-A313-C4A14662DD25}">
  <dimension ref="A1:E23"/>
  <sheetViews>
    <sheetView workbookViewId="0">
      <selection sqref="A1:E23"/>
    </sheetView>
  </sheetViews>
  <sheetFormatPr baseColWidth="10" defaultColWidth="8.83203125" defaultRowHeight="15" x14ac:dyDescent="0.2"/>
  <cols>
    <col min="1" max="1" width="62.5" bestFit="1" customWidth="1"/>
    <col min="2" max="2" width="27.83203125" bestFit="1" customWidth="1"/>
    <col min="3" max="3" width="21.5" bestFit="1" customWidth="1"/>
    <col min="4" max="4" width="54.83203125" bestFit="1" customWidth="1"/>
    <col min="5" max="5" width="27.83203125" bestFit="1" customWidth="1"/>
  </cols>
  <sheetData>
    <row r="1" spans="1:5" x14ac:dyDescent="0.2">
      <c r="A1" s="20" t="s">
        <v>13</v>
      </c>
      <c r="B1" s="20" t="s">
        <v>12</v>
      </c>
      <c r="C1" s="20" t="s">
        <v>16</v>
      </c>
      <c r="D1" s="20" t="s">
        <v>18</v>
      </c>
      <c r="E1" t="s">
        <v>143</v>
      </c>
    </row>
    <row r="2" spans="1:5" x14ac:dyDescent="0.2">
      <c r="A2">
        <v>8494109758</v>
      </c>
      <c r="B2" t="s">
        <v>2</v>
      </c>
      <c r="C2" s="22">
        <v>8063464770</v>
      </c>
      <c r="D2" t="s">
        <v>130</v>
      </c>
      <c r="E2" s="21">
        <v>2.4530168150346192E-2</v>
      </c>
    </row>
    <row r="3" spans="1:5" x14ac:dyDescent="0.2">
      <c r="C3" s="22">
        <v>8230795703</v>
      </c>
      <c r="D3" t="s">
        <v>72</v>
      </c>
      <c r="E3" s="21">
        <v>9.8911968348170121E-3</v>
      </c>
    </row>
    <row r="4" spans="1:5" x14ac:dyDescent="0.2">
      <c r="C4" s="22">
        <v>8249938704</v>
      </c>
      <c r="D4" t="s">
        <v>117</v>
      </c>
      <c r="E4" s="21">
        <v>6.9238377843719084E-2</v>
      </c>
    </row>
    <row r="5" spans="1:5" x14ac:dyDescent="0.2">
      <c r="C5" s="22">
        <v>8519273785</v>
      </c>
      <c r="D5" t="s">
        <v>132</v>
      </c>
      <c r="E5" s="21">
        <v>6.1325420375865476E-2</v>
      </c>
    </row>
    <row r="6" spans="1:5" x14ac:dyDescent="0.2">
      <c r="C6" s="22">
        <v>8866792730</v>
      </c>
      <c r="D6" t="s">
        <v>112</v>
      </c>
      <c r="E6" s="21">
        <v>2.967359050445104E-2</v>
      </c>
    </row>
    <row r="7" spans="1:5" x14ac:dyDescent="0.2">
      <c r="C7" s="22">
        <v>9386860708</v>
      </c>
      <c r="D7" t="s">
        <v>101</v>
      </c>
      <c r="E7" s="21">
        <v>2.967359050445104E-2</v>
      </c>
    </row>
    <row r="8" spans="1:5" x14ac:dyDescent="0.2">
      <c r="C8" s="22">
        <v>9419255794</v>
      </c>
      <c r="D8" t="s">
        <v>78</v>
      </c>
      <c r="E8" s="21">
        <v>2.967359050445104E-2</v>
      </c>
    </row>
    <row r="9" spans="1:5" x14ac:dyDescent="0.2">
      <c r="C9" s="22">
        <v>9900924703</v>
      </c>
      <c r="D9" t="s">
        <v>80</v>
      </c>
      <c r="E9" s="21">
        <v>2.967359050445104E-2</v>
      </c>
    </row>
    <row r="10" spans="1:5" x14ac:dyDescent="0.2">
      <c r="C10" s="22">
        <v>10197465722</v>
      </c>
      <c r="D10" t="s">
        <v>76</v>
      </c>
      <c r="E10" s="21">
        <v>9.8911968348170135E-2</v>
      </c>
    </row>
    <row r="11" spans="1:5" x14ac:dyDescent="0.2">
      <c r="C11" s="22">
        <v>10532603770</v>
      </c>
      <c r="D11" t="s">
        <v>122</v>
      </c>
      <c r="E11" s="21">
        <v>1.0286844708209694E-2</v>
      </c>
    </row>
    <row r="12" spans="1:5" x14ac:dyDescent="0.2">
      <c r="C12" s="22">
        <v>11692549774</v>
      </c>
      <c r="D12" t="s">
        <v>67</v>
      </c>
      <c r="E12" s="21">
        <v>2.967359050445104E-2</v>
      </c>
    </row>
    <row r="13" spans="1:5" x14ac:dyDescent="0.2">
      <c r="C13" s="22">
        <v>11754784747</v>
      </c>
      <c r="D13" t="s">
        <v>90</v>
      </c>
      <c r="E13" s="21">
        <v>2.967359050445104E-2</v>
      </c>
    </row>
    <row r="14" spans="1:5" x14ac:dyDescent="0.2">
      <c r="C14" s="22">
        <v>12440865761</v>
      </c>
      <c r="D14" t="s">
        <v>107</v>
      </c>
      <c r="E14" s="21">
        <v>2.967359050445104E-2</v>
      </c>
    </row>
    <row r="15" spans="1:5" x14ac:dyDescent="0.2">
      <c r="C15" s="22">
        <v>12549324706</v>
      </c>
      <c r="D15" t="s">
        <v>127</v>
      </c>
      <c r="E15" s="21">
        <v>2.967359050445104E-2</v>
      </c>
    </row>
    <row r="16" spans="1:5" x14ac:dyDescent="0.2">
      <c r="C16" s="22">
        <v>12768132799</v>
      </c>
      <c r="D16" t="s">
        <v>63</v>
      </c>
      <c r="E16" s="21">
        <v>2.967359050445104E-2</v>
      </c>
    </row>
    <row r="17" spans="1:5" x14ac:dyDescent="0.2">
      <c r="C17" s="22">
        <v>57050350710</v>
      </c>
      <c r="D17" t="s">
        <v>105</v>
      </c>
      <c r="E17" s="21">
        <v>0.19782393669634027</v>
      </c>
    </row>
    <row r="18" spans="1:5" x14ac:dyDescent="0.2">
      <c r="C18" s="22">
        <v>74030876749</v>
      </c>
      <c r="D18" t="s">
        <v>110</v>
      </c>
      <c r="E18" s="21">
        <v>3.9564787339268048E-2</v>
      </c>
    </row>
    <row r="19" spans="1:5" x14ac:dyDescent="0.2">
      <c r="C19" s="22">
        <v>78751292815</v>
      </c>
      <c r="D19" t="s">
        <v>136</v>
      </c>
      <c r="E19" s="21">
        <v>0.14243323442136499</v>
      </c>
    </row>
    <row r="20" spans="1:5" x14ac:dyDescent="0.2">
      <c r="C20" s="22">
        <v>91309379572</v>
      </c>
      <c r="D20" t="s">
        <v>84</v>
      </c>
      <c r="E20" s="21">
        <v>9.8911968348170121E-3</v>
      </c>
    </row>
    <row r="21" spans="1:5" x14ac:dyDescent="0.2">
      <c r="C21" s="22">
        <v>20564242000115</v>
      </c>
      <c r="D21" t="s">
        <v>87</v>
      </c>
      <c r="E21" s="21">
        <v>5.3412462908011875E-2</v>
      </c>
    </row>
    <row r="22" spans="1:5" x14ac:dyDescent="0.2">
      <c r="C22" s="22">
        <v>20577855000197</v>
      </c>
      <c r="D22" t="s">
        <v>98</v>
      </c>
      <c r="E22" s="21">
        <v>1.5628090999010882E-2</v>
      </c>
    </row>
    <row r="23" spans="1:5" x14ac:dyDescent="0.2">
      <c r="A23" t="s">
        <v>142</v>
      </c>
      <c r="E23" s="2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96B2-6825-461E-84FE-464D7C67DFC3}">
  <dimension ref="A1:E23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6.33203125" bestFit="1" customWidth="1"/>
    <col min="2" max="2" width="19.5" bestFit="1" customWidth="1"/>
    <col min="3" max="3" width="19.33203125" style="22" bestFit="1" customWidth="1"/>
    <col min="4" max="4" width="54.83203125" bestFit="1" customWidth="1"/>
    <col min="5" max="5" width="27.83203125" bestFit="1" customWidth="1"/>
  </cols>
  <sheetData>
    <row r="1" spans="1:5" x14ac:dyDescent="0.2">
      <c r="A1" t="s">
        <v>13</v>
      </c>
      <c r="B1" t="s">
        <v>12</v>
      </c>
      <c r="C1" s="22" t="s">
        <v>16</v>
      </c>
      <c r="D1" t="s">
        <v>18</v>
      </c>
      <c r="E1" t="s">
        <v>143</v>
      </c>
    </row>
    <row r="2" spans="1:5" x14ac:dyDescent="0.2">
      <c r="A2">
        <v>8494109758</v>
      </c>
      <c r="B2" t="s">
        <v>2</v>
      </c>
      <c r="C2" s="22">
        <v>8063464770</v>
      </c>
      <c r="D2" t="s">
        <v>130</v>
      </c>
      <c r="E2">
        <v>2.4530168150346192E-2</v>
      </c>
    </row>
    <row r="3" spans="1:5" x14ac:dyDescent="0.2">
      <c r="C3" s="22">
        <v>8230795703</v>
      </c>
      <c r="D3" t="s">
        <v>72</v>
      </c>
      <c r="E3">
        <v>9.8911968348170121E-3</v>
      </c>
    </row>
    <row r="4" spans="1:5" x14ac:dyDescent="0.2">
      <c r="C4" s="22">
        <v>8249938704</v>
      </c>
      <c r="D4" t="s">
        <v>117</v>
      </c>
      <c r="E4">
        <v>6.9238377843719084E-2</v>
      </c>
    </row>
    <row r="5" spans="1:5" x14ac:dyDescent="0.2">
      <c r="C5" s="22">
        <v>8519273785</v>
      </c>
      <c r="D5" t="s">
        <v>132</v>
      </c>
      <c r="E5">
        <v>6.1325420375865476E-2</v>
      </c>
    </row>
    <row r="6" spans="1:5" x14ac:dyDescent="0.2">
      <c r="C6" s="22">
        <v>8866792730</v>
      </c>
      <c r="D6" t="s">
        <v>112</v>
      </c>
      <c r="E6">
        <v>2.967359050445104E-2</v>
      </c>
    </row>
    <row r="7" spans="1:5" x14ac:dyDescent="0.2">
      <c r="C7" s="22">
        <v>9386860708</v>
      </c>
      <c r="D7" t="s">
        <v>101</v>
      </c>
      <c r="E7">
        <v>2.967359050445104E-2</v>
      </c>
    </row>
    <row r="8" spans="1:5" x14ac:dyDescent="0.2">
      <c r="C8" s="22">
        <v>9419255794</v>
      </c>
      <c r="D8" t="s">
        <v>78</v>
      </c>
      <c r="E8">
        <v>2.967359050445104E-2</v>
      </c>
    </row>
    <row r="9" spans="1:5" x14ac:dyDescent="0.2">
      <c r="C9" s="22">
        <v>9900924703</v>
      </c>
      <c r="D9" t="s">
        <v>80</v>
      </c>
      <c r="E9">
        <v>2.967359050445104E-2</v>
      </c>
    </row>
    <row r="10" spans="1:5" x14ac:dyDescent="0.2">
      <c r="C10" s="22">
        <v>10197465722</v>
      </c>
      <c r="D10" t="s">
        <v>76</v>
      </c>
      <c r="E10">
        <v>9.8911968348170135E-2</v>
      </c>
    </row>
    <row r="11" spans="1:5" x14ac:dyDescent="0.2">
      <c r="C11" s="22">
        <v>10532603770</v>
      </c>
      <c r="D11" t="s">
        <v>122</v>
      </c>
      <c r="E11">
        <v>1.0286844708209694E-2</v>
      </c>
    </row>
    <row r="12" spans="1:5" x14ac:dyDescent="0.2">
      <c r="C12" s="22">
        <v>11692549774</v>
      </c>
      <c r="D12" t="s">
        <v>67</v>
      </c>
      <c r="E12">
        <v>2.967359050445104E-2</v>
      </c>
    </row>
    <row r="13" spans="1:5" x14ac:dyDescent="0.2">
      <c r="C13" s="22">
        <v>11754784747</v>
      </c>
      <c r="D13" t="s">
        <v>90</v>
      </c>
      <c r="E13">
        <v>2.967359050445104E-2</v>
      </c>
    </row>
    <row r="14" spans="1:5" x14ac:dyDescent="0.2">
      <c r="C14" s="22">
        <v>12440865761</v>
      </c>
      <c r="D14" t="s">
        <v>107</v>
      </c>
      <c r="E14">
        <v>2.967359050445104E-2</v>
      </c>
    </row>
    <row r="15" spans="1:5" x14ac:dyDescent="0.2">
      <c r="C15" s="22">
        <v>12549324706</v>
      </c>
      <c r="D15" t="s">
        <v>127</v>
      </c>
      <c r="E15">
        <v>2.967359050445104E-2</v>
      </c>
    </row>
    <row r="16" spans="1:5" x14ac:dyDescent="0.2">
      <c r="C16" s="22">
        <v>12768132799</v>
      </c>
      <c r="D16" t="s">
        <v>63</v>
      </c>
      <c r="E16">
        <v>2.967359050445104E-2</v>
      </c>
    </row>
    <row r="17" spans="1:5" x14ac:dyDescent="0.2">
      <c r="C17" s="22">
        <v>57050350710</v>
      </c>
      <c r="D17" t="s">
        <v>105</v>
      </c>
      <c r="E17">
        <v>0.19782393669634027</v>
      </c>
    </row>
    <row r="18" spans="1:5" x14ac:dyDescent="0.2">
      <c r="C18" s="22">
        <v>74030876749</v>
      </c>
      <c r="D18" t="s">
        <v>110</v>
      </c>
      <c r="E18">
        <v>3.9564787339268048E-2</v>
      </c>
    </row>
    <row r="19" spans="1:5" x14ac:dyDescent="0.2">
      <c r="C19" s="22">
        <v>78751292815</v>
      </c>
      <c r="D19" t="s">
        <v>136</v>
      </c>
      <c r="E19">
        <v>0.14243323442136499</v>
      </c>
    </row>
    <row r="20" spans="1:5" x14ac:dyDescent="0.2">
      <c r="C20" s="22">
        <v>91309379572</v>
      </c>
      <c r="D20" t="s">
        <v>84</v>
      </c>
      <c r="E20">
        <v>9.8911968348170121E-3</v>
      </c>
    </row>
    <row r="21" spans="1:5" x14ac:dyDescent="0.2">
      <c r="C21" s="22">
        <v>20564242000115</v>
      </c>
      <c r="D21" t="s">
        <v>87</v>
      </c>
      <c r="E21">
        <v>5.3412462908011875E-2</v>
      </c>
    </row>
    <row r="22" spans="1:5" x14ac:dyDescent="0.2">
      <c r="C22" s="22">
        <v>20577855000197</v>
      </c>
      <c r="D22" t="s">
        <v>98</v>
      </c>
      <c r="E22">
        <v>1.5628090999010882E-2</v>
      </c>
    </row>
    <row r="23" spans="1:5" x14ac:dyDescent="0.2">
      <c r="A23" t="s">
        <v>142</v>
      </c>
      <c r="E23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9189-11E4-434A-826E-997237DA5FC6}">
  <dimension ref="A1:AH23"/>
  <sheetViews>
    <sheetView workbookViewId="0">
      <selection sqref="A1:AH23"/>
    </sheetView>
  </sheetViews>
  <sheetFormatPr baseColWidth="10" defaultColWidth="8.83203125" defaultRowHeight="15" x14ac:dyDescent="0.2"/>
  <cols>
    <col min="1" max="32" width="20.6640625" customWidth="1"/>
    <col min="33" max="33" width="19.5" bestFit="1" customWidth="1"/>
    <col min="34" max="34" width="17.5" bestFit="1" customWidth="1"/>
  </cols>
  <sheetData>
    <row r="1" spans="1:34" x14ac:dyDescent="0.2">
      <c r="A1" s="15" t="s">
        <v>3</v>
      </c>
      <c r="B1" s="16" t="s">
        <v>4</v>
      </c>
      <c r="C1" s="16" t="s">
        <v>5</v>
      </c>
      <c r="D1" s="16" t="s">
        <v>6</v>
      </c>
      <c r="E1" s="19" t="s">
        <v>7</v>
      </c>
      <c r="F1" s="16" t="s">
        <v>8</v>
      </c>
      <c r="G1" s="18" t="s">
        <v>9</v>
      </c>
      <c r="H1" s="16" t="s">
        <v>10</v>
      </c>
      <c r="I1" s="16" t="s">
        <v>11</v>
      </c>
      <c r="J1" s="18" t="s">
        <v>12</v>
      </c>
      <c r="K1" s="18" t="s">
        <v>13</v>
      </c>
      <c r="L1" s="16" t="s">
        <v>14</v>
      </c>
      <c r="M1" s="16" t="s">
        <v>15</v>
      </c>
      <c r="N1" s="19" t="s">
        <v>16</v>
      </c>
      <c r="O1" s="16" t="s">
        <v>17</v>
      </c>
      <c r="P1" s="18" t="s">
        <v>18</v>
      </c>
      <c r="Q1" s="16" t="s">
        <v>19</v>
      </c>
      <c r="R1" s="16" t="s">
        <v>20</v>
      </c>
      <c r="S1" s="16" t="s">
        <v>21</v>
      </c>
      <c r="T1" s="16" t="s">
        <v>22</v>
      </c>
      <c r="U1" s="16" t="s">
        <v>23</v>
      </c>
      <c r="V1" s="16" t="s">
        <v>24</v>
      </c>
      <c r="W1" s="18" t="s">
        <v>25</v>
      </c>
      <c r="X1" s="16" t="s">
        <v>26</v>
      </c>
      <c r="Y1" s="16" t="s">
        <v>27</v>
      </c>
      <c r="Z1" s="16" t="s">
        <v>28</v>
      </c>
      <c r="AA1" s="16" t="s">
        <v>29</v>
      </c>
      <c r="AB1" s="16" t="s">
        <v>30</v>
      </c>
      <c r="AC1" s="16" t="s">
        <v>31</v>
      </c>
      <c r="AD1" s="16" t="s">
        <v>32</v>
      </c>
      <c r="AE1" s="16" t="s">
        <v>33</v>
      </c>
      <c r="AF1" s="17" t="s">
        <v>34</v>
      </c>
      <c r="AG1" s="11" t="s">
        <v>140</v>
      </c>
      <c r="AH1" s="12" t="s">
        <v>141</v>
      </c>
    </row>
    <row r="2" spans="1:34" x14ac:dyDescent="0.2">
      <c r="A2" s="3">
        <v>143</v>
      </c>
      <c r="B2" s="5" t="s">
        <v>35</v>
      </c>
      <c r="C2" s="5" t="s">
        <v>36</v>
      </c>
      <c r="D2" s="4">
        <v>20574101000183</v>
      </c>
      <c r="E2" s="6">
        <v>190000000607</v>
      </c>
      <c r="F2" s="5" t="s">
        <v>0</v>
      </c>
      <c r="G2" s="5" t="s">
        <v>1</v>
      </c>
      <c r="H2" s="4">
        <v>1333</v>
      </c>
      <c r="I2" s="5" t="s">
        <v>37</v>
      </c>
      <c r="J2" s="5" t="s">
        <v>2</v>
      </c>
      <c r="K2" s="4">
        <v>8494109758</v>
      </c>
      <c r="L2" s="5" t="s">
        <v>62</v>
      </c>
      <c r="M2" s="5" t="s">
        <v>38</v>
      </c>
      <c r="N2" s="6">
        <v>12768132799</v>
      </c>
      <c r="O2" s="5" t="s">
        <v>63</v>
      </c>
      <c r="P2" s="5" t="s">
        <v>63</v>
      </c>
      <c r="Q2" s="5" t="s">
        <v>38</v>
      </c>
      <c r="R2" s="5" t="s">
        <v>38</v>
      </c>
      <c r="S2" s="4">
        <v>1333</v>
      </c>
      <c r="T2" s="4"/>
      <c r="U2" s="5" t="s">
        <v>38</v>
      </c>
      <c r="V2" s="5" t="s">
        <v>49</v>
      </c>
      <c r="W2" s="4">
        <v>1500</v>
      </c>
      <c r="X2" s="5" t="s">
        <v>60</v>
      </c>
      <c r="Y2" s="5" t="s">
        <v>39</v>
      </c>
      <c r="Z2" s="5" t="s">
        <v>40</v>
      </c>
      <c r="AA2" s="5" t="s">
        <v>64</v>
      </c>
      <c r="AB2" s="5" t="s">
        <v>38</v>
      </c>
      <c r="AC2" s="5" t="s">
        <v>38</v>
      </c>
      <c r="AD2" s="5" t="s">
        <v>38</v>
      </c>
      <c r="AE2" s="5" t="s">
        <v>38</v>
      </c>
      <c r="AF2" s="7" t="s">
        <v>38</v>
      </c>
      <c r="AG2" s="14">
        <f>W2/AH$2</f>
        <v>3.1874203144921377E-2</v>
      </c>
      <c r="AH2" s="13">
        <f>SUM(W2:W23)</f>
        <v>47060</v>
      </c>
    </row>
    <row r="3" spans="1:34" x14ac:dyDescent="0.2">
      <c r="A3" s="1">
        <v>143</v>
      </c>
      <c r="B3" s="8" t="s">
        <v>35</v>
      </c>
      <c r="C3" s="8" t="s">
        <v>36</v>
      </c>
      <c r="D3" s="2">
        <v>20574101000183</v>
      </c>
      <c r="E3" s="9">
        <v>190000000607</v>
      </c>
      <c r="F3" s="8" t="s">
        <v>0</v>
      </c>
      <c r="G3" s="8" t="s">
        <v>1</v>
      </c>
      <c r="H3" s="2">
        <v>1333</v>
      </c>
      <c r="I3" s="8" t="s">
        <v>37</v>
      </c>
      <c r="J3" s="8" t="s">
        <v>2</v>
      </c>
      <c r="K3" s="2">
        <v>8494109758</v>
      </c>
      <c r="L3" s="8" t="s">
        <v>66</v>
      </c>
      <c r="M3" s="8" t="s">
        <v>38</v>
      </c>
      <c r="N3" s="9">
        <v>11692549774</v>
      </c>
      <c r="O3" s="8" t="s">
        <v>67</v>
      </c>
      <c r="P3" s="8" t="s">
        <v>67</v>
      </c>
      <c r="Q3" s="8" t="s">
        <v>38</v>
      </c>
      <c r="R3" s="8" t="s">
        <v>38</v>
      </c>
      <c r="S3" s="2">
        <v>1333</v>
      </c>
      <c r="T3" s="2"/>
      <c r="U3" s="8" t="s">
        <v>38</v>
      </c>
      <c r="V3" s="8" t="s">
        <v>49</v>
      </c>
      <c r="W3" s="2">
        <v>1500</v>
      </c>
      <c r="X3" s="8" t="s">
        <v>60</v>
      </c>
      <c r="Y3" s="8" t="s">
        <v>39</v>
      </c>
      <c r="Z3" s="8" t="s">
        <v>40</v>
      </c>
      <c r="AA3" s="8" t="s">
        <v>68</v>
      </c>
      <c r="AB3" s="8" t="s">
        <v>38</v>
      </c>
      <c r="AC3" s="8" t="s">
        <v>38</v>
      </c>
      <c r="AD3" s="8" t="s">
        <v>38</v>
      </c>
      <c r="AE3" s="8" t="s">
        <v>38</v>
      </c>
      <c r="AF3" s="10" t="s">
        <v>38</v>
      </c>
      <c r="AG3" s="14">
        <f t="shared" ref="AG3:AG23" si="0">W3/AH$2</f>
        <v>3.1874203144921377E-2</v>
      </c>
    </row>
    <row r="4" spans="1:34" x14ac:dyDescent="0.2">
      <c r="A4" s="3">
        <v>143</v>
      </c>
      <c r="B4" s="5" t="s">
        <v>35</v>
      </c>
      <c r="C4" s="5" t="s">
        <v>36</v>
      </c>
      <c r="D4" s="4">
        <v>20574101000183</v>
      </c>
      <c r="E4" s="6">
        <v>190000000607</v>
      </c>
      <c r="F4" s="5" t="s">
        <v>0</v>
      </c>
      <c r="G4" s="5" t="s">
        <v>1</v>
      </c>
      <c r="H4" s="4">
        <v>1333</v>
      </c>
      <c r="I4" s="5" t="s">
        <v>37</v>
      </c>
      <c r="J4" s="5" t="s">
        <v>2</v>
      </c>
      <c r="K4" s="4">
        <v>8494109758</v>
      </c>
      <c r="L4" s="5" t="s">
        <v>69</v>
      </c>
      <c r="M4" s="5" t="s">
        <v>70</v>
      </c>
      <c r="N4" s="6">
        <v>8230795703</v>
      </c>
      <c r="O4" s="5" t="s">
        <v>71</v>
      </c>
      <c r="P4" s="5" t="s">
        <v>72</v>
      </c>
      <c r="Q4" s="5" t="s">
        <v>38</v>
      </c>
      <c r="R4" s="5" t="s">
        <v>38</v>
      </c>
      <c r="S4" s="4">
        <v>1333</v>
      </c>
      <c r="T4" s="4"/>
      <c r="U4" s="5" t="s">
        <v>38</v>
      </c>
      <c r="V4" s="5" t="s">
        <v>56</v>
      </c>
      <c r="W4" s="4">
        <v>500</v>
      </c>
      <c r="X4" s="5" t="s">
        <v>60</v>
      </c>
      <c r="Y4" s="5" t="s">
        <v>39</v>
      </c>
      <c r="Z4" s="5" t="s">
        <v>43</v>
      </c>
      <c r="AA4" s="5" t="s">
        <v>38</v>
      </c>
      <c r="AB4" s="5" t="s">
        <v>38</v>
      </c>
      <c r="AC4" s="5" t="s">
        <v>38</v>
      </c>
      <c r="AD4" s="5" t="s">
        <v>38</v>
      </c>
      <c r="AE4" s="5" t="s">
        <v>38</v>
      </c>
      <c r="AF4" s="7" t="s">
        <v>38</v>
      </c>
      <c r="AG4" s="14">
        <f t="shared" si="0"/>
        <v>1.0624734381640459E-2</v>
      </c>
    </row>
    <row r="5" spans="1:34" x14ac:dyDescent="0.2">
      <c r="A5" s="1">
        <v>143</v>
      </c>
      <c r="B5" s="8" t="s">
        <v>35</v>
      </c>
      <c r="C5" s="8" t="s">
        <v>36</v>
      </c>
      <c r="D5" s="2">
        <v>20574101000183</v>
      </c>
      <c r="E5" s="9">
        <v>190000000607</v>
      </c>
      <c r="F5" s="8" t="s">
        <v>0</v>
      </c>
      <c r="G5" s="8" t="s">
        <v>1</v>
      </c>
      <c r="H5" s="2">
        <v>1333</v>
      </c>
      <c r="I5" s="8" t="s">
        <v>37</v>
      </c>
      <c r="J5" s="8" t="s">
        <v>2</v>
      </c>
      <c r="K5" s="2">
        <v>8494109758</v>
      </c>
      <c r="L5" s="8" t="s">
        <v>73</v>
      </c>
      <c r="M5" s="8" t="s">
        <v>74</v>
      </c>
      <c r="N5" s="9">
        <v>10197465722</v>
      </c>
      <c r="O5" s="8" t="s">
        <v>75</v>
      </c>
      <c r="P5" s="8" t="s">
        <v>76</v>
      </c>
      <c r="Q5" s="8" t="s">
        <v>38</v>
      </c>
      <c r="R5" s="8" t="s">
        <v>38</v>
      </c>
      <c r="S5" s="2">
        <v>1333</v>
      </c>
      <c r="T5" s="2"/>
      <c r="U5" s="8" t="s">
        <v>38</v>
      </c>
      <c r="V5" s="8" t="s">
        <v>41</v>
      </c>
      <c r="W5" s="2">
        <v>5000</v>
      </c>
      <c r="X5" s="8" t="s">
        <v>60</v>
      </c>
      <c r="Y5" s="8" t="s">
        <v>39</v>
      </c>
      <c r="Z5" s="8" t="s">
        <v>42</v>
      </c>
      <c r="AA5" s="8" t="s">
        <v>38</v>
      </c>
      <c r="AB5" s="8" t="s">
        <v>38</v>
      </c>
      <c r="AC5" s="8" t="s">
        <v>38</v>
      </c>
      <c r="AD5" s="8" t="s">
        <v>38</v>
      </c>
      <c r="AE5" s="8" t="s">
        <v>38</v>
      </c>
      <c r="AF5" s="10" t="s">
        <v>38</v>
      </c>
      <c r="AG5" s="14">
        <f t="shared" si="0"/>
        <v>0.10624734381640459</v>
      </c>
    </row>
    <row r="6" spans="1:34" x14ac:dyDescent="0.2">
      <c r="A6" s="3">
        <v>143</v>
      </c>
      <c r="B6" s="5" t="s">
        <v>35</v>
      </c>
      <c r="C6" s="5" t="s">
        <v>36</v>
      </c>
      <c r="D6" s="4">
        <v>20574101000183</v>
      </c>
      <c r="E6" s="6">
        <v>190000000607</v>
      </c>
      <c r="F6" s="5" t="s">
        <v>0</v>
      </c>
      <c r="G6" s="5" t="s">
        <v>1</v>
      </c>
      <c r="H6" s="4">
        <v>1333</v>
      </c>
      <c r="I6" s="5" t="s">
        <v>37</v>
      </c>
      <c r="J6" s="5" t="s">
        <v>2</v>
      </c>
      <c r="K6" s="4">
        <v>8494109758</v>
      </c>
      <c r="L6" s="5" t="s">
        <v>77</v>
      </c>
      <c r="M6" s="5" t="s">
        <v>38</v>
      </c>
      <c r="N6" s="6">
        <v>9419255794</v>
      </c>
      <c r="O6" s="5" t="s">
        <v>78</v>
      </c>
      <c r="P6" s="5" t="s">
        <v>78</v>
      </c>
      <c r="Q6" s="5" t="s">
        <v>38</v>
      </c>
      <c r="R6" s="5" t="s">
        <v>38</v>
      </c>
      <c r="S6" s="4">
        <v>1333</v>
      </c>
      <c r="T6" s="4"/>
      <c r="U6" s="5" t="s">
        <v>38</v>
      </c>
      <c r="V6" s="5" t="s">
        <v>49</v>
      </c>
      <c r="W6" s="4">
        <v>1500</v>
      </c>
      <c r="X6" s="5" t="s">
        <v>60</v>
      </c>
      <c r="Y6" s="5" t="s">
        <v>39</v>
      </c>
      <c r="Z6" s="5" t="s">
        <v>40</v>
      </c>
      <c r="AA6" s="5" t="s">
        <v>64</v>
      </c>
      <c r="AB6" s="5" t="s">
        <v>38</v>
      </c>
      <c r="AC6" s="5" t="s">
        <v>38</v>
      </c>
      <c r="AD6" s="5" t="s">
        <v>38</v>
      </c>
      <c r="AE6" s="5" t="s">
        <v>38</v>
      </c>
      <c r="AF6" s="7" t="s">
        <v>38</v>
      </c>
      <c r="AG6" s="14">
        <f t="shared" si="0"/>
        <v>3.1874203144921377E-2</v>
      </c>
    </row>
    <row r="7" spans="1:34" x14ac:dyDescent="0.2">
      <c r="A7" s="1">
        <v>143</v>
      </c>
      <c r="B7" s="8" t="s">
        <v>35</v>
      </c>
      <c r="C7" s="8" t="s">
        <v>36</v>
      </c>
      <c r="D7" s="2">
        <v>20574101000183</v>
      </c>
      <c r="E7" s="9">
        <v>190000000607</v>
      </c>
      <c r="F7" s="8" t="s">
        <v>0</v>
      </c>
      <c r="G7" s="8" t="s">
        <v>1</v>
      </c>
      <c r="H7" s="2">
        <v>1333</v>
      </c>
      <c r="I7" s="8" t="s">
        <v>37</v>
      </c>
      <c r="J7" s="8" t="s">
        <v>2</v>
      </c>
      <c r="K7" s="2">
        <v>8494109758</v>
      </c>
      <c r="L7" s="8" t="s">
        <v>79</v>
      </c>
      <c r="M7" s="8" t="s">
        <v>38</v>
      </c>
      <c r="N7" s="9">
        <v>9900924703</v>
      </c>
      <c r="O7" s="8" t="s">
        <v>80</v>
      </c>
      <c r="P7" s="8" t="s">
        <v>80</v>
      </c>
      <c r="Q7" s="8" t="s">
        <v>38</v>
      </c>
      <c r="R7" s="8" t="s">
        <v>38</v>
      </c>
      <c r="S7" s="2">
        <v>1333</v>
      </c>
      <c r="T7" s="2"/>
      <c r="U7" s="8" t="s">
        <v>38</v>
      </c>
      <c r="V7" s="8" t="s">
        <v>49</v>
      </c>
      <c r="W7" s="2">
        <v>1500</v>
      </c>
      <c r="X7" s="8" t="s">
        <v>60</v>
      </c>
      <c r="Y7" s="8" t="s">
        <v>39</v>
      </c>
      <c r="Z7" s="8" t="s">
        <v>40</v>
      </c>
      <c r="AA7" s="8" t="s">
        <v>81</v>
      </c>
      <c r="AB7" s="8" t="s">
        <v>38</v>
      </c>
      <c r="AC7" s="8" t="s">
        <v>38</v>
      </c>
      <c r="AD7" s="8" t="s">
        <v>38</v>
      </c>
      <c r="AE7" s="8" t="s">
        <v>38</v>
      </c>
      <c r="AF7" s="10" t="s">
        <v>38</v>
      </c>
      <c r="AG7" s="14">
        <f t="shared" si="0"/>
        <v>3.1874203144921377E-2</v>
      </c>
    </row>
    <row r="8" spans="1:34" x14ac:dyDescent="0.2">
      <c r="A8" s="3">
        <v>143</v>
      </c>
      <c r="B8" s="5" t="s">
        <v>35</v>
      </c>
      <c r="C8" s="5" t="s">
        <v>36</v>
      </c>
      <c r="D8" s="4">
        <v>20574101000183</v>
      </c>
      <c r="E8" s="6">
        <v>190000000607</v>
      </c>
      <c r="F8" s="5" t="s">
        <v>0</v>
      </c>
      <c r="G8" s="5" t="s">
        <v>1</v>
      </c>
      <c r="H8" s="4">
        <v>1333</v>
      </c>
      <c r="I8" s="5" t="s">
        <v>37</v>
      </c>
      <c r="J8" s="5" t="s">
        <v>2</v>
      </c>
      <c r="K8" s="4">
        <v>8494109758</v>
      </c>
      <c r="L8" s="5" t="s">
        <v>82</v>
      </c>
      <c r="M8" s="5" t="s">
        <v>83</v>
      </c>
      <c r="N8" s="6">
        <v>91309379572</v>
      </c>
      <c r="O8" s="5" t="s">
        <v>84</v>
      </c>
      <c r="P8" s="5" t="s">
        <v>84</v>
      </c>
      <c r="Q8" s="5" t="s">
        <v>38</v>
      </c>
      <c r="R8" s="5" t="s">
        <v>38</v>
      </c>
      <c r="S8" s="4">
        <v>1333</v>
      </c>
      <c r="T8" s="4"/>
      <c r="U8" s="5" t="s">
        <v>38</v>
      </c>
      <c r="V8" s="5" t="s">
        <v>52</v>
      </c>
      <c r="W8" s="4">
        <v>500</v>
      </c>
      <c r="X8" s="5" t="s">
        <v>60</v>
      </c>
      <c r="Y8" s="5" t="s">
        <v>39</v>
      </c>
      <c r="Z8" s="5" t="s">
        <v>43</v>
      </c>
      <c r="AA8" s="5" t="s">
        <v>38</v>
      </c>
      <c r="AB8" s="5" t="s">
        <v>38</v>
      </c>
      <c r="AC8" s="5" t="s">
        <v>38</v>
      </c>
      <c r="AD8" s="5" t="s">
        <v>38</v>
      </c>
      <c r="AE8" s="5" t="s">
        <v>38</v>
      </c>
      <c r="AF8" s="7" t="s">
        <v>38</v>
      </c>
      <c r="AG8" s="14">
        <f t="shared" si="0"/>
        <v>1.0624734381640459E-2</v>
      </c>
    </row>
    <row r="9" spans="1:34" x14ac:dyDescent="0.2">
      <c r="A9" s="3">
        <v>143</v>
      </c>
      <c r="B9" s="5" t="s">
        <v>35</v>
      </c>
      <c r="C9" s="5" t="s">
        <v>36</v>
      </c>
      <c r="D9" s="4">
        <v>20574101000183</v>
      </c>
      <c r="E9" s="6">
        <v>190000000607</v>
      </c>
      <c r="F9" s="5" t="s">
        <v>0</v>
      </c>
      <c r="G9" s="5" t="s">
        <v>1</v>
      </c>
      <c r="H9" s="4">
        <v>1333</v>
      </c>
      <c r="I9" s="5" t="s">
        <v>37</v>
      </c>
      <c r="J9" s="5" t="s">
        <v>2</v>
      </c>
      <c r="K9" s="4">
        <v>8494109758</v>
      </c>
      <c r="L9" s="5" t="s">
        <v>89</v>
      </c>
      <c r="M9" s="5" t="s">
        <v>38</v>
      </c>
      <c r="N9" s="6">
        <v>11754784747</v>
      </c>
      <c r="O9" s="5" t="s">
        <v>90</v>
      </c>
      <c r="P9" s="5" t="s">
        <v>90</v>
      </c>
      <c r="Q9" s="5" t="s">
        <v>38</v>
      </c>
      <c r="R9" s="5" t="s">
        <v>38</v>
      </c>
      <c r="S9" s="4">
        <v>1333</v>
      </c>
      <c r="T9" s="4"/>
      <c r="U9" s="5" t="s">
        <v>38</v>
      </c>
      <c r="V9" s="5" t="s">
        <v>49</v>
      </c>
      <c r="W9" s="4">
        <v>1500</v>
      </c>
      <c r="X9" s="5" t="s">
        <v>60</v>
      </c>
      <c r="Y9" s="5" t="s">
        <v>39</v>
      </c>
      <c r="Z9" s="5" t="s">
        <v>40</v>
      </c>
      <c r="AA9" s="5" t="s">
        <v>91</v>
      </c>
      <c r="AB9" s="5" t="s">
        <v>38</v>
      </c>
      <c r="AC9" s="5" t="s">
        <v>38</v>
      </c>
      <c r="AD9" s="5" t="s">
        <v>38</v>
      </c>
      <c r="AE9" s="5" t="s">
        <v>38</v>
      </c>
      <c r="AF9" s="7" t="s">
        <v>38</v>
      </c>
      <c r="AG9" s="14">
        <f t="shared" si="0"/>
        <v>3.1874203144921377E-2</v>
      </c>
    </row>
    <row r="10" spans="1:34" x14ac:dyDescent="0.2">
      <c r="A10" s="1">
        <v>143</v>
      </c>
      <c r="B10" s="8" t="s">
        <v>35</v>
      </c>
      <c r="C10" s="8" t="s">
        <v>36</v>
      </c>
      <c r="D10" s="2">
        <v>20574101000183</v>
      </c>
      <c r="E10" s="9">
        <v>190000000607</v>
      </c>
      <c r="F10" s="8" t="s">
        <v>0</v>
      </c>
      <c r="G10" s="8" t="s">
        <v>1</v>
      </c>
      <c r="H10" s="2">
        <v>1333</v>
      </c>
      <c r="I10" s="8" t="s">
        <v>37</v>
      </c>
      <c r="J10" s="8" t="s">
        <v>2</v>
      </c>
      <c r="K10" s="2">
        <v>8494109758</v>
      </c>
      <c r="L10" s="8" t="s">
        <v>99</v>
      </c>
      <c r="M10" s="8" t="s">
        <v>38</v>
      </c>
      <c r="N10" s="9">
        <v>9386860708</v>
      </c>
      <c r="O10" s="8" t="s">
        <v>100</v>
      </c>
      <c r="P10" s="8" t="s">
        <v>101</v>
      </c>
      <c r="Q10" s="8" t="s">
        <v>38</v>
      </c>
      <c r="R10" s="8" t="s">
        <v>38</v>
      </c>
      <c r="S10" s="2">
        <v>1333</v>
      </c>
      <c r="T10" s="2"/>
      <c r="U10" s="8" t="s">
        <v>38</v>
      </c>
      <c r="V10" s="8" t="s">
        <v>49</v>
      </c>
      <c r="W10" s="2">
        <v>1500</v>
      </c>
      <c r="X10" s="8" t="s">
        <v>60</v>
      </c>
      <c r="Y10" s="8" t="s">
        <v>39</v>
      </c>
      <c r="Z10" s="8" t="s">
        <v>40</v>
      </c>
      <c r="AA10" s="8" t="s">
        <v>102</v>
      </c>
      <c r="AB10" s="8" t="s">
        <v>38</v>
      </c>
      <c r="AC10" s="8" t="s">
        <v>38</v>
      </c>
      <c r="AD10" s="8" t="s">
        <v>38</v>
      </c>
      <c r="AE10" s="8" t="s">
        <v>38</v>
      </c>
      <c r="AF10" s="10" t="s">
        <v>38</v>
      </c>
      <c r="AG10" s="14">
        <f t="shared" si="0"/>
        <v>3.1874203144921377E-2</v>
      </c>
    </row>
    <row r="11" spans="1:34" x14ac:dyDescent="0.2">
      <c r="A11" s="3">
        <v>143</v>
      </c>
      <c r="B11" s="5" t="s">
        <v>35</v>
      </c>
      <c r="C11" s="5" t="s">
        <v>36</v>
      </c>
      <c r="D11" s="4">
        <v>20574101000183</v>
      </c>
      <c r="E11" s="6">
        <v>190000000607</v>
      </c>
      <c r="F11" s="5" t="s">
        <v>0</v>
      </c>
      <c r="G11" s="5" t="s">
        <v>1</v>
      </c>
      <c r="H11" s="4">
        <v>1333</v>
      </c>
      <c r="I11" s="5" t="s">
        <v>37</v>
      </c>
      <c r="J11" s="5" t="s">
        <v>2</v>
      </c>
      <c r="K11" s="4">
        <v>8494109758</v>
      </c>
      <c r="L11" s="5" t="s">
        <v>103</v>
      </c>
      <c r="M11" s="5" t="s">
        <v>104</v>
      </c>
      <c r="N11" s="6">
        <v>57050350710</v>
      </c>
      <c r="O11" s="5" t="s">
        <v>105</v>
      </c>
      <c r="P11" s="5" t="s">
        <v>105</v>
      </c>
      <c r="Q11" s="5" t="s">
        <v>38</v>
      </c>
      <c r="R11" s="5" t="s">
        <v>38</v>
      </c>
      <c r="S11" s="4">
        <v>1333</v>
      </c>
      <c r="T11" s="4"/>
      <c r="U11" s="5" t="s">
        <v>38</v>
      </c>
      <c r="V11" s="5" t="s">
        <v>53</v>
      </c>
      <c r="W11" s="4">
        <v>5000</v>
      </c>
      <c r="X11" s="5" t="s">
        <v>60</v>
      </c>
      <c r="Y11" s="5" t="s">
        <v>39</v>
      </c>
      <c r="Z11" s="5" t="s">
        <v>43</v>
      </c>
      <c r="AA11" s="5" t="s">
        <v>38</v>
      </c>
      <c r="AB11" s="5" t="s">
        <v>38</v>
      </c>
      <c r="AC11" s="5" t="s">
        <v>38</v>
      </c>
      <c r="AD11" s="5" t="s">
        <v>38</v>
      </c>
      <c r="AE11" s="5" t="s">
        <v>38</v>
      </c>
      <c r="AF11" s="7" t="s">
        <v>38</v>
      </c>
      <c r="AG11" s="14">
        <f t="shared" si="0"/>
        <v>0.10624734381640459</v>
      </c>
    </row>
    <row r="12" spans="1:34" x14ac:dyDescent="0.2">
      <c r="A12" s="1">
        <v>143</v>
      </c>
      <c r="B12" s="8" t="s">
        <v>35</v>
      </c>
      <c r="C12" s="8" t="s">
        <v>36</v>
      </c>
      <c r="D12" s="2">
        <v>20574101000183</v>
      </c>
      <c r="E12" s="9">
        <v>190000000607</v>
      </c>
      <c r="F12" s="8" t="s">
        <v>0</v>
      </c>
      <c r="G12" s="8" t="s">
        <v>1</v>
      </c>
      <c r="H12" s="2">
        <v>1333</v>
      </c>
      <c r="I12" s="8" t="s">
        <v>37</v>
      </c>
      <c r="J12" s="8" t="s">
        <v>2</v>
      </c>
      <c r="K12" s="2">
        <v>8494109758</v>
      </c>
      <c r="L12" s="8" t="s">
        <v>106</v>
      </c>
      <c r="M12" s="8" t="s">
        <v>38</v>
      </c>
      <c r="N12" s="9">
        <v>12440865761</v>
      </c>
      <c r="O12" s="8" t="s">
        <v>107</v>
      </c>
      <c r="P12" s="8" t="s">
        <v>107</v>
      </c>
      <c r="Q12" s="8" t="s">
        <v>38</v>
      </c>
      <c r="R12" s="8" t="s">
        <v>38</v>
      </c>
      <c r="S12" s="2">
        <v>1333</v>
      </c>
      <c r="T12" s="2"/>
      <c r="U12" s="8" t="s">
        <v>38</v>
      </c>
      <c r="V12" s="8" t="s">
        <v>49</v>
      </c>
      <c r="W12" s="2">
        <v>1500</v>
      </c>
      <c r="X12" s="8" t="s">
        <v>60</v>
      </c>
      <c r="Y12" s="8" t="s">
        <v>39</v>
      </c>
      <c r="Z12" s="8" t="s">
        <v>40</v>
      </c>
      <c r="AA12" s="8" t="s">
        <v>108</v>
      </c>
      <c r="AB12" s="8" t="s">
        <v>38</v>
      </c>
      <c r="AC12" s="8" t="s">
        <v>38</v>
      </c>
      <c r="AD12" s="8" t="s">
        <v>38</v>
      </c>
      <c r="AE12" s="8" t="s">
        <v>38</v>
      </c>
      <c r="AF12" s="10" t="s">
        <v>38</v>
      </c>
      <c r="AG12" s="14">
        <f t="shared" si="0"/>
        <v>3.1874203144921377E-2</v>
      </c>
    </row>
    <row r="13" spans="1:34" x14ac:dyDescent="0.2">
      <c r="A13" s="3">
        <v>143</v>
      </c>
      <c r="B13" s="5" t="s">
        <v>35</v>
      </c>
      <c r="C13" s="5" t="s">
        <v>36</v>
      </c>
      <c r="D13" s="4">
        <v>20574101000183</v>
      </c>
      <c r="E13" s="6">
        <v>190000000607</v>
      </c>
      <c r="F13" s="5" t="s">
        <v>0</v>
      </c>
      <c r="G13" s="5" t="s">
        <v>1</v>
      </c>
      <c r="H13" s="4">
        <v>1333</v>
      </c>
      <c r="I13" s="5" t="s">
        <v>37</v>
      </c>
      <c r="J13" s="5" t="s">
        <v>2</v>
      </c>
      <c r="K13" s="4">
        <v>8494109758</v>
      </c>
      <c r="L13" s="5" t="s">
        <v>109</v>
      </c>
      <c r="M13" s="5" t="s">
        <v>38</v>
      </c>
      <c r="N13" s="6">
        <v>74030876749</v>
      </c>
      <c r="O13" s="5" t="s">
        <v>110</v>
      </c>
      <c r="P13" s="5" t="s">
        <v>110</v>
      </c>
      <c r="Q13" s="5" t="s">
        <v>38</v>
      </c>
      <c r="R13" s="5" t="s">
        <v>38</v>
      </c>
      <c r="S13" s="4">
        <v>1333</v>
      </c>
      <c r="T13" s="4"/>
      <c r="U13" s="5" t="s">
        <v>38</v>
      </c>
      <c r="V13" s="5" t="s">
        <v>57</v>
      </c>
      <c r="W13" s="4">
        <v>2000</v>
      </c>
      <c r="X13" s="5" t="s">
        <v>60</v>
      </c>
      <c r="Y13" s="5" t="s">
        <v>39</v>
      </c>
      <c r="Z13" s="5" t="s">
        <v>40</v>
      </c>
      <c r="AA13" s="5" t="s">
        <v>65</v>
      </c>
      <c r="AB13" s="5" t="s">
        <v>38</v>
      </c>
      <c r="AC13" s="5" t="s">
        <v>38</v>
      </c>
      <c r="AD13" s="5" t="s">
        <v>38</v>
      </c>
      <c r="AE13" s="5" t="s">
        <v>38</v>
      </c>
      <c r="AF13" s="7" t="s">
        <v>38</v>
      </c>
      <c r="AG13" s="14">
        <f t="shared" si="0"/>
        <v>4.2498937526561836E-2</v>
      </c>
    </row>
    <row r="14" spans="1:34" x14ac:dyDescent="0.2">
      <c r="A14" s="1">
        <v>143</v>
      </c>
      <c r="B14" s="8" t="s">
        <v>35</v>
      </c>
      <c r="C14" s="8" t="s">
        <v>36</v>
      </c>
      <c r="D14" s="2">
        <v>20574101000183</v>
      </c>
      <c r="E14" s="9">
        <v>190000000607</v>
      </c>
      <c r="F14" s="8" t="s">
        <v>0</v>
      </c>
      <c r="G14" s="8" t="s">
        <v>1</v>
      </c>
      <c r="H14" s="2">
        <v>1333</v>
      </c>
      <c r="I14" s="8" t="s">
        <v>37</v>
      </c>
      <c r="J14" s="8" t="s">
        <v>2</v>
      </c>
      <c r="K14" s="2">
        <v>8494109758</v>
      </c>
      <c r="L14" s="8" t="s">
        <v>111</v>
      </c>
      <c r="M14" s="8" t="s">
        <v>38</v>
      </c>
      <c r="N14" s="9">
        <v>8866792730</v>
      </c>
      <c r="O14" s="8" t="s">
        <v>112</v>
      </c>
      <c r="P14" s="8" t="s">
        <v>112</v>
      </c>
      <c r="Q14" s="8" t="s">
        <v>38</v>
      </c>
      <c r="R14" s="8" t="s">
        <v>38</v>
      </c>
      <c r="S14" s="2">
        <v>1333</v>
      </c>
      <c r="T14" s="2"/>
      <c r="U14" s="8" t="s">
        <v>38</v>
      </c>
      <c r="V14" s="8" t="s">
        <v>49</v>
      </c>
      <c r="W14" s="2">
        <v>1500</v>
      </c>
      <c r="X14" s="8" t="s">
        <v>60</v>
      </c>
      <c r="Y14" s="8" t="s">
        <v>39</v>
      </c>
      <c r="Z14" s="8" t="s">
        <v>40</v>
      </c>
      <c r="AA14" s="8" t="s">
        <v>91</v>
      </c>
      <c r="AB14" s="8" t="s">
        <v>38</v>
      </c>
      <c r="AC14" s="8" t="s">
        <v>38</v>
      </c>
      <c r="AD14" s="8" t="s">
        <v>38</v>
      </c>
      <c r="AE14" s="8" t="s">
        <v>38</v>
      </c>
      <c r="AF14" s="10" t="s">
        <v>38</v>
      </c>
      <c r="AG14" s="14">
        <f t="shared" si="0"/>
        <v>3.1874203144921377E-2</v>
      </c>
    </row>
    <row r="15" spans="1:34" x14ac:dyDescent="0.2">
      <c r="A15" s="3">
        <v>143</v>
      </c>
      <c r="B15" s="5" t="s">
        <v>35</v>
      </c>
      <c r="C15" s="5" t="s">
        <v>36</v>
      </c>
      <c r="D15" s="4">
        <v>20574101000183</v>
      </c>
      <c r="E15" s="6">
        <v>190000000607</v>
      </c>
      <c r="F15" s="5" t="s">
        <v>0</v>
      </c>
      <c r="G15" s="5" t="s">
        <v>1</v>
      </c>
      <c r="H15" s="4">
        <v>1333</v>
      </c>
      <c r="I15" s="5" t="s">
        <v>37</v>
      </c>
      <c r="J15" s="5" t="s">
        <v>2</v>
      </c>
      <c r="K15" s="4">
        <v>8494109758</v>
      </c>
      <c r="L15" s="5" t="s">
        <v>113</v>
      </c>
      <c r="M15" s="5" t="s">
        <v>114</v>
      </c>
      <c r="N15" s="6">
        <v>57050350710</v>
      </c>
      <c r="O15" s="5" t="s">
        <v>105</v>
      </c>
      <c r="P15" s="5" t="s">
        <v>105</v>
      </c>
      <c r="Q15" s="5" t="s">
        <v>38</v>
      </c>
      <c r="R15" s="5" t="s">
        <v>38</v>
      </c>
      <c r="S15" s="4">
        <v>1333</v>
      </c>
      <c r="T15" s="4"/>
      <c r="U15" s="5" t="s">
        <v>38</v>
      </c>
      <c r="V15" s="5" t="s">
        <v>54</v>
      </c>
      <c r="W15" s="4">
        <v>5000</v>
      </c>
      <c r="X15" s="5" t="s">
        <v>60</v>
      </c>
      <c r="Y15" s="5" t="s">
        <v>39</v>
      </c>
      <c r="Z15" s="5" t="s">
        <v>51</v>
      </c>
      <c r="AA15" s="5" t="s">
        <v>38</v>
      </c>
      <c r="AB15" s="5" t="s">
        <v>38</v>
      </c>
      <c r="AC15" s="5" t="s">
        <v>38</v>
      </c>
      <c r="AD15" s="5" t="s">
        <v>38</v>
      </c>
      <c r="AE15" s="5" t="s">
        <v>38</v>
      </c>
      <c r="AF15" s="7" t="s">
        <v>38</v>
      </c>
      <c r="AG15" s="14">
        <f t="shared" si="0"/>
        <v>0.10624734381640459</v>
      </c>
    </row>
    <row r="16" spans="1:34" x14ac:dyDescent="0.2">
      <c r="A16" s="1">
        <v>143</v>
      </c>
      <c r="B16" s="8" t="s">
        <v>35</v>
      </c>
      <c r="C16" s="8" t="s">
        <v>36</v>
      </c>
      <c r="D16" s="2">
        <v>20574101000183</v>
      </c>
      <c r="E16" s="9">
        <v>190000000607</v>
      </c>
      <c r="F16" s="8" t="s">
        <v>0</v>
      </c>
      <c r="G16" s="8" t="s">
        <v>1</v>
      </c>
      <c r="H16" s="2">
        <v>1333</v>
      </c>
      <c r="I16" s="8" t="s">
        <v>37</v>
      </c>
      <c r="J16" s="8" t="s">
        <v>2</v>
      </c>
      <c r="K16" s="2">
        <v>8494109758</v>
      </c>
      <c r="L16" s="8" t="s">
        <v>115</v>
      </c>
      <c r="M16" s="8" t="s">
        <v>38</v>
      </c>
      <c r="N16" s="9">
        <v>8249938704</v>
      </c>
      <c r="O16" s="8" t="s">
        <v>116</v>
      </c>
      <c r="P16" s="8" t="s">
        <v>117</v>
      </c>
      <c r="Q16" s="8" t="s">
        <v>38</v>
      </c>
      <c r="R16" s="8" t="s">
        <v>38</v>
      </c>
      <c r="S16" s="2">
        <v>1333</v>
      </c>
      <c r="T16" s="2"/>
      <c r="U16" s="8" t="s">
        <v>38</v>
      </c>
      <c r="V16" s="8" t="s">
        <v>59</v>
      </c>
      <c r="W16" s="2">
        <v>3500</v>
      </c>
      <c r="X16" s="8" t="s">
        <v>60</v>
      </c>
      <c r="Y16" s="8" t="s">
        <v>39</v>
      </c>
      <c r="Z16" s="8" t="s">
        <v>40</v>
      </c>
      <c r="AA16" s="8" t="s">
        <v>118</v>
      </c>
      <c r="AB16" s="8" t="s">
        <v>38</v>
      </c>
      <c r="AC16" s="8" t="s">
        <v>38</v>
      </c>
      <c r="AD16" s="8" t="s">
        <v>38</v>
      </c>
      <c r="AE16" s="8" t="s">
        <v>38</v>
      </c>
      <c r="AF16" s="10" t="s">
        <v>38</v>
      </c>
      <c r="AG16" s="14">
        <f t="shared" si="0"/>
        <v>7.4373140671483207E-2</v>
      </c>
    </row>
    <row r="17" spans="1:33" x14ac:dyDescent="0.2">
      <c r="A17" s="3">
        <v>143</v>
      </c>
      <c r="B17" s="5" t="s">
        <v>35</v>
      </c>
      <c r="C17" s="5" t="s">
        <v>36</v>
      </c>
      <c r="D17" s="4">
        <v>20574101000183</v>
      </c>
      <c r="E17" s="6">
        <v>190000000607</v>
      </c>
      <c r="F17" s="5" t="s">
        <v>0</v>
      </c>
      <c r="G17" s="5" t="s">
        <v>1</v>
      </c>
      <c r="H17" s="4">
        <v>1333</v>
      </c>
      <c r="I17" s="5" t="s">
        <v>37</v>
      </c>
      <c r="J17" s="5" t="s">
        <v>2</v>
      </c>
      <c r="K17" s="4">
        <v>8494109758</v>
      </c>
      <c r="L17" s="5" t="s">
        <v>119</v>
      </c>
      <c r="M17" s="5" t="s">
        <v>120</v>
      </c>
      <c r="N17" s="6">
        <v>10532603770</v>
      </c>
      <c r="O17" s="5" t="s">
        <v>121</v>
      </c>
      <c r="P17" s="5" t="s">
        <v>122</v>
      </c>
      <c r="Q17" s="5" t="s">
        <v>38</v>
      </c>
      <c r="R17" s="5" t="s">
        <v>38</v>
      </c>
      <c r="S17" s="4">
        <v>1333</v>
      </c>
      <c r="T17" s="4"/>
      <c r="U17" s="5" t="s">
        <v>38</v>
      </c>
      <c r="V17" s="5" t="s">
        <v>48</v>
      </c>
      <c r="W17" s="4">
        <v>520</v>
      </c>
      <c r="X17" s="5" t="s">
        <v>60</v>
      </c>
      <c r="Y17" s="5" t="s">
        <v>39</v>
      </c>
      <c r="Z17" s="5" t="s">
        <v>42</v>
      </c>
      <c r="AA17" s="5" t="s">
        <v>38</v>
      </c>
      <c r="AB17" s="5" t="s">
        <v>38</v>
      </c>
      <c r="AC17" s="5" t="s">
        <v>38</v>
      </c>
      <c r="AD17" s="5" t="s">
        <v>38</v>
      </c>
      <c r="AE17" s="5" t="s">
        <v>38</v>
      </c>
      <c r="AF17" s="7" t="s">
        <v>38</v>
      </c>
      <c r="AG17" s="14">
        <f t="shared" si="0"/>
        <v>1.1049723756906077E-2</v>
      </c>
    </row>
    <row r="18" spans="1:33" x14ac:dyDescent="0.2">
      <c r="A18" s="3">
        <v>143</v>
      </c>
      <c r="B18" s="5" t="s">
        <v>35</v>
      </c>
      <c r="C18" s="5" t="s">
        <v>36</v>
      </c>
      <c r="D18" s="4">
        <v>20574101000183</v>
      </c>
      <c r="E18" s="6">
        <v>190000000607</v>
      </c>
      <c r="F18" s="5" t="s">
        <v>0</v>
      </c>
      <c r="G18" s="5" t="s">
        <v>1</v>
      </c>
      <c r="H18" s="4">
        <v>1333</v>
      </c>
      <c r="I18" s="5" t="s">
        <v>37</v>
      </c>
      <c r="J18" s="5" t="s">
        <v>2</v>
      </c>
      <c r="K18" s="4">
        <v>8494109758</v>
      </c>
      <c r="L18" s="5" t="s">
        <v>126</v>
      </c>
      <c r="M18" s="5" t="s">
        <v>38</v>
      </c>
      <c r="N18" s="6">
        <v>12549324706</v>
      </c>
      <c r="O18" s="5" t="s">
        <v>127</v>
      </c>
      <c r="P18" s="5" t="s">
        <v>127</v>
      </c>
      <c r="Q18" s="5" t="s">
        <v>38</v>
      </c>
      <c r="R18" s="5" t="s">
        <v>38</v>
      </c>
      <c r="S18" s="4">
        <v>1333</v>
      </c>
      <c r="T18" s="4"/>
      <c r="U18" s="5" t="s">
        <v>38</v>
      </c>
      <c r="V18" s="5" t="s">
        <v>49</v>
      </c>
      <c r="W18" s="4">
        <v>1500</v>
      </c>
      <c r="X18" s="5" t="s">
        <v>60</v>
      </c>
      <c r="Y18" s="5" t="s">
        <v>39</v>
      </c>
      <c r="Z18" s="5" t="s">
        <v>40</v>
      </c>
      <c r="AA18" s="5" t="s">
        <v>102</v>
      </c>
      <c r="AB18" s="5" t="s">
        <v>38</v>
      </c>
      <c r="AC18" s="5" t="s">
        <v>38</v>
      </c>
      <c r="AD18" s="5" t="s">
        <v>38</v>
      </c>
      <c r="AE18" s="5" t="s">
        <v>38</v>
      </c>
      <c r="AF18" s="7" t="s">
        <v>38</v>
      </c>
      <c r="AG18" s="14">
        <f t="shared" si="0"/>
        <v>3.1874203144921377E-2</v>
      </c>
    </row>
    <row r="19" spans="1:33" x14ac:dyDescent="0.2">
      <c r="A19" s="1">
        <v>143</v>
      </c>
      <c r="B19" s="8" t="s">
        <v>35</v>
      </c>
      <c r="C19" s="8" t="s">
        <v>36</v>
      </c>
      <c r="D19" s="2">
        <v>20574101000183</v>
      </c>
      <c r="E19" s="9">
        <v>190000000607</v>
      </c>
      <c r="F19" s="8" t="s">
        <v>0</v>
      </c>
      <c r="G19" s="8" t="s">
        <v>1</v>
      </c>
      <c r="H19" s="2">
        <v>1333</v>
      </c>
      <c r="I19" s="8" t="s">
        <v>37</v>
      </c>
      <c r="J19" s="8" t="s">
        <v>2</v>
      </c>
      <c r="K19" s="2">
        <v>8494109758</v>
      </c>
      <c r="L19" s="8" t="s">
        <v>128</v>
      </c>
      <c r="M19" s="8" t="s">
        <v>129</v>
      </c>
      <c r="N19" s="9">
        <v>8063464770</v>
      </c>
      <c r="O19" s="8" t="s">
        <v>130</v>
      </c>
      <c r="P19" s="8" t="s">
        <v>130</v>
      </c>
      <c r="Q19" s="8" t="s">
        <v>38</v>
      </c>
      <c r="R19" s="8" t="s">
        <v>38</v>
      </c>
      <c r="S19" s="2">
        <v>1333</v>
      </c>
      <c r="T19" s="2"/>
      <c r="U19" s="8" t="s">
        <v>38</v>
      </c>
      <c r="V19" s="8" t="s">
        <v>52</v>
      </c>
      <c r="W19" s="2">
        <v>240</v>
      </c>
      <c r="X19" s="8" t="s">
        <v>60</v>
      </c>
      <c r="Y19" s="8" t="s">
        <v>39</v>
      </c>
      <c r="Z19" s="8" t="s">
        <v>43</v>
      </c>
      <c r="AA19" s="8" t="s">
        <v>38</v>
      </c>
      <c r="AB19" s="8" t="s">
        <v>38</v>
      </c>
      <c r="AC19" s="8" t="s">
        <v>38</v>
      </c>
      <c r="AD19" s="8" t="s">
        <v>38</v>
      </c>
      <c r="AE19" s="8" t="s">
        <v>38</v>
      </c>
      <c r="AF19" s="10" t="s">
        <v>38</v>
      </c>
      <c r="AG19" s="14">
        <f t="shared" si="0"/>
        <v>5.0998725031874206E-3</v>
      </c>
    </row>
    <row r="20" spans="1:33" x14ac:dyDescent="0.2">
      <c r="A20" s="3">
        <v>143</v>
      </c>
      <c r="B20" s="5" t="s">
        <v>35</v>
      </c>
      <c r="C20" s="5" t="s">
        <v>36</v>
      </c>
      <c r="D20" s="4">
        <v>20574101000183</v>
      </c>
      <c r="E20" s="6">
        <v>190000000607</v>
      </c>
      <c r="F20" s="5" t="s">
        <v>0</v>
      </c>
      <c r="G20" s="5" t="s">
        <v>1</v>
      </c>
      <c r="H20" s="4">
        <v>1333</v>
      </c>
      <c r="I20" s="5" t="s">
        <v>37</v>
      </c>
      <c r="J20" s="5" t="s">
        <v>2</v>
      </c>
      <c r="K20" s="4">
        <v>8494109758</v>
      </c>
      <c r="L20" s="5" t="s">
        <v>131</v>
      </c>
      <c r="M20" s="5" t="s">
        <v>38</v>
      </c>
      <c r="N20" s="6">
        <v>8519273785</v>
      </c>
      <c r="O20" s="5" t="s">
        <v>132</v>
      </c>
      <c r="P20" s="5" t="s">
        <v>132</v>
      </c>
      <c r="Q20" s="5" t="s">
        <v>38</v>
      </c>
      <c r="R20" s="5" t="s">
        <v>38</v>
      </c>
      <c r="S20" s="4">
        <v>1333</v>
      </c>
      <c r="T20" s="4"/>
      <c r="U20" s="5" t="s">
        <v>38</v>
      </c>
      <c r="V20" s="5" t="s">
        <v>49</v>
      </c>
      <c r="W20" s="4">
        <v>2000</v>
      </c>
      <c r="X20" s="5" t="s">
        <v>60</v>
      </c>
      <c r="Y20" s="5" t="s">
        <v>39</v>
      </c>
      <c r="Z20" s="5" t="s">
        <v>40</v>
      </c>
      <c r="AA20" s="5" t="s">
        <v>133</v>
      </c>
      <c r="AB20" s="5" t="s">
        <v>38</v>
      </c>
      <c r="AC20" s="5" t="s">
        <v>38</v>
      </c>
      <c r="AD20" s="5" t="s">
        <v>38</v>
      </c>
      <c r="AE20" s="5" t="s">
        <v>38</v>
      </c>
      <c r="AF20" s="7" t="s">
        <v>38</v>
      </c>
      <c r="AG20" s="14">
        <f t="shared" si="0"/>
        <v>4.2498937526561836E-2</v>
      </c>
    </row>
    <row r="21" spans="1:33" x14ac:dyDescent="0.2">
      <c r="A21" s="1">
        <v>143</v>
      </c>
      <c r="B21" s="8" t="s">
        <v>35</v>
      </c>
      <c r="C21" s="8" t="s">
        <v>36</v>
      </c>
      <c r="D21" s="2">
        <v>20574101000183</v>
      </c>
      <c r="E21" s="9">
        <v>190000000607</v>
      </c>
      <c r="F21" s="8" t="s">
        <v>0</v>
      </c>
      <c r="G21" s="8" t="s">
        <v>1</v>
      </c>
      <c r="H21" s="2">
        <v>1333</v>
      </c>
      <c r="I21" s="8" t="s">
        <v>37</v>
      </c>
      <c r="J21" s="8" t="s">
        <v>2</v>
      </c>
      <c r="K21" s="2">
        <v>8494109758</v>
      </c>
      <c r="L21" s="8" t="s">
        <v>134</v>
      </c>
      <c r="M21" s="8" t="s">
        <v>135</v>
      </c>
      <c r="N21" s="9">
        <v>78751292815</v>
      </c>
      <c r="O21" s="8" t="s">
        <v>136</v>
      </c>
      <c r="P21" s="8" t="s">
        <v>136</v>
      </c>
      <c r="Q21" s="8" t="s">
        <v>38</v>
      </c>
      <c r="R21" s="8" t="s">
        <v>38</v>
      </c>
      <c r="S21" s="2">
        <v>1333</v>
      </c>
      <c r="T21" s="2"/>
      <c r="U21" s="8" t="s">
        <v>38</v>
      </c>
      <c r="V21" s="8" t="s">
        <v>54</v>
      </c>
      <c r="W21" s="2">
        <v>7200</v>
      </c>
      <c r="X21" s="8" t="s">
        <v>60</v>
      </c>
      <c r="Y21" s="8" t="s">
        <v>39</v>
      </c>
      <c r="Z21" s="8" t="s">
        <v>51</v>
      </c>
      <c r="AA21" s="8" t="s">
        <v>38</v>
      </c>
      <c r="AB21" s="8" t="s">
        <v>38</v>
      </c>
      <c r="AC21" s="8" t="s">
        <v>38</v>
      </c>
      <c r="AD21" s="8" t="s">
        <v>38</v>
      </c>
      <c r="AE21" s="8" t="s">
        <v>38</v>
      </c>
      <c r="AF21" s="10" t="s">
        <v>38</v>
      </c>
      <c r="AG21" s="14">
        <f t="shared" si="0"/>
        <v>0.15299617509562261</v>
      </c>
    </row>
    <row r="22" spans="1:33" x14ac:dyDescent="0.2">
      <c r="A22" s="3">
        <v>143</v>
      </c>
      <c r="B22" s="5" t="s">
        <v>35</v>
      </c>
      <c r="C22" s="5" t="s">
        <v>36</v>
      </c>
      <c r="D22" s="4">
        <v>20574101000183</v>
      </c>
      <c r="E22" s="6">
        <v>190000000607</v>
      </c>
      <c r="F22" s="5" t="s">
        <v>0</v>
      </c>
      <c r="G22" s="5" t="s">
        <v>1</v>
      </c>
      <c r="H22" s="4">
        <v>1333</v>
      </c>
      <c r="I22" s="5" t="s">
        <v>37</v>
      </c>
      <c r="J22" s="5" t="s">
        <v>2</v>
      </c>
      <c r="K22" s="4">
        <v>8494109758</v>
      </c>
      <c r="L22" s="5" t="s">
        <v>137</v>
      </c>
      <c r="M22" s="5" t="s">
        <v>138</v>
      </c>
      <c r="N22" s="6">
        <v>8519273785</v>
      </c>
      <c r="O22" s="5" t="s">
        <v>132</v>
      </c>
      <c r="P22" s="5" t="s">
        <v>132</v>
      </c>
      <c r="Q22" s="5" t="s">
        <v>38</v>
      </c>
      <c r="R22" s="5" t="s">
        <v>38</v>
      </c>
      <c r="S22" s="4">
        <v>1333</v>
      </c>
      <c r="T22" s="4"/>
      <c r="U22" s="5" t="s">
        <v>38</v>
      </c>
      <c r="V22" s="5" t="s">
        <v>50</v>
      </c>
      <c r="W22" s="4">
        <v>1100</v>
      </c>
      <c r="X22" s="5" t="s">
        <v>60</v>
      </c>
      <c r="Y22" s="5" t="s">
        <v>39</v>
      </c>
      <c r="Z22" s="5" t="s">
        <v>43</v>
      </c>
      <c r="AA22" s="5" t="s">
        <v>38</v>
      </c>
      <c r="AB22" s="5" t="s">
        <v>38</v>
      </c>
      <c r="AC22" s="5" t="s">
        <v>38</v>
      </c>
      <c r="AD22" s="5" t="s">
        <v>38</v>
      </c>
      <c r="AE22" s="5" t="s">
        <v>38</v>
      </c>
      <c r="AF22" s="7" t="s">
        <v>38</v>
      </c>
      <c r="AG22" s="14">
        <f t="shared" si="0"/>
        <v>2.3374415639609011E-2</v>
      </c>
    </row>
    <row r="23" spans="1:33" x14ac:dyDescent="0.2">
      <c r="A23" s="1">
        <v>143</v>
      </c>
      <c r="B23" s="8" t="s">
        <v>35</v>
      </c>
      <c r="C23" s="8" t="s">
        <v>36</v>
      </c>
      <c r="D23" s="2">
        <v>20574101000183</v>
      </c>
      <c r="E23" s="9">
        <v>190000000607</v>
      </c>
      <c r="F23" s="8" t="s">
        <v>0</v>
      </c>
      <c r="G23" s="8" t="s">
        <v>1</v>
      </c>
      <c r="H23" s="2">
        <v>1333</v>
      </c>
      <c r="I23" s="8" t="s">
        <v>37</v>
      </c>
      <c r="J23" s="8" t="s">
        <v>2</v>
      </c>
      <c r="K23" s="2">
        <v>8494109758</v>
      </c>
      <c r="L23" s="8" t="s">
        <v>139</v>
      </c>
      <c r="M23" s="8" t="s">
        <v>38</v>
      </c>
      <c r="N23" s="9">
        <v>8063464770</v>
      </c>
      <c r="O23" s="8" t="s">
        <v>130</v>
      </c>
      <c r="P23" s="8" t="s">
        <v>130</v>
      </c>
      <c r="Q23" s="8" t="s">
        <v>38</v>
      </c>
      <c r="R23" s="8" t="s">
        <v>38</v>
      </c>
      <c r="S23" s="2">
        <v>1333</v>
      </c>
      <c r="T23" s="2"/>
      <c r="U23" s="8" t="s">
        <v>38</v>
      </c>
      <c r="V23" s="8" t="s">
        <v>57</v>
      </c>
      <c r="W23" s="2">
        <v>1000</v>
      </c>
      <c r="X23" s="8" t="s">
        <v>60</v>
      </c>
      <c r="Y23" s="8" t="s">
        <v>39</v>
      </c>
      <c r="Z23" s="8" t="s">
        <v>40</v>
      </c>
      <c r="AA23" s="8" t="s">
        <v>61</v>
      </c>
      <c r="AB23" s="8" t="s">
        <v>38</v>
      </c>
      <c r="AC23" s="8" t="s">
        <v>38</v>
      </c>
      <c r="AD23" s="8" t="s">
        <v>38</v>
      </c>
      <c r="AE23" s="8" t="s">
        <v>38</v>
      </c>
      <c r="AF23" s="10" t="s">
        <v>38</v>
      </c>
      <c r="AG23" s="14">
        <f t="shared" si="0"/>
        <v>2.1249468763280918E-2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7F35-DD94-45C1-AE5B-FB814BB16378}">
  <dimension ref="A1:E21"/>
  <sheetViews>
    <sheetView workbookViewId="0">
      <selection sqref="A1:E21"/>
    </sheetView>
  </sheetViews>
  <sheetFormatPr baseColWidth="10" defaultColWidth="8.83203125" defaultRowHeight="15" x14ac:dyDescent="0.2"/>
  <cols>
    <col min="1" max="1" width="46.1640625" bestFit="1" customWidth="1"/>
    <col min="2" max="2" width="27.83203125" bestFit="1" customWidth="1"/>
    <col min="3" max="3" width="21.5" bestFit="1" customWidth="1"/>
    <col min="4" max="4" width="38.5" bestFit="1" customWidth="1"/>
    <col min="5" max="5" width="27.83203125" bestFit="1" customWidth="1"/>
  </cols>
  <sheetData>
    <row r="1" spans="1:5" x14ac:dyDescent="0.2">
      <c r="A1" s="20" t="s">
        <v>13</v>
      </c>
      <c r="B1" s="20" t="s">
        <v>12</v>
      </c>
      <c r="C1" s="20" t="s">
        <v>16</v>
      </c>
      <c r="D1" s="20" t="s">
        <v>18</v>
      </c>
      <c r="E1" t="s">
        <v>143</v>
      </c>
    </row>
    <row r="2" spans="1:5" x14ac:dyDescent="0.2">
      <c r="A2">
        <v>8494109758</v>
      </c>
      <c r="B2" t="s">
        <v>2</v>
      </c>
      <c r="C2" s="22">
        <v>8063464770</v>
      </c>
      <c r="D2" t="s">
        <v>130</v>
      </c>
      <c r="E2" s="21">
        <v>2.6349341266468339E-2</v>
      </c>
    </row>
    <row r="3" spans="1:5" x14ac:dyDescent="0.2">
      <c r="C3" s="22">
        <v>8230795703</v>
      </c>
      <c r="D3" t="s">
        <v>72</v>
      </c>
      <c r="E3" s="21">
        <v>1.0624734381640459E-2</v>
      </c>
    </row>
    <row r="4" spans="1:5" x14ac:dyDescent="0.2">
      <c r="C4" s="22">
        <v>8249938704</v>
      </c>
      <c r="D4" t="s">
        <v>117</v>
      </c>
      <c r="E4" s="21">
        <v>7.4373140671483207E-2</v>
      </c>
    </row>
    <row r="5" spans="1:5" x14ac:dyDescent="0.2">
      <c r="C5" s="22">
        <v>8519273785</v>
      </c>
      <c r="D5" t="s">
        <v>132</v>
      </c>
      <c r="E5" s="21">
        <v>6.587335316617085E-2</v>
      </c>
    </row>
    <row r="6" spans="1:5" x14ac:dyDescent="0.2">
      <c r="C6" s="22">
        <v>8866792730</v>
      </c>
      <c r="D6" t="s">
        <v>112</v>
      </c>
      <c r="E6" s="21">
        <v>3.1874203144921377E-2</v>
      </c>
    </row>
    <row r="7" spans="1:5" x14ac:dyDescent="0.2">
      <c r="C7" s="22">
        <v>9386860708</v>
      </c>
      <c r="D7" t="s">
        <v>101</v>
      </c>
      <c r="E7" s="21">
        <v>3.1874203144921377E-2</v>
      </c>
    </row>
    <row r="8" spans="1:5" x14ac:dyDescent="0.2">
      <c r="C8" s="22">
        <v>9419255794</v>
      </c>
      <c r="D8" t="s">
        <v>78</v>
      </c>
      <c r="E8" s="21">
        <v>3.1874203144921377E-2</v>
      </c>
    </row>
    <row r="9" spans="1:5" x14ac:dyDescent="0.2">
      <c r="C9" s="22">
        <v>9900924703</v>
      </c>
      <c r="D9" t="s">
        <v>80</v>
      </c>
      <c r="E9" s="21">
        <v>3.1874203144921377E-2</v>
      </c>
    </row>
    <row r="10" spans="1:5" x14ac:dyDescent="0.2">
      <c r="C10" s="22">
        <v>10197465722</v>
      </c>
      <c r="D10" t="s">
        <v>76</v>
      </c>
      <c r="E10" s="21">
        <v>0.10624734381640459</v>
      </c>
    </row>
    <row r="11" spans="1:5" x14ac:dyDescent="0.2">
      <c r="C11" s="22">
        <v>10532603770</v>
      </c>
      <c r="D11" t="s">
        <v>122</v>
      </c>
      <c r="E11" s="21">
        <v>1.1049723756906077E-2</v>
      </c>
    </row>
    <row r="12" spans="1:5" x14ac:dyDescent="0.2">
      <c r="C12" s="22">
        <v>11692549774</v>
      </c>
      <c r="D12" t="s">
        <v>67</v>
      </c>
      <c r="E12" s="21">
        <v>3.1874203144921377E-2</v>
      </c>
    </row>
    <row r="13" spans="1:5" x14ac:dyDescent="0.2">
      <c r="C13" s="22">
        <v>11754784747</v>
      </c>
      <c r="D13" t="s">
        <v>90</v>
      </c>
      <c r="E13" s="21">
        <v>3.1874203144921377E-2</v>
      </c>
    </row>
    <row r="14" spans="1:5" x14ac:dyDescent="0.2">
      <c r="C14" s="22">
        <v>12440865761</v>
      </c>
      <c r="D14" t="s">
        <v>107</v>
      </c>
      <c r="E14" s="21">
        <v>3.1874203144921377E-2</v>
      </c>
    </row>
    <row r="15" spans="1:5" x14ac:dyDescent="0.2">
      <c r="C15" s="22">
        <v>12549324706</v>
      </c>
      <c r="D15" t="s">
        <v>127</v>
      </c>
      <c r="E15" s="21">
        <v>3.1874203144921377E-2</v>
      </c>
    </row>
    <row r="16" spans="1:5" x14ac:dyDescent="0.2">
      <c r="C16" s="22">
        <v>12768132799</v>
      </c>
      <c r="D16" t="s">
        <v>63</v>
      </c>
      <c r="E16" s="21">
        <v>3.1874203144921377E-2</v>
      </c>
    </row>
    <row r="17" spans="1:5" x14ac:dyDescent="0.2">
      <c r="C17" s="22">
        <v>57050350710</v>
      </c>
      <c r="D17" t="s">
        <v>105</v>
      </c>
      <c r="E17" s="21">
        <v>0.21249468763280918</v>
      </c>
    </row>
    <row r="18" spans="1:5" x14ac:dyDescent="0.2">
      <c r="C18" s="22">
        <v>74030876749</v>
      </c>
      <c r="D18" t="s">
        <v>110</v>
      </c>
      <c r="E18" s="21">
        <v>4.2498937526561836E-2</v>
      </c>
    </row>
    <row r="19" spans="1:5" x14ac:dyDescent="0.2">
      <c r="C19" s="22">
        <v>78751292815</v>
      </c>
      <c r="D19" t="s">
        <v>136</v>
      </c>
      <c r="E19" s="21">
        <v>0.15299617509562261</v>
      </c>
    </row>
    <row r="20" spans="1:5" x14ac:dyDescent="0.2">
      <c r="C20" s="22">
        <v>91309379572</v>
      </c>
      <c r="D20" t="s">
        <v>84</v>
      </c>
      <c r="E20" s="21">
        <v>1.0624734381640459E-2</v>
      </c>
    </row>
    <row r="21" spans="1:5" x14ac:dyDescent="0.2">
      <c r="A21" t="s">
        <v>142</v>
      </c>
      <c r="E21" s="21">
        <v>1.0000000000000002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B60E-28D1-4F13-AE44-EC862E5C6CEB}">
  <dimension ref="A1:E20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6.33203125" bestFit="1" customWidth="1"/>
    <col min="2" max="2" width="19.5" bestFit="1" customWidth="1"/>
    <col min="3" max="3" width="19.33203125" bestFit="1" customWidth="1"/>
    <col min="4" max="4" width="38.5" bestFit="1" customWidth="1"/>
    <col min="5" max="5" width="27.83203125" bestFit="1" customWidth="1"/>
  </cols>
  <sheetData>
    <row r="1" spans="1:5" x14ac:dyDescent="0.2">
      <c r="A1" t="s">
        <v>13</v>
      </c>
      <c r="B1" t="s">
        <v>12</v>
      </c>
      <c r="C1" t="s">
        <v>16</v>
      </c>
      <c r="D1" t="s">
        <v>18</v>
      </c>
      <c r="E1" t="s">
        <v>143</v>
      </c>
    </row>
    <row r="2" spans="1:5" x14ac:dyDescent="0.2">
      <c r="A2">
        <v>8494109758</v>
      </c>
      <c r="B2" t="s">
        <v>2</v>
      </c>
      <c r="C2">
        <v>8063464770</v>
      </c>
      <c r="D2" t="s">
        <v>130</v>
      </c>
      <c r="E2">
        <v>2.6349341266468339E-2</v>
      </c>
    </row>
    <row r="3" spans="1:5" x14ac:dyDescent="0.2">
      <c r="C3">
        <v>8230795703</v>
      </c>
      <c r="D3" t="s">
        <v>72</v>
      </c>
      <c r="E3">
        <v>1.0624734381640459E-2</v>
      </c>
    </row>
    <row r="4" spans="1:5" x14ac:dyDescent="0.2">
      <c r="C4">
        <v>8249938704</v>
      </c>
      <c r="D4" t="s">
        <v>117</v>
      </c>
      <c r="E4">
        <v>7.4373140671483207E-2</v>
      </c>
    </row>
    <row r="5" spans="1:5" x14ac:dyDescent="0.2">
      <c r="C5">
        <v>8519273785</v>
      </c>
      <c r="D5" t="s">
        <v>132</v>
      </c>
      <c r="E5">
        <v>6.587335316617085E-2</v>
      </c>
    </row>
    <row r="6" spans="1:5" x14ac:dyDescent="0.2">
      <c r="C6">
        <v>8866792730</v>
      </c>
      <c r="D6" t="s">
        <v>112</v>
      </c>
      <c r="E6">
        <v>3.1874203144921377E-2</v>
      </c>
    </row>
    <row r="7" spans="1:5" x14ac:dyDescent="0.2">
      <c r="C7">
        <v>9386860708</v>
      </c>
      <c r="D7" t="s">
        <v>101</v>
      </c>
      <c r="E7">
        <v>3.1874203144921377E-2</v>
      </c>
    </row>
    <row r="8" spans="1:5" x14ac:dyDescent="0.2">
      <c r="C8">
        <v>9419255794</v>
      </c>
      <c r="D8" t="s">
        <v>78</v>
      </c>
      <c r="E8">
        <v>3.1874203144921377E-2</v>
      </c>
    </row>
    <row r="9" spans="1:5" x14ac:dyDescent="0.2">
      <c r="C9">
        <v>9900924703</v>
      </c>
      <c r="D9" t="s">
        <v>80</v>
      </c>
      <c r="E9">
        <v>3.1874203144921377E-2</v>
      </c>
    </row>
    <row r="10" spans="1:5" x14ac:dyDescent="0.2">
      <c r="C10">
        <v>10197465722</v>
      </c>
      <c r="D10" t="s">
        <v>76</v>
      </c>
      <c r="E10">
        <v>0.10624734381640459</v>
      </c>
    </row>
    <row r="11" spans="1:5" x14ac:dyDescent="0.2">
      <c r="C11">
        <v>10532603770</v>
      </c>
      <c r="D11" t="s">
        <v>122</v>
      </c>
      <c r="E11">
        <v>1.1049723756906077E-2</v>
      </c>
    </row>
    <row r="12" spans="1:5" x14ac:dyDescent="0.2">
      <c r="C12">
        <v>11692549774</v>
      </c>
      <c r="D12" t="s">
        <v>67</v>
      </c>
      <c r="E12">
        <v>3.1874203144921377E-2</v>
      </c>
    </row>
    <row r="13" spans="1:5" x14ac:dyDescent="0.2">
      <c r="C13">
        <v>11754784747</v>
      </c>
      <c r="D13" t="s">
        <v>90</v>
      </c>
      <c r="E13">
        <v>3.1874203144921377E-2</v>
      </c>
    </row>
    <row r="14" spans="1:5" x14ac:dyDescent="0.2">
      <c r="C14">
        <v>12440865761</v>
      </c>
      <c r="D14" t="s">
        <v>107</v>
      </c>
      <c r="E14">
        <v>3.1874203144921377E-2</v>
      </c>
    </row>
    <row r="15" spans="1:5" x14ac:dyDescent="0.2">
      <c r="C15">
        <v>12549324706</v>
      </c>
      <c r="D15" t="s">
        <v>127</v>
      </c>
      <c r="E15">
        <v>3.1874203144921377E-2</v>
      </c>
    </row>
    <row r="16" spans="1:5" x14ac:dyDescent="0.2">
      <c r="C16">
        <v>12768132799</v>
      </c>
      <c r="D16" t="s">
        <v>63</v>
      </c>
      <c r="E16">
        <v>3.1874203144921377E-2</v>
      </c>
    </row>
    <row r="17" spans="3:5" x14ac:dyDescent="0.2">
      <c r="C17">
        <v>57050350710</v>
      </c>
      <c r="D17" t="s">
        <v>105</v>
      </c>
      <c r="E17">
        <v>0.21249468763280918</v>
      </c>
    </row>
    <row r="18" spans="3:5" x14ac:dyDescent="0.2">
      <c r="C18">
        <v>74030876749</v>
      </c>
      <c r="D18" t="s">
        <v>110</v>
      </c>
      <c r="E18">
        <v>4.2498937526561836E-2</v>
      </c>
    </row>
    <row r="19" spans="3:5" x14ac:dyDescent="0.2">
      <c r="C19">
        <v>78751292815</v>
      </c>
      <c r="D19" t="s">
        <v>136</v>
      </c>
      <c r="E19">
        <v>0.15299617509562261</v>
      </c>
    </row>
    <row r="20" spans="3:5" x14ac:dyDescent="0.2">
      <c r="C20">
        <v>91309379572</v>
      </c>
      <c r="D20" t="s">
        <v>84</v>
      </c>
      <c r="E20">
        <v>1.0624734381640459E-2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D16B-FC65-4553-AA26-FA7096464556}">
  <dimension ref="A1:B20"/>
  <sheetViews>
    <sheetView workbookViewId="0"/>
  </sheetViews>
  <sheetFormatPr baseColWidth="10" defaultColWidth="8.83203125" defaultRowHeight="15" x14ac:dyDescent="0.2"/>
  <cols>
    <col min="1" max="1" width="19.33203125" bestFit="1" customWidth="1"/>
    <col min="2" max="2" width="38.5" bestFit="1" customWidth="1"/>
  </cols>
  <sheetData>
    <row r="1" spans="1:2" x14ac:dyDescent="0.2">
      <c r="A1" t="s">
        <v>16</v>
      </c>
      <c r="B1" t="s">
        <v>18</v>
      </c>
    </row>
    <row r="2" spans="1:2" x14ac:dyDescent="0.2">
      <c r="A2">
        <v>91309379572</v>
      </c>
      <c r="B2" t="s">
        <v>84</v>
      </c>
    </row>
    <row r="3" spans="1:2" x14ac:dyDescent="0.2">
      <c r="A3">
        <v>78751292815</v>
      </c>
      <c r="B3" t="s">
        <v>136</v>
      </c>
    </row>
    <row r="4" spans="1:2" x14ac:dyDescent="0.2">
      <c r="A4">
        <v>74030876749</v>
      </c>
      <c r="B4" t="s">
        <v>110</v>
      </c>
    </row>
    <row r="5" spans="1:2" x14ac:dyDescent="0.2">
      <c r="A5">
        <v>57050350710</v>
      </c>
      <c r="B5" t="s">
        <v>105</v>
      </c>
    </row>
    <row r="6" spans="1:2" x14ac:dyDescent="0.2">
      <c r="A6">
        <v>12768132799</v>
      </c>
      <c r="B6" t="s">
        <v>63</v>
      </c>
    </row>
    <row r="7" spans="1:2" x14ac:dyDescent="0.2">
      <c r="A7">
        <v>12549324706</v>
      </c>
      <c r="B7" t="s">
        <v>127</v>
      </c>
    </row>
    <row r="8" spans="1:2" x14ac:dyDescent="0.2">
      <c r="A8">
        <v>12440865761</v>
      </c>
      <c r="B8" t="s">
        <v>107</v>
      </c>
    </row>
    <row r="9" spans="1:2" x14ac:dyDescent="0.2">
      <c r="A9">
        <v>11754784747</v>
      </c>
      <c r="B9" t="s">
        <v>90</v>
      </c>
    </row>
    <row r="10" spans="1:2" x14ac:dyDescent="0.2">
      <c r="A10">
        <v>11692549774</v>
      </c>
      <c r="B10" t="s">
        <v>67</v>
      </c>
    </row>
    <row r="11" spans="1:2" x14ac:dyDescent="0.2">
      <c r="A11">
        <v>10532603770</v>
      </c>
      <c r="B11" t="s">
        <v>122</v>
      </c>
    </row>
    <row r="12" spans="1:2" x14ac:dyDescent="0.2">
      <c r="A12">
        <v>10197465722</v>
      </c>
      <c r="B12" t="s">
        <v>76</v>
      </c>
    </row>
    <row r="13" spans="1:2" x14ac:dyDescent="0.2">
      <c r="A13">
        <v>9900924703</v>
      </c>
      <c r="B13" t="s">
        <v>80</v>
      </c>
    </row>
    <row r="14" spans="1:2" x14ac:dyDescent="0.2">
      <c r="A14">
        <v>9419255794</v>
      </c>
      <c r="B14" t="s">
        <v>78</v>
      </c>
    </row>
    <row r="15" spans="1:2" x14ac:dyDescent="0.2">
      <c r="A15">
        <v>9386860708</v>
      </c>
      <c r="B15" t="s">
        <v>101</v>
      </c>
    </row>
    <row r="16" spans="1:2" x14ac:dyDescent="0.2">
      <c r="A16">
        <v>8866792730</v>
      </c>
      <c r="B16" t="s">
        <v>112</v>
      </c>
    </row>
    <row r="17" spans="1:2" x14ac:dyDescent="0.2">
      <c r="A17">
        <v>8519273785</v>
      </c>
      <c r="B17" t="s">
        <v>132</v>
      </c>
    </row>
    <row r="18" spans="1:2" x14ac:dyDescent="0.2">
      <c r="A18">
        <v>8249938704</v>
      </c>
      <c r="B18" t="s">
        <v>117</v>
      </c>
    </row>
    <row r="19" spans="1:2" x14ac:dyDescent="0.2">
      <c r="A19">
        <v>8230795703</v>
      </c>
      <c r="B19" t="s">
        <v>72</v>
      </c>
    </row>
    <row r="20" spans="1:2" x14ac:dyDescent="0.2">
      <c r="A20">
        <v>8063464770</v>
      </c>
      <c r="B20" t="s">
        <v>130</v>
      </c>
    </row>
  </sheetData>
  <sortState xmlns:xlrd2="http://schemas.microsoft.com/office/spreadsheetml/2017/richdata2" ref="A2:B20">
    <sortCondition descending="1" ref="A2:A2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G A A B Q S w M E F A A C A A g A c b c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c b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3 P V A k N E a + C A M A A C 8 L A A A T A B w A R m 9 y b X V s Y X M v U 2 V j d G l v b j E u b S C i G A A o o B Q A A A A A A A A A A A A A A A A A A A A A A A A A A A D N V s 1 u G j E Q v i P x D h a 9 g I Q o u y F / j T h U / K i N 1 J Q C y S V b I e O d E k t e m 9 p e l D T K w 1 Q 5 5 A H a X n r l x e r d h Q S y D E Q 5 F U U i m m / + v m / G k x h g l i t J B t m 3 d 1 I s F A v m i m o I y U x Z y q g a M S p D H l K r R l E s f y h J R 3 7 d a 4 z 6 p 6 R J B N h i g b h P V 0 k L z t A y s 1 p b s T g C a c t d L q D W S h B p T b n U e h e c G 9 A m m D A w N P g s o a 3 5 D I K 2 i q 3 S N F T B E A w E P a o t G N I H Q Z n r i Y b U B G 1 q 6 Z g 6 c D j o B B 0 B f P 4 w / + O c P s W S 8 S n l h n S M d R l I / z S 4 c H 0 7 + F 4 F O x n U 7 L U t V a q X b R A 8 4 h Z 0 s 3 R S q p K W E n E k T X O v X i U d y V T I 5 a T p + f t + l X y J l Y W B v R H Q f P q 1 d q Y k f K 1 U M y n e l I Z 8 q s h 7 4 f K 5 l k p O l S E d O 6 + h p t J 8 U z r K 8 g 9 v p m D K q X D V 2 9 t S Z v R c e e s A 4 t q F u y p Z 2 v 2 l 3 f J o 1 b 7 n 7 B + l P W j U k n Q r Q A M D 9 h 8 z w b V d s R 8 g 9 k P E f o Q V O E Y C v D o W 4 X k o 4 q M I y t x r Y A 1 g 1 D 2 M u 3 e I F j n C Q o 6 x E L + O h P g o f d / H Q l D 2 P s b e x 9 j 7 B 2 g u b P Y + x t 5 H 2 e + t s 7 + r F A t c b n 4 w q 0 d I A w N u q X l 6 w + Y / P z 9 t R R c o k D Y Y 9 8 Z d g q T l Y A u X X Y f I f 9 0 h a t E x z B + o u F K G 9 L S K 1 I y H y j x d p N R m 4 Q P Q 0 A m z u E X k c m F + L 8 S A U U G 1 a V o d v / b A o V 2 k R 2 / + K 6 y R h a L 3 K r 8 8 T k G 2 7 r C + d s l k n N B X b o D 5 l T z r n b q C k I 5 G k 2 Q T a L 7 C A L 7 H 4 M Z I B W k t 5 5 L 3 O u / m 0 g / 4 R F B C k n 1 x f H L w m V t C r Q j D c 7 a o n m y I U x G s R T 0 j 1 e u S c G v a R e E + M D 5 W q X T J e g u s w T D 5 y V 7 M x m p v U x l T r 0 T G D f W S h l f x D X w e Y V L u Z 6 + A d M H t H B U V R N f z D p p w / j d t f J o J v 8 v t U S m U Q E u F x I A T i Q B T c v 4 7 4 k x t I z z Y 5 r t h P U O 6 P G M 5 / I I K l + o Z K u N o D D r F 0 4 e G B W d H z 6 G x N v n R d d z p Y R z H k 5 e l u f v 3 a F t / + f k T p f m E y / l P z Z H d f Z l r y u w F f r j Y r + x k x w Z u / c P 0 D 1 B L A Q I t A B Q A A g A I A H G 3 P V A J X J 6 P p w A A A P g A A A A S A A A A A A A A A A A A A A A A A A A A A A B D b 2 5 m a W c v U G F j a 2 F n Z S 5 4 b W x Q S w E C L Q A U A A I A C A B x t z 1 Q D 8 r p q 6 Q A A A D p A A A A E w A A A A A A A A A A A A A A A A D z A A A A W 0 N v b n R l b n R f V H l w Z X N d L n h t b F B L A Q I t A B Q A A g A I A H G 3 P V A k N E a + C A M A A C 8 L A A A T A A A A A A A A A A A A A A A A A O Q B A A B G b 3 J t d W x h c y 9 T Z W N 0 a W 9 u M S 5 t U E s F B g A A A A A D A A M A w g A A A D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+ A A A A A A A A 6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3 R h Y 2 F v X 2 N h b m R p Z G F 0 b 1 9 t d W 5 6 b 2 5 h X z I w M T R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c 3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T Y 6 M D k 6 M D Q u N z A 0 M T k w N F o i I C 8 + P E V u d H J 5 I F R 5 c G U 9 I k Z p b G x D b 2 x 1 b W 5 U e X B l c y I g V m F s d W U 9 I n N D U W 9 E Q X d Z R 0 J n T U d B d 0 1 E Q X d Z R 0 J n T U d B d 1 l E Q m d N R 0 J n T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v d G F j Y W 9 f Y 2 F u Z G l k Y X R v X 2 1 1 b n p v b m F f M j A x N F 9 S S i 9 U a X B v I E F s d G V y Y W R v L n t D b 2 x 1 b W 4 x L D B 9 J n F 1 b 3 Q 7 L C Z x d W 9 0 O 1 N l Y 3 R p b 2 4 x L 3 Z v d G F j Y W 9 f Y 2 F u Z G l k Y X R v X 2 1 1 b n p v b m F f M j A x N F 9 S S i 9 U a X B v I E F s d G V y Y W R v L n t D b 2 x 1 b W 4 y L D F 9 J n F 1 b 3 Q 7 L C Z x d W 9 0 O 1 N l Y 3 R p b 2 4 x L 3 Z v d G F j Y W 9 f Y 2 F u Z G l k Y X R v X 2 1 1 b n p v b m F f M j A x N F 9 S S i 9 U a X B v I E F s d G V y Y W R v L n t D b 2 x 1 b W 4 z L D J 9 J n F 1 b 3 Q 7 L C Z x d W 9 0 O 1 N l Y 3 R p b 2 4 x L 3 Z v d G F j Y W 9 f Y 2 F u Z G l k Y X R v X 2 1 1 b n p v b m F f M j A x N F 9 S S i 9 U a X B v I E F s d G V y Y W R v L n t D b 2 x 1 b W 4 0 L D N 9 J n F 1 b 3 Q 7 L C Z x d W 9 0 O 1 N l Y 3 R p b 2 4 x L 3 Z v d G F j Y W 9 f Y 2 F u Z G l k Y X R v X 2 1 1 b n p v b m F f M j A x N F 9 S S i 9 U a X B v I E F s d G V y Y W R v L n t D b 2 x 1 b W 4 1 L D R 9 J n F 1 b 3 Q 7 L C Z x d W 9 0 O 1 N l Y 3 R p b 2 4 x L 3 Z v d G F j Y W 9 f Y 2 F u Z G l k Y X R v X 2 1 1 b n p v b m F f M j A x N F 9 S S i 9 U a X B v I E F s d G V y Y W R v L n t D b 2 x 1 b W 4 2 L D V 9 J n F 1 b 3 Q 7 L C Z x d W 9 0 O 1 N l Y 3 R p b 2 4 x L 3 Z v d G F j Y W 9 f Y 2 F u Z G l k Y X R v X 2 1 1 b n p v b m F f M j A x N F 9 S S i 9 U a X B v I E F s d G V y Y W R v L n t D b 2 x 1 b W 4 3 L D Z 9 J n F 1 b 3 Q 7 L C Z x d W 9 0 O 1 N l Y 3 R p b 2 4 x L 3 Z v d G F j Y W 9 f Y 2 F u Z G l k Y X R v X 2 1 1 b n p v b m F f M j A x N F 9 S S i 9 U a X B v I E F s d G V y Y W R v L n t D b 2 x 1 b W 4 4 L D d 9 J n F 1 b 3 Q 7 L C Z x d W 9 0 O 1 N l Y 3 R p b 2 4 x L 3 Z v d G F j Y W 9 f Y 2 F u Z G l k Y X R v X 2 1 1 b n p v b m F f M j A x N F 9 S S i 9 U a X B v I E F s d G V y Y W R v L n t D b 2 x 1 b W 4 5 L D h 9 J n F 1 b 3 Q 7 L C Z x d W 9 0 O 1 N l Y 3 R p b 2 4 x L 3 Z v d G F j Y W 9 f Y 2 F u Z G l k Y X R v X 2 1 1 b n p v b m F f M j A x N F 9 S S i 9 U a X B v I E F s d G V y Y W R v L n t D b 2 x 1 b W 4 x M C w 5 f S Z x d W 9 0 O y w m c X V v d D t T Z W N 0 a W 9 u M S 9 2 b 3 R h Y 2 F v X 2 N h b m R p Z G F 0 b 1 9 t d W 5 6 b 2 5 h X z I w M T R f U k o v V G l w b y B B b H R l c m F k b y 5 7 Q 2 9 s d W 1 u M T E s M T B 9 J n F 1 b 3 Q 7 L C Z x d W 9 0 O 1 N l Y 3 R p b 2 4 x L 3 Z v d G F j Y W 9 f Y 2 F u Z G l k Y X R v X 2 1 1 b n p v b m F f M j A x N F 9 S S i 9 U a X B v I E F s d G V y Y W R v L n t D b 2 x 1 b W 4 x M i w x M X 0 m c X V v d D s s J n F 1 b 3 Q 7 U 2 V j d G l v b j E v d m 9 0 Y W N h b 1 9 j Y W 5 k a W R h d G 9 f b X V u e m 9 u Y V 8 y M D E 0 X 1 J K L 1 R p c G 8 g Q W x 0 Z X J h Z G 8 u e 0 N v b H V t b j E z L D E y f S Z x d W 9 0 O y w m c X V v d D t T Z W N 0 a W 9 u M S 9 2 b 3 R h Y 2 F v X 2 N h b m R p Z G F 0 b 1 9 t d W 5 6 b 2 5 h X z I w M T R f U k o v V G l w b y B B b H R l c m F k b y 5 7 Q 2 9 s d W 1 u M T Q s M T N 9 J n F 1 b 3 Q 7 L C Z x d W 9 0 O 1 N l Y 3 R p b 2 4 x L 3 Z v d G F j Y W 9 f Y 2 F u Z G l k Y X R v X 2 1 1 b n p v b m F f M j A x N F 9 S S i 9 U a X B v I E F s d G V y Y W R v L n t D b 2 x 1 b W 4 x N S w x N H 0 m c X V v d D s s J n F 1 b 3 Q 7 U 2 V j d G l v b j E v d m 9 0 Y W N h b 1 9 j Y W 5 k a W R h d G 9 f b X V u e m 9 u Y V 8 y M D E 0 X 1 J K L 1 R p c G 8 g Q W x 0 Z X J h Z G 8 u e 0 N v b H V t b j E 2 L D E 1 f S Z x d W 9 0 O y w m c X V v d D t T Z W N 0 a W 9 u M S 9 2 b 3 R h Y 2 F v X 2 N h b m R p Z G F 0 b 1 9 t d W 5 6 b 2 5 h X z I w M T R f U k o v V G l w b y B B b H R l c m F k b y 5 7 Q 2 9 s d W 1 u M T c s M T Z 9 J n F 1 b 3 Q 7 L C Z x d W 9 0 O 1 N l Y 3 R p b 2 4 x L 3 Z v d G F j Y W 9 f Y 2 F u Z G l k Y X R v X 2 1 1 b n p v b m F f M j A x N F 9 S S i 9 U a X B v I E F s d G V y Y W R v L n t D b 2 x 1 b W 4 x O C w x N 3 0 m c X V v d D s s J n F 1 b 3 Q 7 U 2 V j d G l v b j E v d m 9 0 Y W N h b 1 9 j Y W 5 k a W R h d G 9 f b X V u e m 9 u Y V 8 y M D E 0 X 1 J K L 1 R p c G 8 g Q W x 0 Z X J h Z G 8 u e 0 N v b H V t b j E 5 L D E 4 f S Z x d W 9 0 O y w m c X V v d D t T Z W N 0 a W 9 u M S 9 2 b 3 R h Y 2 F v X 2 N h b m R p Z G F 0 b 1 9 t d W 5 6 b 2 5 h X z I w M T R f U k o v V G l w b y B B b H R l c m F k b y 5 7 Q 2 9 s d W 1 u M j A s M T l 9 J n F 1 b 3 Q 7 L C Z x d W 9 0 O 1 N l Y 3 R p b 2 4 x L 3 Z v d G F j Y W 9 f Y 2 F u Z G l k Y X R v X 2 1 1 b n p v b m F f M j A x N F 9 S S i 9 U a X B v I E F s d G V y Y W R v L n t D b 2 x 1 b W 4 y M S w y M H 0 m c X V v d D s s J n F 1 b 3 Q 7 U 2 V j d G l v b j E v d m 9 0 Y W N h b 1 9 j Y W 5 k a W R h d G 9 f b X V u e m 9 u Y V 8 y M D E 0 X 1 J K L 1 R p c G 8 g Q W x 0 Z X J h Z G 8 u e 0 N v b H V t b j I y L D I x f S Z x d W 9 0 O y w m c X V v d D t T Z W N 0 a W 9 u M S 9 2 b 3 R h Y 2 F v X 2 N h b m R p Z G F 0 b 1 9 t d W 5 6 b 2 5 h X z I w M T R f U k o v V G l w b y B B b H R l c m F k b y 5 7 Q 2 9 s d W 1 u M j M s M j J 9 J n F 1 b 3 Q 7 L C Z x d W 9 0 O 1 N l Y 3 R p b 2 4 x L 3 Z v d G F j Y W 9 f Y 2 F u Z G l k Y X R v X 2 1 1 b n p v b m F f M j A x N F 9 S S i 9 U a X B v I E F s d G V y Y W R v L n t D b 2 x 1 b W 4 y N C w y M 3 0 m c X V v d D s s J n F 1 b 3 Q 7 U 2 V j d G l v b j E v d m 9 0 Y W N h b 1 9 j Y W 5 k a W R h d G 9 f b X V u e m 9 u Y V 8 y M D E 0 X 1 J K L 1 R p c G 8 g Q W x 0 Z X J h Z G 8 u e 0 N v b H V t b j I 1 L D I 0 f S Z x d W 9 0 O y w m c X V v d D t T Z W N 0 a W 9 u M S 9 2 b 3 R h Y 2 F v X 2 N h b m R p Z G F 0 b 1 9 t d W 5 6 b 2 5 h X z I w M T R f U k o v V G l w b y B B b H R l c m F k b y 5 7 Q 2 9 s d W 1 u M j Y s M j V 9 J n F 1 b 3 Q 7 L C Z x d W 9 0 O 1 N l Y 3 R p b 2 4 x L 3 Z v d G F j Y W 9 f Y 2 F u Z G l k Y X R v X 2 1 1 b n p v b m F f M j A x N F 9 S S i 9 U a X B v I E F s d G V y Y W R v L n t D b 2 x 1 b W 4 y N y w y N n 0 m c X V v d D s s J n F 1 b 3 Q 7 U 2 V j d G l v b j E v d m 9 0 Y W N h b 1 9 j Y W 5 k a W R h d G 9 f b X V u e m 9 u Y V 8 y M D E 0 X 1 J K L 1 R p c G 8 g Q W x 0 Z X J h Z G 8 u e 0 N v b H V t b j I 4 L D I 3 f S Z x d W 9 0 O y w m c X V v d D t T Z W N 0 a W 9 u M S 9 2 b 3 R h Y 2 F v X 2 N h b m R p Z G F 0 b 1 9 t d W 5 6 b 2 5 h X z I w M T R f U k o v V G l w b y B B b H R l c m F k b y 5 7 Q 2 9 s d W 1 u M j k s M j h 9 J n F 1 b 3 Q 7 L C Z x d W 9 0 O 1 N l Y 3 R p b 2 4 x L 3 Z v d G F j Y W 9 f Y 2 F u Z G l k Y X R v X 2 1 1 b n p v b m F f M j A x N F 9 S S i 9 U a X B v I E F s d G V y Y W R v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Z v d G F j Y W 9 f Y 2 F u Z G l k Y X R v X 2 1 1 b n p v b m F f M j A x N F 9 S S i 9 U a X B v I E F s d G V y Y W R v L n t D b 2 x 1 b W 4 x L D B 9 J n F 1 b 3 Q 7 L C Z x d W 9 0 O 1 N l Y 3 R p b 2 4 x L 3 Z v d G F j Y W 9 f Y 2 F u Z G l k Y X R v X 2 1 1 b n p v b m F f M j A x N F 9 S S i 9 U a X B v I E F s d G V y Y W R v L n t D b 2 x 1 b W 4 y L D F 9 J n F 1 b 3 Q 7 L C Z x d W 9 0 O 1 N l Y 3 R p b 2 4 x L 3 Z v d G F j Y W 9 f Y 2 F u Z G l k Y X R v X 2 1 1 b n p v b m F f M j A x N F 9 S S i 9 U a X B v I E F s d G V y Y W R v L n t D b 2 x 1 b W 4 z L D J 9 J n F 1 b 3 Q 7 L C Z x d W 9 0 O 1 N l Y 3 R p b 2 4 x L 3 Z v d G F j Y W 9 f Y 2 F u Z G l k Y X R v X 2 1 1 b n p v b m F f M j A x N F 9 S S i 9 U a X B v I E F s d G V y Y W R v L n t D b 2 x 1 b W 4 0 L D N 9 J n F 1 b 3 Q 7 L C Z x d W 9 0 O 1 N l Y 3 R p b 2 4 x L 3 Z v d G F j Y W 9 f Y 2 F u Z G l k Y X R v X 2 1 1 b n p v b m F f M j A x N F 9 S S i 9 U a X B v I E F s d G V y Y W R v L n t D b 2 x 1 b W 4 1 L D R 9 J n F 1 b 3 Q 7 L C Z x d W 9 0 O 1 N l Y 3 R p b 2 4 x L 3 Z v d G F j Y W 9 f Y 2 F u Z G l k Y X R v X 2 1 1 b n p v b m F f M j A x N F 9 S S i 9 U a X B v I E F s d G V y Y W R v L n t D b 2 x 1 b W 4 2 L D V 9 J n F 1 b 3 Q 7 L C Z x d W 9 0 O 1 N l Y 3 R p b 2 4 x L 3 Z v d G F j Y W 9 f Y 2 F u Z G l k Y X R v X 2 1 1 b n p v b m F f M j A x N F 9 S S i 9 U a X B v I E F s d G V y Y W R v L n t D b 2 x 1 b W 4 3 L D Z 9 J n F 1 b 3 Q 7 L C Z x d W 9 0 O 1 N l Y 3 R p b 2 4 x L 3 Z v d G F j Y W 9 f Y 2 F u Z G l k Y X R v X 2 1 1 b n p v b m F f M j A x N F 9 S S i 9 U a X B v I E F s d G V y Y W R v L n t D b 2 x 1 b W 4 4 L D d 9 J n F 1 b 3 Q 7 L C Z x d W 9 0 O 1 N l Y 3 R p b 2 4 x L 3 Z v d G F j Y W 9 f Y 2 F u Z G l k Y X R v X 2 1 1 b n p v b m F f M j A x N F 9 S S i 9 U a X B v I E F s d G V y Y W R v L n t D b 2 x 1 b W 4 5 L D h 9 J n F 1 b 3 Q 7 L C Z x d W 9 0 O 1 N l Y 3 R p b 2 4 x L 3 Z v d G F j Y W 9 f Y 2 F u Z G l k Y X R v X 2 1 1 b n p v b m F f M j A x N F 9 S S i 9 U a X B v I E F s d G V y Y W R v L n t D b 2 x 1 b W 4 x M C w 5 f S Z x d W 9 0 O y w m c X V v d D t T Z W N 0 a W 9 u M S 9 2 b 3 R h Y 2 F v X 2 N h b m R p Z G F 0 b 1 9 t d W 5 6 b 2 5 h X z I w M T R f U k o v V G l w b y B B b H R l c m F k b y 5 7 Q 2 9 s d W 1 u M T E s M T B 9 J n F 1 b 3 Q 7 L C Z x d W 9 0 O 1 N l Y 3 R p b 2 4 x L 3 Z v d G F j Y W 9 f Y 2 F u Z G l k Y X R v X 2 1 1 b n p v b m F f M j A x N F 9 S S i 9 U a X B v I E F s d G V y Y W R v L n t D b 2 x 1 b W 4 x M i w x M X 0 m c X V v d D s s J n F 1 b 3 Q 7 U 2 V j d G l v b j E v d m 9 0 Y W N h b 1 9 j Y W 5 k a W R h d G 9 f b X V u e m 9 u Y V 8 y M D E 0 X 1 J K L 1 R p c G 8 g Q W x 0 Z X J h Z G 8 u e 0 N v b H V t b j E z L D E y f S Z x d W 9 0 O y w m c X V v d D t T Z W N 0 a W 9 u M S 9 2 b 3 R h Y 2 F v X 2 N h b m R p Z G F 0 b 1 9 t d W 5 6 b 2 5 h X z I w M T R f U k o v V G l w b y B B b H R l c m F k b y 5 7 Q 2 9 s d W 1 u M T Q s M T N 9 J n F 1 b 3 Q 7 L C Z x d W 9 0 O 1 N l Y 3 R p b 2 4 x L 3 Z v d G F j Y W 9 f Y 2 F u Z G l k Y X R v X 2 1 1 b n p v b m F f M j A x N F 9 S S i 9 U a X B v I E F s d G V y Y W R v L n t D b 2 x 1 b W 4 x N S w x N H 0 m c X V v d D s s J n F 1 b 3 Q 7 U 2 V j d G l v b j E v d m 9 0 Y W N h b 1 9 j Y W 5 k a W R h d G 9 f b X V u e m 9 u Y V 8 y M D E 0 X 1 J K L 1 R p c G 8 g Q W x 0 Z X J h Z G 8 u e 0 N v b H V t b j E 2 L D E 1 f S Z x d W 9 0 O y w m c X V v d D t T Z W N 0 a W 9 u M S 9 2 b 3 R h Y 2 F v X 2 N h b m R p Z G F 0 b 1 9 t d W 5 6 b 2 5 h X z I w M T R f U k o v V G l w b y B B b H R l c m F k b y 5 7 Q 2 9 s d W 1 u M T c s M T Z 9 J n F 1 b 3 Q 7 L C Z x d W 9 0 O 1 N l Y 3 R p b 2 4 x L 3 Z v d G F j Y W 9 f Y 2 F u Z G l k Y X R v X 2 1 1 b n p v b m F f M j A x N F 9 S S i 9 U a X B v I E F s d G V y Y W R v L n t D b 2 x 1 b W 4 x O C w x N 3 0 m c X V v d D s s J n F 1 b 3 Q 7 U 2 V j d G l v b j E v d m 9 0 Y W N h b 1 9 j Y W 5 k a W R h d G 9 f b X V u e m 9 u Y V 8 y M D E 0 X 1 J K L 1 R p c G 8 g Q W x 0 Z X J h Z G 8 u e 0 N v b H V t b j E 5 L D E 4 f S Z x d W 9 0 O y w m c X V v d D t T Z W N 0 a W 9 u M S 9 2 b 3 R h Y 2 F v X 2 N h b m R p Z G F 0 b 1 9 t d W 5 6 b 2 5 h X z I w M T R f U k o v V G l w b y B B b H R l c m F k b y 5 7 Q 2 9 s d W 1 u M j A s M T l 9 J n F 1 b 3 Q 7 L C Z x d W 9 0 O 1 N l Y 3 R p b 2 4 x L 3 Z v d G F j Y W 9 f Y 2 F u Z G l k Y X R v X 2 1 1 b n p v b m F f M j A x N F 9 S S i 9 U a X B v I E F s d G V y Y W R v L n t D b 2 x 1 b W 4 y M S w y M H 0 m c X V v d D s s J n F 1 b 3 Q 7 U 2 V j d G l v b j E v d m 9 0 Y W N h b 1 9 j Y W 5 k a W R h d G 9 f b X V u e m 9 u Y V 8 y M D E 0 X 1 J K L 1 R p c G 8 g Q W x 0 Z X J h Z G 8 u e 0 N v b H V t b j I y L D I x f S Z x d W 9 0 O y w m c X V v d D t T Z W N 0 a W 9 u M S 9 2 b 3 R h Y 2 F v X 2 N h b m R p Z G F 0 b 1 9 t d W 5 6 b 2 5 h X z I w M T R f U k o v V G l w b y B B b H R l c m F k b y 5 7 Q 2 9 s d W 1 u M j M s M j J 9 J n F 1 b 3 Q 7 L C Z x d W 9 0 O 1 N l Y 3 R p b 2 4 x L 3 Z v d G F j Y W 9 f Y 2 F u Z G l k Y X R v X 2 1 1 b n p v b m F f M j A x N F 9 S S i 9 U a X B v I E F s d G V y Y W R v L n t D b 2 x 1 b W 4 y N C w y M 3 0 m c X V v d D s s J n F 1 b 3 Q 7 U 2 V j d G l v b j E v d m 9 0 Y W N h b 1 9 j Y W 5 k a W R h d G 9 f b X V u e m 9 u Y V 8 y M D E 0 X 1 J K L 1 R p c G 8 g Q W x 0 Z X J h Z G 8 u e 0 N v b H V t b j I 1 L D I 0 f S Z x d W 9 0 O y w m c X V v d D t T Z W N 0 a W 9 u M S 9 2 b 3 R h Y 2 F v X 2 N h b m R p Z G F 0 b 1 9 t d W 5 6 b 2 5 h X z I w M T R f U k o v V G l w b y B B b H R l c m F k b y 5 7 Q 2 9 s d W 1 u M j Y s M j V 9 J n F 1 b 3 Q 7 L C Z x d W 9 0 O 1 N l Y 3 R p b 2 4 x L 3 Z v d G F j Y W 9 f Y 2 F u Z G l k Y X R v X 2 1 1 b n p v b m F f M j A x N F 9 S S i 9 U a X B v I E F s d G V y Y W R v L n t D b 2 x 1 b W 4 y N y w y N n 0 m c X V v d D s s J n F 1 b 3 Q 7 U 2 V j d G l v b j E v d m 9 0 Y W N h b 1 9 j Y W 5 k a W R h d G 9 f b X V u e m 9 u Y V 8 y M D E 0 X 1 J K L 1 R p c G 8 g Q W x 0 Z X J h Z G 8 u e 0 N v b H V t b j I 4 L D I 3 f S Z x d W 9 0 O y w m c X V v d D t T Z W N 0 a W 9 u M S 9 2 b 3 R h Y 2 F v X 2 N h b m R p Z G F 0 b 1 9 t d W 5 6 b 2 5 h X z I w M T R f U k o v V G l w b y B B b H R l c m F k b y 5 7 Q 2 9 s d W 1 u M j k s M j h 9 J n F 1 b 3 Q 7 L C Z x d W 9 0 O 1 N l Y 3 R p b 2 4 x L 3 Z v d G F j Y W 9 f Y 2 F u Z G l k Y X R v X 2 1 1 b n p v b m F f M j A x N F 9 S S i 9 U a X B v I E F s d G V y Y W R v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d G F j Y W 9 f Y 2 F u Z G l k Y X R v X 2 1 1 b n p v b m F f M j A x N F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d G F j Y W 9 f Y 2 F u Z G l k Y X R v X 2 1 1 b n p v b m F f M j A x N F 9 S S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Y W 5 k a W R h d G 9 z X z I w M T R f U k o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E 3 N i I g L z 4 8 R W 5 0 c n k g V H l w Z T 0 i R m l s b E V y c m 9 y Q 2 9 k Z S I g V m F s d W U 9 I n N V b m t u b 3 d u I i A v P j x F b n R y e S B U e X B l P S J G a W x s R X J y b 3 J D b 3 V u d C I g V m F s d W U 9 I m w x N z Q w N y I g L z 4 8 R W 5 0 c n k g V H l w Z T 0 i R m l s b E x h c 3 R V c G R h d G V k I i B W Y W x 1 Z T 0 i Z D I w M j A t M D E t M j N U M T Y 6 M D k 6 M T E u N z A 0 N D Q 5 M V o i I C 8 + P E V u d H J 5 I F R 5 c G U 9 I k Z p b G x D b 2 x 1 b W 5 U e X B l c y I g V m F s d W U 9 I n N B d 1 l H Q X d N R 0 J n T U d C Z 0 1 H Q m d N R 0 J n W U d B d 0 1 H Q m d V R 0 J n W U d C Z 1 l H Q m d Z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0 N O U E o g U H J l c 3 R h Z G 9 y I E N v b n R h J n F 1 b 3 Q 7 L C Z x d W 9 0 O 1 N l c X V l b m N p Y W w g Q 2 F u Z G l k Y X R v J n F 1 b 3 Q 7 L C Z x d W 9 0 O 1 V G J n F 1 b 3 Q 7 L C Z x d W 9 0 O 1 N p Z 2 x h I C B Q Y X J 0 a W R v J n F 1 b 3 Q 7 L C Z x d W 9 0 O 0 5 1 b W V y b y B j Y W 5 k a W R h d G 8 m c X V v d D s s J n F 1 b 3 Q 7 Q 2 F y Z 2 8 m c X V v d D s s J n F 1 b 3 Q 7 T m 9 t Z S B j Y W 5 k a W R h d G 8 m c X V v d D s s J n F 1 b 3 Q 7 Q 1 B G I G R v I G N h b m R p Z G F 0 b y Z x d W 9 0 O y w m c X V v d D t O d W 1 l c m 8 g U m V j a W J v I E V s Z W l 0 b 3 J h b C Z x d W 9 0 O y w m c X V v d D t O d W 1 l c m 8 g Z G 8 g Z G 9 j d W 1 l b n R v J n F 1 b 3 Q 7 L C Z x d W 9 0 O 0 N Q R i 9 D T l B K I G R v I G R v Y W R v c i Z x d W 9 0 O y w m c X V v d D t O b 2 1 l I G R v I G R v Y W R v c i Z x d W 9 0 O y w m c X V v d D t O b 2 1 l I G R v I G R v Y W R v c i A o U m V j Z W l 0 Y S B G Z W R l c m F s K S Z x d W 9 0 O y w m c X V v d D t T a W d s Y S B V R S B k b 2 F k b 3 I m c X V v d D s s J n F 1 b 3 Q 7 T s O 6 b W V y b y B w Y X J 0 a W R v I G R v Y W R v c i Z x d W 9 0 O y w m c X V v d D t O w 7 p t Z X J v I G N h b m R p Z G F 0 b y B k b 2 F k b 3 I m c X V v d D s s J n F 1 b 3 Q 7 Q 2 9 k I H N l d G 9 y I G V j b 2 7 D t G 1 p Y 2 8 g Z G 8 g Z G 9 h Z G 9 y J n F 1 b 3 Q 7 L C Z x d W 9 0 O 1 N l d G 9 y I G V j b 2 7 D t G 1 p Y 2 8 g Z G 8 g Z G 9 h Z G 9 y J n F 1 b 3 Q 7 L C Z x d W 9 0 O 0 R h d G E g Z G E g c m V j Z W l 0 Y S Z x d W 9 0 O y w m c X V v d D t W Y W x v c i B y Z W N l a X R h J n F 1 b 3 Q 7 L C Z x d W 9 0 O 1 R p c G 8 g c m V j Z W l 0 Y S Z x d W 9 0 O y w m c X V v d D t G b 2 5 0 Z S B y Z W N 1 c n N v J n F 1 b 3 Q 7 L C Z x d W 9 0 O 0 V z c G V j a W U g c m V j d X J z b y Z x d W 9 0 O y w m c X V v d D t E Z X N j c m l j Y W 8 g Z G E g c m V j Z W l 0 Y S Z x d W 9 0 O y w m c X V v d D t D U E Y v Q 0 5 Q S i B k b y B k b 2 F k b 3 I g b 3 J p Z 2 l u w 6 F y a W 8 m c X V v d D s s J n F 1 b 3 Q 7 T m 9 t Z S B k b y B k b 2 F k b 3 I g b 3 J p Z 2 l u w 6 F y a W 8 m c X V v d D s s J n F 1 b 3 Q 7 V G l w b y B k b 2 F k b 3 I g b 3 J p Z 2 l u w 6 F y a W 8 m c X V v d D s s J n F 1 b 3 Q 7 U 2 V 0 b 3 I g Z W N v b s O 0 b W l j b y B k b y B k b 2 F k b 3 I g b 3 J p Z 2 l u w 6 F y a W 8 m c X V v d D s s J n F 1 b 3 Q 7 T m 9 t Z S B k b y B k b 2 F k b 3 I g b 3 J p Z 2 l u w 6 F y a W 8 g K F J l Y 2 V p d G E g R m V k Z X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Z W l 0 Y X N f Y 2 F u Z G l k Y X R v c 1 8 y M D E 0 X 1 J K L 1 R p c G 8 g Q W x 0 Z X J h Z G 8 u e 0 P D s 2 Q u I E V s Z W n D p 8 O j b y w w f S Z x d W 9 0 O y w m c X V v d D t T Z W N 0 a W 9 u M S 9 y Z W N l a X R h c 1 9 j Y W 5 k a W R h d G 9 z X z I w M T R f U k o v V G l w b y B B b H R l c m F k b y 5 7 R G V z Y y 4 g R W x l a c O n w 6 N v L D F 9 J n F 1 b 3 Q 7 L C Z x d W 9 0 O 1 N l Y 3 R p b 2 4 x L 3 J l Y 2 V p d G F z X 2 N h b m R p Z G F 0 b 3 N f M j A x N F 9 S S i 9 U a X B v I E F s d G V y Y W R v L n t E Y X R h I G U g a G 9 y Y S w y f S Z x d W 9 0 O y w m c X V v d D t T Z W N 0 a W 9 u M S 9 y Z W N l a X R h c 1 9 j Y W 5 k a W R h d G 9 z X z I w M T R f U k o v V G l w b y B B b H R l c m F k b y 5 7 Q 0 5 Q S i B Q c m V z d G F k b 3 I g Q 2 9 u d G E s M 3 0 m c X V v d D s s J n F 1 b 3 Q 7 U 2 V j d G l v b j E v c m V j Z W l 0 Y X N f Y 2 F u Z G l k Y X R v c 1 8 y M D E 0 X 1 J K L 1 R p c G 8 g Q W x 0 Z X J h Z G 8 u e 1 N l c X V l b m N p Y W w g Q 2 F u Z G l k Y X R v L D R 9 J n F 1 b 3 Q 7 L C Z x d W 9 0 O 1 N l Y 3 R p b 2 4 x L 3 J l Y 2 V p d G F z X 2 N h b m R p Z G F 0 b 3 N f M j A x N F 9 S S i 9 U a X B v I E F s d G V y Y W R v L n t V R i w 1 f S Z x d W 9 0 O y w m c X V v d D t T Z W N 0 a W 9 u M S 9 y Z W N l a X R h c 1 9 j Y W 5 k a W R h d G 9 z X z I w M T R f U k o v V G l w b y B B b H R l c m F k b y 5 7 U 2 l n b G E g I F B h c n R p Z G 8 s N n 0 m c X V v d D s s J n F 1 b 3 Q 7 U 2 V j d G l v b j E v c m V j Z W l 0 Y X N f Y 2 F u Z G l k Y X R v c 1 8 y M D E 0 X 1 J K L 1 R p c G 8 g Q W x 0 Z X J h Z G 8 u e 0 5 1 b W V y b y B j Y W 5 k a W R h d G 8 s N 3 0 m c X V v d D s s J n F 1 b 3 Q 7 U 2 V j d G l v b j E v c m V j Z W l 0 Y X N f Y 2 F u Z G l k Y X R v c 1 8 y M D E 0 X 1 J K L 1 R p c G 8 g Q W x 0 Z X J h Z G 8 u e 0 N h c m d v L D h 9 J n F 1 b 3 Q 7 L C Z x d W 9 0 O 1 N l Y 3 R p b 2 4 x L 3 J l Y 2 V p d G F z X 2 N h b m R p Z G F 0 b 3 N f M j A x N F 9 S S i 9 U a X B v I E F s d G V y Y W R v L n t O b 2 1 l I G N h b m R p Z G F 0 b y w 5 f S Z x d W 9 0 O y w m c X V v d D t T Z W N 0 a W 9 u M S 9 y Z W N l a X R h c 1 9 j Y W 5 k a W R h d G 9 z X z I w M T R f U k o v V G l w b y B B b H R l c m F k b y 5 7 Q 1 B G I G R v I G N h b m R p Z G F 0 b y w x M H 0 m c X V v d D s s J n F 1 b 3 Q 7 U 2 V j d G l v b j E v c m V j Z W l 0 Y X N f Y 2 F u Z G l k Y X R v c 1 8 y M D E 0 X 1 J K L 1 R p c G 8 g Q W x 0 Z X J h Z G 8 u e 0 5 1 b W V y b y B S Z W N p Y m 8 g R W x l a X R v c m F s L D E x f S Z x d W 9 0 O y w m c X V v d D t T Z W N 0 a W 9 u M S 9 y Z W N l a X R h c 1 9 j Y W 5 k a W R h d G 9 z X z I w M T R f U k o v V G l w b y B B b H R l c m F k b y 5 7 T n V t Z X J v I G R v I G R v Y 3 V t Z W 5 0 b y w x M n 0 m c X V v d D s s J n F 1 b 3 Q 7 U 2 V j d G l v b j E v c m V j Z W l 0 Y X N f Y 2 F u Z G l k Y X R v c 1 8 y M D E 0 X 1 J K L 1 R p c G 8 g Q W x 0 Z X J h Z G 8 u e 0 N Q R i 9 D T l B K I G R v I G R v Y W R v c i w x M 3 0 m c X V v d D s s J n F 1 b 3 Q 7 U 2 V j d G l v b j E v c m V j Z W l 0 Y X N f Y 2 F u Z G l k Y X R v c 1 8 y M D E 0 X 1 J K L 1 R p c G 8 g Q W x 0 Z X J h Z G 8 u e 0 5 v b W U g Z G 8 g Z G 9 h Z G 9 y L D E 0 f S Z x d W 9 0 O y w m c X V v d D t T Z W N 0 a W 9 u M S 9 y Z W N l a X R h c 1 9 j Y W 5 k a W R h d G 9 z X z I w M T R f U k o v V G l w b y B B b H R l c m F k b y 5 7 T m 9 t Z S B k b y B k b 2 F k b 3 I g K F J l Y 2 V p d G E g R m V k Z X J h b C k s M T V 9 J n F 1 b 3 Q 7 L C Z x d W 9 0 O 1 N l Y 3 R p b 2 4 x L 3 J l Y 2 V p d G F z X 2 N h b m R p Z G F 0 b 3 N f M j A x N F 9 S S i 9 U a X B v I E F s d G V y Y W R v L n t T a W d s Y S B V R S B k b 2 F k b 3 I s M T Z 9 J n F 1 b 3 Q 7 L C Z x d W 9 0 O 1 N l Y 3 R p b 2 4 x L 3 J l Y 2 V p d G F z X 2 N h b m R p Z G F 0 b 3 N f M j A x N F 9 S S i 9 U a X B v I E F s d G V y Y W R v L n t O w 7 p t Z X J v I H B h c n R p Z G 8 g Z G 9 h Z G 9 y L D E 3 f S Z x d W 9 0 O y w m c X V v d D t T Z W N 0 a W 9 u M S 9 y Z W N l a X R h c 1 9 j Y W 5 k a W R h d G 9 z X z I w M T R f U k o v V G l w b y B B b H R l c m F k b y 5 7 T s O 6 b W V y b y B j Y W 5 k a W R h d G 8 g Z G 9 h Z G 9 y L D E 4 f S Z x d W 9 0 O y w m c X V v d D t T Z W N 0 a W 9 u M S 9 y Z W N l a X R h c 1 9 j Y W 5 k a W R h d G 9 z X z I w M T R f U k o v V G l w b y B B b H R l c m F k b y 5 7 Q 2 9 k I H N l d G 9 y I G V j b 2 7 D t G 1 p Y 2 8 g Z G 8 g Z G 9 h Z G 9 y L D E 5 f S Z x d W 9 0 O y w m c X V v d D t T Z W N 0 a W 9 u M S 9 y Z W N l a X R h c 1 9 j Y W 5 k a W R h d G 9 z X z I w M T R f U k o v V G l w b y B B b H R l c m F k b y 5 7 U 2 V 0 b 3 I g Z W N v b s O 0 b W l j b y B k b y B k b 2 F k b 3 I s M j B 9 J n F 1 b 3 Q 7 L C Z x d W 9 0 O 1 N l Y 3 R p b 2 4 x L 3 J l Y 2 V p d G F z X 2 N h b m R p Z G F 0 b 3 N f M j A x N F 9 S S i 9 U a X B v I E F s d G V y Y W R v L n t E Y X R h I G R h I H J l Y 2 V p d G E s M j F 9 J n F 1 b 3 Q 7 L C Z x d W 9 0 O 1 N l Y 3 R p b 2 4 x L 3 J l Y 2 V p d G F z X 2 N h b m R p Z G F 0 b 3 N f M j A x N F 9 S S i 9 U a X B v I E F s d G V y Y W R v L n t W Y W x v c i B y Z W N l a X R h L D I y f S Z x d W 9 0 O y w m c X V v d D t T Z W N 0 a W 9 u M S 9 y Z W N l a X R h c 1 9 j Y W 5 k a W R h d G 9 z X z I w M T R f U k o v V G l w b y B B b H R l c m F k b y 5 7 V G l w b y B y Z W N l a X R h L D I z f S Z x d W 9 0 O y w m c X V v d D t T Z W N 0 a W 9 u M S 9 y Z W N l a X R h c 1 9 j Y W 5 k a W R h d G 9 z X z I w M T R f U k o v V G l w b y B B b H R l c m F k b y 5 7 R m 9 u d G U g c m V j d X J z b y w y N H 0 m c X V v d D s s J n F 1 b 3 Q 7 U 2 V j d G l v b j E v c m V j Z W l 0 Y X N f Y 2 F u Z G l k Y X R v c 1 8 y M D E 0 X 1 J K L 1 R p c G 8 g Q W x 0 Z X J h Z G 8 u e 0 V z c G V j a W U g c m V j d X J z b y w y N X 0 m c X V v d D s s J n F 1 b 3 Q 7 U 2 V j d G l v b j E v c m V j Z W l 0 Y X N f Y 2 F u Z G l k Y X R v c 1 8 y M D E 0 X 1 J K L 1 R p c G 8 g Q W x 0 Z X J h Z G 8 u e 0 R l c 2 N y a W N h b y B k Y S B y Z W N l a X R h L D I 2 f S Z x d W 9 0 O y w m c X V v d D t T Z W N 0 a W 9 u M S 9 y Z W N l a X R h c 1 9 j Y W 5 k a W R h d G 9 z X z I w M T R f U k o v V G l w b y B B b H R l c m F k b y 5 7 Q 1 B G L 0 N O U E o g Z G 8 g Z G 9 h Z G 9 y I G 9 y a W d p b s O h c m l v L D I 3 f S Z x d W 9 0 O y w m c X V v d D t T Z W N 0 a W 9 u M S 9 y Z W N l a X R h c 1 9 j Y W 5 k a W R h d G 9 z X z I w M T R f U k o v V G l w b y B B b H R l c m F k b y 5 7 T m 9 t Z S B k b y B k b 2 F k b 3 I g b 3 J p Z 2 l u w 6 F y a W 8 s M j h 9 J n F 1 b 3 Q 7 L C Z x d W 9 0 O 1 N l Y 3 R p b 2 4 x L 3 J l Y 2 V p d G F z X 2 N h b m R p Z G F 0 b 3 N f M j A x N F 9 S S i 9 U a X B v I E F s d G V y Y W R v L n t U a X B v I G R v Y W R v c i B v c m l n a W 7 D o X J p b y w y O X 0 m c X V v d D s s J n F 1 b 3 Q 7 U 2 V j d G l v b j E v c m V j Z W l 0 Y X N f Y 2 F u Z G l k Y X R v c 1 8 y M D E 0 X 1 J K L 1 R p c G 8 g Q W x 0 Z X J h Z G 8 u e 1 N l d G 9 y I G V j b 2 7 D t G 1 p Y 2 8 g Z G 8 g Z G 9 h Z G 9 y I G 9 y a W d p b s O h c m l v L D M w f S Z x d W 9 0 O y w m c X V v d D t T Z W N 0 a W 9 u M S 9 y Z W N l a X R h c 1 9 j Y W 5 k a W R h d G 9 z X z I w M T R f U k o v V G l w b y B B b H R l c m F k b y 5 7 T m 9 t Z S B k b y B k b 2 F k b 3 I g b 3 J p Z 2 l u w 6 F y a W 8 g K F J l Y 2 V p d G E g R m V k Z X J h b C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y Z W N l a X R h c 1 9 j Y W 5 k a W R h d G 9 z X z I w M T R f U k o v V G l w b y B B b H R l c m F k b y 5 7 Q 8 O z Z C 4 g R W x l a c O n w 6 N v L D B 9 J n F 1 b 3 Q 7 L C Z x d W 9 0 O 1 N l Y 3 R p b 2 4 x L 3 J l Y 2 V p d G F z X 2 N h b m R p Z G F 0 b 3 N f M j A x N F 9 S S i 9 U a X B v I E F s d G V y Y W R v L n t E Z X N j L i B F b G V p w 6 f D o 2 8 s M X 0 m c X V v d D s s J n F 1 b 3 Q 7 U 2 V j d G l v b j E v c m V j Z W l 0 Y X N f Y 2 F u Z G l k Y X R v c 1 8 y M D E 0 X 1 J K L 1 R p c G 8 g Q W x 0 Z X J h Z G 8 u e 0 R h d G E g Z S B o b 3 J h L D J 9 J n F 1 b 3 Q 7 L C Z x d W 9 0 O 1 N l Y 3 R p b 2 4 x L 3 J l Y 2 V p d G F z X 2 N h b m R p Z G F 0 b 3 N f M j A x N F 9 S S i 9 U a X B v I E F s d G V y Y W R v L n t D T l B K I F B y Z X N 0 Y W R v c i B D b 2 5 0 Y S w z f S Z x d W 9 0 O y w m c X V v d D t T Z W N 0 a W 9 u M S 9 y Z W N l a X R h c 1 9 j Y W 5 k a W R h d G 9 z X z I w M T R f U k o v V G l w b y B B b H R l c m F k b y 5 7 U 2 V x d W V u Y 2 l h b C B D Y W 5 k a W R h d G 8 s N H 0 m c X V v d D s s J n F 1 b 3 Q 7 U 2 V j d G l v b j E v c m V j Z W l 0 Y X N f Y 2 F u Z G l k Y X R v c 1 8 y M D E 0 X 1 J K L 1 R p c G 8 g Q W x 0 Z X J h Z G 8 u e 1 V G L D V 9 J n F 1 b 3 Q 7 L C Z x d W 9 0 O 1 N l Y 3 R p b 2 4 x L 3 J l Y 2 V p d G F z X 2 N h b m R p Z G F 0 b 3 N f M j A x N F 9 S S i 9 U a X B v I E F s d G V y Y W R v L n t T a W d s Y S A g U G F y d G l k b y w 2 f S Z x d W 9 0 O y w m c X V v d D t T Z W N 0 a W 9 u M S 9 y Z W N l a X R h c 1 9 j Y W 5 k a W R h d G 9 z X z I w M T R f U k o v V G l w b y B B b H R l c m F k b y 5 7 T n V t Z X J v I G N h b m R p Z G F 0 b y w 3 f S Z x d W 9 0 O y w m c X V v d D t T Z W N 0 a W 9 u M S 9 y Z W N l a X R h c 1 9 j Y W 5 k a W R h d G 9 z X z I w M T R f U k o v V G l w b y B B b H R l c m F k b y 5 7 Q 2 F y Z 2 8 s O H 0 m c X V v d D s s J n F 1 b 3 Q 7 U 2 V j d G l v b j E v c m V j Z W l 0 Y X N f Y 2 F u Z G l k Y X R v c 1 8 y M D E 0 X 1 J K L 1 R p c G 8 g Q W x 0 Z X J h Z G 8 u e 0 5 v b W U g Y 2 F u Z G l k Y X R v L D l 9 J n F 1 b 3 Q 7 L C Z x d W 9 0 O 1 N l Y 3 R p b 2 4 x L 3 J l Y 2 V p d G F z X 2 N h b m R p Z G F 0 b 3 N f M j A x N F 9 S S i 9 U a X B v I E F s d G V y Y W R v L n t D U E Y g Z G 8 g Y 2 F u Z G l k Y X R v L D E w f S Z x d W 9 0 O y w m c X V v d D t T Z W N 0 a W 9 u M S 9 y Z W N l a X R h c 1 9 j Y W 5 k a W R h d G 9 z X z I w M T R f U k o v V G l w b y B B b H R l c m F k b y 5 7 T n V t Z X J v I F J l Y 2 l i b y B F b G V p d G 9 y Y W w s M T F 9 J n F 1 b 3 Q 7 L C Z x d W 9 0 O 1 N l Y 3 R p b 2 4 x L 3 J l Y 2 V p d G F z X 2 N h b m R p Z G F 0 b 3 N f M j A x N F 9 S S i 9 U a X B v I E F s d G V y Y W R v L n t O d W 1 l c m 8 g Z G 8 g Z G 9 j d W 1 l b n R v L D E y f S Z x d W 9 0 O y w m c X V v d D t T Z W N 0 a W 9 u M S 9 y Z W N l a X R h c 1 9 j Y W 5 k a W R h d G 9 z X z I w M T R f U k o v V G l w b y B B b H R l c m F k b y 5 7 Q 1 B G L 0 N O U E o g Z G 8 g Z G 9 h Z G 9 y L D E z f S Z x d W 9 0 O y w m c X V v d D t T Z W N 0 a W 9 u M S 9 y Z W N l a X R h c 1 9 j Y W 5 k a W R h d G 9 z X z I w M T R f U k o v V G l w b y B B b H R l c m F k b y 5 7 T m 9 t Z S B k b y B k b 2 F k b 3 I s M T R 9 J n F 1 b 3 Q 7 L C Z x d W 9 0 O 1 N l Y 3 R p b 2 4 x L 3 J l Y 2 V p d G F z X 2 N h b m R p Z G F 0 b 3 N f M j A x N F 9 S S i 9 U a X B v I E F s d G V y Y W R v L n t O b 2 1 l I G R v I G R v Y W R v c i A o U m V j Z W l 0 Y S B G Z W R l c m F s K S w x N X 0 m c X V v d D s s J n F 1 b 3 Q 7 U 2 V j d G l v b j E v c m V j Z W l 0 Y X N f Y 2 F u Z G l k Y X R v c 1 8 y M D E 0 X 1 J K L 1 R p c G 8 g Q W x 0 Z X J h Z G 8 u e 1 N p Z 2 x h I F V F I G R v Y W R v c i w x N n 0 m c X V v d D s s J n F 1 b 3 Q 7 U 2 V j d G l v b j E v c m V j Z W l 0 Y X N f Y 2 F u Z G l k Y X R v c 1 8 y M D E 0 X 1 J K L 1 R p c G 8 g Q W x 0 Z X J h Z G 8 u e 0 7 D u m 1 l c m 8 g c G F y d G l k b y B k b 2 F k b 3 I s M T d 9 J n F 1 b 3 Q 7 L C Z x d W 9 0 O 1 N l Y 3 R p b 2 4 x L 3 J l Y 2 V p d G F z X 2 N h b m R p Z G F 0 b 3 N f M j A x N F 9 S S i 9 U a X B v I E F s d G V y Y W R v L n t O w 7 p t Z X J v I G N h b m R p Z G F 0 b y B k b 2 F k b 3 I s M T h 9 J n F 1 b 3 Q 7 L C Z x d W 9 0 O 1 N l Y 3 R p b 2 4 x L 3 J l Y 2 V p d G F z X 2 N h b m R p Z G F 0 b 3 N f M j A x N F 9 S S i 9 U a X B v I E F s d G V y Y W R v L n t D b 2 Q g c 2 V 0 b 3 I g Z W N v b s O 0 b W l j b y B k b y B k b 2 F k b 3 I s M T l 9 J n F 1 b 3 Q 7 L C Z x d W 9 0 O 1 N l Y 3 R p b 2 4 x L 3 J l Y 2 V p d G F z X 2 N h b m R p Z G F 0 b 3 N f M j A x N F 9 S S i 9 U a X B v I E F s d G V y Y W R v L n t T Z X R v c i B l Y 2 9 u w 7 R t a W N v I G R v I G R v Y W R v c i w y M H 0 m c X V v d D s s J n F 1 b 3 Q 7 U 2 V j d G l v b j E v c m V j Z W l 0 Y X N f Y 2 F u Z G l k Y X R v c 1 8 y M D E 0 X 1 J K L 1 R p c G 8 g Q W x 0 Z X J h Z G 8 u e 0 R h d G E g Z G E g c m V j Z W l 0 Y S w y M X 0 m c X V v d D s s J n F 1 b 3 Q 7 U 2 V j d G l v b j E v c m V j Z W l 0 Y X N f Y 2 F u Z G l k Y X R v c 1 8 y M D E 0 X 1 J K L 1 R p c G 8 g Q W x 0 Z X J h Z G 8 u e 1 Z h b G 9 y I H J l Y 2 V p d G E s M j J 9 J n F 1 b 3 Q 7 L C Z x d W 9 0 O 1 N l Y 3 R p b 2 4 x L 3 J l Y 2 V p d G F z X 2 N h b m R p Z G F 0 b 3 N f M j A x N F 9 S S i 9 U a X B v I E F s d G V y Y W R v L n t U a X B v I H J l Y 2 V p d G E s M j N 9 J n F 1 b 3 Q 7 L C Z x d W 9 0 O 1 N l Y 3 R p b 2 4 x L 3 J l Y 2 V p d G F z X 2 N h b m R p Z G F 0 b 3 N f M j A x N F 9 S S i 9 U a X B v I E F s d G V y Y W R v L n t G b 2 5 0 Z S B y Z W N 1 c n N v L D I 0 f S Z x d W 9 0 O y w m c X V v d D t T Z W N 0 a W 9 u M S 9 y Z W N l a X R h c 1 9 j Y W 5 k a W R h d G 9 z X z I w M T R f U k o v V G l w b y B B b H R l c m F k b y 5 7 R X N w Z W N p Z S B y Z W N 1 c n N v L D I 1 f S Z x d W 9 0 O y w m c X V v d D t T Z W N 0 a W 9 u M S 9 y Z W N l a X R h c 1 9 j Y W 5 k a W R h d G 9 z X z I w M T R f U k o v V G l w b y B B b H R l c m F k b y 5 7 R G V z Y 3 J p Y 2 F v I G R h I H J l Y 2 V p d G E s M j Z 9 J n F 1 b 3 Q 7 L C Z x d W 9 0 O 1 N l Y 3 R p b 2 4 x L 3 J l Y 2 V p d G F z X 2 N h b m R p Z G F 0 b 3 N f M j A x N F 9 S S i 9 U a X B v I E F s d G V y Y W R v L n t D U E Y v Q 0 5 Q S i B k b y B k b 2 F k b 3 I g b 3 J p Z 2 l u w 6 F y a W 8 s M j d 9 J n F 1 b 3 Q 7 L C Z x d W 9 0 O 1 N l Y 3 R p b 2 4 x L 3 J l Y 2 V p d G F z X 2 N h b m R p Z G F 0 b 3 N f M j A x N F 9 S S i 9 U a X B v I E F s d G V y Y W R v L n t O b 2 1 l I G R v I G R v Y W R v c i B v c m l n a W 7 D o X J p b y w y O H 0 m c X V v d D s s J n F 1 b 3 Q 7 U 2 V j d G l v b j E v c m V j Z W l 0 Y X N f Y 2 F u Z G l k Y X R v c 1 8 y M D E 0 X 1 J K L 1 R p c G 8 g Q W x 0 Z X J h Z G 8 u e 1 R p c G 8 g Z G 9 h Z G 9 y I G 9 y a W d p b s O h c m l v L D I 5 f S Z x d W 9 0 O y w m c X V v d D t T Z W N 0 a W 9 u M S 9 y Z W N l a X R h c 1 9 j Y W 5 k a W R h d G 9 z X z I w M T R f U k o v V G l w b y B B b H R l c m F k b y 5 7 U 2 V 0 b 3 I g Z W N v b s O 0 b W l j b y B k b y B k b 2 F k b 3 I g b 3 J p Z 2 l u w 6 F y a W 8 s M z B 9 J n F 1 b 3 Q 7 L C Z x d W 9 0 O 1 N l Y 3 R p b 2 4 x L 3 J l Y 2 V p d G F z X 2 N h b m R p Z G F 0 b 3 N f M j A x N F 9 S S i 9 U a X B v I E F s d G V y Y W R v L n t O b 2 1 l I G R v I G R v Y W R v c i B v c m l n a W 7 D o X J p b y A o U m V j Z W l 0 Y S B G Z W R l c m F s K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V p d G F z X 2 N h b m R p Z G F 0 b 3 N f M j A x N F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2 N h b m R p Z G F 0 b 3 N f M j A x N F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0 Y X N f Y 2 F u Z G l k Y X R v c 1 8 y M D E 0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A 2 T 2 F b z Z 7 X e U f I S K e E Y 7 U L y t d H D e I M b I S z y / u S / X 4 v H A A A A A A 6 A A A A A A g A A I A A A A D h i g T x 3 c e W 1 h w 0 S G K P S F f K X m y m G 9 A q k a L j p B N P T b o Q m U A A A A I c o P i a u X b b m + N 2 r t U A H 2 m F J s e c h 4 l F a i f J 0 w a 7 o 1 A s + F 1 S 3 g L X p I k N Y c H o o e 8 k i b n I 2 t 0 B U G B o z R 6 o d y r H V E t Y 1 q p 2 u y H 1 w U O I B M H w Z x T v l Q A A A A P K N 4 5 X 7 S j G + o 0 R H I a W g t 3 E u y t O A 9 C P v 1 A n j D b w s r E d B V T S p 0 o S o r r Q M u 1 O R Z u y R 8 t X K Q U Z F 2 K 0 O f L o o e z L 8 s p E = < / D a t a M a s h u p > 
</file>

<file path=customXml/itemProps1.xml><?xml version="1.0" encoding="utf-8"?>
<ds:datastoreItem xmlns:ds="http://schemas.openxmlformats.org/officeDocument/2006/customXml" ds:itemID="{02DBE90F-8189-4AAA-995B-D849CEC6EA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Doações Vice-Prefeit - Deputado</vt:lpstr>
      <vt:lpstr>Tabela Dinâmica</vt:lpstr>
      <vt:lpstr>DOAÇÕES CONSOLIDADAS</vt:lpstr>
      <vt:lpstr>Doações sem Fundo e Recursos</vt:lpstr>
      <vt:lpstr>Tabela Dinâmica 2</vt:lpstr>
      <vt:lpstr>DOAÇÕES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2020-01-23T16:03:55Z</dcterms:created>
  <dcterms:modified xsi:type="dcterms:W3CDTF">2020-03-20T00:32:57Z</dcterms:modified>
</cp:coreProperties>
</file>