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doadores_vereadores/"/>
    </mc:Choice>
  </mc:AlternateContent>
  <xr:revisionPtr revIDLastSave="0" documentId="13_ncr:1_{72D561BD-F5F1-A44B-B80F-822E33F313C6}" xr6:coauthVersionLast="45" xr6:coauthVersionMax="45" xr10:uidLastSave="{00000000-0000-0000-0000-000000000000}"/>
  <bookViews>
    <workbookView xWindow="0" yWindow="460" windowWidth="28800" windowHeight="15840" firstSheet="5" activeTab="5" xr2:uid="{D4E23F35-33A9-46AC-BB59-622FBF431DFC}"/>
  </bookViews>
  <sheets>
    <sheet name="DOAÇÕES MESA DIRETORA E COMISSO" sheetId="1" r:id="rId1"/>
    <sheet name="Tabela Dinâmica" sheetId="4" r:id="rId2"/>
    <sheet name="DOAÇÕES CONSOLIDADO" sheetId="5" r:id="rId3"/>
    <sheet name="DOAÇÕES SEM RECURSO E FUNDO" sheetId="3" r:id="rId4"/>
    <sheet name="Tabela Dinâmica 2" sheetId="6" r:id="rId5"/>
    <sheet name="DOAÇÕES CONSOLIDADO 2" sheetId="7" r:id="rId6"/>
    <sheet name="CPF_CNPJ" sheetId="8" r:id="rId7"/>
  </sheets>
  <definedNames>
    <definedName name="_xlnm._FilterDatabase" localSheetId="0">'DOAÇÕES MESA DIRETORA E COMISSO'!$A$1:$AD$331</definedName>
    <definedName name="_xlnm._FilterDatabase" localSheetId="3" hidden="1">'DOAÇÕES SEM RECURSO E FUNDO'!$A$1:$AD$213</definedName>
  </definedNames>
  <calcPr calcId="191028"/>
  <pivotCaches>
    <pivotCache cacheId="7" r:id="rId8"/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8" l="1"/>
  <c r="A12" i="8"/>
  <c r="A11" i="8"/>
  <c r="A10" i="8"/>
  <c r="A9" i="8"/>
  <c r="A8" i="8"/>
  <c r="A7" i="8"/>
  <c r="A6" i="8"/>
  <c r="A5" i="8"/>
  <c r="A4" i="8"/>
  <c r="A3" i="8"/>
  <c r="A2" i="8"/>
  <c r="AD208" i="3" l="1"/>
  <c r="AC212" i="3" s="1"/>
  <c r="AD197" i="3"/>
  <c r="AC205" i="3" s="1"/>
  <c r="AD157" i="3"/>
  <c r="AC190" i="3" s="1"/>
  <c r="AD112" i="3"/>
  <c r="AC152" i="3" s="1"/>
  <c r="AD109" i="3"/>
  <c r="AD66" i="3"/>
  <c r="AC105" i="3" s="1"/>
  <c r="AD45" i="3"/>
  <c r="AC60" i="3" s="1"/>
  <c r="AD42" i="3"/>
  <c r="AC44" i="3" s="1"/>
  <c r="AD31" i="3"/>
  <c r="AD23" i="3"/>
  <c r="AC24" i="3" s="1"/>
  <c r="AD19" i="3"/>
  <c r="AC20" i="3" s="1"/>
  <c r="AD16" i="3"/>
  <c r="AD2" i="3"/>
  <c r="AC12" i="3" s="1"/>
  <c r="AC162" i="3" l="1"/>
  <c r="AC99" i="3"/>
  <c r="AC14" i="3"/>
  <c r="AC19" i="3"/>
  <c r="AC21" i="3"/>
  <c r="AC78" i="3"/>
  <c r="AC184" i="3"/>
  <c r="AC47" i="3"/>
  <c r="AC84" i="3"/>
  <c r="AC55" i="3"/>
  <c r="AC98" i="3"/>
  <c r="AC200" i="3"/>
  <c r="AC77" i="3"/>
  <c r="AC95" i="3"/>
  <c r="AC112" i="3"/>
  <c r="AC119" i="3"/>
  <c r="AC33" i="3"/>
  <c r="AC67" i="3"/>
  <c r="AC85" i="3"/>
  <c r="AC100" i="3"/>
  <c r="AC122" i="3"/>
  <c r="AC34" i="3"/>
  <c r="AC43" i="3"/>
  <c r="AC62" i="3"/>
  <c r="AC68" i="3"/>
  <c r="AC86" i="3"/>
  <c r="AC106" i="3"/>
  <c r="AC130" i="3"/>
  <c r="AC74" i="3"/>
  <c r="AC107" i="3"/>
  <c r="AC22" i="3"/>
  <c r="AC40" i="3"/>
  <c r="AC75" i="3"/>
  <c r="AC90" i="3"/>
  <c r="AC108" i="3"/>
  <c r="AC148" i="3"/>
  <c r="AC208" i="3"/>
  <c r="AC35" i="3"/>
  <c r="AC87" i="3"/>
  <c r="AC139" i="3"/>
  <c r="AC41" i="3"/>
  <c r="AC76" i="3"/>
  <c r="AC94" i="3"/>
  <c r="AC123" i="3"/>
  <c r="AC131" i="3"/>
  <c r="AC140" i="3"/>
  <c r="AC149" i="3"/>
  <c r="AC185" i="3"/>
  <c r="AC42" i="3"/>
  <c r="AC56" i="3"/>
  <c r="AC113" i="3"/>
  <c r="AC132" i="3"/>
  <c r="AC141" i="3"/>
  <c r="AC150" i="3"/>
  <c r="AC161" i="3"/>
  <c r="AC192" i="3"/>
  <c r="AC17" i="3"/>
  <c r="AC46" i="3"/>
  <c r="AC61" i="3"/>
  <c r="AC109" i="3"/>
  <c r="AC114" i="3"/>
  <c r="AC124" i="3"/>
  <c r="AC133" i="3"/>
  <c r="AC142" i="3"/>
  <c r="AC151" i="3"/>
  <c r="AC193" i="3"/>
  <c r="AC16" i="3"/>
  <c r="AC115" i="3"/>
  <c r="AC125" i="3"/>
  <c r="AC134" i="3"/>
  <c r="AC143" i="3"/>
  <c r="AC153" i="3"/>
  <c r="AC168" i="3"/>
  <c r="AC201" i="3"/>
  <c r="AC209" i="3"/>
  <c r="AC36" i="3"/>
  <c r="AC48" i="3"/>
  <c r="AC63" i="3"/>
  <c r="AC69" i="3"/>
  <c r="AC79" i="3"/>
  <c r="AC91" i="3"/>
  <c r="AC101" i="3"/>
  <c r="AC116" i="3"/>
  <c r="AC126" i="3"/>
  <c r="AC135" i="3"/>
  <c r="AC145" i="3"/>
  <c r="AC154" i="3"/>
  <c r="AC169" i="3"/>
  <c r="AC18" i="3"/>
  <c r="AC32" i="3"/>
  <c r="AC38" i="3"/>
  <c r="AC49" i="3"/>
  <c r="AC64" i="3"/>
  <c r="AC70" i="3"/>
  <c r="AC82" i="3"/>
  <c r="AC92" i="3"/>
  <c r="AC102" i="3"/>
  <c r="AC117" i="3"/>
  <c r="AC127" i="3"/>
  <c r="AC137" i="3"/>
  <c r="AC146" i="3"/>
  <c r="AC155" i="3"/>
  <c r="AC176" i="3"/>
  <c r="AC206" i="3"/>
  <c r="AC26" i="3"/>
  <c r="AC2" i="3"/>
  <c r="AC6" i="3"/>
  <c r="AC39" i="3"/>
  <c r="AC54" i="3"/>
  <c r="AC71" i="3"/>
  <c r="AC83" i="3"/>
  <c r="AC93" i="3"/>
  <c r="AC103" i="3"/>
  <c r="AC110" i="3"/>
  <c r="AC118" i="3"/>
  <c r="AC129" i="3"/>
  <c r="AC138" i="3"/>
  <c r="AC147" i="3"/>
  <c r="AC156" i="3"/>
  <c r="AC177" i="3"/>
  <c r="AC207" i="3"/>
  <c r="AC213" i="3"/>
  <c r="AC5" i="3"/>
  <c r="AC13" i="3"/>
  <c r="AC25" i="3"/>
  <c r="AC160" i="3"/>
  <c r="AC175" i="3"/>
  <c r="AC183" i="3"/>
  <c r="AC191" i="3"/>
  <c r="AC7" i="3"/>
  <c r="AC27" i="3"/>
  <c r="AC8" i="3"/>
  <c r="AC28" i="3"/>
  <c r="AC163" i="3"/>
  <c r="AC178" i="3"/>
  <c r="AC186" i="3"/>
  <c r="AC29" i="3"/>
  <c r="AC57" i="3"/>
  <c r="AC65" i="3"/>
  <c r="AC164" i="3"/>
  <c r="AC171" i="3"/>
  <c r="AC179" i="3"/>
  <c r="AC187" i="3"/>
  <c r="AC195" i="3"/>
  <c r="AC202" i="3"/>
  <c r="AC210" i="3"/>
  <c r="AC10" i="3"/>
  <c r="AC30" i="3"/>
  <c r="AC51" i="3"/>
  <c r="AC58" i="3"/>
  <c r="AC66" i="3"/>
  <c r="AC72" i="3"/>
  <c r="AC80" i="3"/>
  <c r="AC88" i="3"/>
  <c r="AC96" i="3"/>
  <c r="AC104" i="3"/>
  <c r="AC120" i="3"/>
  <c r="AC121" i="3"/>
  <c r="AC128" i="3"/>
  <c r="AC136" i="3"/>
  <c r="AC144" i="3"/>
  <c r="AC157" i="3"/>
  <c r="AC165" i="3"/>
  <c r="AC172" i="3"/>
  <c r="AC180" i="3"/>
  <c r="AC188" i="3"/>
  <c r="AC196" i="3"/>
  <c r="AC203" i="3"/>
  <c r="AC211" i="3"/>
  <c r="AC111" i="3"/>
  <c r="AC170" i="3"/>
  <c r="AC194" i="3"/>
  <c r="AC9" i="3"/>
  <c r="AC37" i="3"/>
  <c r="AC50" i="3"/>
  <c r="AC3" i="3"/>
  <c r="AC11" i="3"/>
  <c r="AC23" i="3"/>
  <c r="AC31" i="3"/>
  <c r="AC45" i="3"/>
  <c r="AC52" i="3"/>
  <c r="AC59" i="3"/>
  <c r="AC73" i="3"/>
  <c r="AC81" i="3"/>
  <c r="AC89" i="3"/>
  <c r="AC97" i="3"/>
  <c r="AC158" i="3"/>
  <c r="AC166" i="3"/>
  <c r="AC173" i="3"/>
  <c r="AC181" i="3"/>
  <c r="AC189" i="3"/>
  <c r="AC197" i="3"/>
  <c r="AC198" i="3"/>
  <c r="AC204" i="3"/>
  <c r="AC15" i="3"/>
  <c r="AC4" i="3"/>
  <c r="AC53" i="3"/>
  <c r="AC159" i="3"/>
  <c r="AC167" i="3"/>
  <c r="AC174" i="3"/>
  <c r="AC182" i="3"/>
  <c r="AC199" i="3"/>
  <c r="AD19" i="1"/>
  <c r="AD51" i="1" l="1"/>
  <c r="AC57" i="1" s="1"/>
  <c r="AD39" i="1"/>
  <c r="AC40" i="1" s="1"/>
  <c r="AD72" i="1"/>
  <c r="AC76" i="1" s="1"/>
  <c r="AD89" i="1"/>
  <c r="AC90" i="1" s="1"/>
  <c r="AD35" i="1"/>
  <c r="AC36" i="1" s="1"/>
  <c r="AD204" i="1"/>
  <c r="AC206" i="1" s="1"/>
  <c r="AC20" i="1"/>
  <c r="AD300" i="1"/>
  <c r="AC301" i="1" s="1"/>
  <c r="AD127" i="1"/>
  <c r="AC129" i="1" s="1"/>
  <c r="AD2" i="1"/>
  <c r="AC5" i="1" s="1"/>
  <c r="AD320" i="1"/>
  <c r="AC321" i="1" s="1"/>
  <c r="AD195" i="1"/>
  <c r="AC196" i="1" s="1"/>
  <c r="AD257" i="1"/>
  <c r="AC258" i="1" s="1"/>
  <c r="AC71" i="1" l="1"/>
  <c r="AC70" i="1"/>
  <c r="AC61" i="1"/>
  <c r="AC60" i="1"/>
  <c r="AC69" i="1"/>
  <c r="AC59" i="1"/>
  <c r="AC68" i="1"/>
  <c r="AC56" i="1"/>
  <c r="AC67" i="1"/>
  <c r="AC55" i="1"/>
  <c r="AC64" i="1"/>
  <c r="AC54" i="1"/>
  <c r="AC63" i="1"/>
  <c r="AC53" i="1"/>
  <c r="AC51" i="1"/>
  <c r="AC62" i="1"/>
  <c r="AC52" i="1"/>
  <c r="AC42" i="1"/>
  <c r="AC66" i="1"/>
  <c r="AC58" i="1"/>
  <c r="AC50" i="1"/>
  <c r="AC47" i="1"/>
  <c r="AC46" i="1"/>
  <c r="AC45" i="1"/>
  <c r="AC65" i="1"/>
  <c r="AC83" i="1"/>
  <c r="AC75" i="1"/>
  <c r="AC44" i="1"/>
  <c r="AC39" i="1"/>
  <c r="AC43" i="1"/>
  <c r="AC49" i="1"/>
  <c r="AC41" i="1"/>
  <c r="AC105" i="1"/>
  <c r="AC48" i="1"/>
  <c r="AC82" i="1"/>
  <c r="AC27" i="1"/>
  <c r="AC72" i="1"/>
  <c r="AC81" i="1"/>
  <c r="AC73" i="1"/>
  <c r="AC88" i="1"/>
  <c r="AC80" i="1"/>
  <c r="AC19" i="1"/>
  <c r="AC74" i="1"/>
  <c r="AC78" i="1"/>
  <c r="AC87" i="1"/>
  <c r="AC79" i="1"/>
  <c r="AC86" i="1"/>
  <c r="AC121" i="1"/>
  <c r="AC85" i="1"/>
  <c r="AC77" i="1"/>
  <c r="AC113" i="1"/>
  <c r="AC84" i="1"/>
  <c r="AC120" i="1"/>
  <c r="AC104" i="1"/>
  <c r="AC96" i="1"/>
  <c r="AC24" i="1"/>
  <c r="AC89" i="1"/>
  <c r="AC119" i="1"/>
  <c r="AC111" i="1"/>
  <c r="AC103" i="1"/>
  <c r="AC95" i="1"/>
  <c r="AC112" i="1"/>
  <c r="AC255" i="1"/>
  <c r="AC125" i="1"/>
  <c r="AC117" i="1"/>
  <c r="AC109" i="1"/>
  <c r="AC101" i="1"/>
  <c r="AC93" i="1"/>
  <c r="AC97" i="1"/>
  <c r="AC239" i="1"/>
  <c r="AC124" i="1"/>
  <c r="AC116" i="1"/>
  <c r="AC108" i="1"/>
  <c r="AC100" i="1"/>
  <c r="AC92" i="1"/>
  <c r="AC126" i="1"/>
  <c r="AC110" i="1"/>
  <c r="AC102" i="1"/>
  <c r="AC223" i="1"/>
  <c r="AC123" i="1"/>
  <c r="AC115" i="1"/>
  <c r="AC107" i="1"/>
  <c r="AC99" i="1"/>
  <c r="AC91" i="1"/>
  <c r="AC118" i="1"/>
  <c r="AC94" i="1"/>
  <c r="AC207" i="1"/>
  <c r="AC122" i="1"/>
  <c r="AC114" i="1"/>
  <c r="AC106" i="1"/>
  <c r="AC98" i="1"/>
  <c r="AC256" i="1"/>
  <c r="AC240" i="1"/>
  <c r="AC224" i="1"/>
  <c r="AC208" i="1"/>
  <c r="AC253" i="1"/>
  <c r="AC237" i="1"/>
  <c r="AC221" i="1"/>
  <c r="AC205" i="1"/>
  <c r="AC251" i="1"/>
  <c r="AC235" i="1"/>
  <c r="AC219" i="1"/>
  <c r="AC34" i="1"/>
  <c r="AC248" i="1"/>
  <c r="AC232" i="1"/>
  <c r="AC216" i="1"/>
  <c r="AC35" i="1"/>
  <c r="AC247" i="1"/>
  <c r="AC231" i="1"/>
  <c r="AC215" i="1"/>
  <c r="AC38" i="1"/>
  <c r="AC245" i="1"/>
  <c r="AC229" i="1"/>
  <c r="AC213" i="1"/>
  <c r="AC37" i="1"/>
  <c r="AC243" i="1"/>
  <c r="AC227" i="1"/>
  <c r="AC211" i="1"/>
  <c r="AC26" i="1"/>
  <c r="AC252" i="1"/>
  <c r="AC244" i="1"/>
  <c r="AC236" i="1"/>
  <c r="AC228" i="1"/>
  <c r="AC220" i="1"/>
  <c r="AC212" i="1"/>
  <c r="AC250" i="1"/>
  <c r="AC242" i="1"/>
  <c r="AC234" i="1"/>
  <c r="AC226" i="1"/>
  <c r="AC218" i="1"/>
  <c r="AC210" i="1"/>
  <c r="AC204" i="1"/>
  <c r="AC249" i="1"/>
  <c r="AC241" i="1"/>
  <c r="AC233" i="1"/>
  <c r="AC225" i="1"/>
  <c r="AC217" i="1"/>
  <c r="AC209" i="1"/>
  <c r="AC32" i="1"/>
  <c r="AC254" i="1"/>
  <c r="AC246" i="1"/>
  <c r="AC238" i="1"/>
  <c r="AC230" i="1"/>
  <c r="AC222" i="1"/>
  <c r="AC214" i="1"/>
  <c r="AC33" i="1"/>
  <c r="AC25" i="1"/>
  <c r="AC31" i="1"/>
  <c r="AC23" i="1"/>
  <c r="AC30" i="1"/>
  <c r="AC22" i="1"/>
  <c r="AC29" i="1"/>
  <c r="AC21" i="1"/>
  <c r="AC28" i="1"/>
  <c r="AC144" i="1"/>
  <c r="AC316" i="1"/>
  <c r="AC308" i="1"/>
  <c r="AC136" i="1"/>
  <c r="AC307" i="1"/>
  <c r="AC192" i="1"/>
  <c r="AC128" i="1"/>
  <c r="AC314" i="1"/>
  <c r="AC306" i="1"/>
  <c r="AC313" i="1"/>
  <c r="AC305" i="1"/>
  <c r="AC315" i="1"/>
  <c r="AC184" i="1"/>
  <c r="AC176" i="1"/>
  <c r="AC300" i="1"/>
  <c r="AC312" i="1"/>
  <c r="AC304" i="1"/>
  <c r="AC168" i="1"/>
  <c r="AC319" i="1"/>
  <c r="AC311" i="1"/>
  <c r="AC303" i="1"/>
  <c r="AC160" i="1"/>
  <c r="AC318" i="1"/>
  <c r="AC310" i="1"/>
  <c r="AC302" i="1"/>
  <c r="AC152" i="1"/>
  <c r="AC317" i="1"/>
  <c r="AC309" i="1"/>
  <c r="AC191" i="1"/>
  <c r="AC183" i="1"/>
  <c r="AC175" i="1"/>
  <c r="AC167" i="1"/>
  <c r="AC159" i="1"/>
  <c r="AC151" i="1"/>
  <c r="AC143" i="1"/>
  <c r="AC135" i="1"/>
  <c r="AC190" i="1"/>
  <c r="AC189" i="1"/>
  <c r="AC181" i="1"/>
  <c r="AC173" i="1"/>
  <c r="AC165" i="1"/>
  <c r="AC157" i="1"/>
  <c r="AC149" i="1"/>
  <c r="AC141" i="1"/>
  <c r="AC133" i="1"/>
  <c r="AC180" i="1"/>
  <c r="AC164" i="1"/>
  <c r="AC156" i="1"/>
  <c r="AC132" i="1"/>
  <c r="AC179" i="1"/>
  <c r="AC171" i="1"/>
  <c r="AC163" i="1"/>
  <c r="AC155" i="1"/>
  <c r="AC147" i="1"/>
  <c r="AC139" i="1"/>
  <c r="AC131" i="1"/>
  <c r="AC182" i="1"/>
  <c r="AC166" i="1"/>
  <c r="AC150" i="1"/>
  <c r="AC134" i="1"/>
  <c r="AC172" i="1"/>
  <c r="AC140" i="1"/>
  <c r="AC187" i="1"/>
  <c r="AC194" i="1"/>
  <c r="AC186" i="1"/>
  <c r="AC178" i="1"/>
  <c r="AC170" i="1"/>
  <c r="AC162" i="1"/>
  <c r="AC154" i="1"/>
  <c r="AC146" i="1"/>
  <c r="AC138" i="1"/>
  <c r="AC130" i="1"/>
  <c r="AC174" i="1"/>
  <c r="AC158" i="1"/>
  <c r="AC142" i="1"/>
  <c r="AC188" i="1"/>
  <c r="AC148" i="1"/>
  <c r="AC127" i="1"/>
  <c r="AC193" i="1"/>
  <c r="AC185" i="1"/>
  <c r="AC177" i="1"/>
  <c r="AC169" i="1"/>
  <c r="AC161" i="1"/>
  <c r="AC153" i="1"/>
  <c r="AC145" i="1"/>
  <c r="AC137" i="1"/>
  <c r="AC12" i="1"/>
  <c r="AC3" i="1"/>
  <c r="AC16" i="1"/>
  <c r="AC8" i="1"/>
  <c r="AC4" i="1"/>
  <c r="AC15" i="1"/>
  <c r="AC7" i="1"/>
  <c r="AC2" i="1"/>
  <c r="AC18" i="1"/>
  <c r="AC17" i="1"/>
  <c r="AC14" i="1"/>
  <c r="AC6" i="1"/>
  <c r="AC11" i="1"/>
  <c r="AC10" i="1"/>
  <c r="AC9" i="1"/>
  <c r="AC13" i="1"/>
  <c r="AC326" i="1"/>
  <c r="AC325" i="1"/>
  <c r="AC203" i="1"/>
  <c r="AC320" i="1"/>
  <c r="AC324" i="1"/>
  <c r="AC331" i="1"/>
  <c r="AC323" i="1"/>
  <c r="AC328" i="1"/>
  <c r="AC330" i="1"/>
  <c r="AC322" i="1"/>
  <c r="AC327" i="1"/>
  <c r="AC329" i="1"/>
  <c r="AC201" i="1"/>
  <c r="AC202" i="1"/>
  <c r="AC199" i="1"/>
  <c r="AC289" i="1"/>
  <c r="AC273" i="1"/>
  <c r="AC198" i="1"/>
  <c r="AC197" i="1"/>
  <c r="AC297" i="1"/>
  <c r="AC200" i="1"/>
  <c r="AC281" i="1"/>
  <c r="AC195" i="1"/>
  <c r="AC265" i="1"/>
  <c r="AC263" i="1"/>
  <c r="AC288" i="1"/>
  <c r="AC279" i="1"/>
  <c r="AC262" i="1"/>
  <c r="AC272" i="1"/>
  <c r="AC287" i="1"/>
  <c r="AC261" i="1"/>
  <c r="AC296" i="1"/>
  <c r="AC264" i="1"/>
  <c r="AC294" i="1"/>
  <c r="AC270" i="1"/>
  <c r="AC293" i="1"/>
  <c r="AC292" i="1"/>
  <c r="AC260" i="1"/>
  <c r="AC285" i="1"/>
  <c r="AC269" i="1"/>
  <c r="AC276" i="1"/>
  <c r="AC299" i="1"/>
  <c r="AC291" i="1"/>
  <c r="AC283" i="1"/>
  <c r="AC275" i="1"/>
  <c r="AC267" i="1"/>
  <c r="AC259" i="1"/>
  <c r="AC280" i="1"/>
  <c r="AC295" i="1"/>
  <c r="AC271" i="1"/>
  <c r="AC286" i="1"/>
  <c r="AC278" i="1"/>
  <c r="AC277" i="1"/>
  <c r="AC257" i="1"/>
  <c r="AC284" i="1"/>
  <c r="AC268" i="1"/>
  <c r="AC298" i="1"/>
  <c r="AC290" i="1"/>
  <c r="AC282" i="1"/>
  <c r="AC274" i="1"/>
  <c r="AC2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8A0FCE-DC31-4056-8AB2-503E93E4A7BD}" keepAlive="1" name="Consulta - receitas_candidatos_2012_RJ" description="Conexão com a consulta 'receitas_candidatos_2012_RJ' na pasta de trabalho." type="5" refreshedVersion="6" background="1" saveData="1">
    <dbPr connection="Provider=Microsoft.Mashup.OleDb.1;Data Source=$Workbook$;Location=receitas_candidatos_2012_RJ;Extended Properties=&quot;&quot;" command="SELECT * FROM [receitas_candidatos_2012_RJ]"/>
  </connection>
</connections>
</file>

<file path=xl/sharedStrings.xml><?xml version="1.0" encoding="utf-8"?>
<sst xmlns="http://schemas.openxmlformats.org/spreadsheetml/2006/main" count="12514" uniqueCount="1022">
  <si>
    <t>Cód. Eleição</t>
  </si>
  <si>
    <t>Desc. Eleição</t>
  </si>
  <si>
    <t>Data e hora</t>
  </si>
  <si>
    <t>Sequencial Candidato</t>
  </si>
  <si>
    <t>UF</t>
  </si>
  <si>
    <t>Numero UE</t>
  </si>
  <si>
    <t>Municipio</t>
  </si>
  <si>
    <t>Sigla  Partido</t>
  </si>
  <si>
    <t>Numero candidato</t>
  </si>
  <si>
    <t>Cargo</t>
  </si>
  <si>
    <t>Nome candidato</t>
  </si>
  <si>
    <t>CPF do candidato</t>
  </si>
  <si>
    <t>Numero Recibo Eleitoral</t>
  </si>
  <si>
    <t>Numero do documento</t>
  </si>
  <si>
    <t>CPF/CNPJ do doador</t>
  </si>
  <si>
    <t>Nome do doador</t>
  </si>
  <si>
    <t>Nome do doador (Receita Federal)</t>
  </si>
  <si>
    <t>Sigla UE doador</t>
  </si>
  <si>
    <t>Número partido doador</t>
  </si>
  <si>
    <t>Número candidato doador</t>
  </si>
  <si>
    <t>Cod setor econômico do doador</t>
  </si>
  <si>
    <t>Setor econômico do doador</t>
  </si>
  <si>
    <t>Data da receita</t>
  </si>
  <si>
    <t>Valor receita</t>
  </si>
  <si>
    <t>Tipo receita</t>
  </si>
  <si>
    <t>Fonte recurso</t>
  </si>
  <si>
    <t>Especie recurso</t>
  </si>
  <si>
    <t>Descricao da receita</t>
  </si>
  <si>
    <t>Pecentual de doação</t>
  </si>
  <si>
    <t>Total de doações</t>
  </si>
  <si>
    <t>Eleição Municipal 2012</t>
  </si>
  <si>
    <t>28/09/201618:00:51</t>
  </si>
  <si>
    <t>RJ</t>
  </si>
  <si>
    <t>MACAÉ</t>
  </si>
  <si>
    <t>PPS</t>
  </si>
  <si>
    <t>Vereador</t>
  </si>
  <si>
    <t>EDUARDO CARDOSO GONÇALVES DA SILVA</t>
  </si>
  <si>
    <t>2366858475RJ000365</t>
  </si>
  <si>
    <t/>
  </si>
  <si>
    <t>JOÃO CARDOSO GONÇALVES DA SILVA</t>
  </si>
  <si>
    <t>JOAO CARDOSO GONCALVES DA SILVA</t>
  </si>
  <si>
    <t>#NULO#</t>
  </si>
  <si>
    <t>01/08/201200:00:00</t>
  </si>
  <si>
    <t>Recursos de pessoas físicas</t>
  </si>
  <si>
    <t>Nao especificado</t>
  </si>
  <si>
    <t>Estimado</t>
  </si>
  <si>
    <t>MOTORISTA</t>
  </si>
  <si>
    <t>2366858475RJ000361</t>
  </si>
  <si>
    <t>11716</t>
  </si>
  <si>
    <t>ELEICAO 2012 EDUARDO CARDOSO GONCALVES DA SILVA VEREADOR</t>
  </si>
  <si>
    <t>58475</t>
  </si>
  <si>
    <t>23</t>
  </si>
  <si>
    <t>23668</t>
  </si>
  <si>
    <t>9492800</t>
  </si>
  <si>
    <t>Atividades de organizações políticas</t>
  </si>
  <si>
    <t>03/08/201200:00:00</t>
  </si>
  <si>
    <t>Recursos próprios</t>
  </si>
  <si>
    <t>Cheque</t>
  </si>
  <si>
    <t>2366858475RJ000364</t>
  </si>
  <si>
    <t>12324</t>
  </si>
  <si>
    <t>01/10/201200:00:00</t>
  </si>
  <si>
    <t>2366858475RJ000362</t>
  </si>
  <si>
    <t>2366858475RJ000363</t>
  </si>
  <si>
    <t>001209</t>
  </si>
  <si>
    <t>BERNADETE MARA COUTINHO GONÇALVES DA SILVA</t>
  </si>
  <si>
    <t>BERNADETE MARA COUTINHO GONCALVES DA SILVA</t>
  </si>
  <si>
    <t>25/10/201200:00:00</t>
  </si>
  <si>
    <t>2366858475RJ000366</t>
  </si>
  <si>
    <t>JARDEL BENÍCIO DA SILVA</t>
  </si>
  <si>
    <t>JARDEL BENICIO DA SILVA</t>
  </si>
  <si>
    <t xml:space="preserve">MOTORISTA </t>
  </si>
  <si>
    <t>2366858475RJ000367</t>
  </si>
  <si>
    <t>CLAUDIO COSTA CRUZ</t>
  </si>
  <si>
    <t>2366858475RJ000368</t>
  </si>
  <si>
    <t>JESSICA MEIRELLES MONTEIRO</t>
  </si>
  <si>
    <t>PLANFLETADORA.</t>
  </si>
  <si>
    <t>2366858475RJ000370</t>
  </si>
  <si>
    <t>ANA CLAUDIA DOS SANTOS COSTA</t>
  </si>
  <si>
    <t>ANA CLAUDIA SANTOS COSTA</t>
  </si>
  <si>
    <t>PLANFLETADORA</t>
  </si>
  <si>
    <t>2366858475RJ000372</t>
  </si>
  <si>
    <t>ANGELA MARIA DA SILVA BENTO</t>
  </si>
  <si>
    <t>2366858475RJ000374</t>
  </si>
  <si>
    <t>CATIA BARCELOS ESTEVES</t>
  </si>
  <si>
    <t>2366858475RJ000377</t>
  </si>
  <si>
    <t>SALVADOR FELICISSIMO</t>
  </si>
  <si>
    <t>PLANFLETADOR</t>
  </si>
  <si>
    <t>2366858475RJ000369</t>
  </si>
  <si>
    <t>JERONIMO AMADO</t>
  </si>
  <si>
    <t>PLANFLETADOR.</t>
  </si>
  <si>
    <t>2366858475RJ000371</t>
  </si>
  <si>
    <t>PATRÍCIA SIQUEIRA MATOS</t>
  </si>
  <si>
    <t>PATRICIA SIQUEIRA MATOS</t>
  </si>
  <si>
    <t>2366858475RJ000373</t>
  </si>
  <si>
    <t>SONIA MARIA VELE AGUIAR</t>
  </si>
  <si>
    <t>SONIA MARIA VALE</t>
  </si>
  <si>
    <t>2366858475RJ000375</t>
  </si>
  <si>
    <t>ROSIANE TITO</t>
  </si>
  <si>
    <t>2366858475RJ000376</t>
  </si>
  <si>
    <t>LIDIANE DA SILVA MIRANDA</t>
  </si>
  <si>
    <t>PPL</t>
  </si>
  <si>
    <t>JULIO CESAR DE BARROS</t>
  </si>
  <si>
    <t>5461358475RJ000016</t>
  </si>
  <si>
    <t>LEANDRO GAMA ALVITOS</t>
  </si>
  <si>
    <t>03/10/201200:00:00</t>
  </si>
  <si>
    <t xml:space="preserve">PRESTAÇÃO DE SERVIÇOS ADVOCATÍCIOS VOLUNTÁRIOS. </t>
  </si>
  <si>
    <t>5461358475RJ000017</t>
  </si>
  <si>
    <t>Comitê Financeiro Municipal Único</t>
  </si>
  <si>
    <t>ELEICAO 2012 COMITE FINANCEIRO RJ UNICO PV MACAE</t>
  </si>
  <si>
    <t>43</t>
  </si>
  <si>
    <t>21/09/201200:00:00</t>
  </si>
  <si>
    <t>Recursos de outros candidatos/comitês</t>
  </si>
  <si>
    <t>Outros Recursos nao descritos</t>
  </si>
  <si>
    <t>100.000.00 CÉDULAS 9X6 CM CASADOS COM O DR. ALUIZIO. VALOR UNITÁRIO R$ 0.006.</t>
  </si>
  <si>
    <t>5461358475RJ000006</t>
  </si>
  <si>
    <t>03/09/201200:00:00</t>
  </si>
  <si>
    <t>10 PLACAS 2X1 CASADAS COM O DR ALUIZIO VALOR R$ 15.00</t>
  </si>
  <si>
    <t>5461358475RJ000005</t>
  </si>
  <si>
    <t>50 PLACAS 2X1M CASADA COM O DR ALUIZIO VALOR R$ 15.00 .</t>
  </si>
  <si>
    <t>5461358475RJ000004</t>
  </si>
  <si>
    <t>50.000 SANTINHOS 9 X15 CM CASADOS COM O DR ALUIZIO VALOR R$ 0·01 .</t>
  </si>
  <si>
    <t>5461358475RJ000003</t>
  </si>
  <si>
    <t>50 PLACAS 1X05 M CASADA COM DR DR. ALUIZIO - VALOR R$ 8.00</t>
  </si>
  <si>
    <t>5461358475RJ000002</t>
  </si>
  <si>
    <t>50 ADESIVOS PERFURADOS 0.80X0.50 CM VALOR UNITÁRIO R$ 7.00 /. - 200 ADESIVOS 0.43X0.15 CM VALOR UNITÁRIO R$ 0.40 /.</t>
  </si>
  <si>
    <t>5461358475RJ000014</t>
  </si>
  <si>
    <t>000000 TERMINAL: 1010NSU:005525AUT:0082</t>
  </si>
  <si>
    <t>JULIO CESÁR DE BARROS</t>
  </si>
  <si>
    <t>ELEICAO 2012 JULIO CESAR DE BARROS VEREADOR</t>
  </si>
  <si>
    <t>54</t>
  </si>
  <si>
    <t>54613</t>
  </si>
  <si>
    <t>05/10/201200:00:00</t>
  </si>
  <si>
    <t>Depósito em espécie</t>
  </si>
  <si>
    <t>5461358475RJ000013</t>
  </si>
  <si>
    <t>30/10/201200:00:00</t>
  </si>
  <si>
    <t>Em espécie</t>
  </si>
  <si>
    <t>5461358475RJ000010</t>
  </si>
  <si>
    <t>5461358475RJ000009</t>
  </si>
  <si>
    <t>29/10/201200:00:00</t>
  </si>
  <si>
    <t>5461358475RJ000008</t>
  </si>
  <si>
    <t>5461358475RJ000007</t>
  </si>
  <si>
    <t>27/08/201200:00:00</t>
  </si>
  <si>
    <t>5461358475RJ000001</t>
  </si>
  <si>
    <t>5461358475RJ000011</t>
  </si>
  <si>
    <t>JOSÉ ANTÔNIO SILVA OLIVEIRA</t>
  </si>
  <si>
    <t>JOSE ANTONIO SILVA OLIVEIRA</t>
  </si>
  <si>
    <t>06/10/201200:00:00</t>
  </si>
  <si>
    <t>DOAÇÃO DO JINGLE DE CAMPANHA DO CANDIDATO.</t>
  </si>
  <si>
    <t>5461358475RJ000012</t>
  </si>
  <si>
    <t>HAMILTON BOY OTZ</t>
  </si>
  <si>
    <t>CESSÃO DO CARRO DO ELEITOR PARA PUBLICIDADE ELEITORAL NO PERÍODO DE 05/08/12 Á 05/102012.</t>
  </si>
  <si>
    <t>PR</t>
  </si>
  <si>
    <t>MANOEL FRANCISCO DA SILVA NETO</t>
  </si>
  <si>
    <t>2261558475RJ000204</t>
  </si>
  <si>
    <t>06916488751</t>
  </si>
  <si>
    <t>GEORGE FONSECA DA SILVA</t>
  </si>
  <si>
    <t>2261558475RJ000203</t>
  </si>
  <si>
    <t>27/09/201200:00:00</t>
  </si>
  <si>
    <t>2261558475RJ000202</t>
  </si>
  <si>
    <t>6916488751</t>
  </si>
  <si>
    <t>17/08/201200:00:00</t>
  </si>
  <si>
    <t>2261558475RJ000201</t>
  </si>
  <si>
    <t>5777604757</t>
  </si>
  <si>
    <t>JULIANA SOARES SILVA</t>
  </si>
  <si>
    <t>15/08/201200:00:00</t>
  </si>
  <si>
    <t>PV</t>
  </si>
  <si>
    <t>RENATA THOMAZ DE OLIVEIRA</t>
  </si>
  <si>
    <t>4365858475RJ000002</t>
  </si>
  <si>
    <t>29/08/201200:00:00</t>
  </si>
  <si>
    <t>50 PLACAS 1X05M CASADAS C/ DR. ALUIZIO VALOR UNITÁRIO R$ 8.00.</t>
  </si>
  <si>
    <t>4365858475RJ000003</t>
  </si>
  <si>
    <t>50 ADESIVOS PERFURADOS 0·80X0·50 VALOR UNITÁRIO R$ 7.00 E 200 ADESIVOS 0·43X0·15 CM VALOR UNITÁRIO R$ 0.40 CASADOS COM O DR. ALUIZIO.</t>
  </si>
  <si>
    <t>4365858475RJ000004</t>
  </si>
  <si>
    <t>50.000 SANTÕES 9X14 CM CASADOS COM O DR. ALUIZIO. VALOR UNITÁRIO R$ 0·01</t>
  </si>
  <si>
    <t>4365858475RJ000007</t>
  </si>
  <si>
    <t>100.000.00 CEDULAS 9X6 CM CASADOS COM O DR. ALUIZIO. VALOR UNITÁRIO R$ 0.006.</t>
  </si>
  <si>
    <t>4365858475RJ000009</t>
  </si>
  <si>
    <t>NEIMAR BARCELO PINTO</t>
  </si>
  <si>
    <t>NEIMAR BARCELOS PINTO</t>
  </si>
  <si>
    <t>01/09/201200:00:00</t>
  </si>
  <si>
    <t>CESSÃO DO AUTOMÓVEL E DOAÇÃO DE PRESTAÇÃO DE SERVIÇO COMO MOTORISTA DO VEÍCULO.</t>
  </si>
  <si>
    <t>4365858475RJ000001</t>
  </si>
  <si>
    <t>N.SEQ:01126 TERM:100 AUT:646</t>
  </si>
  <si>
    <t>PAULO ROBERTO PAES DE OLIVEIRA</t>
  </si>
  <si>
    <t>4365858475RJ000005</t>
  </si>
  <si>
    <t>1006890</t>
  </si>
  <si>
    <t>4365858475RJ000008</t>
  </si>
  <si>
    <t>DEJAIR JOSÉ RIBEIRO</t>
  </si>
  <si>
    <t>DEJAI JOSE RIBEIRO</t>
  </si>
  <si>
    <t>CESSAÕ DO VEÍCULO E DOAÇÃO DE PRESTAÇÃO DE SERVIÇO COMO MOTORISTA DO MESMO.</t>
  </si>
  <si>
    <t>4365858475RJ000010</t>
  </si>
  <si>
    <t>LUCAS SIMÕES SIQUEIRA</t>
  </si>
  <si>
    <t>LUCAS SIMOES SIQUEIRA</t>
  </si>
  <si>
    <t>4365858475RJ000011</t>
  </si>
  <si>
    <t>DOGLAS ADRIANO DA SILVA</t>
  </si>
  <si>
    <t>30/08/201200:00:00</t>
  </si>
  <si>
    <t xml:space="preserve">DOAÇÃO DE 30 (TRINTA) DE TRABALHO COMO APOIO DE DIVULGAÇÃO/ PANFLETAGEM/PLAQUEIRO EM APOIO A CANDIDATA. </t>
  </si>
  <si>
    <t>4365858475RJ000012</t>
  </si>
  <si>
    <t>MARIA GUIOMAR F. DA SILVA</t>
  </si>
  <si>
    <t>MARIA GUIOMAR FERREIRA DA SILVA</t>
  </si>
  <si>
    <t>05/09/201200:00:00</t>
  </si>
  <si>
    <t>DOAÇÃO DE 30 (TRINTA) DIAS DE SERVIÇOS PRESTADOS DE DIVULGAÇÃO DE CAMPANHA PANFLETAGEM/PLAQUEIRO EM APOIO A CANDIDATA</t>
  </si>
  <si>
    <t>4365858475RJ000013</t>
  </si>
  <si>
    <t>VALERIA DE PAES DE CASTRO</t>
  </si>
  <si>
    <t>VALERIA PAES DE CASTRO</t>
  </si>
  <si>
    <t>DOAÇÃO DE 30 (TRINTA) DIAS DE TRABALHO COMO DIGULGADOR DE CAMPANHA PANFLETAGEM/PLAQUEIRO EM APOIO A CANDIDATA.</t>
  </si>
  <si>
    <t>WELBERTH PORTO DE REZENDE</t>
  </si>
  <si>
    <t>2300058475RJ000666</t>
  </si>
  <si>
    <t>CARLOS WAGNER DE MORAES</t>
  </si>
  <si>
    <t>SERVIÇOS DE DIVULGAÇÃO DO CANDIDATO</t>
  </si>
  <si>
    <t>2300058475RJ000669</t>
  </si>
  <si>
    <t>M C DE MORAIS ESTAMPARIA ME</t>
  </si>
  <si>
    <t>4781400</t>
  </si>
  <si>
    <t>Comércio varejista de artigos do vestuário e acessórios</t>
  </si>
  <si>
    <t>Recursos de pessoas jurídicas</t>
  </si>
  <si>
    <t>30 BANDEIRAS</t>
  </si>
  <si>
    <t>2300058475RJ000677</t>
  </si>
  <si>
    <t>CHRISTINO AUREO DA SILVA</t>
  </si>
  <si>
    <t>ELEICAO 2012 CHRISTINO AUREO DA SILVA PREFEITO</t>
  </si>
  <si>
    <t>15</t>
  </si>
  <si>
    <t>PANFLETO - NF 20794</t>
  </si>
  <si>
    <t>2300058475RJ000676</t>
  </si>
  <si>
    <t>14/08/201200:00:00</t>
  </si>
  <si>
    <t>PANFLETO - NF 19610</t>
  </si>
  <si>
    <t>2300058475RJ000675</t>
  </si>
  <si>
    <t>PANFLETO - NOTA FISCAL - 19609</t>
  </si>
  <si>
    <t>2300058475RJ000674</t>
  </si>
  <si>
    <t>PANFLETO - NOTA FISCAL 19608</t>
  </si>
  <si>
    <t>2300058475RJ000673</t>
  </si>
  <si>
    <t>PANFRETO - NOTA FISCAL 19607</t>
  </si>
  <si>
    <t>2300058475RJ000672</t>
  </si>
  <si>
    <t>PANFLETOS - NOTA FISCAL 19606</t>
  </si>
  <si>
    <t>2300058475RJ000671</t>
  </si>
  <si>
    <t>ELEICAO 2012 WELBERTH PORTO DE REZENDE VEREADOR</t>
  </si>
  <si>
    <t>23000</t>
  </si>
  <si>
    <t xml:space="preserve">CESSÃO TEMPORÁRIA DE CARRO DE PROPRIEDADE DO CANDIDATO </t>
  </si>
  <si>
    <t>2300058475RJ000661</t>
  </si>
  <si>
    <t>FRANKLIN RANGEL PINHEIRO</t>
  </si>
  <si>
    <t>12/08/201200:00:00</t>
  </si>
  <si>
    <t>GRAVAÇÃO DE JINGLE DE CAMPANHA COM REPRODUÇÃO</t>
  </si>
  <si>
    <t>2300058475RJ000670</t>
  </si>
  <si>
    <t>E SOUZA E FILHOS MAT· CONST.</t>
  </si>
  <si>
    <t>E. SOUZA E FILHOS MATERIAIS DE CONTRUCAO LTDA EPP</t>
  </si>
  <si>
    <t>4744099</t>
  </si>
  <si>
    <t>Comércio varejista de materiais de construção em geral</t>
  </si>
  <si>
    <t>04/09/201200:00:00</t>
  </si>
  <si>
    <t>ESCORAS PARA FIXAÇÃO DE PLACAS</t>
  </si>
  <si>
    <t>2300058475RJ000660</t>
  </si>
  <si>
    <t>CX 007352610 CRC 929857017 AG 9298 HISTORICO:604</t>
  </si>
  <si>
    <t>DAVID DUARTE REZENDE</t>
  </si>
  <si>
    <t>DAVID DUARTE DE REZENDE</t>
  </si>
  <si>
    <t>23/08/201200:00:00</t>
  </si>
  <si>
    <t>2300058475RJ000663</t>
  </si>
  <si>
    <t>JOÃO SILVA VIEIRA</t>
  </si>
  <si>
    <t>JOAO SILVA VIEIRA</t>
  </si>
  <si>
    <t>CESSÃO TEMPORÁRIA DE CARRO DE SOM COM MOTORISTA</t>
  </si>
  <si>
    <t>2300058475RJ000667</t>
  </si>
  <si>
    <t>LEONARDO DE SOUZA FEIJO VIEIRA</t>
  </si>
  <si>
    <t>2300058475RJ000680</t>
  </si>
  <si>
    <t>ANTONIO JOSÉ QUINTELA ABREU</t>
  </si>
  <si>
    <t>ELEICAO 2012 ANTONIO JOSE QUINTELLA ABREU PREFEITO</t>
  </si>
  <si>
    <t>31/07/201200:00:00</t>
  </si>
  <si>
    <t>1/10 DA NOTA FISCAL 1483 DE QUALIFICADA MACAENSE COMUNICAÇÃO VISUAL LTDA - EPP - MATERIAL IMPRESSO</t>
  </si>
  <si>
    <t>2300058475RJ000679</t>
  </si>
  <si>
    <t>1/10 DA NOTA FISCAL 1617 DE QUALIFICADA MACAENSE COMUNICAÇÃO VISUAL LTDA - EPP - REFERENTE A SANTINHOS· ADESIVOS· PERFURADOS E ADESIVOS LATERAL</t>
  </si>
  <si>
    <t>2300058475RJ000678</t>
  </si>
  <si>
    <t>DOAÇÃO DE 500 LITROS DE COMBUSTÍVEL ADQUIRIDOS PELA NOTA FISCAL 10 PARA USO NOS VEICULOS DO CANDIDATO A VEREADOR COM PROPAGANDA PARA OS DOIS CANDIDATOS</t>
  </si>
  <si>
    <t>2300058475RJ000668</t>
  </si>
  <si>
    <t>929863154</t>
  </si>
  <si>
    <t>JORGE WILSON ALVES DA SILVA</t>
  </si>
  <si>
    <t>2300058475RJ000662</t>
  </si>
  <si>
    <t>CLAUDINEY FERREIRA DA SILVA</t>
  </si>
  <si>
    <t>2300058475RJ000664</t>
  </si>
  <si>
    <t>PRISCILA BALTAZAR DA SILVA RANGEL</t>
  </si>
  <si>
    <t>2300058475RJ000665</t>
  </si>
  <si>
    <t>RAFAELE DE SOUZA F. V. BALBINO</t>
  </si>
  <si>
    <t>RAFAELE DE SOUZA FEIJO VIEIRA BALBINO</t>
  </si>
  <si>
    <t>PSL</t>
  </si>
  <si>
    <t>NILTON CESAR PEREIRA MOREIRA</t>
  </si>
  <si>
    <t>1763058475RJ000093</t>
  </si>
  <si>
    <t>ALEXANDRE MACHADO DE SOUZA</t>
  </si>
  <si>
    <t>ALESSANDRE MACHADO DE SOUZA</t>
  </si>
  <si>
    <t>14/09/201200:00:00</t>
  </si>
  <si>
    <t>SERVIÇOS PRESTADOS COMO MOTORISTA E PAMFLETADOR NO CARRO DE PROPRIEDADE DO CANDIDATO.</t>
  </si>
  <si>
    <t>1763058475RJ000105</t>
  </si>
  <si>
    <t>CHRISTINO A.SILVA</t>
  </si>
  <si>
    <t>55</t>
  </si>
  <si>
    <t>FOLHETO PANFLETO DOBRADINHA 90 X 130MM-FSC (NF 00020924).</t>
  </si>
  <si>
    <t>1763058475RJ000104</t>
  </si>
  <si>
    <t>FOLHETO PANFLETO DOBRADINHA 90 X 130MM-FSC (NF 00020923).</t>
  </si>
  <si>
    <t>1763058475RJ000103</t>
  </si>
  <si>
    <t>FOLHETO PANFLETO DOBRADINHA 90 X 130MM-FSC (NF 00020922)</t>
  </si>
  <si>
    <t>1763058475RJ000091</t>
  </si>
  <si>
    <t>FOLHETO PANFLETO DOBRADINHO 18 0 X 130MM. (NF 18129)</t>
  </si>
  <si>
    <t>1763058475RJ000102</t>
  </si>
  <si>
    <t>FOLHETO PANFLETO DOBRADINHA 90 X 130MM-FSC).</t>
  </si>
  <si>
    <t>1763058475RJ000101</t>
  </si>
  <si>
    <t>FOLHETO PANFLETO DOBRADINHA 90 X 130MM-FSC (NF 00020920).</t>
  </si>
  <si>
    <t>1763058475RJ000090</t>
  </si>
  <si>
    <t>FOLHETO PANFLETO DOBRADINHO 18 0 X 130MM. (NF 18131)</t>
  </si>
  <si>
    <t>1763058475RJ000089</t>
  </si>
  <si>
    <t>LONAS COM QUADRO DE MADEIRA (NF 464)</t>
  </si>
  <si>
    <t>1763058475RJ000088</t>
  </si>
  <si>
    <t>ADESIVOS (NF 459)</t>
  </si>
  <si>
    <t>1763058475RJ000087</t>
  </si>
  <si>
    <t>LONAS COM QUADRO DE MADEIRA.(NF 464)</t>
  </si>
  <si>
    <t>1763058475RJ000084</t>
  </si>
  <si>
    <t>FOLHETO PANFLETO DOBRADINHO 18 0 X 130MM. (NF 18130)</t>
  </si>
  <si>
    <t>1763058475RJ000083</t>
  </si>
  <si>
    <t>FOLHETO PANFLETO DOBRADINHO 18 0 X 130MM. (NF 18128)</t>
  </si>
  <si>
    <t>1763058475RJ000082</t>
  </si>
  <si>
    <t>FOLHETO PANFLETO DOBRADINHO 18 0 X 130MM. (NF 18127)</t>
  </si>
  <si>
    <t>1763058475RJ000092</t>
  </si>
  <si>
    <t>850095</t>
  </si>
  <si>
    <t>ELEICAO 2012 NILTON CESAR PEREIRA MOREIRA VEREADOR</t>
  </si>
  <si>
    <t>17</t>
  </si>
  <si>
    <t>17630</t>
  </si>
  <si>
    <t>08/09/201200:00:00</t>
  </si>
  <si>
    <t>1763058475RJ000094</t>
  </si>
  <si>
    <t xml:space="preserve">RICARDO PEREIRA MOREIRA </t>
  </si>
  <si>
    <t>RICARDO PEREIRA MOREIRA</t>
  </si>
  <si>
    <t>SERVIÇO PRESTADO COMO MOTORISTA E PANFLETADOR NO CARRO DE PROPRIEDADE DO CANDIDATO.</t>
  </si>
  <si>
    <t>1763058475RJ000081</t>
  </si>
  <si>
    <t>07556290713</t>
  </si>
  <si>
    <t>30/07/201200:00:00</t>
  </si>
  <si>
    <t>PT</t>
  </si>
  <si>
    <t>MAXWELL SOUTO VAZ</t>
  </si>
  <si>
    <t>1345658475RJ000033</t>
  </si>
  <si>
    <t>0276</t>
  </si>
  <si>
    <t>BARBARA AZEVEDO GOHGTKOY</t>
  </si>
  <si>
    <t>BARBARA AZEVEDO GOTTGTROY</t>
  </si>
  <si>
    <t>23/10/201200:00:00</t>
  </si>
  <si>
    <t>1345658475RJ000014</t>
  </si>
  <si>
    <t>CARDIN &amp; CARDIN LTDA</t>
  </si>
  <si>
    <t>CARDIM &amp; CARDIM LTDA,ME</t>
  </si>
  <si>
    <t>7719599</t>
  </si>
  <si>
    <t>Locação de outros meios de transporte não especificados anteriormente, sem condutor</t>
  </si>
  <si>
    <t>01 CESSÃO DE EQUIPAMENTOS DE SOM· R$.1.000·00· VALOR DE MERCARDO</t>
  </si>
  <si>
    <t>1345658475RJ000028</t>
  </si>
  <si>
    <t>850180</t>
  </si>
  <si>
    <t>Direção Estadual/Distrital</t>
  </si>
  <si>
    <t>PARTIDO DOS TRABALHADORES</t>
  </si>
  <si>
    <t>13</t>
  </si>
  <si>
    <t>20/09/201200:00:00</t>
  </si>
  <si>
    <t>Recursos de partido político</t>
  </si>
  <si>
    <t>1345658475RJ000029</t>
  </si>
  <si>
    <t>85253</t>
  </si>
  <si>
    <t>1345658475RJ000030</t>
  </si>
  <si>
    <t>850256</t>
  </si>
  <si>
    <t>1345658475RJ000031</t>
  </si>
  <si>
    <t>850310</t>
  </si>
  <si>
    <t>1345658475RJ000009</t>
  </si>
  <si>
    <t>10 PLACAS 2X1 CONJUNTA COM CANDIDATO A PREFEITO DO PV· VLR UNITARIO R$15·00· VALOR DE MERCADO</t>
  </si>
  <si>
    <t>1345658475RJ000010</t>
  </si>
  <si>
    <t>50.000 PANFLETOS 9X14 CM EM CONJUNTO COM CANDIDATO A PREFEITO DR. ALUIZIO· VLR UNIT R$0·01· VALOR DE MERCADO</t>
  </si>
  <si>
    <t>1345658475RJ000024</t>
  </si>
  <si>
    <t>50 PLACAS 2 X 1M EM CONJUNTO COM CANDIDATO A PREFEITO· VLR UNIT. R$15·00· VALOR DE MERCADO</t>
  </si>
  <si>
    <t>1345658475RJ000025</t>
  </si>
  <si>
    <t>50 ADESIVOS PERFURADOS 0·80 X 0·50 CM· VLR UNIT. R$.7·00, 200 ADESIVOS 0·43 X 0·15 CM· VLR UNIT R$.0·40 EM CONJUNTO COM CANDIDATO PREFEITO DR. ALUIZIO· VALOR DE MERCADO</t>
  </si>
  <si>
    <t>1345658475RJ000026</t>
  </si>
  <si>
    <t>50 PLACAS 1·00 X 0·50 M· EM CONJUNTO COM CANDIDATO A PREFEITO DR. ALUIZIO· VLR UNIT. 8·00· VALOR DE MERCADO</t>
  </si>
  <si>
    <t>1345658475RJ000201</t>
  </si>
  <si>
    <t>100 MIL CÉDULAS 9X6 CASADAS C/ DR. ALUÍZIO VLR UNIT. R$ 0·06</t>
  </si>
  <si>
    <t>1345658475RJ000001</t>
  </si>
  <si>
    <t>-</t>
  </si>
  <si>
    <t>ELEIÇÃO 2012 MAXWELL SOUTO VAZ VEREADOR</t>
  </si>
  <si>
    <t>ELEICAO 2012 MAXWELL SOUTO VAZ VEREADOR</t>
  </si>
  <si>
    <t>13456</t>
  </si>
  <si>
    <t>20/07/201200:00:00</t>
  </si>
  <si>
    <t>Transferência eletrônica</t>
  </si>
  <si>
    <t>1345658475RJ000018</t>
  </si>
  <si>
    <t>786459</t>
  </si>
  <si>
    <t>31/08/201200:00:00</t>
  </si>
  <si>
    <t>1345658475RJ000023</t>
  </si>
  <si>
    <t>891218</t>
  </si>
  <si>
    <t>1345658475RJ000034</t>
  </si>
  <si>
    <t>94B64349628E</t>
  </si>
  <si>
    <t>19/10/201200:00:00</t>
  </si>
  <si>
    <t>1345658475RJ000035</t>
  </si>
  <si>
    <t>5734702624</t>
  </si>
  <si>
    <t>1345658475RJ000036</t>
  </si>
  <si>
    <t>24/10/201200:00:00</t>
  </si>
  <si>
    <t>1345658475RJ000003</t>
  </si>
  <si>
    <t>MALBERTH ITAMAR MOREIRA</t>
  </si>
  <si>
    <t>MALHERBE ITAMAR MOREIRA</t>
  </si>
  <si>
    <t>11/07/201200:00:00</t>
  </si>
  <si>
    <t>01 IMOVEL· VLR MÊS R$1.500·00· VALOR DE MERCADO</t>
  </si>
  <si>
    <t>1345658475RJ000005</t>
  </si>
  <si>
    <t>JOZI GABRIELLE AZEVEDO BRAGA</t>
  </si>
  <si>
    <t>JOZI GABRIELLE DE AZEVEDO BRAGA</t>
  </si>
  <si>
    <t>01 AUTOMOVEL· VLR R$900·00 MÊS· VALOR DE MERCADO</t>
  </si>
  <si>
    <t>1345658475RJ000006</t>
  </si>
  <si>
    <t>UBIANOR DE SOUZA SANTANA</t>
  </si>
  <si>
    <t>1345658475RJ000002</t>
  </si>
  <si>
    <t>BEATRIZ HELENA MONTEIRO DE AZEVEDO VAZ</t>
  </si>
  <si>
    <t>1345658475RJ000004</t>
  </si>
  <si>
    <t>SILVIA AZEVEDO MONTEIRO</t>
  </si>
  <si>
    <t>01 AUXILIAR DE SERVIÇOS GERAIS· VLR R$622·00 MÊS· SALARIO MINIMO NACIONAL</t>
  </si>
  <si>
    <t>1345658475RJ000039</t>
  </si>
  <si>
    <t>1345658475RJ000007</t>
  </si>
  <si>
    <t>HELIO MARCIO RODRIGUES</t>
  </si>
  <si>
    <t>25/07/201200:00:00</t>
  </si>
  <si>
    <t>01 JINGLE· VLR UNIT R$1.000·00· VALOR DE MERCADO</t>
  </si>
  <si>
    <t>1345658475RJ000037</t>
  </si>
  <si>
    <t>0292</t>
  </si>
  <si>
    <t>1345658475RJ000011</t>
  </si>
  <si>
    <t>EZEQUIAS JOSE NASCIMENTO DE PAULA</t>
  </si>
  <si>
    <t>01 SERVIÇOS DE AUXILIAR DE SERVIÇOS GERAIS· VLR R$622·00 MÊS· SALARIO MINIMO NACIONAL</t>
  </si>
  <si>
    <t>1345658475RJ000016</t>
  </si>
  <si>
    <t>85001</t>
  </si>
  <si>
    <t>ELEICAO 2012 COMITE FINANCEIRO RJ UNICO PT MACAE</t>
  </si>
  <si>
    <t>09/08/201200:00:00</t>
  </si>
  <si>
    <t>1345658475RJ000013</t>
  </si>
  <si>
    <t>MARCIELMA FERREIRA CARDOSOSERVI</t>
  </si>
  <si>
    <t>MARCIELMA FERREIRA CARDOSO</t>
  </si>
  <si>
    <t>1345658475RJ000012</t>
  </si>
  <si>
    <t>THALINE BRANDÃO DE ANDRADE</t>
  </si>
  <si>
    <t>THALINE BRANDAO DE ANDRADE</t>
  </si>
  <si>
    <t>1345658475RJ000032</t>
  </si>
  <si>
    <t>MARCELO HENRIQUE GABI VILLELA</t>
  </si>
  <si>
    <t>MARCELO HENRIQUE GABY VILLELA</t>
  </si>
  <si>
    <t>01 CESSÃO DE CICLOMOTOR· VLR R$450·00 MÊS· VALOR DE MERCADO</t>
  </si>
  <si>
    <t>1345658475RJ000017</t>
  </si>
  <si>
    <t>JULIO CESAR MATTOS DA COSTA</t>
  </si>
  <si>
    <t>01 CESSÃO DE AUTOMOVEL GOL· VLR R$887·00 MÊS· VALOR DE MERCADO</t>
  </si>
  <si>
    <t>1345658475RJ000015</t>
  </si>
  <si>
    <t>6920</t>
  </si>
  <si>
    <t>CIA BRASILEIRA DE SOFT SERV LTDA</t>
  </si>
  <si>
    <t>CIA. BRASILEIRA DE SOFTWARE E SERVICOS LTDA</t>
  </si>
  <si>
    <t>70971</t>
  </si>
  <si>
    <t>6203100</t>
  </si>
  <si>
    <t>Desenvolvimento e licenciamento de programas de computador não-customizáveis</t>
  </si>
  <si>
    <t>1345658475RJ000008</t>
  </si>
  <si>
    <t>JOÃO DE SOUZA FILHO</t>
  </si>
  <si>
    <t>JOAO DE SOUZA FILHO</t>
  </si>
  <si>
    <t>26/07/201200:00:00</t>
  </si>
  <si>
    <t>01 AUTOMOVEL GOL COM EQUIPAMENTO DE SOM· VLR R$1.705·00· VALOR DE MERCADO</t>
  </si>
  <si>
    <t>1345658475RJ000021</t>
  </si>
  <si>
    <t>ITAQUASSI RAMOS DOS SANTOS</t>
  </si>
  <si>
    <t>01 SERVIÇOS DE AUXILIAR DE SERVIÇOS GERAIS· VLR R$645·00 MÊS· SALARIO MINIMO NACIONAL</t>
  </si>
  <si>
    <t>1345658475RJ000022</t>
  </si>
  <si>
    <t>07/09/201200:00:00</t>
  </si>
  <si>
    <t>01 VEICULO KADETH COM EQUIPAMENTO DE SOM· VLR R$800·00 MÊS· VALOR DE MERCADO</t>
  </si>
  <si>
    <t>1345658475RJ000038</t>
  </si>
  <si>
    <t>0195</t>
  </si>
  <si>
    <t>THEO ALVES DIORIO COSTA</t>
  </si>
  <si>
    <t>1345658475RJ000020</t>
  </si>
  <si>
    <t>PAULO MIRANDA DE CASTRO</t>
  </si>
  <si>
    <t>01 SERVIÇOS DE AUXILIAR DE SERVIÇOS· VLR MÊS R$645·00· SALARIO MINIMO NACIONAL</t>
  </si>
  <si>
    <t>PMDB</t>
  </si>
  <si>
    <t>FRANCISCO ALVES MACHADO NETO</t>
  </si>
  <si>
    <t>1561158475RJ000092</t>
  </si>
  <si>
    <t>ARILDO MAIA JARDIM</t>
  </si>
  <si>
    <t>26/10/201200:00:00</t>
  </si>
  <si>
    <t>DOAÇÃO DO VEÍCULO PARA A CAMPANHA</t>
  </si>
  <si>
    <t>1561158475RJ000065</t>
  </si>
  <si>
    <t>ELEIÇÃO 2012 CHRISTINO A SILVA PREFEITO</t>
  </si>
  <si>
    <t>FOLHETO PANFLETO DOBRADINHA 18 0X130MM FSC 10000·000 UN FATURA 189310.RIGOROSAMENTE ESTE PREÇO É DE MERCADO REGIONAL</t>
  </si>
  <si>
    <t>1561158475RJ000066</t>
  </si>
  <si>
    <t>FOLHETO PANFLETO DOBRADINHA 18 0X130MM FSC 10000·000 UN FATURA 189311.RIGOROSAMENTE ESTE PREÇO E DE MERCADO REGIONAL</t>
  </si>
  <si>
    <t>1561158475RJ000073</t>
  </si>
  <si>
    <t>FOLHETO PANFLETO E DOBRADINHA 18 0X 130MM FSC 10000·000 UN FATURA 189318 RIGOROSAMENTE ESTE PREÇO E DE MERCADO REGIONAL</t>
  </si>
  <si>
    <t>1561158475RJ000072</t>
  </si>
  <si>
    <t>02/08/201200:00:00</t>
  </si>
  <si>
    <t>FOLHETO PANFLETO DOBRADINHA 18 0X130MM FSC 10000·000 UN FATURA 189317.RIGOROSAMENTE ESTE PREÇO E DE MERCADO REGIONAL</t>
  </si>
  <si>
    <t>1561158475RJ000067</t>
  </si>
  <si>
    <t>FOLHETO PANFLETO DOBRADINHA 18 0X130MM FSC 10000·000 UN FATURA 189312.RIGOROSAMENTE ESTE PREÇO E DE MERCADO REGIONAL</t>
  </si>
  <si>
    <t>1561158475RJ000068</t>
  </si>
  <si>
    <t>FOLHETO PANFLETO DOBRADINHA 18 0X130MM FSC 10000·000 UN FATURA 189213.RIGOROSAMENTE ESTE PREÇO É DE MERCADO REGIONAL</t>
  </si>
  <si>
    <t>1561158475RJ000069</t>
  </si>
  <si>
    <t>FOLHETO PAN FLETO DOBRADINHA 18 0X 130MM FSC FATURA 189314 .RIGOROSAMENTE ESTE PREÇO E DE MERCADO REGIONAL</t>
  </si>
  <si>
    <t>1561158475RJ000070</t>
  </si>
  <si>
    <t>FOLHETO PANFLETO DOBRADINHA 18 0X130 MM FSC 10000·000 UN FATURA 189315.RIGOROSAMENTE ESTE PREÇO E DE MERCADO REGIONAL</t>
  </si>
  <si>
    <t>1561158475RJ000071</t>
  </si>
  <si>
    <t>FOLHETO PANFLETO E DOBRADINHA 18 0X 130MM FSC 10000·000 UN FATURA 189316.RIGOROSAMENTE ESTE PREÇO E DE MERCADO REGIONAL</t>
  </si>
  <si>
    <t>1561158475RJ000074</t>
  </si>
  <si>
    <t>FOLHETO PAN FLETO DOBRADINHA 18 0X130MM FSC 10000·000 UN FATURA 189319 RIGOROSAMENTE ESTE PREÇO E DE MERCADO REGIONAL</t>
  </si>
  <si>
    <t>1561158475RJ000084</t>
  </si>
  <si>
    <t>578305 FOLHETO PANFLETO DOBRADINHA 90X130MM FSC 10000·000UN FATURA 192245 NF 21087</t>
  </si>
  <si>
    <t>1561158475RJ000083</t>
  </si>
  <si>
    <t>578305 FOLHETO PANFLETO DOBRADINHA 90X130MM FSC 10000·000 UN FATURA 192244 NF 21086</t>
  </si>
  <si>
    <t>1561158475RJ000082</t>
  </si>
  <si>
    <t>578305 FOLHETO PANFLETO DOBRADINHA 90X130MM FSC 10000·000UN FATURA 192243 NF 21085</t>
  </si>
  <si>
    <t>1561158475RJ000081</t>
  </si>
  <si>
    <t>578305 FOLHETO PANFLETO DOBRADINHA 90X130MM FSC 10000·000 UN FATURA 192242 NF 21084</t>
  </si>
  <si>
    <t>1561158475RJ000080</t>
  </si>
  <si>
    <t>578305 FOLHETO PANFLETO DOBRADINHA 90X130MM FSC 10000·000 UN FATURA 192241 NF 21083</t>
  </si>
  <si>
    <t>1561158475RJ000079</t>
  </si>
  <si>
    <t>578305 FOLHETO PANFLETO DOBRADINHA 90X130MM FSC 10000·000 UN FATURA 192240 NF 21082</t>
  </si>
  <si>
    <t>1561158475RJ000078</t>
  </si>
  <si>
    <t>578305FLHETO PANFLETO DOBRADINHA 90X130MM FSC 10000·000 UN FATURA 192239 NF 21081</t>
  </si>
  <si>
    <t>1561158475RJ000077</t>
  </si>
  <si>
    <t>578305 FOLHETO PANFLETO DOBRADINHA 90X130MM FSC 10000·000 UN FATURA 192238 NF 21080</t>
  </si>
  <si>
    <t>1561158475RJ000076</t>
  </si>
  <si>
    <t>578305 FOLHETO PANFLETO DOBRADINHA 90X130MM FSC 10000·000 UN FATURA 192237 NF 21079</t>
  </si>
  <si>
    <t>1561158475RJ000075</t>
  </si>
  <si>
    <t>578305FOLHETO PANFLETO DOBRADINHA 90X130MM FSC 10000·000 UN FATURA 192236 NF 21078</t>
  </si>
  <si>
    <t>1561158475RJ000062</t>
  </si>
  <si>
    <t>000327</t>
  </si>
  <si>
    <t>ELEICAO 2012 FRANCISCO ALVES MACHADO NETO VEREADOR</t>
  </si>
  <si>
    <t>15611</t>
  </si>
  <si>
    <t>18/07/201200:00:00</t>
  </si>
  <si>
    <t>1561158475RJ000063</t>
  </si>
  <si>
    <t>000328</t>
  </si>
  <si>
    <t>08/08/201200:00:00</t>
  </si>
  <si>
    <t>1561158475RJ000087</t>
  </si>
  <si>
    <t>000330</t>
  </si>
  <si>
    <t>08/10/201200:00:00</t>
  </si>
  <si>
    <t>1561158475RJ000093</t>
  </si>
  <si>
    <t>DOAÇÃO DO VEÍCULO DE PROPRIEDADE DO CANDIDATO (RECURSO PRÓPRIO)</t>
  </si>
  <si>
    <t>1561158475RJ000088</t>
  </si>
  <si>
    <t>1561158475RJ000064</t>
  </si>
  <si>
    <t>AMERICANO FUTEBOL CLUBE</t>
  </si>
  <si>
    <t>9312300</t>
  </si>
  <si>
    <t>Clubes sociais, esportivos e similares</t>
  </si>
  <si>
    <t>O CLUBE AMERICANO CEDEU O ESPAÇO PARA O LANÇAMENTO DA CANDIDATURA A VEREADOR CHICO MACHADO· AVALIADO ESTE TEMPO EM· R$ 1.000·00. SENDO O VALOR DE MARCADO.</t>
  </si>
  <si>
    <t>1561158475RJ000100</t>
  </si>
  <si>
    <t>MARCELO SILVA DOS SANTOS</t>
  </si>
  <si>
    <t>DOAÇÃO DO VEÍCULO COM SOM PARA A CAMPANHA</t>
  </si>
  <si>
    <t>1561158475RJ000118</t>
  </si>
  <si>
    <t>TATIANA COELHO XAVIER</t>
  </si>
  <si>
    <t>1561158475RJ000101</t>
  </si>
  <si>
    <t>JULIANO VENTAPANE FRANCA</t>
  </si>
  <si>
    <t>1561158475RJ000128</t>
  </si>
  <si>
    <t>ANTONIO CARLOS DE OLIVEIRA MARTINS</t>
  </si>
  <si>
    <t>1561158475RJ000116</t>
  </si>
  <si>
    <t>SIMONE DIAS RIBEIRO</t>
  </si>
  <si>
    <t>1561158475RJ000106</t>
  </si>
  <si>
    <t>JOSÉ RIBEIRO GOMES</t>
  </si>
  <si>
    <t>JOSE RIBEIRO GOMES</t>
  </si>
  <si>
    <t>1561158475RJ000121</t>
  </si>
  <si>
    <t>ELIAS JORGE DE SOUZA</t>
  </si>
  <si>
    <t>1561158475RJ000114</t>
  </si>
  <si>
    <t>RUBENS JORGE MOREIRA</t>
  </si>
  <si>
    <t>1561158475RJ000115</t>
  </si>
  <si>
    <t>ALFREDO SANTOS MOTA</t>
  </si>
  <si>
    <t>1561158475RJ000130</t>
  </si>
  <si>
    <t>GABRIELE DE OLIVEIRA PEREIRA</t>
  </si>
  <si>
    <t>1561158475RJ000129</t>
  </si>
  <si>
    <t>MARCOS VINICIUS DE OLIVEIRA PEREIRA</t>
  </si>
  <si>
    <t>1561158475RJ000123</t>
  </si>
  <si>
    <t>JOSÉ ERISVALDO GONÇALVES</t>
  </si>
  <si>
    <t>JOSE ERISVALDO GONCALVES</t>
  </si>
  <si>
    <t>1561158475RJ000119</t>
  </si>
  <si>
    <t>VALERIA LOPES DOS SANTOS</t>
  </si>
  <si>
    <t>1561158475RJ000110</t>
  </si>
  <si>
    <t>FÁBIO DIAS DOS SANTOS DA COSTA</t>
  </si>
  <si>
    <t>FABIO DIAS DOS SANTOS DA COSTA</t>
  </si>
  <si>
    <t>1561158475RJ000122</t>
  </si>
  <si>
    <t>JOSÉ CARLOS DE SOUZA</t>
  </si>
  <si>
    <t>JOSE CARLOS DE SOUZA</t>
  </si>
  <si>
    <t>1561158475RJ000124</t>
  </si>
  <si>
    <t>1561158475RJ000111</t>
  </si>
  <si>
    <t>RAMON DA ROSA MACHADO</t>
  </si>
  <si>
    <t>1561158475RJ000090</t>
  </si>
  <si>
    <t>ZANANBREO DE AZEVEDO FERNANDES</t>
  </si>
  <si>
    <t>ZANANDREO DE AZEVEDO FERNANDES</t>
  </si>
  <si>
    <t>1561158475RJ000126</t>
  </si>
  <si>
    <t>ANDERSON AUGUSTO LOPES</t>
  </si>
  <si>
    <t>1561158475RJ000094</t>
  </si>
  <si>
    <t>MARIA ELIZA GOMES DE SALLES</t>
  </si>
  <si>
    <t>MARIA ELIZA GOMES DE SALLES BARREIRA</t>
  </si>
  <si>
    <t>1561158475RJ000096</t>
  </si>
  <si>
    <t>RITA MARIA BARCELOS</t>
  </si>
  <si>
    <t>1561158475RJ000099</t>
  </si>
  <si>
    <t>FÁBIO MOREIRA AUGUSTO</t>
  </si>
  <si>
    <t>FABIO MOREIRA AUGUSTO</t>
  </si>
  <si>
    <t>1561158475RJ000105</t>
  </si>
  <si>
    <t>MAGALI MACIEL PINTO</t>
  </si>
  <si>
    <t>1561158475RJ000103</t>
  </si>
  <si>
    <t>ROSANA MACIEL PINTO</t>
  </si>
  <si>
    <t>1561158475RJ000097</t>
  </si>
  <si>
    <t>UELITON CYNESIO MORAIS JUNIOR</t>
  </si>
  <si>
    <t>1561158475RJ000108</t>
  </si>
  <si>
    <t>MARLON SILVA GRIJÓ</t>
  </si>
  <si>
    <t>MARLON SILVA GRIJO</t>
  </si>
  <si>
    <t>1561158475RJ000132</t>
  </si>
  <si>
    <t>SAFA CONSTRUTORA E EMPREITEIRA MACAÉ LTDA -EPP</t>
  </si>
  <si>
    <t>SAFA CONSTRUTORA &amp; EMPREITEIRA MACAE LTDA - EPP</t>
  </si>
  <si>
    <t>4120400</t>
  </si>
  <si>
    <t>Construção de edifícios</t>
  </si>
  <si>
    <t>COMITÊ ELEITORAL· SITO A AV. RUI BARBOSA 1760· LOJA 05 CAJUEIROS· MACAÉ RJ· PERÍODO DE: 22/08/2012 ATÉ 06/10/2012.</t>
  </si>
  <si>
    <t>1561158475RJ000133</t>
  </si>
  <si>
    <t>CLAUCO TAVARES DE LIMA</t>
  </si>
  <si>
    <t>DOAÇÃO DA CRIAÇÃO ER GRAVAÇÃO DO JINGLE DA CAMPANHA</t>
  </si>
  <si>
    <t>1561158475RJ000098</t>
  </si>
  <si>
    <t>ALCIMAR LEITE DE ALMEIDA</t>
  </si>
  <si>
    <t>1561158475RJ000125</t>
  </si>
  <si>
    <t>MARCIO VALETIM DE OLIVEIRA</t>
  </si>
  <si>
    <t>MARCIO VALENTIM DE OLIVEIRA</t>
  </si>
  <si>
    <t>1561158475RJ000107</t>
  </si>
  <si>
    <t>JEFERSON ROCHA PINTO</t>
  </si>
  <si>
    <t>1561158475RJ000127</t>
  </si>
  <si>
    <t>1561158475RJ000109</t>
  </si>
  <si>
    <t>ROSIANE CALDEIRA GOMES</t>
  </si>
  <si>
    <t>1561158475RJ000120</t>
  </si>
  <si>
    <t>GILSON JOSÉ OS SANTOS</t>
  </si>
  <si>
    <t>GILSON JOSE DOS SANTOS</t>
  </si>
  <si>
    <t>1561158475RJ000113</t>
  </si>
  <si>
    <t>JACQUELINE DA IGREJA SANTOS</t>
  </si>
  <si>
    <t>JACKELINE DA IGREJA SANTOS</t>
  </si>
  <si>
    <t>1561158475RJ000131</t>
  </si>
  <si>
    <t>EVANDRO BARBOSA PEIXOTO</t>
  </si>
  <si>
    <t>1561158475RJ000112</t>
  </si>
  <si>
    <t>RAFAEL DE SOUZA BARBOSA</t>
  </si>
  <si>
    <t>1561158475RJ000091</t>
  </si>
  <si>
    <t>ALCINEIA DA CUNHA AGUIAR</t>
  </si>
  <si>
    <t>1561158475RJ000102</t>
  </si>
  <si>
    <t>JOSÉ CARLOS DA SILVA BARCY</t>
  </si>
  <si>
    <t>JOSE CARLOS DA SILVA BARCY</t>
  </si>
  <si>
    <t>1561158475RJ000104</t>
  </si>
  <si>
    <t>ADENIR DA SILVA PINTO</t>
  </si>
  <si>
    <t>ADEMIR DA SILVA PINTO</t>
  </si>
  <si>
    <t>1561158475RJ000095</t>
  </si>
  <si>
    <t>DAVI ROSA DA CONCEIÇÃO</t>
  </si>
  <si>
    <t>DAVI ROSA DA CONCEICAO</t>
  </si>
  <si>
    <t>CARLOS AUGUSTO DE OLIVEIRA GUIMARAES</t>
  </si>
  <si>
    <t>4312358475RJ000011</t>
  </si>
  <si>
    <t>MARCIO LUIZ BRAVO DFE OLIVEIRA E SILVA</t>
  </si>
  <si>
    <t>MARCIO LUIZ BRAVO DE OLIVEIRA E SILVA</t>
  </si>
  <si>
    <t>SERVIÇOS CONTABEIS PRESTADOS DURANTE CAMPANHA</t>
  </si>
  <si>
    <t>4312358475RJ000006</t>
  </si>
  <si>
    <t>50.000 SANTÕES 9 X 6 CASADOS COM DR. ALUIZIO - VLR. UNIT R$ 0·006</t>
  </si>
  <si>
    <t>4312358475RJ000010</t>
  </si>
  <si>
    <t>10 PLACAS CASADAS COM DR. ALUIZIO VLR UINI R$ 15·00</t>
  </si>
  <si>
    <t>4312358475RJ000005</t>
  </si>
  <si>
    <t>20 PLACAS 2 X 1 CASADAS COM DR. ALUIZIO - VLR. INIT R$ 15·00</t>
  </si>
  <si>
    <t>4312358475RJ000004</t>
  </si>
  <si>
    <t>40000 SANTÕES 9 X 14 CASADOS COM DR. ALUIZIO - VLR. UNIT R$ 0·01</t>
  </si>
  <si>
    <t>4312358475RJ000003</t>
  </si>
  <si>
    <t>10 ADESIVOS PERFURADOS ·80 X ·50 VLR. UNIT R$ 7·00 E 50 ADESIVOS 0·43X ·15 VLR. UNIT R$ 0·40 CASADOS C,DR. ALUIZIO</t>
  </si>
  <si>
    <t>4312358475RJ000002</t>
  </si>
  <si>
    <t>20 PLACAS 1· X ·50 CASADAS COM DR. ALUIZIO - VLR. UNIT R$ 8·00</t>
  </si>
  <si>
    <t>4312358475RJ000001</t>
  </si>
  <si>
    <t>00739</t>
  </si>
  <si>
    <t>RAIMUNDO SABINO FILHO</t>
  </si>
  <si>
    <t>4312358475RJ000007</t>
  </si>
  <si>
    <t>SN</t>
  </si>
  <si>
    <t>CLAUDIA MARCIA TOMAZ DA ROCHA</t>
  </si>
  <si>
    <t>12/09/201200:00:00</t>
  </si>
  <si>
    <t>LUCIANO ANTONIO DINIZ CALDAS</t>
  </si>
  <si>
    <t>1365058475RJ000004</t>
  </si>
  <si>
    <t>VLADIMIR PASCHOAL MACEDO</t>
  </si>
  <si>
    <t>01 COORDENAÇÃO DE CAMPANHA· VLR MÊS R$622·00· SALÁRIO MINIMO NACIONAL</t>
  </si>
  <si>
    <t>1365058475RJ000010</t>
  </si>
  <si>
    <t>2020197405</t>
  </si>
  <si>
    <t>20/08/201200:00:00</t>
  </si>
  <si>
    <t>1365058475RJ000016</t>
  </si>
  <si>
    <t>14668985861</t>
  </si>
  <si>
    <t>GLAURO SANTOS FRANCO</t>
  </si>
  <si>
    <t>1365058475RJ000002</t>
  </si>
  <si>
    <t>547</t>
  </si>
  <si>
    <t>1365058475RJ000001</t>
  </si>
  <si>
    <t>564729405</t>
  </si>
  <si>
    <t>1365058475RJ000026</t>
  </si>
  <si>
    <t>1752309405</t>
  </si>
  <si>
    <t>LIDIANE SOARES MACHADO</t>
  </si>
  <si>
    <t>17/09/201200:00:00</t>
  </si>
  <si>
    <t>1365058475RJ000025</t>
  </si>
  <si>
    <t>120918000000001</t>
  </si>
  <si>
    <t>18/09/201200:00:00</t>
  </si>
  <si>
    <t>1365058475RJ000019</t>
  </si>
  <si>
    <t>875</t>
  </si>
  <si>
    <t>ANTÔNIO CARLOS GONÇALVES</t>
  </si>
  <si>
    <t>ANTONIO CARLOS GONCALVES</t>
  </si>
  <si>
    <t>1365058475RJ000012</t>
  </si>
  <si>
    <t>MONIQUE SILVA DE CARVALHO</t>
  </si>
  <si>
    <t>58203</t>
  </si>
  <si>
    <t>06/11/201200:00:00</t>
  </si>
  <si>
    <t>1365058475RJ000202</t>
  </si>
  <si>
    <t>50PLACAS 1·0X0·50 CASADOS C/ DR. ALUÍZIO· VLR UNIT. R$ 8·00</t>
  </si>
  <si>
    <t>1365058475RJ000201</t>
  </si>
  <si>
    <t>100 MIL CÉDULAS 9X6 CASADAS C/ DR. ALUÍZIO. VLR. UNIT. R$ 0·06</t>
  </si>
  <si>
    <t>1365058475RJ000022</t>
  </si>
  <si>
    <t>15/09/201200:00:00</t>
  </si>
  <si>
    <t>50 ADESIVOS PERFURADOS 0·80X0·50 VLR UNIT. 7·00 E 200 ADESIVOS 0·43X0·15 VLR UNIT 0·40 CASADOS C/ DR. ALUÍZIO</t>
  </si>
  <si>
    <t>1365058475RJ000021</t>
  </si>
  <si>
    <t>50 PLACAS 2X1M CASADOS C/ DR. ALUÍZIO. VLR UNIT R$ 15·00</t>
  </si>
  <si>
    <t>1365058475RJ000009</t>
  </si>
  <si>
    <t>50 MIL SANTÕES 9CMX14CM CASADOS C/ DR. ALUÍZIO· VLR UNIT. 0·01</t>
  </si>
  <si>
    <t>1365058475RJ000005</t>
  </si>
  <si>
    <t>10 PLACAS 2M X 1M CASADAS COM DR. ALUÍSIO 43, VLR UNITÁRIO R$15·00</t>
  </si>
  <si>
    <t>1365058475RJ000013</t>
  </si>
  <si>
    <t>0000001</t>
  </si>
  <si>
    <t>ELEIÇÃO 2012 LUCIANO ANTONIO DINIZ CALDAS VEREADOR</t>
  </si>
  <si>
    <t>ELEICAO 2012 LUCIANO ANTONIO DINIZ CALDAS VEREADOR</t>
  </si>
  <si>
    <t>13650</t>
  </si>
  <si>
    <t>1365058475RJ000018</t>
  </si>
  <si>
    <t>123485</t>
  </si>
  <si>
    <t>BRUNO DAUMAS GABRIEL</t>
  </si>
  <si>
    <t>1365058475RJ000003</t>
  </si>
  <si>
    <t>1365058475RJ000006</t>
  </si>
  <si>
    <t>GILBERTO MUSSI RIBEIRO</t>
  </si>
  <si>
    <t>21/07/201200:00:00</t>
  </si>
  <si>
    <t>01 COORDENAÇÃO DE CAMPANHA· VLR R$622·00 MÊS· SALARIO MINIMO NACIONAL</t>
  </si>
  <si>
    <t>1365058475RJ000007</t>
  </si>
  <si>
    <t>850005</t>
  </si>
  <si>
    <t>1365058475RJ000011</t>
  </si>
  <si>
    <t>00901</t>
  </si>
  <si>
    <t>DAYSE LUCIA DINIZ DE MATOS AZEVEDO</t>
  </si>
  <si>
    <t>1365058475RJ000014</t>
  </si>
  <si>
    <t>00000002</t>
  </si>
  <si>
    <t>SAMANTHA FRAGOSO PINTO</t>
  </si>
  <si>
    <t>1365058475RJ000052</t>
  </si>
  <si>
    <t>7813-02641-1</t>
  </si>
  <si>
    <t>SANTIAGO BORGES DE ALMEIDA GOMES</t>
  </si>
  <si>
    <t>1365058475RJ000034</t>
  </si>
  <si>
    <t>90498</t>
  </si>
  <si>
    <t>1365058475RJ000015</t>
  </si>
  <si>
    <t>350</t>
  </si>
  <si>
    <t>1365058475RJ000024</t>
  </si>
  <si>
    <t>5002405</t>
  </si>
  <si>
    <t>GRAZIELLE BARRETO GOMES</t>
  </si>
  <si>
    <t>1365058475RJ000045</t>
  </si>
  <si>
    <t>A M MENA LTDA ME</t>
  </si>
  <si>
    <t>AM MENA LTDA - ME</t>
  </si>
  <si>
    <t>4665600</t>
  </si>
  <si>
    <t>Comércio atacadista de máquinas e equipamentos para uso comercial; partes e peças</t>
  </si>
  <si>
    <t>1365058475RJ000023</t>
  </si>
  <si>
    <t>1944654405</t>
  </si>
  <si>
    <t>1365058475RJ000053</t>
  </si>
  <si>
    <t>0463-81822-9</t>
  </si>
  <si>
    <t>VANESSA RAMOS CRUZ</t>
  </si>
  <si>
    <t>1365058475RJ000029</t>
  </si>
  <si>
    <t>100380</t>
  </si>
  <si>
    <t>26/09/201200:00:00</t>
  </si>
  <si>
    <t>1365058475RJ000028</t>
  </si>
  <si>
    <t>02121</t>
  </si>
  <si>
    <t>25/09/201200:00:00</t>
  </si>
  <si>
    <t>1365058475RJ000027</t>
  </si>
  <si>
    <t>5</t>
  </si>
  <si>
    <t>28/09/201200:00:00</t>
  </si>
  <si>
    <t>1365058475RJ000051</t>
  </si>
  <si>
    <t>356</t>
  </si>
  <si>
    <t>ADELMO HENRIQUE DAUMAS GABRIEL</t>
  </si>
  <si>
    <t>1365058475RJ000032</t>
  </si>
  <si>
    <t>00356</t>
  </si>
  <si>
    <t>1365058475RJ000031</t>
  </si>
  <si>
    <t>01263</t>
  </si>
  <si>
    <t>02/10/201200:00:00</t>
  </si>
  <si>
    <t>1365058475RJ000054</t>
  </si>
  <si>
    <t>5974631636</t>
  </si>
  <si>
    <t>ALESSANDRA RIBEIRO AGUIAR</t>
  </si>
  <si>
    <t>1365058475RJ000020</t>
  </si>
  <si>
    <t>5998938116</t>
  </si>
  <si>
    <t>1365058475RJ000030</t>
  </si>
  <si>
    <t>PAULO CESAR DA SILVA NOGUEIRA</t>
  </si>
  <si>
    <t>PAULO CEZAR DA SILVA NOGUEIRA</t>
  </si>
  <si>
    <t>01 AUTOMÓVEL· VLR R$ 1.200·00 MÊS· VALOR DE MERCADO</t>
  </si>
  <si>
    <t>1365058475RJ000040</t>
  </si>
  <si>
    <t>LUCILAINE SARA DA SILVA</t>
  </si>
  <si>
    <t>01 AUXILIAR DE SERVIÇOS GERAIS· BASE SALARIO MINIMO NACIONAL</t>
  </si>
  <si>
    <t>1365058475RJ000041</t>
  </si>
  <si>
    <t>ANA PAULA REIS</t>
  </si>
  <si>
    <t>01 AUXILIAR DE SERVIÇOS GERAIS·BASE SALARIO MINIMO NACIONAL</t>
  </si>
  <si>
    <t>1365058475RJ000035</t>
  </si>
  <si>
    <t>MARIA LUCIA DOS SANTOS</t>
  </si>
  <si>
    <t>1365058475RJ000049</t>
  </si>
  <si>
    <t>CARLA NUNES DE ANDRADE</t>
  </si>
  <si>
    <t>01 AUXILIAR DE SERVIÇOS GERAIS· BASE SALARIO MIIMO NACIONAL</t>
  </si>
  <si>
    <t>1365058475RJ000048</t>
  </si>
  <si>
    <t>VERA LUCIA FARIA DE SOUZA</t>
  </si>
  <si>
    <t>1365058475RJ000033</t>
  </si>
  <si>
    <t>599839726000019</t>
  </si>
  <si>
    <t>COTIMA-COM.DE TINTAS MACAE LT</t>
  </si>
  <si>
    <t>COTIMA COMERCIO DE TINTAS MACAE LTDA</t>
  </si>
  <si>
    <t>4741500</t>
  </si>
  <si>
    <t>Comércio varejista de tintas e materiais para pintura</t>
  </si>
  <si>
    <t>1365058475RJ000038</t>
  </si>
  <si>
    <t>JUSSARA RODRIGUES RIBEIRO</t>
  </si>
  <si>
    <t>1365058475RJ000037</t>
  </si>
  <si>
    <t>ROSANIA CORREA DIAS</t>
  </si>
  <si>
    <t>1365058475RJ000042</t>
  </si>
  <si>
    <t>CATIA DIAS DO AMARAL</t>
  </si>
  <si>
    <t>1365058475RJ000043</t>
  </si>
  <si>
    <t>IONISA DA CONCEIÇÃO SILVA</t>
  </si>
  <si>
    <t>IONISA DA CONCEICAO SILVA</t>
  </si>
  <si>
    <t>1365058475RJ000044</t>
  </si>
  <si>
    <t>PRISCYLLA DO NASCIMENTO BASÍLIO</t>
  </si>
  <si>
    <t>PRISCYLLA DO NASCIMENTO BASILIO</t>
  </si>
  <si>
    <t>1365058475RJ000046</t>
  </si>
  <si>
    <t>TATI EILANE DA SILVA GONÇALVES</t>
  </si>
  <si>
    <t>TATI EILANE DA SILVA GONCALVES</t>
  </si>
  <si>
    <t>1365058475RJ000050</t>
  </si>
  <si>
    <t>SIMONE PEREIRA DIAS</t>
  </si>
  <si>
    <t>1365058475RJ000036</t>
  </si>
  <si>
    <t>TAIANE SILVA DE SOUZA</t>
  </si>
  <si>
    <t>01 AUXILIAR DE SERVIÇOS GERAIS</t>
  </si>
  <si>
    <t>1365058475RJ000008</t>
  </si>
  <si>
    <t>SEBASTIÃO CALDAS</t>
  </si>
  <si>
    <t>SEBASTIAO CALDAS</t>
  </si>
  <si>
    <t>01 AUTOMOVEL· VLR R$1.200·00 MÊS· VALOR DE MERCADO</t>
  </si>
  <si>
    <t>AMARO LUIZ ALVES DA SILVA</t>
  </si>
  <si>
    <t>1744458475RJ000267</t>
  </si>
  <si>
    <t xml:space="preserve">ELECAO 2012 CHRISTINO A SILVA PREFEITO </t>
  </si>
  <si>
    <t>100.000 PANFLETOS, PREÇO UNITARIO 0,01</t>
  </si>
  <si>
    <t>1744458475RJ000241</t>
  </si>
  <si>
    <t>100.000 PANFLETOS/FOLHETOS PREÇO UNITARIO 0,01</t>
  </si>
  <si>
    <t>1744458475RJ000263</t>
  </si>
  <si>
    <t>1</t>
  </si>
  <si>
    <t>MANOEL CONSTATINO DA SILVA</t>
  </si>
  <si>
    <t>MANOEL CONSTANTINO DA SILVA</t>
  </si>
  <si>
    <t>1744458475RJ000058</t>
  </si>
  <si>
    <t xml:space="preserve">JAIME DA SILVA </t>
  </si>
  <si>
    <t>JAIME DA SILVA</t>
  </si>
  <si>
    <t>MOTORISTA DE CARRO DE SOM, FONTE DE AVALIAÇÃO SALARIO MINIMO</t>
  </si>
  <si>
    <t>1744458475RJ000059</t>
  </si>
  <si>
    <t>EQUIPAMENTO DE SOM AUTOMOTIVO</t>
  </si>
  <si>
    <t>1744458475RJ000057</t>
  </si>
  <si>
    <t>AUTOMOVEL</t>
  </si>
  <si>
    <t>1744458475RJ000243</t>
  </si>
  <si>
    <t xml:space="preserve">HELOISA HELENA MOREIRA DA COSTA </t>
  </si>
  <si>
    <t>HELOISA HELENA MOREIRA DA COSTA</t>
  </si>
  <si>
    <t>MULTIPLICADORA, FONTE DE AVALIAÇÃO SALARIO MINIMO</t>
  </si>
  <si>
    <t>1744458475RJ000246</t>
  </si>
  <si>
    <t xml:space="preserve">NATALINA DE JESUS PESSANHA </t>
  </si>
  <si>
    <t>NATALINA DE JESUS PESSANHA</t>
  </si>
  <si>
    <t>MULTIPLICADOR, FONTE DE AVALIAÇÃO SALARIO MINIMO</t>
  </si>
  <si>
    <t>1744458475RJ000250</t>
  </si>
  <si>
    <t xml:space="preserve">ALCIDES RODRIGUES DE OLIVEIRA </t>
  </si>
  <si>
    <t>ALCIDES RODRIGUES DE OLIVEIRA</t>
  </si>
  <si>
    <t>MOTORISTA, FONTE DE AVALIAÇÃO SALARIO MINIMO</t>
  </si>
  <si>
    <t>1744458475RJ000253</t>
  </si>
  <si>
    <t>ANGELICA DOS SANTOS MACHADO</t>
  </si>
  <si>
    <t>1744458475RJ000256</t>
  </si>
  <si>
    <t>CAMILA NASCIMENTO PORTELA</t>
  </si>
  <si>
    <t>1744458475RJ000259</t>
  </si>
  <si>
    <t>KATIA RIBEIRO HOMSI</t>
  </si>
  <si>
    <t>1744458475RJ000261</t>
  </si>
  <si>
    <t>SABRINA MOTHÉ COSTA</t>
  </si>
  <si>
    <t>SABRINA MOTHE COSTA</t>
  </si>
  <si>
    <t>1744458475RJ000053</t>
  </si>
  <si>
    <t>85818461734</t>
  </si>
  <si>
    <t>ELEICAO 2012 AMARO LUIZ ALVES DA SILVA VEREADOR</t>
  </si>
  <si>
    <t>17444</t>
  </si>
  <si>
    <t>1744458475RJ000054</t>
  </si>
  <si>
    <t>ANDREIA DA SILVA GOMES</t>
  </si>
  <si>
    <t>AUTOMOVEL, FONTE DE AVALIAÇÃO 50,00 A DIARIA</t>
  </si>
  <si>
    <t>1744458475RJ000055</t>
  </si>
  <si>
    <t>SOM AUTOMOTIVO</t>
  </si>
  <si>
    <t>1744458475RJ000056</t>
  </si>
  <si>
    <t>JOELSON BORGES DOS SANTOS</t>
  </si>
  <si>
    <t>1744458475RJ000060</t>
  </si>
  <si>
    <t>GELSOMINA PEDROSA DE ARÊDES</t>
  </si>
  <si>
    <t>GELSOMINA PEDROSA DE AREDES</t>
  </si>
  <si>
    <t>07/08/201200:00:00</t>
  </si>
  <si>
    <t>INSTALAÇÃO DO COMITE, FONTE DE AVALIAÇÃO SALARIO MINIMO</t>
  </si>
  <si>
    <t>1744458475RJ000242</t>
  </si>
  <si>
    <t xml:space="preserve">ROSEMARY ALMEIDA NUNES </t>
  </si>
  <si>
    <t>ROSEMARY ALMEIDA NUNES</t>
  </si>
  <si>
    <t>1744458475RJ000244</t>
  </si>
  <si>
    <t xml:space="preserve">RUILANY SOARES COSTA </t>
  </si>
  <si>
    <t>RUILANY SOARES COSTA</t>
  </si>
  <si>
    <t>1744458475RJ000245</t>
  </si>
  <si>
    <t>OLVIDIO MENDES BRASIL</t>
  </si>
  <si>
    <t>1744458475RJ000247</t>
  </si>
  <si>
    <t xml:space="preserve">TANIA MARIA PESSANHA DE SOUZA </t>
  </si>
  <si>
    <t>TANIA MARIA PESSANHA DE SOUZA</t>
  </si>
  <si>
    <t>1744458475RJ000249</t>
  </si>
  <si>
    <t xml:space="preserve">CLEIDE CORREA DE MEDEIROS </t>
  </si>
  <si>
    <t>CLEIDI CORREA DE MEDEIROS</t>
  </si>
  <si>
    <t>1744458475RJ000251</t>
  </si>
  <si>
    <t xml:space="preserve">WENDEL MARCIO RODRIGUES DE OLIVEIRA </t>
  </si>
  <si>
    <t>WENDEL MARCIO RODRIGUES DE OLIVEIRA</t>
  </si>
  <si>
    <t>1744458475RJ000252</t>
  </si>
  <si>
    <t>ANA PAULA DO AMPARO</t>
  </si>
  <si>
    <t>ANA PAULA DO AMPARO PATROCINIO</t>
  </si>
  <si>
    <t>1744458475RJ000254</t>
  </si>
  <si>
    <t>VANIA DE SOUZA AYRES</t>
  </si>
  <si>
    <t>VANIA DE SOUSA AYRES</t>
  </si>
  <si>
    <t>1744458475RJ000255</t>
  </si>
  <si>
    <t>MARIA DA PENHA SOARES</t>
  </si>
  <si>
    <t>1744458475RJ000258</t>
  </si>
  <si>
    <t>IVONE FARHAT</t>
  </si>
  <si>
    <t>1744458475RJ000260</t>
  </si>
  <si>
    <t xml:space="preserve">BRUNA MACHADO DOS SANTOS MACIEL </t>
  </si>
  <si>
    <t>BRUNA MACHADO DOS SANTOS MACIEL</t>
  </si>
  <si>
    <t>1744458475RJ000262</t>
  </si>
  <si>
    <t xml:space="preserve">ILZO FERNANDES RIQUEZA </t>
  </si>
  <si>
    <t>ILZO FERNANDES RIQUEZA</t>
  </si>
  <si>
    <t>1744458475RJ000042</t>
  </si>
  <si>
    <t>JORGE ANTONI BALBINO</t>
  </si>
  <si>
    <t>JORGE ANTONIO BALBINO</t>
  </si>
  <si>
    <t>24/07/201200:00:00</t>
  </si>
  <si>
    <t>LOCAÇÃO DE UM AUTOMOVEL SAVEIRO PLACA LBE 0745, FONTE DE AVALIAÇÃO 50,00 A DIARIA.</t>
  </si>
  <si>
    <t>1744458475RJ000049</t>
  </si>
  <si>
    <t>DAVID JUNIOR MANSUR PAES</t>
  </si>
  <si>
    <t>DAVID JUNIO MANSUR PAES</t>
  </si>
  <si>
    <t>1744458475RJ000051</t>
  </si>
  <si>
    <t>PEDRO PAULO MACEDO</t>
  </si>
  <si>
    <t>PEDRO PAULO MACEDO BARBOSA</t>
  </si>
  <si>
    <t>1744458475RJ000052</t>
  </si>
  <si>
    <t>EQUIPAMENTO DE SOM</t>
  </si>
  <si>
    <t>1744458475RJ000265</t>
  </si>
  <si>
    <t>POSTO TIC TAC LTDA</t>
  </si>
  <si>
    <t>1.000 LITROS DE GASOLINA A 3,05 O LT, E 250 LITROS DE DIESEL A 2,26 O LT.</t>
  </si>
  <si>
    <t>1744458475RJ000041</t>
  </si>
  <si>
    <t>NAIME PEREIRA PRATA</t>
  </si>
  <si>
    <t>CESSÃO TEMPORARIA DE IMOVEL NA RUAS W5, 130 LAGOMAR, FONTE DE AVALIAÇÃO 50,00 A DIARIA</t>
  </si>
  <si>
    <t>1744458475RJ000043</t>
  </si>
  <si>
    <t>ANTONIO CARLOS BALBINO</t>
  </si>
  <si>
    <t>MOTORISTA, FONTE DE AVALIAÇÃO SALARIO MINIMO.</t>
  </si>
  <si>
    <t>1744458475RJ000044</t>
  </si>
  <si>
    <t>LOCAÇÃO DE EQUIPAMENTO DE SOM</t>
  </si>
  <si>
    <t>1744458475RJ000045</t>
  </si>
  <si>
    <t>CESAR SOUZA DE OLIVEIRA</t>
  </si>
  <si>
    <t>COORDENADOR, FONTE DE AVALIAÇÃO SALARIO MINIMO</t>
  </si>
  <si>
    <t>1744458475RJ000047</t>
  </si>
  <si>
    <t>MICHEL FRANCISCO PORTUGAL</t>
  </si>
  <si>
    <t>MICHEL FRANCISCO PORTUGAL DE ALMEIDA</t>
  </si>
  <si>
    <t>LOCAÇÃO DE UM AUTOMOVEL CORSA PLACA LNV 5732, FONTE DE AVALIAÇÃO DIARIA DE 50,00</t>
  </si>
  <si>
    <t>1744458475RJ000046</t>
  </si>
  <si>
    <t>1744458475RJ000048</t>
  </si>
  <si>
    <t>1744458475RJ000050</t>
  </si>
  <si>
    <t>JORGE FRANCISCO DE SOUZA</t>
  </si>
  <si>
    <t>JORGE FRANCISCO SOUZA PINTO FILHO</t>
  </si>
  <si>
    <t>LOCAÇÃO DE UM AUTOMOVEL PLACA LGC 1445, FONTE DE AVALIAÇÃO 50,00 A DIARIA</t>
  </si>
  <si>
    <t>IGOR PAES NUNES SARDINHA</t>
  </si>
  <si>
    <t>1301358475RJ000004</t>
  </si>
  <si>
    <t>DANIEL RAONY POTIGUARA NEVES DO VALLE</t>
  </si>
  <si>
    <t>1301358475RJ000204</t>
  </si>
  <si>
    <t>100.000 PANFLETOS 9 X 6 CM EM CONJUNTO COM DR. ALUIZIO - CANDIDATO A PREFEITO</t>
  </si>
  <si>
    <t>1301358475RJ000203</t>
  </si>
  <si>
    <t>50 PLACAS 2 X 1M EM CONJUNTO COM DR. ALUIZIO - CANDIDATO A PREFEITO</t>
  </si>
  <si>
    <t>1301358475RJ000202</t>
  </si>
  <si>
    <t>200 ADESIVOS 0·43 X 0·15 CM E 50 ADESIVOS PERFURADOS 0·80 X 0·50 CM EM CONJUNTO COM DR. ALUIZIO - CANDIDATO A PREFEITO</t>
  </si>
  <si>
    <t>1301358475RJ000201</t>
  </si>
  <si>
    <t>50 PLACAS 1 X 0·50 M EM CONJUNTO COM DR. ALUIZIO - CANDIDATO A PREFEITO</t>
  </si>
  <si>
    <t>1301358475RJ000010</t>
  </si>
  <si>
    <t>50.000 PANFLETOS 9 X 14 EM CONJUNTO COM DR. ALUIZIO - CANDIDATO A PREFEITO</t>
  </si>
  <si>
    <t>1301358475RJ000009</t>
  </si>
  <si>
    <t>10 PLACAS 2 X 1 M EM CONJUNTO COM DR. ALUIZIO - CANDIDATO A PREFEITO</t>
  </si>
  <si>
    <t>1301358475RJ000002</t>
  </si>
  <si>
    <t>850350</t>
  </si>
  <si>
    <t>QUALITY MIX EMPREENDIMENTOS LTDA</t>
  </si>
  <si>
    <t>QUALITY MIX EMPREENDIMENTOS LTDA. ME</t>
  </si>
  <si>
    <t>7739003</t>
  </si>
  <si>
    <t>Aluguel de palcos, coberturas e outras estruturas de uso temporário, exceto andaimes</t>
  </si>
  <si>
    <t>1301358475RJ000003</t>
  </si>
  <si>
    <t>855448</t>
  </si>
  <si>
    <t>CONSTRUTORA HERINGER LTDA</t>
  </si>
  <si>
    <t>4213800</t>
  </si>
  <si>
    <t>Obras de urbanização - ruas, praças e calçadas</t>
  </si>
  <si>
    <t>1301358475RJ000014</t>
  </si>
  <si>
    <t>BA151A686EEB145A</t>
  </si>
  <si>
    <t>ELEICAO 2012 IGOR PAES NUNES SARDINHA VEREADOR</t>
  </si>
  <si>
    <t>13013</t>
  </si>
  <si>
    <t>1301358475RJ000011</t>
  </si>
  <si>
    <t>3C7015D6DFD6A688</t>
  </si>
  <si>
    <t>05/11/201200:00:00</t>
  </si>
  <si>
    <t>1301358475RJ000006</t>
  </si>
  <si>
    <t>PIERRE FELLIPE COTRIM M C RANGEL</t>
  </si>
  <si>
    <t>PIERRE FELLIPE COTRIM MOREIRA CORDEIRO RANGEL</t>
  </si>
  <si>
    <t>1301358475RJ000001</t>
  </si>
  <si>
    <t>ACRAILTON FORDE</t>
  </si>
  <si>
    <t>01 JINGLE· PREÇO UNITÁRIO DE R$.1.500·00· VALOR DE MERCADO</t>
  </si>
  <si>
    <t>1301358475RJ000013</t>
  </si>
  <si>
    <t>MANOEL SARAIVA DA SILVA JUNIOR</t>
  </si>
  <si>
    <t>04/10/201200:00:00</t>
  </si>
  <si>
    <t>MATERIAL DIGITAL· VLR R$200·00· VALOR DE MERCADO</t>
  </si>
  <si>
    <t>1301358475RJ000005</t>
  </si>
  <si>
    <t>01 AUXILIAR DE SERVIÇOS GERAIS· VLT R$622·00 MÊS· SALARIO MINIMO NACIONAL</t>
  </si>
  <si>
    <t>1301358475RJ000007</t>
  </si>
  <si>
    <t>RAPHAEL COUTO ROMÃO</t>
  </si>
  <si>
    <t>RAPHAEL COUTO ROMAO</t>
  </si>
  <si>
    <t>1301358475RJ000008</t>
  </si>
  <si>
    <t>JONAS M G ABREU</t>
  </si>
  <si>
    <t>JONAS MOTTA GAMBARO DE ABREU</t>
  </si>
  <si>
    <t>1301358475RJ000055</t>
  </si>
  <si>
    <t>1301358475RJ000015</t>
  </si>
  <si>
    <t>MAGNUN DE SOUZA ASSUMPÇÃO AMADO</t>
  </si>
  <si>
    <t>MAGNUN DE SOUZA ASSUMPCAO AMADO</t>
  </si>
  <si>
    <t>01 AUXILIAR DE SERVIÇOS GERAIS· VLR R$622·00 MÊS· SALÁRIO MINIMO NACIONAL</t>
  </si>
  <si>
    <t>1301358475RJ000012</t>
  </si>
  <si>
    <t>ALMIR GOMES BARBOSA JUNIOR</t>
  </si>
  <si>
    <t>01 CESSÃO AUTOMOVEL FUSCA· VLR R$600·00 MÊS· VALOR DE MERCADO</t>
  </si>
  <si>
    <t>CARLOS AUGUSTO GARCIA ASSIS</t>
  </si>
  <si>
    <t>1312358475RJ000029</t>
  </si>
  <si>
    <t>237.2374</t>
  </si>
  <si>
    <t>VIASOLO ENGENHARIA AMBIENTAL S/A</t>
  </si>
  <si>
    <t>VIASOLO ENGENHARIA AMBIENTAL S.A</t>
  </si>
  <si>
    <t>3811400</t>
  </si>
  <si>
    <t>Coleta de resíduos não-perigosos</t>
  </si>
  <si>
    <t>19/09/201200:00:00</t>
  </si>
  <si>
    <t>1312358475RJ000033</t>
  </si>
  <si>
    <t>60011</t>
  </si>
  <si>
    <t>50.0000 SANTÕES 9 X 14 CM CASADOS COM O CANDIDATO A PREFEITO DO PV.</t>
  </si>
  <si>
    <t>1312358475RJ000032</t>
  </si>
  <si>
    <t>100.000 CÉDULAS 9 X 6 CM CASADOS COM O CANDIDATO A PREFEITO DO PV.</t>
  </si>
  <si>
    <t>1312358475RJ000031</t>
  </si>
  <si>
    <t>50 PLACAS 1,0 X 0,50 M CASADOS COM O CANDIDATO A PREFEITO DO PV.</t>
  </si>
  <si>
    <t>1312358475RJ000030</t>
  </si>
  <si>
    <t>50 ADESIVOS PERFURADO 0,80 X 0,50 CM E 200 ADES. 0,43 X 0,15 CM. CASADOS COM O CANDIDATO A PREFEITO DO PV.</t>
  </si>
  <si>
    <t>1312358475RJ000021</t>
  </si>
  <si>
    <t>000040</t>
  </si>
  <si>
    <t>ANDERSON GOMES DA MOTTA.</t>
  </si>
  <si>
    <t>ANDERSON GOMES DA MOTTA</t>
  </si>
  <si>
    <t>27/07/201200:00:00</t>
  </si>
  <si>
    <t>1312358475RJ000034</t>
  </si>
  <si>
    <t>84295481734</t>
  </si>
  <si>
    <t>ELEICAO 2012 CARLOS AUGUSTO GARCIA ASSIS VEREADOR</t>
  </si>
  <si>
    <t>13123</t>
  </si>
  <si>
    <t>10/10/201200:00:00</t>
  </si>
  <si>
    <t>1312358475RJ000028</t>
  </si>
  <si>
    <t>850007</t>
  </si>
  <si>
    <t>1312358475RJ000026</t>
  </si>
  <si>
    <t>000068</t>
  </si>
  <si>
    <t>IVONE LACERDA FIGUEIRA</t>
  </si>
  <si>
    <t>1312358475RJ000023</t>
  </si>
  <si>
    <t>000243</t>
  </si>
  <si>
    <t>RUTH WSILVA ESCUDERO</t>
  </si>
  <si>
    <t>RUTH SILVA ESCUDERO</t>
  </si>
  <si>
    <t>1312358475RJ000025</t>
  </si>
  <si>
    <t>899911</t>
  </si>
  <si>
    <t>LUIZ GUSTAVO GONÇALVES DE ALVARENGA.</t>
  </si>
  <si>
    <t>LUIZ GUSTAVO GONCALVES DE ALVARENGA</t>
  </si>
  <si>
    <t>1312358475RJ000027</t>
  </si>
  <si>
    <t>106683</t>
  </si>
  <si>
    <t>HERSON CAPRA FREIRE</t>
  </si>
  <si>
    <t>Soma de Pecentual de doação</t>
  </si>
  <si>
    <t>Total Geral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</si>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</sst>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53C4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1" fontId="0" fillId="0" borderId="2" xfId="0" applyNumberFormat="1" applyFont="1" applyBorder="1"/>
    <xf numFmtId="1" fontId="0" fillId="3" borderId="2" xfId="0" applyNumberFormat="1" applyFont="1" applyFill="1" applyBorder="1"/>
    <xf numFmtId="10" fontId="0" fillId="0" borderId="0" xfId="2" applyNumberFormat="1" applyFont="1"/>
    <xf numFmtId="0" fontId="2" fillId="2" borderId="0" xfId="0" applyFont="1" applyFill="1" applyBorder="1"/>
    <xf numFmtId="43" fontId="0" fillId="0" borderId="0" xfId="1" applyFont="1"/>
    <xf numFmtId="43" fontId="2" fillId="2" borderId="0" xfId="1" applyFont="1" applyFill="1" applyBorder="1"/>
    <xf numFmtId="1" fontId="0" fillId="0" borderId="0" xfId="0" applyNumberForma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5" borderId="2" xfId="0" applyFont="1" applyFill="1" applyBorder="1"/>
    <xf numFmtId="1" fontId="3" fillId="5" borderId="2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83873495368" createdVersion="6" refreshedVersion="6" minRefreshableVersion="3" recordCount="330" xr:uid="{89E7B5F7-DA15-488B-88BB-4A0006D270E7}">
  <cacheSource type="worksheet">
    <worksheetSource ref="A1:AD331" sheet="DOAÇÕES MESA DIRETORA E COMISSO"/>
  </cacheSource>
  <cacheFields count="30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1803" maxValue="190000026424"/>
    </cacheField>
    <cacheField name="UF" numFmtId="0">
      <sharedItems/>
    </cacheField>
    <cacheField name="Numero UE" numFmtId="0">
      <sharedItems containsSemiMixedTypes="0" containsString="0" containsNumber="1" containsInteger="1" minValue="58475" maxValue="58475"/>
    </cacheField>
    <cacheField name="Municipio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13013" maxValue="54613"/>
    </cacheField>
    <cacheField name="Cargo" numFmtId="0">
      <sharedItems/>
    </cacheField>
    <cacheField name="Nome candidato" numFmtId="0">
      <sharedItems count="13">
        <s v="EDUARDO CARDOSO GONÇALVES DA SILVA"/>
        <s v="JULIO CESAR DE BARROS"/>
        <s v="MANOEL FRANCISCO DA SILVA NETO"/>
        <s v="RENATA THOMAZ DE OLIVEIRA"/>
        <s v="WELBERTH PORTO DE REZENDE"/>
        <s v="NILTON CESAR PEREIRA MOREIRA"/>
        <s v="MAXWELL SOUTO VAZ"/>
        <s v="FRANCISCO ALVES MACHADO NETO"/>
        <s v="CARLOS AUGUSTO DE OLIVEIRA GUIMARAES"/>
        <s v="LUCIANO ANTONIO DINIZ CALDAS"/>
        <s v="AMARO LUIZ ALVES DA SILVA"/>
        <s v="IGOR PAES NUNES SARDINHA"/>
        <s v="CARLOS AUGUSTO GARCIA ASSIS"/>
      </sharedItems>
    </cacheField>
    <cacheField name="CPF do candidato" numFmtId="0">
      <sharedItems containsSemiMixedTypes="0" containsString="0" containsNumber="1" containsInteger="1" minValue="729757765" maxValue="91725046768" count="13">
        <n v="30692849734"/>
        <n v="76910750730"/>
        <n v="74997190730"/>
        <n v="11869162730"/>
        <n v="7471347740"/>
        <n v="2897622784"/>
        <n v="53830423772"/>
        <n v="6909837789"/>
        <n v="91725046768"/>
        <n v="729757765"/>
        <n v="85818461734"/>
        <n v="9558433756"/>
        <n v="84295481734"/>
      </sharedItems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27348008" maxValue="72441397000168" count="197">
        <n v="45360669772"/>
        <n v="16447304000131"/>
        <n v="45365970772"/>
        <n v="72349743772"/>
        <n v="97073717734"/>
        <n v="9164737756"/>
        <n v="11997343738"/>
        <n v="2498488725"/>
        <n v="57044554768"/>
        <n v="21344540759"/>
        <n v="50160672791"/>
        <n v="2694176720"/>
        <n v="45362157787"/>
        <n v="9601459740"/>
        <n v="4825835686"/>
        <n v="8793607717"/>
        <n v="16439154000114"/>
        <n v="16247586000123"/>
        <n v="60750812753"/>
        <n v="67963242772"/>
        <n v="6916488751"/>
        <n v="5777604757"/>
        <n v="42369509791"/>
        <n v="62385003791"/>
        <n v="37568086704"/>
        <n v="13447435798"/>
        <n v="27348008"/>
        <n v="43246265453"/>
        <n v="9736584798"/>
        <n v="62040987720"/>
        <n v="72441397000168"/>
        <n v="16147545000165"/>
        <n v="16446520000162"/>
        <n v="50161636772"/>
        <n v="8931894000145"/>
        <n v="5521046712"/>
        <n v="47234679715"/>
        <n v="5834652778"/>
        <n v="16338627000197"/>
        <n v="83408002720"/>
        <n v="2509720775"/>
        <n v="13306644773"/>
        <n v="10894503707"/>
        <n v="9974281717"/>
        <n v="16211113000176"/>
        <n v="7556280713"/>
        <n v="9934750783"/>
        <n v="1741069000139"/>
        <n v="28020899000123"/>
        <n v="16239830000106"/>
        <n v="11940930782"/>
        <n v="12331926719"/>
        <n v="32010710720"/>
        <n v="80838774768"/>
        <n v="14246268704"/>
        <n v="9516429793"/>
        <n v="402447760"/>
        <n v="16419505000125"/>
        <n v="97413925753"/>
        <n v="12355033722"/>
        <n v="9037285759"/>
        <n v="9417235770"/>
        <n v="62700455000177"/>
        <n v="78309964749"/>
        <n v="45421382753"/>
        <n v="12690704790"/>
        <n v="83356762753"/>
        <n v="74449176715"/>
        <n v="16216430000185"/>
        <n v="29253622000103"/>
        <n v="7460617733"/>
        <n v="9728302789"/>
        <n v="11006207708"/>
        <n v="87275228734"/>
        <n v="8142365707"/>
        <n v="50162152787"/>
        <n v="90831250763"/>
        <n v="30645379700"/>
        <n v="46565841500"/>
        <n v="5850360719"/>
        <n v="12322568708"/>
        <n v="80594530415"/>
        <n v="3028689766"/>
        <n v="10031932770"/>
        <n v="82955352772"/>
        <n v="13644307709"/>
        <n v="3060937745"/>
        <n v="29906002808"/>
        <n v="8094378727"/>
        <n v="62398261700"/>
        <n v="8707193785"/>
        <n v="8059763709"/>
        <n v="7023161724"/>
        <n v="10319650766"/>
        <n v="10039960781"/>
        <n v="11160334000149"/>
        <n v="7422731721"/>
        <n v="95141820734"/>
        <n v="1104847701"/>
        <n v="13220024733"/>
        <n v="67275228734"/>
        <n v="9138092760"/>
        <n v="45983577549"/>
        <n v="8501409600"/>
        <n v="201032716"/>
        <n v="9166916674"/>
        <n v="91257891715"/>
        <n v="35531908768"/>
        <n v="19468369749"/>
        <n v="2931069752"/>
        <n v="27671070734"/>
        <n v="11195477848"/>
        <n v="3948881707"/>
        <n v="7834380796"/>
        <n v="33811083600"/>
        <n v="8611313712"/>
        <n v="42397286734"/>
        <n v="8660072707"/>
        <n v="16206956000184"/>
        <n v="7889413726"/>
        <n v="5563344770"/>
        <n v="65542657753"/>
        <n v="2368449701"/>
        <n v="5378867703"/>
        <n v="11041577729"/>
        <n v="5961144000128"/>
        <n v="8211511770"/>
        <n v="84532688787"/>
        <n v="3056764742"/>
        <n v="62385623749"/>
        <n v="11646126700"/>
        <n v="9863131733"/>
        <n v="5928713711"/>
        <n v="5623479766"/>
        <n v="4131710781"/>
        <n v="27017797000196"/>
        <n v="10564363790"/>
        <n v="9596538721"/>
        <n v="2828576728"/>
        <n v="68342969649"/>
        <n v="16027216700"/>
        <n v="12957140780"/>
        <n v="4494134708"/>
        <n v="13343794759"/>
        <n v="11940921791"/>
        <n v="10285263773"/>
        <n v="3325930611"/>
        <n v="80700322787"/>
        <n v="10875866743"/>
        <n v="323609830"/>
        <n v="5964818706"/>
        <n v="14393876725"/>
        <n v="14413500717"/>
        <n v="10665155735"/>
        <n v="16250731000125"/>
        <n v="11873870701"/>
        <n v="5686897719"/>
        <n v="64629449787"/>
        <n v="11007647710"/>
        <n v="14046631775"/>
        <n v="95182551800"/>
        <n v="73754153668"/>
        <n v="5764209722"/>
        <n v="16681785832"/>
        <n v="12682464769"/>
        <n v="92628753715"/>
        <n v="4221057750"/>
        <n v="81176589768"/>
        <n v="14703975793"/>
        <n v="88631133787"/>
        <n v="62386182720"/>
        <n v="11849735719"/>
        <n v="8275036798"/>
        <n v="27718828000146"/>
        <n v="104206730"/>
        <n v="7473469762"/>
        <n v="73784320759"/>
        <n v="8861640796"/>
        <n v="11191090787"/>
        <n v="5752346797"/>
        <n v="9308373000107"/>
        <n v="2706210000125"/>
        <n v="16219450000100"/>
        <n v="10340844701"/>
        <n v="2543792732"/>
        <n v="3471749497"/>
        <n v="9312791788"/>
        <n v="10031935796"/>
        <n v="11485348730"/>
        <n v="10788991779"/>
        <n v="292081000140"/>
        <n v="2352576725"/>
        <n v="16438826000177"/>
        <n v="5515993756"/>
        <n v="7864261795"/>
        <n v="4189172723"/>
        <n v="66663431820"/>
      </sharedItems>
    </cacheField>
    <cacheField name="Nome do doador" numFmtId="0">
      <sharedItems count="198">
        <s v="JOÃO CARDOSO GONÇALVES DA SILVA"/>
        <s v="EDUARDO CARDOSO GONÇALVES DA SILVA"/>
        <s v="BERNADETE MARA COUTINHO GONÇALVES DA SILVA"/>
        <s v="JARDEL BENÍCIO DA SILVA"/>
        <s v="CLAUDIO COSTA CRUZ"/>
        <s v="JESSICA MEIRELLES MONTEIRO"/>
        <s v="ANA CLAUDIA DOS SANTOS COSTA"/>
        <s v="ANGELA MARIA DA SILVA BENTO"/>
        <s v="CATIA BARCELOS ESTEVES"/>
        <s v="SALVADOR FELICISSIMO"/>
        <s v="JERONIMO AMADO"/>
        <s v="PATRÍCIA SIQUEIRA MATOS"/>
        <s v="SONIA MARIA VELE AGUIAR"/>
        <s v="ROSIANE TITO"/>
        <s v="LIDIANE DA SILVA MIRANDA"/>
        <s v="LEANDRO GAMA ALVITOS"/>
        <s v="Comitê Financeiro Municipal Único"/>
        <s v="JULIO CESÁR DE BARROS"/>
        <s v="JOSÉ ANTÔNIO SILVA OLIVEIRA"/>
        <s v="HAMILTON BOY OTZ"/>
        <s v="GEORGE FONSECA DA SILVA"/>
        <s v="JULIANA SOARES SILVA"/>
        <s v="NEIMAR BARCELO PINTO"/>
        <s v="PAULO ROBERTO PAES DE OLIVEIRA"/>
        <s v="DEJAIR JOSÉ RIBEIRO"/>
        <s v="LUCAS SIMÕES SIQUEIRA"/>
        <s v="DOGLAS ADRIANO DA SILVA"/>
        <s v="MARIA GUIOMAR F. DA SILVA"/>
        <s v="VALERIA DE PAES DE CASTRO"/>
        <s v="CARLOS WAGNER DE MORAES"/>
        <s v="M C DE MORAIS ESTAMPARIA ME"/>
        <s v="CHRISTINO AUREO DA SILVA"/>
        <s v="WELBERTH PORTO DE REZENDE"/>
        <s v="FRANKLIN RANGEL PINHEIRO"/>
        <s v="E SOUZA E FILHOS MAT· CONST."/>
        <s v="DAVID DUARTE REZENDE"/>
        <s v="JOÃO SILVA VIEIRA"/>
        <s v="LEONARDO DE SOUZA FEIJO VIEIRA"/>
        <s v="ANTONIO JOSÉ QUINTELA ABREU"/>
        <s v="JORGE WILSON ALVES DA SILVA"/>
        <s v="CLAUDINEY FERREIRA DA SILVA"/>
        <s v="PRISCILA BALTAZAR DA SILVA RANGEL"/>
        <s v="RAFAELE DE SOUZA F. V. BALBINO"/>
        <s v="ALEXANDRE MACHADO DE SOUZA"/>
        <s v="CHRISTINO A.SILVA"/>
        <s v="NILTON CESAR PEREIRA MOREIRA"/>
        <s v="RICARDO PEREIRA MOREIRA "/>
        <s v="BARBARA AZEVEDO GOHGTKOY"/>
        <s v="CARDIN &amp; CARDIN LTDA"/>
        <s v="Direção Estadual/Distrital"/>
        <s v="ELEIÇÃO 2012 MAXWELL SOUTO VAZ VEREADOR"/>
        <s v="MALBERTH ITAMAR MOREIRA"/>
        <s v="JOZI GABRIELL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SERVI"/>
        <s v="THALINE BRANDÃO DE ANDRADE"/>
        <s v="MARCELO HENRIQUE GABI VILLELA"/>
        <s v="JULIO CESAR MATTOS DA COSTA"/>
        <s v="CIA BRASILEIRA DE SOFT SERV LTDA"/>
        <s v="JOÃO DE SOUZA FILHO"/>
        <s v="ITAQUASSI RAMOS DOS SANTOS"/>
        <s v="THEO ALVES DIORIO COSTA"/>
        <s v="PAULO MIRANDA DE CASTRO"/>
        <s v="ARILDO MAIA JARDIM"/>
        <s v="ELEIÇÃO 2012 CHRISTINO A SILVA PREFEITO"/>
        <s v="FRANCISCO ALVES MACHADO NETO"/>
        <s v="AMERICANO FUTEBOL CLUBE"/>
        <s v="MARCELO SILVA DOS SANTOS"/>
        <s v="TATIANA COELHO XAVIER"/>
        <s v="JULIANO VENTAPANE FRANCA"/>
        <s v="ANTONIO CARLOS DE OLIVEIRA MARTINS"/>
        <s v="SIMONE DIAS RIBEIRO"/>
        <s v="JOSÉ RIBEIRO GOMES"/>
        <s v="ELIAS JORGE DE SOUZA"/>
        <s v="RUBENS JORGE MOREIRA"/>
        <s v="ALFREDO SANTOS MOTA"/>
        <s v="GABRIELE DE OLIVEIRA PEREIRA"/>
        <s v="MARCOS VINICIUS DE OLIVEIRA PEREIRA"/>
        <s v="JOSÉ ERISVALDO GONÇALVES"/>
        <s v="VALERIA LOPES DOS SANTOS"/>
        <s v="FÁBIO DIAS DOS SANTOS DA COSTA"/>
        <s v="JOSÉ CARLOS DE SOUZA"/>
        <s v="RAMON DA ROSA MACHADO"/>
        <s v="ZANANBREO DE AZEVEDO FERNANDES"/>
        <s v="ANDERSON AUGUSTO LOPES"/>
        <s v="MARIA ELIZA GOMES DE SALLES"/>
        <s v="RITA MARIA BARCELOS"/>
        <s v="FÁBIO MOREIRA AUGUSTO"/>
        <s v="MAGALI MACIEL PINTO"/>
        <s v="ROSANA MACIEL PINTO"/>
        <s v="UELITON CYNESIO MORAIS JUNIOR"/>
        <s v="MARLON SILVA GRIJÓ"/>
        <s v="SAFA CONSTRUTORA E EMPREITEIRA MACAÉ LTDA -EPP"/>
        <s v="CLAUCO TAVARES DE LIMA"/>
        <s v="ALCIMAR LEITE DE ALMEIDA"/>
        <s v="MARCIO VALETIM DE OLIVEIRA"/>
        <s v="JEFERSON ROCHA PINTO"/>
        <s v="ROSIANE CALDEIRA GOMES"/>
        <s v="GILSON JOSÉ OS SANTOS"/>
        <s v="JACQUELINE DA IGREJA SANTOS"/>
        <s v="EVANDRO BARBOSA PEIXOTO"/>
        <s v="RAFAEL DE SOUZA BARBOSA"/>
        <s v="ALCINEIA DA CUNHA AGUIAR"/>
        <s v="JOSÉ CARLOS DA SILVA BARCY"/>
        <s v="ADENIR DA SILVA PINTO"/>
        <s v="DAVI ROSA DA CONCEIÇÃO"/>
        <s v="MARCIO LUIZ BRAVO DFE OLIVEIRA E SILVA"/>
        <s v="RAIMUNDO SABINO FILHO"/>
        <s v="CLAUDIA MARCIA TOMAZ DA ROCHA"/>
        <s v="VLADIMIR PASCHOAL MACEDO"/>
        <s v="GLAURO SANTOS FRANCO"/>
        <s v="LIDIANE SOARES MACHADO"/>
        <s v="ANTÔNIO CARLOS GONÇALVES"/>
        <s v="MONIQUE SILVA DE CARVALHO"/>
        <s v="ELEIÇÃO 2012 LUCIANO ANTONIO DINIZ CALDAS VEREADOR"/>
        <s v="BRUNO DAUMAS GABRIEL"/>
        <s v="GILBERTO MUSSI RIBEIRO"/>
        <s v="DAYSE LUCIA DINIZ DE MATOS AZEVEDO"/>
        <s v="SAMANTHA FRAGOSO PINTO"/>
        <s v="SANTIAGO BORGES DE ALMEIDA GOMES"/>
        <s v="GRAZIELLE BARRETO GOMES"/>
        <s v="A M MENA LTDA ME"/>
        <s v="VANESSA RAMOS CRUZ"/>
        <s v="ADELMO HENRIQUE DAUMAS GABRIEL"/>
        <s v="ALESSANDRA RIBEIRO AGUIAR"/>
        <s v="PAULO CESAR DA SILVA NOGUEIRA"/>
        <s v="LUCILAINE SARA DA SILVA"/>
        <s v="ANA PAULA REIS"/>
        <s v="MARIA LUCIA DOS SANTOS"/>
        <s v="CARLA NUNES DE ANDRADE"/>
        <s v="VERA LUCIA FARIA DE SOUZA"/>
        <s v="COTIMA-COM.DE TINTAS MACAE LT"/>
        <s v="JUSSARA RODRIGUES RIBEIRO"/>
        <s v="ROSANIA CORREA DIAS"/>
        <s v="CATIA DIAS DO AMARAL"/>
        <s v="IONISA DA CONCEIÇÃO SILVA"/>
        <s v="PRISCYLLA DO NASCIMENTO BASÍLIO"/>
        <s v="TATI EILANE DA SILVA GONÇALVES"/>
        <s v="SIMONE PEREIRA DIAS"/>
        <s v="TAIANE SILVA DE SOUZA"/>
        <s v="SEBASTIÃO CALDAS"/>
        <s v="ELECAO 2012 CHRISTINO A SILVA PREFEITO "/>
        <s v="MANOEL CONSTATINO DA SILVA"/>
        <s v="JAIME DA SILVA "/>
        <s v="HELOISA HELENA MOREIRA DA COSTA "/>
        <s v="NATALINA DE JESUS PESSANHA "/>
        <s v="ALCIDES RODRIGUES DE OLIVEIRA "/>
        <s v="ANGELICA DOS SANTOS MACHADO"/>
        <s v="CAMILA NASCIMENTO PORTELA"/>
        <s v="KATIA RIBEIRO HOMSI"/>
        <s v="SABRINA MOTHÉ COSTA"/>
        <s v="AMARO LUIZ ALVES DA SILVA"/>
        <s v="ANDREIA DA SILVA GOMES"/>
        <s v="JOELSON BORGES DOS SANTOS"/>
        <s v="GELSOMINA PEDROSA DE ARÊDES"/>
        <s v="ROSEMARY ALMEIDA NUNES "/>
        <s v="RUILANY SOARES COSTA "/>
        <s v="OLVIDIO MENDES BRASIL"/>
        <s v="TANIA MARIA PESSANHA DE SOUZA "/>
        <s v="CLEIDE CORREA DE MEDEIROS "/>
        <s v="WENDEL MARCIO RODRIGUES DE OLIVEIRA "/>
        <s v="ANA PAULA DO AMPARO"/>
        <s v="VANIA DE SOUZA AYRES"/>
        <s v="MARIA DA PENHA SOARES"/>
        <s v="IVONE FARHAT"/>
        <s v="BRUNA MACHADO DOS SANTOS MACIEL "/>
        <s v="ILZO FERNANDES RIQUEZA "/>
        <s v="JORGE ANTONI BALBINO"/>
        <s v="DAVID JUNIOR MANSUR PAES"/>
        <s v="PEDRO PAULO MACEDO"/>
        <s v="POSTO TIC TAC LTDA"/>
        <s v="NAIME PEREIRA PRATA"/>
        <s v="ANTONIO CARLOS BALBINO"/>
        <s v="CESAR SOUZA DE OLIVEIRA"/>
        <s v="MICHEL FRANCISCO PORTUGAL"/>
        <s v="JORGE FRANCISCO DE SOUZA"/>
        <s v="DANIEL RAONY POTIGUARA NEVES DO VALLE"/>
        <s v="QUALITY MIX EMPREENDIMENTOS LTDA"/>
        <s v="CONSTRUTORA HERINGER LTDA"/>
        <s v="ELEICAO 2012 IGOR PAES NUNES SARDINHA VEREADOR"/>
        <s v="PIERRE FELLIPE COTRIM M C RANGEL"/>
        <s v="ACRAILTON FORDE"/>
        <s v="MANOEL SARAIVA DA SILVA JUNIOR"/>
        <s v="RAPHAEL COUTO ROMÃO"/>
        <s v="JONAS M G ABREU"/>
        <s v="MAGNUN DE SOUZA ASSUMPÇÃO AMADO"/>
        <s v="ALMIR GOMES BARBOSA JUNIOR"/>
        <s v="VIASOLO ENGENHARIA AMBIENTAL S/A"/>
        <s v="ANDERSON GOMES DA MOTTA."/>
        <s v="CARLOS AUGUSTO GARCIA ASSIS"/>
        <s v="IVONE LACERDA FIGUEIRA"/>
        <s v="RUTH WSILVA ESCUDERO"/>
        <s v="LUIZ GUSTAVO GONÇALVES DE ALVARENGA."/>
        <s v="HERSON CAPRA FREIRE"/>
      </sharedItems>
    </cacheField>
    <cacheField name="Nome do doador (Receita Federal)" numFmtId="0">
      <sharedItems count="193">
        <s v="JOAO CARDOSO GONCALVES DA SILVA"/>
        <s v="ELEICAO 2012 EDUARDO CARDOSO GONCALVES DA SILVA VEREADOR"/>
        <s v="BERNADETE MARA COUTINHO GONCALVES DA SILVA"/>
        <s v="JARDEL BENICIO DA SILVA"/>
        <s v="CLAUDIO COSTA CRUZ"/>
        <s v="JESSICA MEIRELLES MONTEIRO"/>
        <s v="ANA CLAUDIA SANTOS COSTA"/>
        <s v=""/>
        <s v="CATIA BARCELOS ESTEVES"/>
        <s v="SALVADOR FELICISSIMO"/>
        <s v="JERONIMO AMADO"/>
        <s v="PATRICIA SIQUEIRA MATOS"/>
        <s v="SONIA MARIA VALE"/>
        <s v="ROSIANE TITO"/>
        <s v="LIDIANE DA SILVA MIRANDA"/>
        <s v="LEANDRO GAMA ALVITOS"/>
        <s v="ELEICAO 2012 COMITE FINANCEIRO RJ UNICO PV MACAE"/>
        <s v="ELEICAO 2012 JULIO CESAR DE BARROS VEREADOR"/>
        <s v="JOSE ANTONIO SILVA OLIVEIRA"/>
        <s v="HAMILTON BOY OTZ"/>
        <s v="GEORGE FONSECA DA SILVA"/>
        <s v="JULIANA SOARES SILVA"/>
        <s v="NEIMAR BARCELOS PINTO"/>
        <s v="PAULO ROBERTO PAES DE OLIVEIRA"/>
        <s v="DEJAI JOSE RIBEIRO"/>
        <s v="LUCAS SIMOES SIQUEIRA"/>
        <s v="DOGLAS ADRIANO DA SILVA"/>
        <s v="MARIA GUIOMAR FERREIRA DA SILVA"/>
        <s v="VALERIA PAES DE CASTRO"/>
        <s v="CARLOS WAGNER DE MORAES"/>
        <s v="M C DE MORAIS ESTAMPARIA ME"/>
        <s v="ELEICAO 2012 CHRISTINO AUREO DA SILVA PREFEITO"/>
        <s v="ELEICAO 2012 WELBERTH PORTO DE REZENDE VEREADOR"/>
        <s v="FRANKLIN RANGEL PINHEIRO"/>
        <s v="E. SOUZA E FILHOS MATERIAIS DE CONTRUCAO LTDA EPP"/>
        <s v="DAVID DUARTE DE REZENDE"/>
        <s v="JOAO SILVA VIEIRA"/>
        <s v="LEONARDO DE SOUZA FEIJO VIEIRA"/>
        <s v="ELEICAO 2012 ANTONIO JOSE QUINTELLA ABREU PREFEITO"/>
        <s v="JORGE WILSON ALVES DA SILVA"/>
        <s v="CLAUDINEY FERREIRA DA SILVA"/>
        <s v="PRISCILA BALTAZAR DA SILVA RANGEL"/>
        <s v="RAFAELE DE SOUZA FEIJO VIEIRA BALBINO"/>
        <s v="ALESSANDRE MACHADO DE SOUZA"/>
        <s v="ELEICAO 2012 NILTON CESAR PEREIRA MOREIRA VEREADOR"/>
        <s v="RICARDO PEREIRA MOREIRA"/>
        <s v="BARBARA AZEVEDO GOTTGTROY"/>
        <s v="CARDIM &amp; CARDIM LTDA,ME"/>
        <s v="PARTIDO DOS TRABALHADORES"/>
        <s v="ELEICAO 2012 MAXWELL SOUTO VAZ VEREADOR"/>
        <s v="MALHERBE ITAMAR MOREIRA"/>
        <s v="JOZI GABRIELLE DE AZEVEDO BRAGA"/>
        <s v="UBIANOR DE SOUZA SANTANA"/>
        <s v="BEATRIZ HELENA MONTEIRO DE AZEVEDO VAZ"/>
        <s v="SILVIA AZEVEDO MONTEIRO"/>
        <s v="HELIO MARCIO RODRIGUES"/>
        <s v="EZEQUIAS JOSE NASCIMENTO DE PAULA"/>
        <s v="ELEICAO 2012 COMITE FINANCEIRO RJ UNICO PT MACAE"/>
        <s v="MARCIELMA FERREIRA CARDOSO"/>
        <s v="THALINE BRANDAO DE ANDRADE"/>
        <s v="MARCELO HENRIQUE GABY VILLELA"/>
        <s v="JULIO CESAR MATTOS DA COSTA"/>
        <s v="CIA. BRASILEIRA DE SOFTWARE E SERVICOS LTDA"/>
        <s v="JOAO DE SOUZA FILHO"/>
        <s v="ITAQUASSI RAMOS DOS SANTOS"/>
        <s v="THEO ALVES DIORIO COSTA"/>
        <s v="PAULO MIRANDA DE CASTRO"/>
        <s v="ARILDO MAIA JARDIM"/>
        <s v="ELEICAO 2012 FRANCISCO ALVES MACHADO NETO VEREADOR"/>
        <s v="AMERICANO FUTEBOL CLUBE"/>
        <s v="MARCELO SILVA DOS SANTOS"/>
        <s v="TATIANA COELHO XAVIER"/>
        <s v="JULIANO VENTAPANE FRANCA"/>
        <s v="ANTONIO CARLOS DE OLIVEIRA MARTINS"/>
        <s v="SIMONE DIAS RIBEIRO"/>
        <s v="JOSE RIBEIRO GOMES"/>
        <s v="ELIAS JORGE DE SOUZA"/>
        <s v="RUBENS JORGE MOREIRA"/>
        <s v="ALFREDO SANTOS MOTA"/>
        <s v="GABRIELE DE OLIVEIRA PEREIRA"/>
        <s v="MARCOS VINICIUS DE OLIVEIRA PEREIRA"/>
        <s v="JOSE ERISVALDO GONCALVES"/>
        <s v="VALERIA LOPES DOS SANTOS"/>
        <s v="FABIO DIAS DOS SANTOS DA COSTA"/>
        <s v="JOSE CARLOS DE SOUZA"/>
        <s v="RAMON DA ROSA MACHADO"/>
        <s v="ZANANDREO DE AZEVEDO FERNANDES"/>
        <s v="ANDERSON AUGUSTO LOPES"/>
        <s v="MARIA ELIZA GOMES DE SALLES BARREIRA"/>
        <s v="RITA MARIA BARCELOS"/>
        <s v="FABIO MOREIRA AUGUSTO"/>
        <s v="MAGALI MACIEL PINTO"/>
        <s v="ROSANA MACIEL PINTO"/>
        <s v="UELITON CYNESIO MORAIS JUNIOR"/>
        <s v="MARLON SILVA GRIJO"/>
        <s v="SAFA CONSTRUTORA &amp; EMPREITEIRA MACAE LTDA - EPP"/>
        <s v="ALCIMAR LEITE DE ALMEIDA"/>
        <s v="MARCIO VALENTIM DE OLIVEIRA"/>
        <s v="ROSIANE CALDEIRA GOMES"/>
        <s v="GILSON JOSE DOS SANTOS"/>
        <s v="JACKELINE DA IGREJA SANTOS"/>
        <s v="EVANDRO BARBOSA PEIXOTO"/>
        <s v="RAFAEL DE SOUZA BARBOSA"/>
        <s v="ALCINEIA DA CUNHA AGUIAR"/>
        <s v="JOSE CARLOS DA SILVA BARCY"/>
        <s v="ADEMIR DA SILVA PINTO"/>
        <s v="DAVI ROSA DA CONCEICAO"/>
        <s v="MARCIO LUIZ BRAVO DE OLIVEIRA E SILVA"/>
        <s v="RAIMUNDO SABINO FILHO"/>
        <s v="CLAUDIA MARCIA TOMAZ DA ROCHA"/>
        <s v="VLADIMIR PASCHOAL MACEDO"/>
        <s v="GLAURO SANTOS FRANCO"/>
        <s v="LIDIANE SOARES MACHADO"/>
        <s v="ANTONIO CARLOS GONCALVES"/>
        <s v="MONIQUE SILVA DE CARVALHO"/>
        <s v="ELEICAO 2012 LUCIANO ANTONIO DINIZ CALDAS VEREADOR"/>
        <s v="BRUNO DAUMAS GABRIEL"/>
        <s v="GILBERTO MUSSI RIBEIRO"/>
        <s v="DAYSE LUCIA DINIZ DE MATOS AZEVEDO"/>
        <s v="SAMANTHA FRAGOSO PINTO"/>
        <s v="SANTIAGO BORGES DE ALMEIDA GOMES"/>
        <s v="GRAZIELLE BARRETO GOMES"/>
        <s v="AM MENA LTDA - ME"/>
        <s v="VANESSA RAMOS CRUZ"/>
        <s v="ADELMO HENRIQUE DAUMAS GABRIEL"/>
        <s v="ALESSANDRA RIBEIRO AGUIAR"/>
        <s v="PAULO CEZAR DA SILVA NOGUEIRA"/>
        <s v="LUCILAINE SARA DA SILVA"/>
        <s v="ANA PAULA REIS"/>
        <s v="MARIA LUCIA DOS SANTOS"/>
        <s v="CARLA NUNES DE ANDRADE"/>
        <s v="VERA LUCIA FARIA DE SOUZA"/>
        <s v="COTIMA COMERCIO DE TINTAS MACAE LTDA"/>
        <s v="JUSSARA RODRIGUES RIBEIRO"/>
        <s v="ROSANIA CORREA DIAS"/>
        <s v="CATIA DIAS DO AMARAL"/>
        <s v="IONISA DA CONCEICAO SILVA"/>
        <s v="PRISCYLLA DO NASCIMENTO BASILIO"/>
        <s v="TATI EILANE DA SILVA GONCALVES"/>
        <s v="SIMONE PEREIRA DIAS"/>
        <s v="TAIANE SILVA DE SOUZA"/>
        <s v="SEBASTIAO CALDAS"/>
        <s v="MANOEL CONSTANTINO DA SILVA"/>
        <s v="JAIME DA SILVA"/>
        <s v="HELOISA HELENA MOREIRA DA COSTA"/>
        <s v="NATALINA DE JESUS PESSANHA"/>
        <s v="ALCIDES RODRIGUES DE OLIVEIRA"/>
        <s v="ANGELICA DOS SANTOS MACHADO"/>
        <s v="CAMILA NASCIMENTO PORTELA"/>
        <s v="KATIA RIBEIRO HOMSI"/>
        <s v="SABRINA MOTHE COSTA"/>
        <s v="ELEICAO 2012 AMARO LUIZ ALVES DA SILVA VEREADOR"/>
        <s v="ANDREIA DA SILVA GOMES"/>
        <s v="JOELSON BORGES DOS SANTOS"/>
        <s v="GELSOMINA PEDROSA DE AREDES"/>
        <s v="ROSEMARY ALMEIDA NUNES"/>
        <s v="RUILANY SOARES COSTA"/>
        <s v="OLVIDIO MENDES BRASIL"/>
        <s v="TANIA MARIA PESSANHA DE SOUZA"/>
        <s v="CLEIDI CORREA DE MEDEIROS"/>
        <s v="WENDEL MARCIO RODRIGUES DE OLIVEIRA"/>
        <s v="ANA PAULA DO AMPARO PATROCINIO"/>
        <s v="VANIA DE SOUSA AYRES"/>
        <s v="MARIA DA PENHA SOARES"/>
        <s v="IVONE FARHAT"/>
        <s v="BRUNA MACHADO DOS SANTOS MACIEL"/>
        <s v="ILZO FERNANDES RIQUEZA"/>
        <s v="JORGE ANTONIO BALBINO"/>
        <s v="DAVID JUNIO MANSUR PAES"/>
        <s v="PEDRO PAULO MACEDO BARBOSA"/>
        <s v="NAIME PEREIRA PRATA"/>
        <s v="ANTONIO CARLOS BALBINO"/>
        <s v="CESAR SOUZA DE OLIVEIRA"/>
        <s v="MICHEL FRANCISCO PORTUGAL DE ALMEIDA"/>
        <s v="JORGE FRANCISCO SOUZA PINTO FILHO"/>
        <s v="DANIEL RAONY POTIGUARA NEVES DO VALLE"/>
        <s v="QUALITY MIX EMPREENDIMENTOS LTDA. ME"/>
        <s v="CONSTRUTORA HERINGER LTDA"/>
        <s v="ELEICAO 2012 IGOR PAES NUNES SARDINHA VEREADOR"/>
        <s v="PIERRE FELLIPE COTRIM MOREIRA CORDEIRO RANGEL"/>
        <s v="ACRAILTON FORDE"/>
        <s v="MANOEL SARAIVA DA SILVA JUNIOR"/>
        <s v="RAPHAEL COUTO ROMAO"/>
        <s v="JONAS MOTTA GAMBARO DE ABREU"/>
        <s v="MAGNUN DE SOUZA ASSUMPCAO AMADO"/>
        <s v="ALMIR GOMES BARBOSA JUNIOR"/>
        <s v="VIASOLO ENGENHARIA AMBIENTAL S.A"/>
        <s v="ANDERSON GOMES DA MOTTA"/>
        <s v="ELEICAO 2012 CARLOS AUGUSTO GARCIA ASSIS VEREADOR"/>
        <s v="IVONE LACERDA FIGUEIRA"/>
        <s v="RUTH SILVA ESCUDERO"/>
        <s v="LUIZ GUSTAVO GONCALVES DE ALVARENGA"/>
        <s v="HERSON CAPRA FREIRE"/>
      </sharedItems>
    </cacheField>
    <cacheField name="Sigla UE doador" numFmtId="0">
      <sharedItems/>
    </cacheField>
    <cacheField name="Número partido doador" numFmtId="0">
      <sharedItems/>
    </cacheField>
    <cacheField name="Número candidato doador" numFmtId="0">
      <sharedItems/>
    </cacheField>
    <cacheField name="Cod setor econômico do doador" numFmtId="0">
      <sharedItems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minValue="6" maxValue="1500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Pecentual de doação" numFmtId="10">
      <sharedItems containsSemiMixedTypes="0" containsString="0" containsNumber="1" minValue="1.0063623907614591E-4" maxValue="0.76565769996426936"/>
    </cacheField>
    <cacheField name="Total de doações" numFmtId="0">
      <sharedItems containsString="0" containsBlank="1" containsNumber="1" minValue="8845" maxValue="270549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86813425925" createdVersion="6" refreshedVersion="6" minRefreshableVersion="3" recordCount="212" xr:uid="{F47FC984-91D5-409C-A0E2-0C20E414C8D3}">
  <cacheSource type="worksheet">
    <worksheetSource ref="A1:AD213" sheet="DOAÇÕES SEM RECURSO E FUNDO"/>
  </cacheSource>
  <cacheFields count="30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1803" maxValue="190000026424"/>
    </cacheField>
    <cacheField name="UF" numFmtId="0">
      <sharedItems/>
    </cacheField>
    <cacheField name="Numero UE" numFmtId="0">
      <sharedItems containsSemiMixedTypes="0" containsString="0" containsNumber="1" containsInteger="1" minValue="58475" maxValue="58475"/>
    </cacheField>
    <cacheField name="Municipio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13013" maxValue="54613"/>
    </cacheField>
    <cacheField name="Cargo" numFmtId="0">
      <sharedItems/>
    </cacheField>
    <cacheField name="Nome candidato" numFmtId="0">
      <sharedItems count="13">
        <s v="EDUARDO CARDOSO GONÇALVES DA SILVA"/>
        <s v="JULIO CESAR DE BARROS"/>
        <s v="MANOEL FRANCISCO DA SILVA NETO"/>
        <s v="RENATA THOMAZ DE OLIVEIRA"/>
        <s v="WELBERTH PORTO DE REZENDE"/>
        <s v="NILTON CESAR PEREIRA MOREIRA"/>
        <s v="MAXWELL SOUTO VAZ"/>
        <s v="FRANCISCO ALVES MACHADO NETO"/>
        <s v="CARLOS AUGUSTO DE OLIVEIRA GUIMARAES"/>
        <s v="LUCIANO ANTONIO DINIZ CALDAS"/>
        <s v="AMARO LUIZ ALVES DA SILVA"/>
        <s v="IGOR PAES NUNES SARDINHA"/>
        <s v="CARLOS AUGUSTO GARCIA ASSIS"/>
      </sharedItems>
    </cacheField>
    <cacheField name="CPF do candidato" numFmtId="0">
      <sharedItems containsSemiMixedTypes="0" containsString="0" containsNumber="1" containsInteger="1" minValue="729757765" maxValue="91725046768" count="13">
        <n v="30692849734"/>
        <n v="76910750730"/>
        <n v="74997190730"/>
        <n v="11869162730"/>
        <n v="7471347740"/>
        <n v="2897622784"/>
        <n v="53830423772"/>
        <n v="6909837789"/>
        <n v="91725046768"/>
        <n v="729757765"/>
        <n v="85818461734"/>
        <n v="9558433756"/>
        <n v="84295481734"/>
      </sharedItems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27348008" maxValue="72441397000168" count="182">
        <n v="45360669772"/>
        <n v="45365970772"/>
        <n v="72349743772"/>
        <n v="97073717734"/>
        <n v="9164737756"/>
        <n v="11997343738"/>
        <n v="2498488725"/>
        <n v="57044554768"/>
        <n v="21344540759"/>
        <n v="50160672791"/>
        <n v="2694176720"/>
        <n v="45362157787"/>
        <n v="9601459740"/>
        <n v="4825835686"/>
        <n v="8793607717"/>
        <n v="60750812753"/>
        <n v="67963242772"/>
        <n v="6916488751"/>
        <n v="5777604757"/>
        <n v="42369509791"/>
        <n v="62385003791"/>
        <n v="37568086704"/>
        <n v="13447435798"/>
        <n v="27348008"/>
        <n v="43246265453"/>
        <n v="9736584798"/>
        <n v="62040987720"/>
        <n v="72441397000168"/>
        <n v="50161636772"/>
        <n v="8931894000145"/>
        <n v="5521046712"/>
        <n v="47234679715"/>
        <n v="5834652778"/>
        <n v="83408002720"/>
        <n v="2509720775"/>
        <n v="13306644773"/>
        <n v="10894503707"/>
        <n v="9974281717"/>
        <n v="7556280713"/>
        <n v="9934750783"/>
        <n v="1741069000139"/>
        <n v="11940930782"/>
        <n v="12331926719"/>
        <n v="32010710720"/>
        <n v="80838774768"/>
        <n v="14246268704"/>
        <n v="9516429793"/>
        <n v="402447760"/>
        <n v="97413925753"/>
        <n v="12355033722"/>
        <n v="9037285759"/>
        <n v="9417235770"/>
        <n v="62700455000177"/>
        <n v="78309964749"/>
        <n v="45421382753"/>
        <n v="12690704790"/>
        <n v="83356762753"/>
        <n v="74449176715"/>
        <n v="29253622000103"/>
        <n v="7460617733"/>
        <n v="9728302789"/>
        <n v="11006207708"/>
        <n v="87275228734"/>
        <n v="8142365707"/>
        <n v="50162152787"/>
        <n v="90831250763"/>
        <n v="30645379700"/>
        <n v="46565841500"/>
        <n v="5850360719"/>
        <n v="12322568708"/>
        <n v="80594530415"/>
        <n v="3028689766"/>
        <n v="10031932770"/>
        <n v="82955352772"/>
        <n v="13644307709"/>
        <n v="3060937745"/>
        <n v="29906002808"/>
        <n v="8094378727"/>
        <n v="62398261700"/>
        <n v="8707193785"/>
        <n v="8059763709"/>
        <n v="7023161724"/>
        <n v="10319650766"/>
        <n v="10039960781"/>
        <n v="11160334000149"/>
        <n v="7422731721"/>
        <n v="95141820734"/>
        <n v="1104847701"/>
        <n v="13220024733"/>
        <n v="67275228734"/>
        <n v="9138092760"/>
        <n v="45983577549"/>
        <n v="8501409600"/>
        <n v="201032716"/>
        <n v="9166916674"/>
        <n v="91257891715"/>
        <n v="35531908768"/>
        <n v="19468369749"/>
        <n v="2931069752"/>
        <n v="27671070734"/>
        <n v="11195477848"/>
        <n v="3948881707"/>
        <n v="7834380796"/>
        <n v="33811083600"/>
        <n v="8611313712"/>
        <n v="42397286734"/>
        <n v="8660072707"/>
        <n v="7889413726"/>
        <n v="5563344770"/>
        <n v="65542657753"/>
        <n v="2368449701"/>
        <n v="5378867703"/>
        <n v="11041577729"/>
        <n v="5961144000128"/>
        <n v="8211511770"/>
        <n v="84532688787"/>
        <n v="3056764742"/>
        <n v="62385623749"/>
        <n v="11646126700"/>
        <n v="9863131733"/>
        <n v="5928713711"/>
        <n v="5623479766"/>
        <n v="4131710781"/>
        <n v="27017797000196"/>
        <n v="10564363790"/>
        <n v="9596538721"/>
        <n v="2828576728"/>
        <n v="68342969649"/>
        <n v="16027216700"/>
        <n v="12957140780"/>
        <n v="4494134708"/>
        <n v="13343794759"/>
        <n v="11940921791"/>
        <n v="10285263773"/>
        <n v="3325930611"/>
        <n v="80700322787"/>
        <n v="10875866743"/>
        <n v="323609830"/>
        <n v="5964818706"/>
        <n v="14393876725"/>
        <n v="14413500717"/>
        <n v="10665155735"/>
        <n v="11873870701"/>
        <n v="5686897719"/>
        <n v="64629449787"/>
        <n v="11007647710"/>
        <n v="14046631775"/>
        <n v="95182551800"/>
        <n v="73754153668"/>
        <n v="5764209722"/>
        <n v="16681785832"/>
        <n v="12682464769"/>
        <n v="92628753715"/>
        <n v="4221057750"/>
        <n v="81176589768"/>
        <n v="14703975793"/>
        <n v="88631133787"/>
        <n v="62386182720"/>
        <n v="11849735719"/>
        <n v="8275036798"/>
        <n v="27718828000146"/>
        <n v="104206730"/>
        <n v="7473469762"/>
        <n v="73784320759"/>
        <n v="8861640796"/>
        <n v="11191090787"/>
        <n v="5752346797"/>
        <n v="9308373000107"/>
        <n v="2706210000125"/>
        <n v="10340844701"/>
        <n v="2543792732"/>
        <n v="3471749497"/>
        <n v="9312791788"/>
        <n v="10031935796"/>
        <n v="11485348730"/>
        <n v="10788991779"/>
        <n v="292081000140"/>
        <n v="2352576725"/>
        <n v="5515993756"/>
        <n v="7864261795"/>
        <n v="4189172723"/>
        <n v="66663431820"/>
      </sharedItems>
    </cacheField>
    <cacheField name="Nome do doador" numFmtId="0">
      <sharedItems count="181">
        <s v="JOÃO CARDOSO GONÇALVES DA SILVA"/>
        <s v="BERNADETE MARA COUTINHO GONÇALVES DA SILVA"/>
        <s v="JARDEL BENÍCIO DA SILVA"/>
        <s v="CLAUDIO COSTA CRUZ"/>
        <s v="JESSICA MEIRELLES MONTEIRO"/>
        <s v="ANA CLAUDIA DOS SANTOS COSTA"/>
        <s v="ANGELA MARIA DA SILVA BENTO"/>
        <s v="CATIA BARCELOS ESTEVES"/>
        <s v="SALVADOR FELICISSIMO"/>
        <s v="JERONIMO AMADO"/>
        <s v="PATRÍCIA SIQUEIRA MATOS"/>
        <s v="SONIA MARIA VELE AGUIAR"/>
        <s v="ROSIANE TITO"/>
        <s v="LIDIANE DA SILVA MIRANDA"/>
        <s v="LEANDRO GAMA ALVITOS"/>
        <s v="JOSÉ ANTÔNIO SILVA OLIVEIRA"/>
        <s v="HAMILTON BOY OTZ"/>
        <s v="GEORGE FONSECA DA SILVA"/>
        <s v="JULIANA SOARES SILVA"/>
        <s v="NEIMAR BARCELO PINTO"/>
        <s v="PAULO ROBERTO PAES DE OLIVEIRA"/>
        <s v="DEJAIR JOSÉ RIBEIRO"/>
        <s v="LUCAS SIMÕES SIQUEIRA"/>
        <s v="DOGLAS ADRIANO DA SILVA"/>
        <s v="MARIA GUIOMAR F. DA SILVA"/>
        <s v="VALERIA DE PAES DE CASTRO"/>
        <s v="CARLOS WAGNER DE MORAES"/>
        <s v="M C DE MORAIS ESTAMPARIA ME"/>
        <s v="FRANKLIN RANGEL PINHEIRO"/>
        <s v="E SOUZA E FILHOS MAT· CONST."/>
        <s v="DAVID DUARTE REZENDE"/>
        <s v="JOÃO SILVA VIEIRA"/>
        <s v="LEONARDO DE SOUZA FEIJO VIEIRA"/>
        <s v="JORGE WILSON ALVES DA SILVA"/>
        <s v="CLAUDINEY FERREIRA DA SILVA"/>
        <s v="PRISCILA BALTAZAR DA SILVA RANGEL"/>
        <s v="RAFAELE DE SOUZA F. V. BALBINO"/>
        <s v="ALEXANDRE MACHADO DE SOUZA"/>
        <s v="RICARDO PEREIRA MOREIRA "/>
        <s v="BARBARA AZEVEDO GOHGTKOY"/>
        <s v="CARDIN &amp; CARDIN LTDA"/>
        <s v="MALBERTH ITAMAR MOREIRA"/>
        <s v="JOZI GABRIELL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SERVI"/>
        <s v="THALINE BRANDÃO DE ANDRADE"/>
        <s v="MARCELO HENRIQUE GABI VILLELA"/>
        <s v="JULIO CESAR MATTOS DA COSTA"/>
        <s v="CIA BRASILEIRA DE SOFT SERV LTDA"/>
        <s v="JOÃO DE SOUZA FILHO"/>
        <s v="ITAQUASSI RAMOS DOS SANTOS"/>
        <s v="THEO ALVES DIORIO COSTA"/>
        <s v="PAULO MIRANDA DE CASTRO"/>
        <s v="ARILDO MAIA JARDIM"/>
        <s v="AMERICANO FUTEBOL CLUBE"/>
        <s v="MARCELO SILVA DOS SANTOS"/>
        <s v="TATIANA COELHO XAVIER"/>
        <s v="JULIANO VENTAPANE FRANCA"/>
        <s v="ANTONIO CARLOS DE OLIVEIRA MARTINS"/>
        <s v="SIMONE DIAS RIBEIRO"/>
        <s v="JOSÉ RIBEIRO GOMES"/>
        <s v="ELIAS JORGE DE SOUZA"/>
        <s v="RUBENS JORGE MOREIRA"/>
        <s v="ALFREDO SANTOS MOTA"/>
        <s v="GABRIELE DE OLIVEIRA PEREIRA"/>
        <s v="MARCOS VINICIUS DE OLIVEIRA PEREIRA"/>
        <s v="JOSÉ ERISVALDO GONÇALVES"/>
        <s v="VALERIA LOPES DOS SANTOS"/>
        <s v="FÁBIO DIAS DOS SANTOS DA COSTA"/>
        <s v="JOSÉ CARLOS DE SOUZA"/>
        <s v="RAMON DA ROSA MACHADO"/>
        <s v="ZANANBREO DE AZEVEDO FERNANDES"/>
        <s v="ANDERSON AUGUSTO LOPES"/>
        <s v="MARIA ELIZA GOMES DE SALLES"/>
        <s v="RITA MARIA BARCELOS"/>
        <s v="FÁBIO MOREIRA AUGUSTO"/>
        <s v="MAGALI MACIEL PINTO"/>
        <s v="ROSANA MACIEL PINTO"/>
        <s v="UELITON CYNESIO MORAIS JUNIOR"/>
        <s v="MARLON SILVA GRIJÓ"/>
        <s v="SAFA CONSTRUTORA E EMPREITEIRA MACAÉ LTDA -EPP"/>
        <s v="CLAUCO TAVARES DE LIMA"/>
        <s v="ALCIMAR LEITE DE ALMEIDA"/>
        <s v="MARCIO VALETIM DE OLIVEIRA"/>
        <s v="JEFERSON ROCHA PINTO"/>
        <s v="ROSIANE CALDEIRA GOMES"/>
        <s v="GILSON JOSÉ OS SANTOS"/>
        <s v="JACQUELINE DA IGREJA SANTOS"/>
        <s v="EVANDRO BARBOSA PEIXOTO"/>
        <s v="RAFAEL DE SOUZA BARBOSA"/>
        <s v="ALCINEIA DA CUNHA AGUIAR"/>
        <s v="JOSÉ CARLOS DA SILVA BARCY"/>
        <s v="ADENIR DA SILVA PINTO"/>
        <s v="DAVI ROSA DA CONCEIÇÃO"/>
        <s v="MARCIO LUIZ BRAVO DFE OLIVEIRA E SILVA"/>
        <s v="RAIMUNDO SABINO FILHO"/>
        <s v="CLAUDIA MARCIA TOMAZ DA ROCHA"/>
        <s v="VLADIMIR PASCHOAL MACEDO"/>
        <s v="GLAURO SANTOS FRANCO"/>
        <s v="LIDIANE SOARES MACHADO"/>
        <s v="ANTÔNIO CARLOS GONÇALVES"/>
        <s v="MONIQUE SILVA DE CARVALHO"/>
        <s v="BRUNO DAUMAS GABRIEL"/>
        <s v="GILBERTO MUSSI RIBEIRO"/>
        <s v="DAYSE LUCIA DINIZ DE MATOS AZEVEDO"/>
        <s v="SAMANTHA FRAGOSO PINTO"/>
        <s v="SANTIAGO BORGES DE ALMEIDA GOMES"/>
        <s v="GRAZIELLE BARRETO GOMES"/>
        <s v="A M MENA LTDA ME"/>
        <s v="VANESSA RAMOS CRUZ"/>
        <s v="ADELMO HENRIQUE DAUMAS GABRIEL"/>
        <s v="ALESSANDRA RIBEIRO AGUIAR"/>
        <s v="PAULO CESAR DA SILVA NOGUEIRA"/>
        <s v="LUCILAINE SARA DA SILVA"/>
        <s v="ANA PAULA REIS"/>
        <s v="MARIA LUCIA DOS SANTOS"/>
        <s v="CARLA NUNES DE ANDRADE"/>
        <s v="VERA LUCIA FARIA DE SOUZA"/>
        <s v="COTIMA-COM.DE TINTAS MACAE LT"/>
        <s v="JUSSARA RODRIGUES RIBEIRO"/>
        <s v="ROSANIA CORREA DIAS"/>
        <s v="CATIA DIAS DO AMARAL"/>
        <s v="IONISA DA CONCEIÇÃO SILVA"/>
        <s v="PRISCYLLA DO NASCIMENTO BASÍLIO"/>
        <s v="TATI EILANE DA SILVA GONÇALVES"/>
        <s v="SIMONE PEREIRA DIAS"/>
        <s v="TAIANE SILVA DE SOUZA"/>
        <s v="SEBASTIÃO CALDAS"/>
        <s v="MANOEL CONSTATINO DA SILVA"/>
        <s v="JAIME DA SILVA "/>
        <s v="HELOISA HELENA MOREIRA DA COSTA "/>
        <s v="NATALINA DE JESUS PESSANHA "/>
        <s v="ALCIDES RODRIGUES DE OLIVEIRA "/>
        <s v="ANGELICA DOS SANTOS MACHADO"/>
        <s v="CAMILA NASCIMENTO PORTELA"/>
        <s v="KATIA RIBEIRO HOMSI"/>
        <s v="SABRINA MOTHÉ COSTA"/>
        <s v="ANDREIA DA SILVA GOMES"/>
        <s v="JOELSON BORGES DOS SANTOS"/>
        <s v="GELSOMINA PEDROSA DE ARÊDES"/>
        <s v="ROSEMARY ALMEIDA NUNES "/>
        <s v="RUILANY SOARES COSTA "/>
        <s v="OLVIDIO MENDES BRASIL"/>
        <s v="TANIA MARIA PESSANHA DE SOUZA "/>
        <s v="CLEIDE CORREA DE MEDEIROS "/>
        <s v="WENDEL MARCIO RODRIGUES DE OLIVEIRA "/>
        <s v="ANA PAULA DO AMPARO"/>
        <s v="VANIA DE SOUZA AYRES"/>
        <s v="MARIA DA PENHA SOARES"/>
        <s v="IVONE FARHAT"/>
        <s v="BRUNA MACHADO DOS SANTOS MACIEL "/>
        <s v="ILZO FERNANDES RIQUEZA "/>
        <s v="JORGE ANTONI BALBINO"/>
        <s v="DAVID JUNIOR MANSUR PAES"/>
        <s v="PEDRO PAULO MACEDO"/>
        <s v="POSTO TIC TAC LTDA"/>
        <s v="NAIME PEREIRA PRATA"/>
        <s v="ANTONIO CARLOS BALBINO"/>
        <s v="CESAR SOUZA DE OLIVEIRA"/>
        <s v="MICHEL FRANCISCO PORTUGAL"/>
        <s v="JORGE FRANCISCO DE SOUZA"/>
        <s v="DANIEL RAONY POTIGUARA NEVES DO VALLE"/>
        <s v="QUALITY MIX EMPREENDIMENTOS LTDA"/>
        <s v="CONSTRUTORA HERINGER LTDA"/>
        <s v="PIERRE FELLIPE COTRIM M C RANGEL"/>
        <s v="ACRAILTON FORDE"/>
        <s v="MANOEL SARAIVA DA SILVA JUNIOR"/>
        <s v="RAPHAEL COUTO ROMÃO"/>
        <s v="JONAS M G ABREU"/>
        <s v="MAGNUN DE SOUZA ASSUMPÇÃO AMADO"/>
        <s v="ALMIR GOMES BARBOSA JUNIOR"/>
        <s v="VIASOLO ENGENHARIA AMBIENTAL S/A"/>
        <s v="ANDERSON GOMES DA MOTTA."/>
        <s v="IVONE LACERDA FIGUEIRA"/>
        <s v="RUTH WSILVA ESCUDERO"/>
        <s v="LUIZ GUSTAVO GONÇALVES DE ALVARENGA."/>
        <s v="HERSON CAPRA FREIRE"/>
      </sharedItems>
    </cacheField>
    <cacheField name="Nome do doador (Receita Federal)" numFmtId="0">
      <sharedItems count="178">
        <s v="JOAO CARDOSO GONCALVES DA SILVA"/>
        <s v="BERNADETE MARA COUTINHO GONCALVES DA SILVA"/>
        <s v="JARDEL BENICIO DA SILVA"/>
        <s v="CLAUDIO COSTA CRUZ"/>
        <s v="JESSICA MEIRELLES MONTEIRO"/>
        <s v="ANA CLAUDIA SANTOS COSTA"/>
        <s v=""/>
        <s v="CATIA BARCELOS ESTEVES"/>
        <s v="SALVADOR FELICISSIMO"/>
        <s v="JERONIMO AMADO"/>
        <s v="PATRICIA SIQUEIRA MATOS"/>
        <s v="SONIA MARIA VALE"/>
        <s v="ROSIANE TITO"/>
        <s v="LIDIANE DA SILVA MIRANDA"/>
        <s v="LEANDRO GAMA ALVITOS"/>
        <s v="JOSE ANTONIO SILVA OLIVEIRA"/>
        <s v="HAMILTON BOY OTZ"/>
        <s v="GEORGE FONSECA DA SILVA"/>
        <s v="JULIANA SOARES SILVA"/>
        <s v="NEIMAR BARCELOS PINTO"/>
        <s v="PAULO ROBERTO PAES DE OLIVEIRA"/>
        <s v="DEJAI JOSE RIBEIRO"/>
        <s v="LUCAS SIMOES SIQUEIRA"/>
        <s v="DOGLAS ADRIANO DA SILVA"/>
        <s v="MARIA GUIOMAR FERREIRA DA SILVA"/>
        <s v="VALERIA PAES DE CASTRO"/>
        <s v="CARLOS WAGNER DE MORAES"/>
        <s v="M C DE MORAIS ESTAMPARIA ME"/>
        <s v="FRANKLIN RANGEL PINHEIRO"/>
        <s v="E. SOUZA E FILHOS MATERIAIS DE CONTRUCAO LTDA EPP"/>
        <s v="DAVID DUARTE DE REZENDE"/>
        <s v="JOAO SILVA VIEIRA"/>
        <s v="LEONARDO DE SOUZA FEIJO VIEIRA"/>
        <s v="JORGE WILSON ALVES DA SILVA"/>
        <s v="CLAUDINEY FERREIRA DA SILVA"/>
        <s v="PRISCILA BALTAZAR DA SILVA RANGEL"/>
        <s v="RAFAELE DE SOUZA FEIJO VIEIRA BALBINO"/>
        <s v="ALESSANDRE MACHADO DE SOUZA"/>
        <s v="RICARDO PEREIRA MOREIRA"/>
        <s v="BARBARA AZEVEDO GOTTGTROY"/>
        <s v="CARDIM &amp; CARDIM LTDA,ME"/>
        <s v="MALHERBE ITAMAR MOREIRA"/>
        <s v="JOZI GABRIELLE D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"/>
        <s v="THALINE BRANDAO DE ANDRADE"/>
        <s v="MARCELO HENRIQUE GABY VILLELA"/>
        <s v="JULIO CESAR MATTOS DA COSTA"/>
        <s v="CIA. BRASILEIRA DE SOFTWARE E SERVICOS LTDA"/>
        <s v="JOAO DE SOUZA FILHO"/>
        <s v="ITAQUASSI RAMOS DOS SANTOS"/>
        <s v="THEO ALVES DIORIO COSTA"/>
        <s v="PAULO MIRANDA DE CASTRO"/>
        <s v="ARILDO MAIA JARDIM"/>
        <s v="AMERICANO FUTEBOL CLUBE"/>
        <s v="MARCELO SILVA DOS SANTOS"/>
        <s v="TATIANA COELHO XAVIER"/>
        <s v="JULIANO VENTAPANE FRANCA"/>
        <s v="ANTONIO CARLOS DE OLIVEIRA MARTINS"/>
        <s v="SIMONE DIAS RIBEIRO"/>
        <s v="JOSE RIBEIRO GOMES"/>
        <s v="ELIAS JORGE DE SOUZA"/>
        <s v="RUBENS JORGE MOREIRA"/>
        <s v="ALFREDO SANTOS MOTA"/>
        <s v="GABRIELE DE OLIVEIRA PEREIRA"/>
        <s v="MARCOS VINICIUS DE OLIVEIRA PEREIRA"/>
        <s v="JOSE ERISVALDO GONCALVES"/>
        <s v="VALERIA LOPES DOS SANTOS"/>
        <s v="FABIO DIAS DOS SANTOS DA COSTA"/>
        <s v="JOSE CARLOS DE SOUZA"/>
        <s v="RAMON DA ROSA MACHADO"/>
        <s v="ZANANDREO DE AZEVEDO FERNANDES"/>
        <s v="ANDERSON AUGUSTO LOPES"/>
        <s v="MARIA ELIZA GOMES DE SALLES BARREIRA"/>
        <s v="RITA MARIA BARCELOS"/>
        <s v="FABIO MOREIRA AUGUSTO"/>
        <s v="MAGALI MACIEL PINTO"/>
        <s v="ROSANA MACIEL PINTO"/>
        <s v="UELITON CYNESIO MORAIS JUNIOR"/>
        <s v="MARLON SILVA GRIJO"/>
        <s v="SAFA CONSTRUTORA &amp; EMPREITEIRA MACAE LTDA - EPP"/>
        <s v="ALCIMAR LEITE DE ALMEIDA"/>
        <s v="MARCIO VALENTIM DE OLIVEIRA"/>
        <s v="ROSIANE CALDEIRA GOMES"/>
        <s v="GILSON JOSE DOS SANTOS"/>
        <s v="JACKELINE DA IGREJA SANTOS"/>
        <s v="EVANDRO BARBOSA PEIXOTO"/>
        <s v="RAFAEL DE SOUZA BARBOSA"/>
        <s v="ALCINEIA DA CUNHA AGUIAR"/>
        <s v="JOSE CARLOS DA SILVA BARCY"/>
        <s v="ADEMIR DA SILVA PINTO"/>
        <s v="DAVI ROSA DA CONCEICAO"/>
        <s v="MARCIO LUIZ BRAVO DE OLIVEIRA E SILVA"/>
        <s v="RAIMUNDO SABINO FILHO"/>
        <s v="CLAUDIA MARCIA TOMAZ DA ROCHA"/>
        <s v="VLADIMIR PASCHOAL MACEDO"/>
        <s v="GLAURO SANTOS FRANCO"/>
        <s v="LIDIANE SOARES MACHADO"/>
        <s v="ANTONIO CARLOS GONCALVES"/>
        <s v="MONIQUE SILVA DE CARVALHO"/>
        <s v="BRUNO DAUMAS GABRIEL"/>
        <s v="GILBERTO MUSSI RIBEIRO"/>
        <s v="DAYSE LUCIA DINIZ DE MATOS AZEVEDO"/>
        <s v="SAMANTHA FRAGOSO PINTO"/>
        <s v="SANTIAGO BORGES DE ALMEIDA GOMES"/>
        <s v="GRAZIELLE BARRETO GOMES"/>
        <s v="AM MENA LTDA - ME"/>
        <s v="VANESSA RAMOS CRUZ"/>
        <s v="ADELMO HENRIQUE DAUMAS GABRIEL"/>
        <s v="ALESSANDRA RIBEIRO AGUIAR"/>
        <s v="PAULO CEZAR DA SILVA NOGUEIRA"/>
        <s v="LUCILAINE SARA DA SILVA"/>
        <s v="ANA PAULA REIS"/>
        <s v="MARIA LUCIA DOS SANTOS"/>
        <s v="CARLA NUNES DE ANDRADE"/>
        <s v="VERA LUCIA FARIA DE SOUZA"/>
        <s v="COTIMA COMERCIO DE TINTAS MACAE LTDA"/>
        <s v="JUSSARA RODRIGUES RIBEIRO"/>
        <s v="ROSANIA CORREA DIAS"/>
        <s v="CATIA DIAS DO AMARAL"/>
        <s v="IONISA DA CONCEICAO SILVA"/>
        <s v="PRISCYLLA DO NASCIMENTO BASILIO"/>
        <s v="TATI EILANE DA SILVA GONCALVES"/>
        <s v="SIMONE PEREIRA DIAS"/>
        <s v="TAIANE SILVA DE SOUZA"/>
        <s v="SEBASTIAO CALDAS"/>
        <s v="MANOEL CONSTANTINO DA SILVA"/>
        <s v="JAIME DA SILVA"/>
        <s v="HELOISA HELENA MOREIRA DA COSTA"/>
        <s v="NATALINA DE JESUS PESSANHA"/>
        <s v="ALCIDES RODRIGUES DE OLIVEIRA"/>
        <s v="ANGELICA DOS SANTOS MACHADO"/>
        <s v="CAMILA NASCIMENTO PORTELA"/>
        <s v="KATIA RIBEIRO HOMSI"/>
        <s v="SABRINA MOTHE COSTA"/>
        <s v="ANDREIA DA SILVA GOMES"/>
        <s v="JOELSON BORGES DOS SANTOS"/>
        <s v="GELSOMINA PEDROSA DE AREDES"/>
        <s v="ROSEMARY ALMEIDA NUNES"/>
        <s v="RUILANY SOARES COSTA"/>
        <s v="OLVIDIO MENDES BRASIL"/>
        <s v="TANIA MARIA PESSANHA DE SOUZA"/>
        <s v="CLEIDI CORREA DE MEDEIROS"/>
        <s v="WENDEL MARCIO RODRIGUES DE OLIVEIRA"/>
        <s v="ANA PAULA DO AMPARO PATROCINIO"/>
        <s v="VANIA DE SOUSA AYRES"/>
        <s v="MARIA DA PENHA SOARES"/>
        <s v="IVONE FARHAT"/>
        <s v="BRUNA MACHADO DOS SANTOS MACIEL"/>
        <s v="ILZO FERNANDES RIQUEZA"/>
        <s v="JORGE ANTONIO BALBINO"/>
        <s v="DAVID JUNIO MANSUR PAES"/>
        <s v="PEDRO PAULO MACEDO BARBOSA"/>
        <s v="NAIME PEREIRA PRATA"/>
        <s v="ANTONIO CARLOS BALBINO"/>
        <s v="CESAR SOUZA DE OLIVEIRA"/>
        <s v="MICHEL FRANCISCO PORTUGAL DE ALMEIDA"/>
        <s v="JORGE FRANCISCO SOUZA PINTO FILHO"/>
        <s v="DANIEL RAONY POTIGUARA NEVES DO VALLE"/>
        <s v="QUALITY MIX EMPREENDIMENTOS LTDA. ME"/>
        <s v="CONSTRUTORA HERINGER LTDA"/>
        <s v="PIERRE FELLIPE COTRIM MOREIRA CORDEIRO RANGEL"/>
        <s v="ACRAILTON FORDE"/>
        <s v="MANOEL SARAIVA DA SILVA JUNIOR"/>
        <s v="RAPHAEL COUTO ROMAO"/>
        <s v="JONAS MOTTA GAMBARO DE ABREU"/>
        <s v="MAGNUN DE SOUZA ASSUMPCAO AMADO"/>
        <s v="ALMIR GOMES BARBOSA JUNIOR"/>
        <s v="VIASOLO ENGENHARIA AMBIENTAL S.A"/>
        <s v="ANDERSON GOMES DA MOTTA"/>
        <s v="IVONE LACERDA FIGUEIRA"/>
        <s v="RUTH SILVA ESCUDERO"/>
        <s v="LUIZ GUSTAVO GONCALVES DE ALVARENGA"/>
        <s v="HERSON CAPRA FREIRE"/>
      </sharedItems>
    </cacheField>
    <cacheField name="Sigla UE doador" numFmtId="0">
      <sharedItems/>
    </cacheField>
    <cacheField name="Número partido doador" numFmtId="0">
      <sharedItems/>
    </cacheField>
    <cacheField name="Número candidato doador" numFmtId="0">
      <sharedItems/>
    </cacheField>
    <cacheField name="Cod setor econômico do doador" numFmtId="0">
      <sharedItems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minValue="45" maxValue="500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Pecentual de doação" numFmtId="10">
      <sharedItems containsSemiMixedTypes="0" containsString="0" containsNumber="1" minValue="4.9184630063800981E-4" maxValue="0.7142857142857143"/>
    </cacheField>
    <cacheField name="Total de doações" numFmtId="0">
      <sharedItems containsString="0" containsBlank="1" containsNumber="1" minValue="7000" maxValue="11507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5"/>
    <s v=""/>
    <x v="0"/>
    <x v="0"/>
    <x v="0"/>
    <s v="#NULO#"/>
    <s v="#NULO#"/>
    <s v="#NULO#"/>
    <s v=""/>
    <s v=""/>
    <s v="01/08/201200:00:00"/>
    <n v="1000"/>
    <s v="Recursos de pessoas físicas"/>
    <s v="Nao especificado"/>
    <s v="Estimado"/>
    <s v="MOTORISTA"/>
    <n v="2.6315789473684209E-2"/>
    <n v="38000"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1"/>
    <s v="11716"/>
    <x v="1"/>
    <x v="1"/>
    <x v="1"/>
    <s v="58475"/>
    <s v="23"/>
    <s v="23668"/>
    <s v="9492800"/>
    <s v="Atividades de organizações políticas"/>
    <s v="03/08/201200:00:00"/>
    <n v="10000"/>
    <s v="Recursos próprios"/>
    <s v="Nao especificado"/>
    <s v="Cheque"/>
    <s v=""/>
    <n v="0.26315789473684209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4"/>
    <s v="12324"/>
    <x v="1"/>
    <x v="1"/>
    <x v="1"/>
    <s v="58475"/>
    <s v="23"/>
    <s v="23668"/>
    <s v="9492800"/>
    <s v="Atividades de organizações políticas"/>
    <s v="01/10/201200:00:00"/>
    <n v="5000"/>
    <s v="Recursos próprios"/>
    <s v="Nao especificado"/>
    <s v="Cheque"/>
    <s v=""/>
    <n v="0.13157894736842105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2"/>
    <s v="11716"/>
    <x v="1"/>
    <x v="1"/>
    <x v="1"/>
    <s v="58475"/>
    <s v="23"/>
    <s v="23668"/>
    <s v="9492800"/>
    <s v="Atividades de organizações políticas"/>
    <s v="01/10/201200:00:00"/>
    <n v="5000"/>
    <s v="Recursos próprios"/>
    <s v="Nao especificado"/>
    <s v="Cheque"/>
    <s v=""/>
    <n v="0.13157894736842105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3"/>
    <s v="001209"/>
    <x v="2"/>
    <x v="2"/>
    <x v="2"/>
    <s v="#NULO#"/>
    <s v="#NULO#"/>
    <s v="#NULO#"/>
    <s v=""/>
    <s v=""/>
    <s v="25/10/201200:00:00"/>
    <n v="5000"/>
    <s v="Recursos de pessoas físicas"/>
    <s v="Nao especificado"/>
    <s v="Cheque"/>
    <s v=""/>
    <n v="0.13157894736842105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6"/>
    <s v=""/>
    <x v="3"/>
    <x v="3"/>
    <x v="3"/>
    <s v="#NULO#"/>
    <s v="#NULO#"/>
    <s v="#NULO#"/>
    <s v=""/>
    <s v=""/>
    <s v="01/08/201200:00:00"/>
    <n v="1000"/>
    <s v="Recursos de pessoas físicas"/>
    <s v="Nao especificado"/>
    <s v="Estimado"/>
    <s v="MOTORISTA "/>
    <n v="2.6315789473684209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7"/>
    <s v=""/>
    <x v="4"/>
    <x v="4"/>
    <x v="4"/>
    <s v="#NULO#"/>
    <s v="#NULO#"/>
    <s v="#NULO#"/>
    <s v=""/>
    <s v=""/>
    <s v="01/08/201200:00:00"/>
    <n v="1000"/>
    <s v="Recursos de pessoas físicas"/>
    <s v="Nao especificado"/>
    <s v="Estimado"/>
    <s v="MOTORISTA "/>
    <n v="2.6315789473684209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8"/>
    <s v=""/>
    <x v="5"/>
    <x v="5"/>
    <x v="5"/>
    <s v="#NULO#"/>
    <s v="#NULO#"/>
    <s v="#NULO#"/>
    <s v=""/>
    <s v=""/>
    <s v="01/08/201200:00:00"/>
    <n v="1000"/>
    <s v="Recursos de pessoas físicas"/>
    <s v="Nao especificado"/>
    <s v="Estimado"/>
    <s v="PLANFLETADORA."/>
    <n v="2.6315789473684209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0"/>
    <s v=""/>
    <x v="6"/>
    <x v="6"/>
    <x v="6"/>
    <s v="#NULO#"/>
    <s v="#NULO#"/>
    <s v="#NULO#"/>
    <s v=""/>
    <s v=""/>
    <s v="01/08/201200:00:00"/>
    <n v="1000"/>
    <s v="Recursos de pessoas físicas"/>
    <s v="Nao especificado"/>
    <s v="Estimado"/>
    <s v="PLANFLETADORA"/>
    <n v="2.6315789473684209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2"/>
    <s v=""/>
    <x v="7"/>
    <x v="7"/>
    <x v="7"/>
    <s v="#NULO#"/>
    <s v="#NULO#"/>
    <s v="#NULO#"/>
    <s v=""/>
    <s v=""/>
    <s v="01/08/201200:00:00"/>
    <n v="1000"/>
    <s v="Recursos de pessoas físicas"/>
    <s v="Nao especificado"/>
    <s v="Estimado"/>
    <s v="PLANFLETADORA"/>
    <n v="2.6315789473684209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4"/>
    <s v=""/>
    <x v="8"/>
    <x v="8"/>
    <x v="8"/>
    <s v="#NULO#"/>
    <s v="#NULO#"/>
    <s v="#NULO#"/>
    <s v=""/>
    <s v=""/>
    <s v="01/08/201200:00:00"/>
    <n v="1000"/>
    <s v="Recursos de pessoas físicas"/>
    <s v="Nao especificado"/>
    <s v="Estimado"/>
    <s v="PLANFLETADORA"/>
    <n v="2.6315789473684209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7"/>
    <s v=""/>
    <x v="9"/>
    <x v="9"/>
    <x v="9"/>
    <s v="#NULO#"/>
    <s v="#NULO#"/>
    <s v="#NULO#"/>
    <s v=""/>
    <s v=""/>
    <s v="01/08/201200:00:00"/>
    <n v="1000"/>
    <s v="Recursos de pessoas físicas"/>
    <s v="Nao especificado"/>
    <s v="Estimado"/>
    <s v="PLANFLETADOR"/>
    <n v="2.6315789473684209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9"/>
    <s v=""/>
    <x v="10"/>
    <x v="10"/>
    <x v="10"/>
    <s v="#NULO#"/>
    <s v="#NULO#"/>
    <s v="#NULO#"/>
    <s v=""/>
    <s v=""/>
    <s v="01/08/201200:00:00"/>
    <n v="1000"/>
    <s v="Recursos de pessoas físicas"/>
    <s v="Nao especificado"/>
    <s v="Estimado"/>
    <s v="PLANFLETADOR."/>
    <n v="2.6315789473684209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1"/>
    <s v=""/>
    <x v="11"/>
    <x v="11"/>
    <x v="11"/>
    <s v="#NULO#"/>
    <s v="#NULO#"/>
    <s v="#NULO#"/>
    <s v=""/>
    <s v=""/>
    <s v="01/08/201200:00:00"/>
    <n v="1000"/>
    <s v="Recursos de pessoas físicas"/>
    <s v="Nao especificado"/>
    <s v="Estimado"/>
    <s v="PLANFLETADORA"/>
    <n v="2.6315789473684209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3"/>
    <s v=""/>
    <x v="12"/>
    <x v="12"/>
    <x v="12"/>
    <s v="#NULO#"/>
    <s v="#NULO#"/>
    <s v="#NULO#"/>
    <s v=""/>
    <s v=""/>
    <s v="01/08/201200:00:00"/>
    <n v="1000"/>
    <s v="Recursos de pessoas físicas"/>
    <s v="Nao especificado"/>
    <s v="Estimado"/>
    <s v="PLANFLETADORA"/>
    <n v="2.6315789473684209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5"/>
    <s v=""/>
    <x v="13"/>
    <x v="13"/>
    <x v="13"/>
    <s v="#NULO#"/>
    <s v="#NULO#"/>
    <s v="#NULO#"/>
    <s v=""/>
    <s v=""/>
    <s v="01/08/201200:00:00"/>
    <n v="1000"/>
    <s v="Recursos de pessoas físicas"/>
    <s v="Nao especificado"/>
    <s v="Estimado"/>
    <s v="PLANFLETADORA"/>
    <n v="2.6315789473684209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6"/>
    <s v=""/>
    <x v="14"/>
    <x v="14"/>
    <x v="14"/>
    <s v="#NULO#"/>
    <s v="#NULO#"/>
    <s v="#NULO#"/>
    <s v=""/>
    <s v=""/>
    <s v="01/08/201200:00:00"/>
    <n v="1000"/>
    <s v="Recursos de pessoas físicas"/>
    <s v="Nao especificado"/>
    <s v="Estimado"/>
    <s v="PLANFLETADORA"/>
    <n v="2.6315789473684209E-2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16"/>
    <s v=""/>
    <x v="15"/>
    <x v="15"/>
    <x v="15"/>
    <s v="#NULO#"/>
    <s v="#NULO#"/>
    <s v="#NULO#"/>
    <s v=""/>
    <s v=""/>
    <s v="03/10/201200:00:00"/>
    <n v="1500"/>
    <s v="Recursos de pessoas físicas"/>
    <s v="Nao especificado"/>
    <s v="Estimado"/>
    <s v="PRESTAÇÃO DE SERVIÇOS ADVOCATÍCIOS VOLUNTÁRIOS. "/>
    <n v="4.2582086908336092E-2"/>
    <n v="35226.080000000002"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17"/>
    <s v=""/>
    <x v="16"/>
    <x v="16"/>
    <x v="16"/>
    <s v="58475"/>
    <s v="43"/>
    <s v="#NULO#"/>
    <s v="9492800"/>
    <s v="Atividades de organizações políticas"/>
    <s v="21/09/201200:00:00"/>
    <n v="300"/>
    <s v="Recursos de outros candidatos/comitês"/>
    <s v="Outros Recursos nao descritos"/>
    <s v="Estimado"/>
    <s v="100.000.00 CÉDULAS 9X6 CM CASADOS COM O DR. ALUIZIO. VALOR UNITÁRIO R$ 0.006."/>
    <n v="8.5164173816672187E-3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06"/>
    <s v=""/>
    <x v="16"/>
    <x v="16"/>
    <x v="16"/>
    <s v="58475"/>
    <s v="43"/>
    <s v="#NULO#"/>
    <s v="9492800"/>
    <s v="Atividades de organizações políticas"/>
    <s v="03/09/201200:00:00"/>
    <n v="75"/>
    <s v="Recursos de outros candidatos/comitês"/>
    <s v="Outros Recursos nao descritos"/>
    <s v="Estimado"/>
    <s v="10 PLACAS 2X1 CASADAS COM O DR ALUIZIO VALOR R$ 15.00"/>
    <n v="2.1291043454168047E-3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05"/>
    <s v=""/>
    <x v="16"/>
    <x v="16"/>
    <x v="16"/>
    <s v="58475"/>
    <s v="43"/>
    <s v="#NULO#"/>
    <s v="9492800"/>
    <s v="Atividades de organizações políticas"/>
    <s v="03/09/201200:00:00"/>
    <n v="375"/>
    <s v="Recursos de outros candidatos/comitês"/>
    <s v="Outros Recursos nao descritos"/>
    <s v="Estimado"/>
    <s v="50 PLACAS 2X1M CASADA COM O DR ALUIZIO VALOR R$ 15.00 ."/>
    <n v="1.0645521727084023E-2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04"/>
    <s v=""/>
    <x v="16"/>
    <x v="16"/>
    <x v="16"/>
    <s v="58475"/>
    <s v="43"/>
    <s v="#NULO#"/>
    <s v="9492800"/>
    <s v="Atividades de organizações políticas"/>
    <s v="03/09/201200:00:00"/>
    <n v="250"/>
    <s v="Recursos de outros candidatos/comitês"/>
    <s v="Outros Recursos nao descritos"/>
    <s v="Estimado"/>
    <s v="50.000 SANTINHOS 9 X15 CM CASADOS COM O DR ALUIZIO VALOR R$ 0·01 ."/>
    <n v="7.0970144847226826E-3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03"/>
    <s v=""/>
    <x v="16"/>
    <x v="16"/>
    <x v="16"/>
    <s v="58475"/>
    <s v="43"/>
    <s v="#NULO#"/>
    <s v="9492800"/>
    <s v="Atividades de organizações políticas"/>
    <s v="03/09/201200:00:00"/>
    <n v="200"/>
    <s v="Recursos de outros candidatos/comitês"/>
    <s v="Outros Recursos nao descritos"/>
    <s v="Estimado"/>
    <s v="50 PLACAS 1X05 M CASADA COM DR DR. ALUIZIO - VALOR R$ 8.00"/>
    <n v="5.6776115877781455E-3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02"/>
    <s v=""/>
    <x v="16"/>
    <x v="16"/>
    <x v="16"/>
    <s v="58475"/>
    <s v="43"/>
    <s v="#NULO#"/>
    <s v="9492800"/>
    <s v="Atividades de organizações políticas"/>
    <s v="03/09/201200:00:00"/>
    <n v="215"/>
    <s v="Recursos de outros candidatos/comitês"/>
    <s v="Outros Recursos nao descritos"/>
    <s v="Estimado"/>
    <s v="50 ADESIVOS PERFURADOS 0.80X0.50 CM VALOR UNITÁRIO R$ 7.00 /. - 200 ADESIVOS 0.43X0.15 CM VALOR UNITÁRIO R$ 0.40 /."/>
    <n v="6.1034324568615067E-3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14"/>
    <s v="000000 TERMINAL: 1010NSU:005525AUT:0082"/>
    <x v="17"/>
    <x v="17"/>
    <x v="17"/>
    <s v="58475"/>
    <s v="54"/>
    <s v="54613"/>
    <s v="9492800"/>
    <s v="Atividades de organizações políticas"/>
    <s v="05/10/201200:00:00"/>
    <n v="1980"/>
    <s v="Recursos próprios"/>
    <s v="Nao especificado"/>
    <s v="Depósito em espécie"/>
    <s v=""/>
    <n v="5.6208354719003643E-2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13"/>
    <s v=""/>
    <x v="17"/>
    <x v="17"/>
    <x v="17"/>
    <s v="58475"/>
    <s v="54"/>
    <s v="54613"/>
    <s v="9492800"/>
    <s v="Atividades de organizações políticas"/>
    <s v="30/10/201200:00:00"/>
    <n v="15.54"/>
    <s v="Recursos próprios"/>
    <s v="Nao especificado"/>
    <s v="Em espécie"/>
    <s v=""/>
    <n v="4.4115042037036191E-4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10"/>
    <s v=""/>
    <x v="17"/>
    <x v="17"/>
    <x v="17"/>
    <s v="58475"/>
    <s v="54"/>
    <s v="54613"/>
    <s v="9492800"/>
    <s v="Atividades de organizações políticas"/>
    <s v="03/10/201200:00:00"/>
    <n v="800"/>
    <s v="Recursos próprios"/>
    <s v="Nao especificado"/>
    <s v="Em espécie"/>
    <s v=""/>
    <n v="2.2710446351112582E-2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09"/>
    <s v=""/>
    <x v="17"/>
    <x v="17"/>
    <x v="17"/>
    <s v="58475"/>
    <s v="54"/>
    <s v="54613"/>
    <s v="9492800"/>
    <s v="Atividades de organizações políticas"/>
    <s v="29/10/201200:00:00"/>
    <n v="14130"/>
    <s v="Recursos próprios"/>
    <s v="Nao especificado"/>
    <s v="Em espécie"/>
    <s v=""/>
    <n v="0.40112325867652598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08"/>
    <s v=""/>
    <x v="17"/>
    <x v="17"/>
    <x v="17"/>
    <s v="58475"/>
    <s v="54"/>
    <s v="54613"/>
    <s v="9492800"/>
    <s v="Atividades de organizações políticas"/>
    <s v="30/10/201200:00:00"/>
    <n v="3205.54"/>
    <s v="Recursos próprios"/>
    <s v="Nao especificado"/>
    <s v="Em espécie"/>
    <s v=""/>
    <n v="9.0999055245431781E-2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07"/>
    <s v=""/>
    <x v="17"/>
    <x v="17"/>
    <x v="17"/>
    <s v="58475"/>
    <s v="54"/>
    <s v="54613"/>
    <s v="9492800"/>
    <s v="Atividades de organizações políticas"/>
    <s v="27/08/201200:00:00"/>
    <n v="1280"/>
    <s v="Recursos próprios"/>
    <s v="Nao especificado"/>
    <s v="Em espécie"/>
    <s v=""/>
    <n v="3.6336714161780137E-2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01"/>
    <s v=""/>
    <x v="17"/>
    <x v="17"/>
    <x v="17"/>
    <s v="58475"/>
    <s v="54"/>
    <s v="54613"/>
    <s v="9492800"/>
    <s v="Atividades de organizações políticas"/>
    <s v="01/08/201200:00:00"/>
    <n v="5000"/>
    <s v="Recursos próprios"/>
    <s v="Nao especificado"/>
    <s v="Em espécie"/>
    <s v=""/>
    <n v="0.14194028969445366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11"/>
    <s v=""/>
    <x v="18"/>
    <x v="18"/>
    <x v="18"/>
    <s v="#NULO#"/>
    <s v="#NULO#"/>
    <s v="#NULO#"/>
    <s v=""/>
    <s v=""/>
    <s v="06/10/201200:00:00"/>
    <n v="3500"/>
    <s v="Recursos de pessoas físicas"/>
    <s v="Nao especificado"/>
    <s v="Estimado"/>
    <s v="DOAÇÃO DO JINGLE DE CAMPANHA DO CANDIDATO."/>
    <n v="9.9358202786117553E-2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12"/>
    <s v=""/>
    <x v="19"/>
    <x v="19"/>
    <x v="19"/>
    <s v="#NULO#"/>
    <s v="#NULO#"/>
    <s v="#NULO#"/>
    <s v=""/>
    <s v=""/>
    <s v="05/10/201200:00:00"/>
    <n v="2400"/>
    <s v="Recursos de pessoas físicas"/>
    <s v="Nao especificado"/>
    <s v="Estimado"/>
    <s v="CESSÃO DO CARRO DO ELEITOR PARA PUBLICIDADE ELEITORAL NO PERÍODO DE 05/08/12 Á 05/102012."/>
    <n v="6.813133905333775E-2"/>
    <m/>
  </r>
  <r>
    <n v="47"/>
    <s v="Eleição Municipal 2012"/>
    <s v="28/09/201618:00:51"/>
    <n v="190000024516"/>
    <s v="RJ"/>
    <n v="58475"/>
    <s v="MACAÉ"/>
    <s v="PR"/>
    <n v="22615"/>
    <s v="Vereador"/>
    <x v="2"/>
    <x v="2"/>
    <s v="2261558475RJ000204"/>
    <s v="06916488751"/>
    <x v="20"/>
    <x v="20"/>
    <x v="20"/>
    <s v="#NULO#"/>
    <s v="#NULO#"/>
    <s v="#NULO#"/>
    <s v=""/>
    <s v=""/>
    <s v="03/10/201200:00:00"/>
    <n v="45"/>
    <s v="Recursos de pessoas físicas"/>
    <s v="Nao especificado"/>
    <s v="Depósito em espécie"/>
    <s v=""/>
    <n v="5.0876201243640479E-3"/>
    <n v="8845"/>
  </r>
  <r>
    <n v="47"/>
    <s v="Eleição Municipal 2012"/>
    <s v="28/09/201618:00:51"/>
    <n v="190000024516"/>
    <s v="RJ"/>
    <n v="58475"/>
    <s v="MACAÉ"/>
    <s v="PR"/>
    <n v="22615"/>
    <s v="Vereador"/>
    <x v="2"/>
    <x v="2"/>
    <s v="2261558475RJ000203"/>
    <s v="06916488751"/>
    <x v="20"/>
    <x v="20"/>
    <x v="20"/>
    <s v="#NULO#"/>
    <s v="#NULO#"/>
    <s v="#NULO#"/>
    <s v=""/>
    <s v=""/>
    <s v="27/09/201200:00:00"/>
    <n v="1750"/>
    <s v="Recursos de pessoas físicas"/>
    <s v="Nao especificado"/>
    <s v="Depósito em espécie"/>
    <s v=""/>
    <n v="0.19785189372526851"/>
    <m/>
  </r>
  <r>
    <n v="47"/>
    <s v="Eleição Municipal 2012"/>
    <s v="28/09/201618:00:51"/>
    <n v="190000024516"/>
    <s v="RJ"/>
    <n v="58475"/>
    <s v="MACAÉ"/>
    <s v="PR"/>
    <n v="22615"/>
    <s v="Vereador"/>
    <x v="2"/>
    <x v="2"/>
    <s v="2261558475RJ000202"/>
    <s v="6916488751"/>
    <x v="20"/>
    <x v="20"/>
    <x v="20"/>
    <s v="#NULO#"/>
    <s v="#NULO#"/>
    <s v="#NULO#"/>
    <s v=""/>
    <s v=""/>
    <s v="17/08/201200:00:00"/>
    <n v="3050"/>
    <s v="Recursos de pessoas físicas"/>
    <s v="Nao especificado"/>
    <s v="Depósito em espécie"/>
    <s v=""/>
    <n v="0.34482758620689657"/>
    <m/>
  </r>
  <r>
    <n v="47"/>
    <s v="Eleição Municipal 2012"/>
    <s v="28/09/201618:00:51"/>
    <n v="190000024516"/>
    <s v="RJ"/>
    <n v="58475"/>
    <s v="MACAÉ"/>
    <s v="PR"/>
    <n v="22615"/>
    <s v="Vereador"/>
    <x v="2"/>
    <x v="2"/>
    <s v="2261558475RJ000201"/>
    <s v="5777604757"/>
    <x v="21"/>
    <x v="21"/>
    <x v="21"/>
    <s v="#NULO#"/>
    <s v="#NULO#"/>
    <s v="#NULO#"/>
    <s v=""/>
    <s v=""/>
    <s v="15/08/201200:00:00"/>
    <n v="4000"/>
    <s v="Recursos de pessoas físicas"/>
    <s v="Nao especificado"/>
    <s v="Depósito em espécie"/>
    <s v=""/>
    <n v="0.45223289994347088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2"/>
    <s v=""/>
    <x v="16"/>
    <x v="16"/>
    <x v="16"/>
    <s v="58475"/>
    <s v="43"/>
    <s v="#NULO#"/>
    <s v="9492800"/>
    <s v="Atividades de organizações políticas"/>
    <s v="29/08/201200:00:00"/>
    <n v="200"/>
    <s v="Recursos de outros candidatos/comitês"/>
    <s v="Outros Recursos nao descritos"/>
    <s v="Estimado"/>
    <s v="50 PLACAS 1X05M CASADAS C/ DR. ALUIZIO VALOR UNITÁRIO R$ 8.00."/>
    <n v="1.2686330478908976E-2"/>
    <n v="15765"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3"/>
    <s v=""/>
    <x v="16"/>
    <x v="16"/>
    <x v="16"/>
    <s v="58475"/>
    <s v="43"/>
    <s v="#NULO#"/>
    <s v="9492800"/>
    <s v="Atividades de organizações políticas"/>
    <s v="29/08/201200:00:00"/>
    <n v="215"/>
    <s v="Recursos de outros candidatos/comitês"/>
    <s v="Outros Recursos nao descritos"/>
    <s v="Estimado"/>
    <s v="50 ADESIVOS PERFURADOS 0·80X0·50 VALOR UNITÁRIO R$ 7.00 E 200 ADESIVOS 0·43X0·15 CM VALOR UNITÁRIO R$ 0.40 CASADOS COM O DR. ALUIZIO."/>
    <n v="1.3637805264827149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4"/>
    <s v=""/>
    <x v="16"/>
    <x v="16"/>
    <x v="16"/>
    <s v="58475"/>
    <s v="43"/>
    <s v="#NULO#"/>
    <s v="9492800"/>
    <s v="Atividades de organizações políticas"/>
    <s v="03/08/201200:00:00"/>
    <n v="250"/>
    <s v="Recursos de outros candidatos/comitês"/>
    <s v="Outros Recursos nao descritos"/>
    <s v="Estimado"/>
    <s v="50.000 SANTÕES 9X14 CM CASADOS COM O DR. ALUIZIO. VALOR UNITÁRIO R$ 0·01"/>
    <n v="1.5857913098636219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7"/>
    <s v=""/>
    <x v="16"/>
    <x v="16"/>
    <x v="16"/>
    <s v="58475"/>
    <s v="43"/>
    <s v="#NULO#"/>
    <s v="9492800"/>
    <s v="Atividades de organizações políticas"/>
    <s v="21/09/201200:00:00"/>
    <n v="300"/>
    <s v="Recursos de outros candidatos/comitês"/>
    <s v="Outros Recursos nao descritos"/>
    <s v="Estimado"/>
    <s v="100.000.00 CEDULAS 9X6 CM CASADOS COM O DR. ALUIZIO. VALOR UNITÁRIO R$ 0.006."/>
    <n v="1.9029495718363463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9"/>
    <s v=""/>
    <x v="22"/>
    <x v="22"/>
    <x v="22"/>
    <s v="#NULO#"/>
    <s v="#NULO#"/>
    <s v="#NULO#"/>
    <s v=""/>
    <s v=""/>
    <s v="01/09/201200:00:00"/>
    <n v="1000"/>
    <s v="Recursos de pessoas físicas"/>
    <s v="Nao especificado"/>
    <s v="Estimado"/>
    <s v="CESSÃO DO AUTOMÓVEL E DOAÇÃO DE PRESTAÇÃO DE SERVIÇO COMO MOTORISTA DO VEÍCULO."/>
    <n v="6.3431652394544874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1"/>
    <s v="N.SEQ:01126 TERM:100 AUT:646"/>
    <x v="23"/>
    <x v="23"/>
    <x v="23"/>
    <s v="#NULO#"/>
    <s v="#NULO#"/>
    <s v="#NULO#"/>
    <s v=""/>
    <s v=""/>
    <s v="29/08/201200:00:00"/>
    <n v="6000"/>
    <s v="Recursos de pessoas físicas"/>
    <s v="Nao especificado"/>
    <s v="Depósito em espécie"/>
    <s v=""/>
    <n v="0.38058991436726924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5"/>
    <s v="1006890"/>
    <x v="23"/>
    <x v="23"/>
    <x v="23"/>
    <s v="#NULO#"/>
    <s v="#NULO#"/>
    <s v="#NULO#"/>
    <s v=""/>
    <s v=""/>
    <s v="27/09/201200:00:00"/>
    <n v="3700"/>
    <s v="Recursos de pessoas físicas"/>
    <s v="Nao especificado"/>
    <s v="Depósito em espécie"/>
    <s v=""/>
    <n v="0.23469711385981604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8"/>
    <s v=""/>
    <x v="24"/>
    <x v="24"/>
    <x v="24"/>
    <s v="#NULO#"/>
    <s v="#NULO#"/>
    <s v="#NULO#"/>
    <s v=""/>
    <s v=""/>
    <s v="01/09/201200:00:00"/>
    <n v="1000"/>
    <s v="Recursos de pessoas físicas"/>
    <s v="Nao especificado"/>
    <s v="Estimado"/>
    <s v="CESSAÕ DO VEÍCULO E DOAÇÃO DE PRESTAÇÃO DE SERVIÇO COMO MOTORISTA DO MESMO."/>
    <n v="6.3431652394544874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10"/>
    <s v=""/>
    <x v="25"/>
    <x v="25"/>
    <x v="25"/>
    <s v="#NULO#"/>
    <s v="#NULO#"/>
    <s v="#NULO#"/>
    <s v=""/>
    <s v=""/>
    <s v="01/09/201200:00:00"/>
    <n v="1000"/>
    <s v="Recursos de pessoas físicas"/>
    <s v="Nao especificado"/>
    <s v="Estimado"/>
    <s v="CESSÃO DO AUTOMÓVEL E DOAÇÃO DE PRESTAÇÃO DE SERVIÇO COMO MOTORISTA DO VEÍCULO."/>
    <n v="6.3431652394544874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11"/>
    <s v=""/>
    <x v="26"/>
    <x v="26"/>
    <x v="26"/>
    <s v="#NULO#"/>
    <s v="#NULO#"/>
    <s v="#NULO#"/>
    <s v=""/>
    <s v=""/>
    <s v="30/08/201200:00:00"/>
    <n v="700"/>
    <s v="Recursos de pessoas físicas"/>
    <s v="Nao especificado"/>
    <s v="Estimado"/>
    <s v="DOAÇÃO DE 30 (TRINTA) DE TRABALHO COMO APOIO DE DIVULGAÇÃO/ PANFLETAGEM/PLAQUEIRO EM APOIO A CANDIDATA. "/>
    <n v="4.4402156676181415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12"/>
    <s v=""/>
    <x v="27"/>
    <x v="27"/>
    <x v="27"/>
    <s v="#NULO#"/>
    <s v="#NULO#"/>
    <s v="#NULO#"/>
    <s v=""/>
    <s v=""/>
    <s v="05/09/201200:00:00"/>
    <n v="700"/>
    <s v="Recursos de pessoas físicas"/>
    <s v="Nao especificado"/>
    <s v="Estimado"/>
    <s v="DOAÇÃO DE 30 (TRINTA) DIAS DE SERVIÇOS PRESTADOS DE DIVULGAÇÃO DE CAMPANHA PANFLETAGEM/PLAQUEIRO EM APOIO A CANDIDATA"/>
    <n v="4.4402156676181415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13"/>
    <s v=""/>
    <x v="28"/>
    <x v="28"/>
    <x v="28"/>
    <s v="#NULO#"/>
    <s v="#NULO#"/>
    <s v="#NULO#"/>
    <s v=""/>
    <s v=""/>
    <s v="05/09/201200:00:00"/>
    <n v="700"/>
    <s v="Recursos de pessoas físicas"/>
    <s v="Nao especificado"/>
    <s v="Estimado"/>
    <s v="DOAÇÃO DE 30 (TRINTA) DIAS DE TRABALHO COMO DIGULGADOR DE CAMPANHA PANFLETAGEM/PLAQUEIRO EM APOIO A CANDIDATA."/>
    <n v="4.4402156676181415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6"/>
    <s v=""/>
    <x v="29"/>
    <x v="29"/>
    <x v="29"/>
    <s v="#NULO#"/>
    <s v="#NULO#"/>
    <s v="#NULO#"/>
    <s v=""/>
    <s v=""/>
    <s v="01/09/201200:00:00"/>
    <n v="600"/>
    <s v="Recursos de pessoas físicas"/>
    <s v="Nao especificado"/>
    <s v="Estimado"/>
    <s v="SERVIÇOS DE DIVULGAÇÃO DO CANDIDATO"/>
    <n v="3.4988482957693093E-2"/>
    <n v="17148.5"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9"/>
    <s v=""/>
    <x v="30"/>
    <x v="30"/>
    <x v="30"/>
    <s v="#NULO#"/>
    <s v="#NULO#"/>
    <s v="#NULO#"/>
    <s v="4781400"/>
    <s v="Comércio varejista de artigos do vestuário e acessórios"/>
    <s v="01/09/201200:00:00"/>
    <n v="450"/>
    <s v="Recursos de pessoas jurídicas"/>
    <s v="Nao especificado"/>
    <s v="Estimado"/>
    <s v="30 BANDEIRAS"/>
    <n v="2.624136221826982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77"/>
    <s v=""/>
    <x v="31"/>
    <x v="31"/>
    <x v="31"/>
    <s v="58475"/>
    <s v="15"/>
    <s v="15"/>
    <s v="9492800"/>
    <s v="Atividades de organizações políticas"/>
    <s v="03/09/201200:00:00"/>
    <n v="344.5"/>
    <s v="Recursos de outros candidatos/comitês"/>
    <s v="Outros Recursos nao descritos"/>
    <s v="Estimado"/>
    <s v="PANFLETO - NF 20794"/>
    <n v="2.0089220631542119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76"/>
    <s v=""/>
    <x v="31"/>
    <x v="31"/>
    <x v="31"/>
    <s v="58475"/>
    <s v="15"/>
    <s v="15"/>
    <s v="9492800"/>
    <s v="Atividades de organizações políticas"/>
    <s v="14/08/201200:00:00"/>
    <n v="102.5"/>
    <s v="Recursos de outros candidatos/comitês"/>
    <s v="Outros Recursos nao descritos"/>
    <s v="Estimado"/>
    <s v="PANFLETO - NF 19610"/>
    <n v="5.977199171939237E-3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75"/>
    <s v=""/>
    <x v="31"/>
    <x v="31"/>
    <x v="31"/>
    <s v="58475"/>
    <s v="15"/>
    <s v="15"/>
    <s v="9492800"/>
    <s v="Atividades de organizações políticas"/>
    <s v="14/08/201200:00:00"/>
    <n v="102.5"/>
    <s v="Recursos de outros candidatos/comitês"/>
    <s v="Outros Recursos nao descritos"/>
    <s v="Estimado"/>
    <s v="PANFLETO - NOTA FISCAL - 19609"/>
    <n v="5.977199171939237E-3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74"/>
    <s v=""/>
    <x v="31"/>
    <x v="31"/>
    <x v="31"/>
    <s v="58475"/>
    <s v="15"/>
    <s v="15"/>
    <s v="9492800"/>
    <s v="Atividades de organizações políticas"/>
    <s v="14/08/201200:00:00"/>
    <n v="102.5"/>
    <s v="Recursos de outros candidatos/comitês"/>
    <s v="Outros Recursos nao descritos"/>
    <s v="Estimado"/>
    <s v="PANFLETO - NOTA FISCAL 19608"/>
    <n v="5.977199171939237E-3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73"/>
    <s v=""/>
    <x v="31"/>
    <x v="31"/>
    <x v="31"/>
    <s v="58475"/>
    <s v="15"/>
    <s v="15"/>
    <s v="9492800"/>
    <s v="Atividades de organizações políticas"/>
    <s v="14/08/201200:00:00"/>
    <n v="102.5"/>
    <s v="Recursos de outros candidatos/comitês"/>
    <s v="Outros Recursos nao descritos"/>
    <s v="Estimado"/>
    <s v="PANFRETO - NOTA FISCAL 19607"/>
    <n v="5.977199171939237E-3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72"/>
    <s v=""/>
    <x v="31"/>
    <x v="31"/>
    <x v="31"/>
    <s v="58475"/>
    <s v="15"/>
    <s v="15"/>
    <s v="9492800"/>
    <s v="Atividades de organizações políticas"/>
    <s v="14/08/201200:00:00"/>
    <n v="102.5"/>
    <s v="Recursos de outros candidatos/comitês"/>
    <s v="Outros Recursos nao descritos"/>
    <s v="Estimado"/>
    <s v="PANFLETOS - NOTA FISCAL 19606"/>
    <n v="5.977199171939237E-3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71"/>
    <s v=""/>
    <x v="32"/>
    <x v="32"/>
    <x v="32"/>
    <s v="58475"/>
    <s v="23"/>
    <s v="23000"/>
    <s v="9492800"/>
    <s v="Atividades de organizações políticas"/>
    <s v="01/09/201200:00:00"/>
    <n v="1000"/>
    <s v="Recursos próprios"/>
    <s v="Nao especificado"/>
    <s v="Estimado"/>
    <s v="CESSÃO TEMPORÁRIA DE CARRO DE PROPRIEDADE DO CANDIDATO "/>
    <n v="5.8314138262821821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1"/>
    <s v=""/>
    <x v="33"/>
    <x v="33"/>
    <x v="33"/>
    <s v="#NULO#"/>
    <s v="#NULO#"/>
    <s v="#NULO#"/>
    <s v=""/>
    <s v=""/>
    <s v="12/08/201200:00:00"/>
    <n v="700"/>
    <s v="Recursos de pessoas físicas"/>
    <s v="Nao especificado"/>
    <s v="Estimado"/>
    <s v="GRAVAÇÃO DE JINGLE DE CAMPANHA COM REPRODUÇÃO"/>
    <n v="4.0819896783975275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70"/>
    <s v=""/>
    <x v="34"/>
    <x v="34"/>
    <x v="34"/>
    <s v="#NULO#"/>
    <s v="#NULO#"/>
    <s v="#NULO#"/>
    <s v="4744099"/>
    <s v="Comércio varejista de materiais de construção em geral"/>
    <s v="04/09/201200:00:00"/>
    <n v="200"/>
    <s v="Recursos de pessoas jurídicas"/>
    <s v="Nao especificado"/>
    <s v="Estimado"/>
    <s v="ESCORAS PARA FIXAÇÃO DE PLACAS"/>
    <n v="1.1662827652564364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0"/>
    <s v="CX 007352610 CRC 929857017 AG 9298 HISTORICO:604"/>
    <x v="35"/>
    <x v="35"/>
    <x v="35"/>
    <s v="#NULO#"/>
    <s v="#NULO#"/>
    <s v="#NULO#"/>
    <s v=""/>
    <s v=""/>
    <s v="23/08/201200:00:00"/>
    <n v="1500"/>
    <s v="Recursos de pessoas físicas"/>
    <s v="Nao especificado"/>
    <s v="Depósito em espécie"/>
    <s v=""/>
    <n v="8.7471207394232725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3"/>
    <s v=""/>
    <x v="36"/>
    <x v="36"/>
    <x v="36"/>
    <s v="#NULO#"/>
    <s v="#NULO#"/>
    <s v="#NULO#"/>
    <s v=""/>
    <s v=""/>
    <s v="01/09/201200:00:00"/>
    <n v="1200"/>
    <s v="Recursos de pessoas físicas"/>
    <s v="Nao especificado"/>
    <s v="Estimado"/>
    <s v="CESSÃO TEMPORÁRIA DE CARRO DE SOM COM MOTORISTA"/>
    <n v="6.9976965915386186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7"/>
    <s v=""/>
    <x v="37"/>
    <x v="37"/>
    <x v="37"/>
    <s v="#NULO#"/>
    <s v="#NULO#"/>
    <s v="#NULO#"/>
    <s v=""/>
    <s v=""/>
    <s v="01/09/201200:00:00"/>
    <n v="600"/>
    <s v="Recursos de pessoas físicas"/>
    <s v="Nao especificado"/>
    <s v="Estimado"/>
    <s v="SERVIÇOS DE DIVULGAÇÃO DO CANDIDATO"/>
    <n v="3.4988482957693093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80"/>
    <s v=""/>
    <x v="38"/>
    <x v="38"/>
    <x v="38"/>
    <s v="58475"/>
    <s v="23"/>
    <s v="23"/>
    <s v="9492800"/>
    <s v="Atividades de organizações políticas"/>
    <s v="31/07/201200:00:00"/>
    <n v="3682"/>
    <s v="Recursos de outros candidatos/comitês"/>
    <s v="Outros Recursos nao descritos"/>
    <s v="Estimado"/>
    <s v="1/10 DA NOTA FISCAL 1483 DE QUALIFICADA MACAENSE COMUNICAÇÃO VISUAL LTDA - EPP - MATERIAL IMPRESSO"/>
    <n v="0.21471265708370996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79"/>
    <s v=""/>
    <x v="38"/>
    <x v="38"/>
    <x v="38"/>
    <s v="58475"/>
    <s v="23"/>
    <s v="23"/>
    <s v="9492800"/>
    <s v="Atividades de organizações políticas"/>
    <s v="30/08/201200:00:00"/>
    <n v="960"/>
    <s v="Recursos de outros candidatos/comitês"/>
    <s v="Outros Recursos nao descritos"/>
    <s v="Estimado"/>
    <s v="1/10 DA NOTA FISCAL 1617 DE QUALIFICADA MACAENSE COMUNICAÇÃO VISUAL LTDA - EPP - REFERENTE A SANTINHOS· ADESIVOS· PERFURADOS E ADESIVOS LATERAL"/>
    <n v="5.598157273230895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78"/>
    <s v=""/>
    <x v="38"/>
    <x v="38"/>
    <x v="38"/>
    <s v="58475"/>
    <s v="23"/>
    <s v="23"/>
    <s v="9492800"/>
    <s v="Atividades de organizações políticas"/>
    <s v="31/07/201200:00:00"/>
    <n v="1499.5"/>
    <s v="Recursos de outros candidatos/comitês"/>
    <s v="Outros Recursos nao descritos"/>
    <s v="Estimado"/>
    <s v="DOAÇÃO DE 500 LITROS DE COMBUSTÍVEL ADQUIRIDOS PELA NOTA FISCAL 10 PARA USO NOS VEICULOS DO CANDIDATO A VEREADOR COM PROPAGANDA PARA OS DOIS CANDIDATOS"/>
    <n v="8.7442050325101314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8"/>
    <s v="929863154"/>
    <x v="39"/>
    <x v="39"/>
    <x v="39"/>
    <s v="#NULO#"/>
    <s v="#NULO#"/>
    <s v="#NULO#"/>
    <s v=""/>
    <s v=""/>
    <s v="05/10/201200:00:00"/>
    <n v="1500"/>
    <s v="Recursos de pessoas físicas"/>
    <s v="Nao especificado"/>
    <s v="Depósito em espécie"/>
    <s v=""/>
    <n v="8.7471207394232725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2"/>
    <s v=""/>
    <x v="40"/>
    <x v="40"/>
    <x v="40"/>
    <s v="#NULO#"/>
    <s v="#NULO#"/>
    <s v="#NULO#"/>
    <s v=""/>
    <s v=""/>
    <s v="01/09/201200:00:00"/>
    <n v="1200"/>
    <s v="Recursos de pessoas físicas"/>
    <s v="Nao especificado"/>
    <s v="Estimado"/>
    <s v="CESSÃO TEMPORÁRIA DE CARRO DE SOM COM MOTORISTA"/>
    <n v="6.9976965915386186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4"/>
    <s v=""/>
    <x v="41"/>
    <x v="41"/>
    <x v="41"/>
    <s v="#NULO#"/>
    <s v="#NULO#"/>
    <s v="#NULO#"/>
    <s v=""/>
    <s v=""/>
    <s v="01/09/201200:00:00"/>
    <n v="600"/>
    <s v="Recursos de pessoas físicas"/>
    <s v="Nao especificado"/>
    <s v="Estimado"/>
    <s v="SERVIÇOS DE DIVULGAÇÃO DO CANDIDATO"/>
    <n v="3.4988482957693093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5"/>
    <s v=""/>
    <x v="42"/>
    <x v="42"/>
    <x v="42"/>
    <s v="#NULO#"/>
    <s v="#NULO#"/>
    <s v="#NULO#"/>
    <s v=""/>
    <s v=""/>
    <s v="01/09/201200:00:00"/>
    <n v="600"/>
    <s v="Recursos de pessoas físicas"/>
    <s v="Nao especificado"/>
    <s v="Estimado"/>
    <s v="SERVIÇOS DE DIVULGAÇÃO DO CANDIDATO"/>
    <n v="3.4988482957693093E-2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93"/>
    <s v=""/>
    <x v="43"/>
    <x v="43"/>
    <x v="43"/>
    <s v="#NULO#"/>
    <s v="#NULO#"/>
    <s v="#NULO#"/>
    <s v=""/>
    <s v=""/>
    <s v="14/09/201200:00:00"/>
    <n v="1000"/>
    <s v="Recursos de pessoas físicas"/>
    <s v="Nao especificado"/>
    <s v="Estimado"/>
    <s v="SERVIÇOS PRESTADOS COMO MOTORISTA E PAMFLETADOR NO CARRO DE PROPRIEDADE DO CANDIDATO."/>
    <n v="2.5521923332142309E-2"/>
    <n v="39182"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105"/>
    <s v=""/>
    <x v="31"/>
    <x v="44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FOLHETO PANFLETO DOBRADINHA 90 X 130MM-FSC (NF 00020924)."/>
    <n v="1.7584605175846053E-3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104"/>
    <s v=""/>
    <x v="31"/>
    <x v="44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FOLHETO PANFLETO DOBRADINHA 90 X 130MM-FSC (NF 00020923)."/>
    <n v="1.7584605175846053E-3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103"/>
    <s v=""/>
    <x v="31"/>
    <x v="44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FOLHETO PANFLETO DOBRADINHA 90 X 130MM-FSC (NF 00020922)"/>
    <n v="1.7584605175846053E-3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91"/>
    <s v=""/>
    <x v="31"/>
    <x v="44"/>
    <x v="31"/>
    <s v="58475"/>
    <s v="55"/>
    <s v="55"/>
    <s v="9492800"/>
    <s v="Atividades de organizações políticas"/>
    <s v="27/08/201200:00:00"/>
    <n v="102.5"/>
    <s v="Recursos de outros candidatos/comitês"/>
    <s v="Outros Recursos nao descritos"/>
    <s v="Estimado"/>
    <s v="FOLHETO PANFLETO DOBRADINHO 18 0 X 130MM. (NF 18129)"/>
    <n v="2.6159971415445869E-3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102"/>
    <s v=""/>
    <x v="31"/>
    <x v="44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FOLHETO PANFLETO DOBRADINHA 90 X 130MM-FSC)."/>
    <n v="1.7584605175846053E-3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101"/>
    <s v=""/>
    <x v="31"/>
    <x v="44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FOLHETO PANFLETO DOBRADINHA 90 X 130MM-FSC (NF 00020920)."/>
    <n v="1.7584605175846053E-3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90"/>
    <s v=""/>
    <x v="31"/>
    <x v="44"/>
    <x v="31"/>
    <s v="58475"/>
    <s v="55"/>
    <s v="55"/>
    <s v="9492800"/>
    <s v="Atividades de organizações políticas"/>
    <s v="27/08/201200:00:00"/>
    <n v="102.5"/>
    <s v="Recursos de outros candidatos/comitês"/>
    <s v="Outros Recursos nao descritos"/>
    <s v="Estimado"/>
    <s v="FOLHETO PANFLETO DOBRADINHO 18 0 X 130MM. (NF 18131)"/>
    <n v="2.6159971415445869E-3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89"/>
    <s v=""/>
    <x v="31"/>
    <x v="44"/>
    <x v="31"/>
    <s v="58475"/>
    <s v="55"/>
    <s v="55"/>
    <s v="9492800"/>
    <s v="Atividades de organizações políticas"/>
    <s v="27/08/201200:00:00"/>
    <n v="625"/>
    <s v="Recursos de outros candidatos/comitês"/>
    <s v="Outros Recursos nao descritos"/>
    <s v="Estimado"/>
    <s v="LONAS COM QUADRO DE MADEIRA (NF 464)"/>
    <n v="1.5951202082588944E-2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88"/>
    <s v=""/>
    <x v="31"/>
    <x v="44"/>
    <x v="31"/>
    <s v="58475"/>
    <s v="55"/>
    <s v="55"/>
    <s v="9492800"/>
    <s v="Atividades de organizações políticas"/>
    <s v="27/08/201200:00:00"/>
    <n v="75"/>
    <s v="Recursos de outros candidatos/comitês"/>
    <s v="Outros Recursos nao descritos"/>
    <s v="Estimado"/>
    <s v="ADESIVOS (NF 459)"/>
    <n v="1.9141442499106733E-3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87"/>
    <s v=""/>
    <x v="31"/>
    <x v="44"/>
    <x v="31"/>
    <s v="58475"/>
    <s v="55"/>
    <s v="55"/>
    <s v="9492800"/>
    <s v="Atividades de organizações políticas"/>
    <s v="27/08/201200:00:00"/>
    <n v="625"/>
    <s v="Recursos de outros candidatos/comitês"/>
    <s v="Outros Recursos nao descritos"/>
    <s v="Estimado"/>
    <s v="LONAS COM QUADRO DE MADEIRA.(NF 464)"/>
    <n v="1.5951202082588944E-2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84"/>
    <s v=""/>
    <x v="31"/>
    <x v="44"/>
    <x v="31"/>
    <s v="58475"/>
    <s v="55"/>
    <s v="55"/>
    <s v="9492800"/>
    <s v="Atividades de organizações políticas"/>
    <s v="27/08/201200:00:00"/>
    <n v="102.5"/>
    <s v="Recursos de outros candidatos/comitês"/>
    <s v="Outros Recursos nao descritos"/>
    <s v="Estimado"/>
    <s v="FOLHETO PANFLETO DOBRADINHO 18 0 X 130MM. (NF 18130)"/>
    <n v="2.6159971415445869E-3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83"/>
    <s v=""/>
    <x v="31"/>
    <x v="44"/>
    <x v="31"/>
    <s v="58475"/>
    <s v="55"/>
    <s v="55"/>
    <s v="9492800"/>
    <s v="Atividades de organizações políticas"/>
    <s v="27/08/201200:00:00"/>
    <n v="102.5"/>
    <s v="Recursos de outros candidatos/comitês"/>
    <s v="Outros Recursos nao descritos"/>
    <s v="Estimado"/>
    <s v="FOLHETO PANFLETO DOBRADINHO 18 0 X 130MM. (NF 18128)"/>
    <n v="2.6159971415445869E-3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82"/>
    <s v=""/>
    <x v="31"/>
    <x v="44"/>
    <x v="31"/>
    <s v="58475"/>
    <s v="55"/>
    <s v="55"/>
    <s v="9492800"/>
    <s v="Atividades de organizações políticas"/>
    <s v="27/08/201200:00:00"/>
    <n v="102.5"/>
    <s v="Recursos de outros candidatos/comitês"/>
    <s v="Outros Recursos nao descritos"/>
    <s v="Estimado"/>
    <s v="FOLHETO PANFLETO DOBRADINHO 18 0 X 130MM. (NF 18127)"/>
    <n v="2.6159971415445869E-3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92"/>
    <s v="850095"/>
    <x v="44"/>
    <x v="45"/>
    <x v="44"/>
    <s v="58475"/>
    <s v="17"/>
    <s v="17630"/>
    <s v="9492800"/>
    <s v="Atividades de organizações políticas"/>
    <s v="08/09/201200:00:00"/>
    <n v="30000"/>
    <s v="Recursos próprios"/>
    <s v="Nao especificado"/>
    <s v="Cheque"/>
    <s v=""/>
    <n v="0.76565769996426936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94"/>
    <s v=""/>
    <x v="45"/>
    <x v="46"/>
    <x v="45"/>
    <s v="#NULO#"/>
    <s v="#NULO#"/>
    <s v="#NULO#"/>
    <s v=""/>
    <s v=""/>
    <s v="14/09/201200:00:00"/>
    <n v="1000"/>
    <s v="Recursos de pessoas físicas"/>
    <s v="Nao especificado"/>
    <s v="Estimado"/>
    <s v="SERVIÇO PRESTADO COMO MOTORISTA E PANFLETADOR NO CARRO DE PROPRIEDADE DO CANDIDATO."/>
    <n v="2.5521923332142309E-2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81"/>
    <s v="07556290713"/>
    <x v="45"/>
    <x v="46"/>
    <x v="45"/>
    <s v="#NULO#"/>
    <s v="#NULO#"/>
    <s v="#NULO#"/>
    <s v=""/>
    <s v=""/>
    <s v="30/07/201200:00:00"/>
    <n v="5000"/>
    <s v="Recursos de pessoas físicas"/>
    <s v="Nao especificado"/>
    <s v="Depósito em espécie"/>
    <s v=""/>
    <n v="0.12760961666071155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3"/>
    <s v="0276"/>
    <x v="46"/>
    <x v="47"/>
    <x v="46"/>
    <s v="#NULO#"/>
    <s v="#NULO#"/>
    <s v="#NULO#"/>
    <s v=""/>
    <s v=""/>
    <s v="23/10/201200:00:00"/>
    <n v="2500"/>
    <s v="Recursos de pessoas físicas"/>
    <s v="Nao especificado"/>
    <s v="Depósito em espécie"/>
    <s v=""/>
    <n v="2.2563095440088665E-2"/>
    <n v="110800.4"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4"/>
    <s v=""/>
    <x v="47"/>
    <x v="48"/>
    <x v="47"/>
    <s v="#NULO#"/>
    <s v="#NULO#"/>
    <s v="#NULO#"/>
    <s v="7719599"/>
    <s v="Locação de outros meios de transporte não especificados anteriormente, sem condutor"/>
    <s v="03/08/201200:00:00"/>
    <n v="1000"/>
    <s v="Recursos de pessoas jurídicas"/>
    <s v="Nao especificado"/>
    <s v="Estimado"/>
    <s v="01 CESSÃO DE EQUIPAMENTOS DE SOM· R$.1.000·00· VALOR DE MERCARDO"/>
    <n v="9.0252381760354654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8"/>
    <s v="850180"/>
    <x v="48"/>
    <x v="49"/>
    <x v="48"/>
    <s v="RJ"/>
    <s v="13"/>
    <s v="#NULO#"/>
    <s v="9492800"/>
    <s v="Atividades de organizações políticas"/>
    <s v="20/09/201200:00:00"/>
    <n v="20000"/>
    <s v="Recursos de partido político"/>
    <s v="Outros Recursos nao descritos"/>
    <s v="Cheque"/>
    <s v=""/>
    <n v="0.1805047635207093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9"/>
    <s v="85253"/>
    <x v="48"/>
    <x v="49"/>
    <x v="48"/>
    <s v="RJ"/>
    <s v="13"/>
    <s v="#NULO#"/>
    <s v="9492800"/>
    <s v="Atividades de organizações políticas"/>
    <s v="27/09/201200:00:00"/>
    <n v="5000"/>
    <s v="Recursos de partido político"/>
    <s v="Outros Recursos nao descritos"/>
    <s v="Cheque"/>
    <s v=""/>
    <n v="4.512619088017733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0"/>
    <s v="850256"/>
    <x v="48"/>
    <x v="49"/>
    <x v="48"/>
    <s v="RJ"/>
    <s v="13"/>
    <s v="#NULO#"/>
    <s v="9492800"/>
    <s v="Atividades de organizações políticas"/>
    <s v="27/09/201200:00:00"/>
    <n v="5000"/>
    <s v="Recursos de partido político"/>
    <s v="Outros Recursos nao descritos"/>
    <s v="Cheque"/>
    <s v=""/>
    <n v="4.512619088017733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1"/>
    <s v="850310"/>
    <x v="48"/>
    <x v="49"/>
    <x v="48"/>
    <s v="RJ"/>
    <s v="13"/>
    <s v="#NULO#"/>
    <s v="9492800"/>
    <s v="Atividades de organizações políticas"/>
    <s v="03/10/201200:00:00"/>
    <n v="5000"/>
    <s v="Recursos de partido político"/>
    <s v="Outros Recursos nao descritos"/>
    <s v="Cheque"/>
    <s v=""/>
    <n v="4.512619088017733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9"/>
    <s v=""/>
    <x v="16"/>
    <x v="16"/>
    <x v="16"/>
    <s v="58475"/>
    <s v="43"/>
    <s v="#NULO#"/>
    <s v="9492800"/>
    <s v="Atividades de organizações políticas"/>
    <s v="31/07/201200:00:00"/>
    <n v="75"/>
    <s v="Recursos de outros candidatos/comitês"/>
    <s v="Outros Recursos nao descritos"/>
    <s v="Estimado"/>
    <s v="10 PLACAS 2X1 CONJUNTA COM CANDIDATO A PREFEITO DO PV· VLR UNITARIO R$15·00· VALOR DE MERCADO"/>
    <n v="6.7689286320265997E-4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0"/>
    <s v=""/>
    <x v="16"/>
    <x v="16"/>
    <x v="16"/>
    <s v="58475"/>
    <s v="43"/>
    <s v="#NULO#"/>
    <s v="9492800"/>
    <s v="Atividades de organizações políticas"/>
    <s v="01/08/201200:00:00"/>
    <n v="250"/>
    <s v="Recursos de outros candidatos/comitês"/>
    <s v="Outros Recursos nao descritos"/>
    <s v="Estimado"/>
    <s v="50.000 PANFLETOS 9X14 CM EM CONJUNTO COM CANDIDATO A PREFEITO DR. ALUIZIO· VLR UNIT R$0·01· VALOR DE MERCADO"/>
    <n v="2.2563095440088663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4"/>
    <s v=""/>
    <x v="16"/>
    <x v="16"/>
    <x v="16"/>
    <s v="58475"/>
    <s v="43"/>
    <s v="#NULO#"/>
    <s v="9492800"/>
    <s v="Atividades de organizações políticas"/>
    <s v="03/09/201200:00:00"/>
    <n v="375"/>
    <s v="Recursos de outros candidatos/comitês"/>
    <s v="Outros Recursos nao descritos"/>
    <s v="Estimado"/>
    <s v="50 PLACAS 2 X 1M EM CONJUNTO COM CANDIDATO A PREFEITO· VLR UNIT. R$15·00· VALOR DE MERCADO"/>
    <n v="3.3844643160133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5"/>
    <s v=""/>
    <x v="16"/>
    <x v="16"/>
    <x v="16"/>
    <s v="58475"/>
    <s v="43"/>
    <s v="#NULO#"/>
    <s v="9492800"/>
    <s v="Atividades de organizações políticas"/>
    <s v="03/09/201200:00:00"/>
    <n v="215"/>
    <s v="Recursos de outros candidatos/comitês"/>
    <s v="Outros Recursos nao descritos"/>
    <s v="Estimado"/>
    <s v="50 ADESIVOS PERFURADOS 0·80 X 0·50 CM· VLR UNIT. R$.7·00, 200 ADESIVOS 0·43 X 0·15 CM· VLR UNIT R$.0·40 EM CONJUNTO COM CANDIDATO PREFEITO DR. ALUIZIO· VALOR DE MERCADO"/>
    <n v="1.9404262078476253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6"/>
    <s v=""/>
    <x v="16"/>
    <x v="16"/>
    <x v="16"/>
    <s v="58475"/>
    <s v="43"/>
    <s v="#NULO#"/>
    <s v="9492800"/>
    <s v="Atividades de organizações políticas"/>
    <s v="03/09/201200:00:00"/>
    <n v="200"/>
    <s v="Recursos de outros candidatos/comitês"/>
    <s v="Outros Recursos nao descritos"/>
    <s v="Estimado"/>
    <s v="50 PLACAS 1·00 X 0·50 M· EM CONJUNTO COM CANDIDATO A PREFEITO DR. ALUIZIO· VLR UNIT. 8·00· VALOR DE MERCADO"/>
    <n v="1.8050476352070932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201"/>
    <s v=""/>
    <x v="16"/>
    <x v="16"/>
    <x v="16"/>
    <s v="58475"/>
    <s v="43"/>
    <s v="#NULO#"/>
    <s v="9492800"/>
    <s v="Atividades de organizações políticas"/>
    <s v="21/09/201200:00:00"/>
    <n v="300"/>
    <s v="Recursos de outros candidatos/comitês"/>
    <s v="Outros Recursos nao descritos"/>
    <s v="Estimado"/>
    <s v="100 MIL CÉDULAS 9X6 CASADAS C/ DR. ALUÍZIO VLR UNIT. R$ 0·06"/>
    <n v="2.7075714528106399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1"/>
    <s v="-"/>
    <x v="49"/>
    <x v="50"/>
    <x v="49"/>
    <s v="58475"/>
    <s v="13"/>
    <s v="13456"/>
    <s v="9492800"/>
    <s v="Atividades de organizações políticas"/>
    <s v="20/07/201200:00:00"/>
    <n v="19000"/>
    <s v="Recursos próprios"/>
    <s v="Nao especificado"/>
    <s v="Transferência eletrônica"/>
    <s v=""/>
    <n v="0.17147952534467387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8"/>
    <s v="786459"/>
    <x v="49"/>
    <x v="50"/>
    <x v="49"/>
    <s v="58475"/>
    <s v="13"/>
    <s v="13456"/>
    <s v="9492800"/>
    <s v="Atividades de organizações políticas"/>
    <s v="31/08/201200:00:00"/>
    <n v="5000"/>
    <s v="Recursos próprios"/>
    <s v="Nao especificado"/>
    <s v="Transferência eletrônica"/>
    <s v=""/>
    <n v="4.512619088017733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3"/>
    <s v="891218"/>
    <x v="49"/>
    <x v="50"/>
    <x v="49"/>
    <s v="58475"/>
    <s v="13"/>
    <s v="13456"/>
    <s v="9492800"/>
    <s v="Atividades de organizações políticas"/>
    <s v="05/09/201200:00:00"/>
    <n v="4500"/>
    <s v="Recursos próprios"/>
    <s v="Nao especificado"/>
    <s v="Transferência eletrônica"/>
    <s v=""/>
    <n v="4.0613571792159596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4"/>
    <s v="94B64349628E"/>
    <x v="49"/>
    <x v="50"/>
    <x v="49"/>
    <s v="58475"/>
    <s v="13"/>
    <s v="13456"/>
    <s v="9492800"/>
    <s v="Atividades de organizações políticas"/>
    <s v="19/10/201200:00:00"/>
    <n v="3000"/>
    <s v="Recursos próprios"/>
    <s v="Nao especificado"/>
    <s v="Transferência eletrônica"/>
    <s v=""/>
    <n v="2.70757145281064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5"/>
    <s v="5734702624"/>
    <x v="49"/>
    <x v="50"/>
    <x v="49"/>
    <s v="58475"/>
    <s v="13"/>
    <s v="13456"/>
    <s v="9492800"/>
    <s v="Atividades de organizações políticas"/>
    <s v="23/10/201200:00:00"/>
    <n v="3000"/>
    <s v="Recursos próprios"/>
    <s v="Nao especificado"/>
    <s v="Transferência eletrônica"/>
    <s v=""/>
    <n v="2.70757145281064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6"/>
    <s v="-"/>
    <x v="49"/>
    <x v="50"/>
    <x v="49"/>
    <s v="58475"/>
    <s v="13"/>
    <s v="13456"/>
    <s v="9492800"/>
    <s v="Atividades de organizações políticas"/>
    <s v="24/10/201200:00:00"/>
    <n v="1025"/>
    <s v="Recursos próprios"/>
    <s v="Nao especificado"/>
    <s v="Transferência eletrônica"/>
    <s v=""/>
    <n v="9.2508691304363528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3"/>
    <s v=""/>
    <x v="50"/>
    <x v="51"/>
    <x v="50"/>
    <s v="#NULO#"/>
    <s v="#NULO#"/>
    <s v="#NULO#"/>
    <s v=""/>
    <s v=""/>
    <s v="11/07/201200:00:00"/>
    <n v="4350"/>
    <s v="Recursos de pessoas físicas"/>
    <s v="Nao especificado"/>
    <s v="Estimado"/>
    <s v="01 IMOVEL· VLR MÊS R$1.500·00· VALOR DE MERCADO"/>
    <n v="3.9259786065754275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5"/>
    <s v=""/>
    <x v="51"/>
    <x v="52"/>
    <x v="51"/>
    <s v="#NULO#"/>
    <s v="#NULO#"/>
    <s v="#NULO#"/>
    <s v=""/>
    <s v=""/>
    <s v="11/07/201200:00:00"/>
    <n v="2610"/>
    <s v="Recursos de pessoas físicas"/>
    <s v="Nao especificado"/>
    <s v="Estimado"/>
    <s v="01 AUTOMOVEL· VLR R$900·00 MÊS· VALOR DE MERCADO"/>
    <n v="2.3555871639452566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6"/>
    <s v=""/>
    <x v="52"/>
    <x v="53"/>
    <x v="52"/>
    <s v="#NULO#"/>
    <s v="#NULO#"/>
    <s v="#NULO#"/>
    <s v=""/>
    <s v=""/>
    <s v="11/07/201200:00:00"/>
    <n v="2610"/>
    <s v="Recursos de pessoas físicas"/>
    <s v="Nao especificado"/>
    <s v="Estimado"/>
    <s v="01 AUTOMOVEL· VLR R$900·00 MÊS· VALOR DE MERCADO"/>
    <n v="2.3555871639452566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2"/>
    <s v=""/>
    <x v="53"/>
    <x v="54"/>
    <x v="53"/>
    <s v="#NULO#"/>
    <s v="#NULO#"/>
    <s v="#NULO#"/>
    <s v=""/>
    <s v=""/>
    <s v="11/07/201200:00:00"/>
    <n v="2436"/>
    <s v="Recursos de pessoas físicas"/>
    <s v="Nao especificado"/>
    <s v="Estimado"/>
    <s v="01 AUTOMOVEL· VLR R$900·00 MÊS· VALOR DE MERCADO"/>
    <n v="2.1985480196822397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4"/>
    <s v=""/>
    <x v="54"/>
    <x v="55"/>
    <x v="54"/>
    <s v="#NULO#"/>
    <s v="#NULO#"/>
    <s v="#NULO#"/>
    <s v=""/>
    <s v=""/>
    <s v="11/07/201200:00:00"/>
    <n v="1827"/>
    <s v="Recursos de pessoas físicas"/>
    <s v="Nao especificado"/>
    <s v="Estimado"/>
    <s v="01 AUXILIAR DE SERVIÇOS GERAIS· VLR R$622·00 MÊS· SALARIO MINIMO NACIONAL"/>
    <n v="1.6489110147616795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9"/>
    <s v="-"/>
    <x v="54"/>
    <x v="55"/>
    <x v="54"/>
    <s v="#NULO#"/>
    <s v="#NULO#"/>
    <s v="#NULO#"/>
    <s v=""/>
    <s v=""/>
    <s v="24/10/201200:00:00"/>
    <n v="1000"/>
    <s v="Recursos de pessoas físicas"/>
    <s v="Nao especificado"/>
    <s v="Depósito em espécie"/>
    <s v=""/>
    <n v="9.0252381760354654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7"/>
    <s v=""/>
    <x v="55"/>
    <x v="56"/>
    <x v="55"/>
    <s v="#NULO#"/>
    <s v="#NULO#"/>
    <s v="#NULO#"/>
    <s v=""/>
    <s v=""/>
    <s v="25/07/201200:00:00"/>
    <n v="1000"/>
    <s v="Recursos de pessoas físicas"/>
    <s v="Nao especificado"/>
    <s v="Estimado"/>
    <s v="01 JINGLE· VLR UNIT R$1.000·00· VALOR DE MERCADO"/>
    <n v="9.0252381760354654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7"/>
    <s v="0292"/>
    <x v="55"/>
    <x v="56"/>
    <x v="55"/>
    <s v="#NULO#"/>
    <s v="#NULO#"/>
    <s v="#NULO#"/>
    <s v=""/>
    <s v=""/>
    <s v="23/10/201200:00:00"/>
    <n v="3000"/>
    <s v="Recursos de pessoas físicas"/>
    <s v="Nao especificado"/>
    <s v="Depósito em espécie"/>
    <s v=""/>
    <n v="2.70757145281064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1"/>
    <s v=""/>
    <x v="56"/>
    <x v="57"/>
    <x v="56"/>
    <s v="#NULO#"/>
    <s v="#NULO#"/>
    <s v="#NULO#"/>
    <s v=""/>
    <s v=""/>
    <s v="01/08/201200:00:00"/>
    <n v="1407"/>
    <s v="Recursos de pessoas físicas"/>
    <s v="Nao especificado"/>
    <s v="Estimado"/>
    <s v="01 SERVIÇOS DE AUXILIAR DE SERVIÇOS GERAIS· VLR R$622·00 MÊS· SALARIO MINIMO NACIONAL"/>
    <n v="1.26985101136819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6"/>
    <s v="85001"/>
    <x v="57"/>
    <x v="16"/>
    <x v="57"/>
    <s v="58475"/>
    <s v="13"/>
    <s v="#NULO#"/>
    <s v="9492800"/>
    <s v="Atividades de organizações políticas"/>
    <s v="09/08/201200:00:00"/>
    <n v="3700"/>
    <s v="Recursos de outros candidatos/comitês"/>
    <s v="Outros Recursos nao descritos"/>
    <s v="Cheque"/>
    <s v=""/>
    <n v="3.3393381251331226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3"/>
    <s v=""/>
    <x v="58"/>
    <x v="58"/>
    <x v="58"/>
    <s v="#NULO#"/>
    <s v="#NULO#"/>
    <s v="#NULO#"/>
    <s v=""/>
    <s v=""/>
    <s v="01/08/201200:00:00"/>
    <n v="1407"/>
    <s v="Recursos de pessoas físicas"/>
    <s v="Nao especificado"/>
    <s v="Estimado"/>
    <s v="01 SERVIÇOS DE AUXILIAR DE SERVIÇOS GERAIS· VLR R$622·00 MÊS· SALARIO MINIMO NACIONAL"/>
    <n v="1.26985101136819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2"/>
    <s v=""/>
    <x v="59"/>
    <x v="59"/>
    <x v="59"/>
    <s v="#NULO#"/>
    <s v="#NULO#"/>
    <s v="#NULO#"/>
    <s v=""/>
    <s v=""/>
    <s v="01/08/201200:00:00"/>
    <n v="1407"/>
    <s v="Recursos de pessoas físicas"/>
    <s v="Nao especificado"/>
    <s v="Estimado"/>
    <s v="01 SERVIÇOS DE AUXILIAR DE SERVIÇOS GERAIS· VLR R$622·00 MÊS· SALARIO MINIMO NACIONAL"/>
    <n v="1.26985101136819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2"/>
    <s v=""/>
    <x v="60"/>
    <x v="60"/>
    <x v="60"/>
    <s v="#NULO#"/>
    <s v="#NULO#"/>
    <s v="#NULO#"/>
    <s v=""/>
    <s v=""/>
    <s v="01/08/201200:00:00"/>
    <n v="1005"/>
    <s v="Recursos de pessoas físicas"/>
    <s v="Nao especificado"/>
    <s v="Estimado"/>
    <s v="01 CESSÃO DE CICLOMOTOR· VLR R$450·00 MÊS· VALOR DE MERCADO"/>
    <n v="9.0703643669156429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7"/>
    <s v=""/>
    <x v="61"/>
    <x v="61"/>
    <x v="61"/>
    <s v="#NULO#"/>
    <s v="#NULO#"/>
    <s v="#NULO#"/>
    <s v=""/>
    <s v=""/>
    <s v="01/08/201200:00:00"/>
    <n v="2010"/>
    <s v="Recursos de pessoas físicas"/>
    <s v="Nao especificado"/>
    <s v="Estimado"/>
    <s v="01 CESSÃO DE AUTOMOVEL GOL· VLR R$887·00 MÊS· VALOR DE MERCADO"/>
    <n v="1.8140728733831286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5"/>
    <s v="6920"/>
    <x v="62"/>
    <x v="62"/>
    <x v="62"/>
    <s v="70971"/>
    <s v="#NULO#"/>
    <s v="#NULO#"/>
    <s v="6203100"/>
    <s v="Desenvolvimento e licenciamento de programas de computador não-customizáveis"/>
    <s v="27/09/201200:00:00"/>
    <n v="65.400000000000006"/>
    <s v="Recursos de pessoas jurídicas"/>
    <s v="Nao especificado"/>
    <s v="Transferência eletrônica"/>
    <s v=""/>
    <n v="5.9025057671271953E-4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8"/>
    <s v=""/>
    <x v="63"/>
    <x v="63"/>
    <x v="63"/>
    <s v="#NULO#"/>
    <s v="#NULO#"/>
    <s v="#NULO#"/>
    <s v=""/>
    <s v=""/>
    <s v="26/07/201200:00:00"/>
    <n v="2436"/>
    <s v="Recursos de pessoas físicas"/>
    <s v="Nao especificado"/>
    <s v="Estimado"/>
    <s v="01 AUTOMOVEL GOL COM EQUIPAMENTO DE SOM· VLR R$1.705·00· VALOR DE MERCADO"/>
    <n v="2.1985480196822397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1"/>
    <s v=""/>
    <x v="64"/>
    <x v="64"/>
    <x v="64"/>
    <s v="#NULO#"/>
    <s v="#NULO#"/>
    <s v="#NULO#"/>
    <s v=""/>
    <s v=""/>
    <s v="05/09/201200:00:00"/>
    <n v="645"/>
    <s v="Recursos de pessoas físicas"/>
    <s v="Nao especificado"/>
    <s v="Estimado"/>
    <s v="01 SERVIÇOS DE AUXILIAR DE SERVIÇOS GERAIS· VLR R$645·00 MÊS· SALARIO MINIMO NACIONAL"/>
    <n v="5.8212786235428754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2"/>
    <s v=""/>
    <x v="64"/>
    <x v="64"/>
    <x v="64"/>
    <s v="#NULO#"/>
    <s v="#NULO#"/>
    <s v="#NULO#"/>
    <s v=""/>
    <s v=""/>
    <s v="07/09/201200:00:00"/>
    <n v="800"/>
    <s v="Recursos de pessoas físicas"/>
    <s v="Nao especificado"/>
    <s v="Estimado"/>
    <s v="01 VEICULO KADETH COM EQUIPAMENTO DE SOM· VLR R$800·00 MÊS· VALOR DE MERCADO"/>
    <n v="7.220190540828373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8"/>
    <s v="0195"/>
    <x v="65"/>
    <x v="65"/>
    <x v="65"/>
    <s v="#NULO#"/>
    <s v="#NULO#"/>
    <s v="#NULO#"/>
    <s v=""/>
    <s v=""/>
    <s v="23/10/201200:00:00"/>
    <n v="1000"/>
    <s v="Recursos de pessoas físicas"/>
    <s v="Nao especificado"/>
    <s v="Depósito em espécie"/>
    <s v=""/>
    <n v="9.0252381760354654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0"/>
    <s v=""/>
    <x v="66"/>
    <x v="66"/>
    <x v="66"/>
    <s v="#NULO#"/>
    <s v="#NULO#"/>
    <s v="#NULO#"/>
    <s v=""/>
    <s v=""/>
    <s v="07/09/201200:00:00"/>
    <n v="645"/>
    <s v="Recursos de pessoas físicas"/>
    <s v="Nao especificado"/>
    <s v="Estimado"/>
    <s v="01 SERVIÇOS DE AUXILIAR DE SERVIÇOS· VLR MÊS R$645·00· SALARIO MINIMO NACIONAL"/>
    <n v="5.8212786235428754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2"/>
    <s v=""/>
    <x v="67"/>
    <x v="67"/>
    <x v="67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n v="270549.08"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65"/>
    <s v=""/>
    <x v="31"/>
    <x v="68"/>
    <x v="31"/>
    <s v="58475"/>
    <s v="55"/>
    <s v="55"/>
    <s v="9492800"/>
    <s v="Atividades de organizações políticas"/>
    <s v="01/08/201200:00:00"/>
    <n v="102.5"/>
    <s v="Recursos de outros candidatos/comitês"/>
    <s v="Outros Recursos nao descritos"/>
    <s v="Estimado"/>
    <s v="FOLHETO PANFLETO DOBRADINHA 18 0X130MM FSC 10000·000 UN FATURA 189310.RIGOROSAMENTE ESTE PREÇO É DE MERCADO REGIONAL"/>
    <n v="3.7885917039525693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66"/>
    <s v=""/>
    <x v="31"/>
    <x v="68"/>
    <x v="31"/>
    <s v="58475"/>
    <s v="55"/>
    <s v="55"/>
    <s v="9492800"/>
    <s v="Atividades de organizações políticas"/>
    <s v="01/08/201200:00:00"/>
    <n v="102.5"/>
    <s v="Recursos de outros candidatos/comitês"/>
    <s v="Outros Recursos nao descritos"/>
    <s v="Estimado"/>
    <s v="FOLHETO PANFLETO DOBRADINHA 18 0X130MM FSC 10000·000 UN FATURA 189311.RIGOROSAMENTE ESTE PREÇO E DE MERCADO REGIONAL"/>
    <n v="3.7885917039525693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73"/>
    <s v=""/>
    <x v="31"/>
    <x v="68"/>
    <x v="31"/>
    <s v="58475"/>
    <s v="55"/>
    <s v="55"/>
    <s v="9492800"/>
    <s v="Atividades de organizações políticas"/>
    <s v="01/08/201200:00:00"/>
    <n v="102.5"/>
    <s v="Recursos de outros candidatos/comitês"/>
    <s v="Outros Recursos nao descritos"/>
    <s v="Estimado"/>
    <s v="FOLHETO PANFLETO E DOBRADINHA 18 0X 130MM FSC 10000·000 UN FATURA 189318 RIGOROSAMENTE ESTE PREÇO E DE MERCADO REGIONAL"/>
    <n v="3.7885917039525693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72"/>
    <s v=""/>
    <x v="31"/>
    <x v="68"/>
    <x v="31"/>
    <s v="58475"/>
    <s v="55"/>
    <s v="55"/>
    <s v="9492800"/>
    <s v="Atividades de organizações políticas"/>
    <s v="02/08/201200:00:00"/>
    <n v="102.5"/>
    <s v="Recursos de outros candidatos/comitês"/>
    <s v="Outros Recursos nao descritos"/>
    <s v="Estimado"/>
    <s v="FOLHETO PANFLETO DOBRADINHA 18 0X130MM FSC 10000·000 UN FATURA 189317.RIGOROSAMENTE ESTE PREÇO E DE MERCADO REGIONAL"/>
    <n v="3.7885917039525693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67"/>
    <s v=""/>
    <x v="31"/>
    <x v="68"/>
    <x v="31"/>
    <s v="58475"/>
    <s v="55"/>
    <s v="55"/>
    <s v="9492800"/>
    <s v="Atividades de organizações políticas"/>
    <s v="01/08/201200:00:00"/>
    <n v="102.5"/>
    <s v="Recursos de outros candidatos/comitês"/>
    <s v="Outros Recursos nao descritos"/>
    <s v="Estimado"/>
    <s v="FOLHETO PANFLETO DOBRADINHA 18 0X130MM FSC 10000·000 UN FATURA 189312.RIGOROSAMENTE ESTE PREÇO E DE MERCADO REGIONAL"/>
    <n v="3.7885917039525693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68"/>
    <s v=""/>
    <x v="31"/>
    <x v="68"/>
    <x v="31"/>
    <s v="58475"/>
    <s v="55"/>
    <s v="55"/>
    <s v="9492800"/>
    <s v="Atividades de organizações políticas"/>
    <s v="01/08/201200:00:00"/>
    <n v="102.5"/>
    <s v="Recursos de outros candidatos/comitês"/>
    <s v="Outros Recursos nao descritos"/>
    <s v="Estimado"/>
    <s v="FOLHETO PANFLETO DOBRADINHA 18 0X130MM FSC 10000·000 UN FATURA 189213.RIGOROSAMENTE ESTE PREÇO É DE MERCADO REGIONAL"/>
    <n v="3.7885917039525693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69"/>
    <s v=""/>
    <x v="31"/>
    <x v="68"/>
    <x v="31"/>
    <s v="58475"/>
    <s v="55"/>
    <s v="55"/>
    <s v="9492800"/>
    <s v="Atividades de organizações políticas"/>
    <s v="01/08/201200:00:00"/>
    <n v="102.5"/>
    <s v="Recursos de outros candidatos/comitês"/>
    <s v="Outros Recursos nao descritos"/>
    <s v="Estimado"/>
    <s v="FOLHETO PAN FLETO DOBRADINHA 18 0X 130MM FSC FATURA 189314 .RIGOROSAMENTE ESTE PREÇO E DE MERCADO REGIONAL"/>
    <n v="3.7885917039525693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70"/>
    <s v=""/>
    <x v="31"/>
    <x v="68"/>
    <x v="31"/>
    <s v="58475"/>
    <s v="55"/>
    <s v="55"/>
    <s v="9492800"/>
    <s v="Atividades de organizações políticas"/>
    <s v="01/08/201200:00:00"/>
    <n v="102.5"/>
    <s v="Recursos de outros candidatos/comitês"/>
    <s v="Outros Recursos nao descritos"/>
    <s v="Estimado"/>
    <s v="FOLHETO PANFLETO DOBRADINHA 18 0X130 MM FSC 10000·000 UN FATURA 189315.RIGOROSAMENTE ESTE PREÇO E DE MERCADO REGIONAL"/>
    <n v="3.7885917039525693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71"/>
    <s v=""/>
    <x v="31"/>
    <x v="68"/>
    <x v="31"/>
    <s v="58475"/>
    <s v="55"/>
    <s v="55"/>
    <s v="9492800"/>
    <s v="Atividades de organizações políticas"/>
    <s v="01/08/201200:00:00"/>
    <n v="102.5"/>
    <s v="Recursos de outros candidatos/comitês"/>
    <s v="Outros Recursos nao descritos"/>
    <s v="Estimado"/>
    <s v="FOLHETO PANFLETO E DOBRADINHA 18 0X 130MM FSC 10000·000 UN FATURA 189316.RIGOROSAMENTE ESTE PREÇO E DE MERCADO REGIONAL"/>
    <n v="3.7885917039525693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74"/>
    <s v=""/>
    <x v="31"/>
    <x v="68"/>
    <x v="31"/>
    <s v="58475"/>
    <s v="55"/>
    <s v="55"/>
    <s v="9492800"/>
    <s v="Atividades de organizações políticas"/>
    <s v="01/08/201200:00:00"/>
    <n v="102.5"/>
    <s v="Recursos de outros candidatos/comitês"/>
    <s v="Outros Recursos nao descritos"/>
    <s v="Estimado"/>
    <s v="FOLHETO PAN FLETO DOBRADINHA 18 0X130MM FSC 10000·000 UN FATURA 189319 RIGOROSAMENTE ESTE PREÇO E DE MERCADO REGIONAL"/>
    <n v="3.7885917039525693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84"/>
    <s v=""/>
    <x v="31"/>
    <x v="68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578305 FOLHETO PANFLETO DOBRADINHA 90X130MM FSC 10000·000UN FATURA 192245 NF 21087"/>
    <n v="2.5466728624617762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83"/>
    <s v=""/>
    <x v="31"/>
    <x v="68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578305 FOLHETO PANFLETO DOBRADINHA 90X130MM FSC 10000·000 UN FATURA 192244 NF 21086"/>
    <n v="2.5466728624617762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82"/>
    <s v=""/>
    <x v="31"/>
    <x v="68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578305 FOLHETO PANFLETO DOBRADINHA 90X130MM FSC 10000·000UN FATURA 192243 NF 21085"/>
    <n v="2.5466728624617762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81"/>
    <s v=""/>
    <x v="31"/>
    <x v="68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578305 FOLHETO PANFLETO DOBRADINHA 90X130MM FSC 10000·000 UN FATURA 192242 NF 21084"/>
    <n v="2.5466728624617762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80"/>
    <s v=""/>
    <x v="31"/>
    <x v="68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578305 FOLHETO PANFLETO DOBRADINHA 90X130MM FSC 10000·000 UN FATURA 192241 NF 21083"/>
    <n v="2.5466728624617762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79"/>
    <s v=""/>
    <x v="31"/>
    <x v="68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578305 FOLHETO PANFLETO DOBRADINHA 90X130MM FSC 10000·000 UN FATURA 192240 NF 21082"/>
    <n v="2.5466728624617762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78"/>
    <s v=""/>
    <x v="31"/>
    <x v="68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578305FLHETO PANFLETO DOBRADINHA 90X130MM FSC 10000·000 UN FATURA 192239 NF 21081"/>
    <n v="2.5466728624617762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77"/>
    <s v=""/>
    <x v="31"/>
    <x v="68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578305 FOLHETO PANFLETO DOBRADINHA 90X130MM FSC 10000·000 UN FATURA 192238 NF 21080"/>
    <n v="2.5466728624617762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76"/>
    <s v=""/>
    <x v="31"/>
    <x v="68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578305 FOLHETO PANFLETO DOBRADINHA 90X130MM FSC 10000·000 UN FATURA 192237 NF 21079"/>
    <n v="2.5466728624617762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75"/>
    <s v=""/>
    <x v="31"/>
    <x v="68"/>
    <x v="31"/>
    <s v="58475"/>
    <s v="55"/>
    <s v="55"/>
    <s v="9492800"/>
    <s v="Atividades de organizações políticas"/>
    <s v="05/09/201200:00:00"/>
    <n v="68.900000000000006"/>
    <s v="Recursos de outros candidatos/comitês"/>
    <s v="Outros Recursos nao descritos"/>
    <s v="Estimado"/>
    <s v="578305FOLHETO PANFLETO DOBRADINHA 90X130MM FSC 10000·000 UN FATURA 192236 NF 21078"/>
    <n v="2.5466728624617762E-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62"/>
    <s v="000327"/>
    <x v="68"/>
    <x v="69"/>
    <x v="68"/>
    <s v="58475"/>
    <s v="15"/>
    <s v="15611"/>
    <s v="9492800"/>
    <s v="Atividades de organizações políticas"/>
    <s v="18/07/201200:00:00"/>
    <n v="47385.08"/>
    <s v="Recursos próprios"/>
    <s v="Nao especificado"/>
    <s v="Cheque"/>
    <s v=""/>
    <n v="0.17514411802841834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63"/>
    <s v="000328"/>
    <x v="68"/>
    <x v="69"/>
    <x v="68"/>
    <s v="58475"/>
    <s v="15"/>
    <s v="15611"/>
    <s v="9492800"/>
    <s v="Atividades de organizações políticas"/>
    <s v="08/08/201200:00:00"/>
    <n v="150000"/>
    <s v="Recursos próprios"/>
    <s v="Nao especificado"/>
    <s v="Cheque"/>
    <s v=""/>
    <n v="0.55442805423696129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87"/>
    <s v="000330"/>
    <x v="68"/>
    <x v="69"/>
    <x v="68"/>
    <s v="58475"/>
    <s v="15"/>
    <s v="15611"/>
    <s v="9492800"/>
    <s v="Atividades de organizações políticas"/>
    <s v="08/10/201200:00:00"/>
    <n v="13700"/>
    <s v="Recursos próprios"/>
    <s v="Nao especificado"/>
    <s v="Cheque"/>
    <s v=""/>
    <n v="5.06377622869758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3"/>
    <s v=""/>
    <x v="68"/>
    <x v="69"/>
    <x v="68"/>
    <s v="58475"/>
    <s v="15"/>
    <s v="15611"/>
    <s v="9492800"/>
    <s v="Atividades de organizações políticas"/>
    <s v="26/10/201200:00:00"/>
    <n v="1000"/>
    <s v="Recursos próprios"/>
    <s v="Nao especificado"/>
    <s v="Estimado"/>
    <s v="DOAÇÃO DO VEÍCULO DE PROPRIEDADE DO CANDIDATO (RECURSO PRÓPRIO)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88"/>
    <s v=""/>
    <x v="68"/>
    <x v="69"/>
    <x v="68"/>
    <s v="58475"/>
    <s v="15"/>
    <s v="15611"/>
    <s v="9492800"/>
    <s v="Atividades de organizações políticas"/>
    <s v="26/10/201200:00:00"/>
    <n v="1000"/>
    <s v="Recursos próprios"/>
    <s v="Nao especificado"/>
    <s v="Estimado"/>
    <s v="DOAÇÃO DO VEÍCULO DE PROPRIEDADE DO CANDIDATO (RECURSO PRÓPRIO)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64"/>
    <s v=""/>
    <x v="69"/>
    <x v="70"/>
    <x v="69"/>
    <s v="#NULO#"/>
    <s v="#NULO#"/>
    <s v="#NULO#"/>
    <s v="9312300"/>
    <s v="Clubes sociais, esportivos e similares"/>
    <s v="14/08/201200:00:00"/>
    <n v="1000"/>
    <s v="Recursos de pessoas jurídicas"/>
    <s v="Nao especificado"/>
    <s v="Estimado"/>
    <s v="O CLUBE AMERICANO CEDEU O ESPAÇO PARA O LANÇAMENTO DA CANDIDATURA A VEREADOR CHICO MACHADO· AVALIADO ESTE TEMPO EM· R$ 1.000·00. SENDO O VALOR DE MARCADO.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0"/>
    <s v=""/>
    <x v="70"/>
    <x v="71"/>
    <x v="70"/>
    <s v="#NULO#"/>
    <s v="#NULO#"/>
    <s v="#NULO#"/>
    <s v=""/>
    <s v=""/>
    <s v="26/10/201200:00:00"/>
    <n v="1500"/>
    <s v="Recursos de pessoas físicas"/>
    <s v="Nao especificado"/>
    <s v="Estimado"/>
    <s v="DOAÇÃO DO VEÍCULO COM SOM PARA A CAMPANHA"/>
    <n v="5.5442805423696132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8"/>
    <s v=""/>
    <x v="71"/>
    <x v="72"/>
    <x v="71"/>
    <s v="#NULO#"/>
    <s v="#NULO#"/>
    <s v="#NULO#"/>
    <s v=""/>
    <s v=""/>
    <s v="26/10/201200:00:00"/>
    <n v="1500"/>
    <s v="Recursos de pessoas físicas"/>
    <s v="Nao especificado"/>
    <s v="Estimado"/>
    <s v="DOAÇÃO DO VEÍCULO COM SOM PARA A CAMPANHA"/>
    <n v="5.5442805423696132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1"/>
    <s v=""/>
    <x v="72"/>
    <x v="73"/>
    <x v="72"/>
    <s v="#NULO#"/>
    <s v="#NULO#"/>
    <s v="#NULO#"/>
    <s v=""/>
    <s v=""/>
    <s v="26/10/201200:00:00"/>
    <n v="1500"/>
    <s v="Recursos de pessoas físicas"/>
    <s v="Nao especificado"/>
    <s v="Estimado"/>
    <s v="DOAÇÃO DO VEÍCULO COM SOM PARA A CAMPANHA"/>
    <n v="5.5442805423696132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8"/>
    <s v=""/>
    <x v="73"/>
    <x v="74"/>
    <x v="73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6"/>
    <s v=""/>
    <x v="74"/>
    <x v="75"/>
    <x v="74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6"/>
    <s v=""/>
    <x v="75"/>
    <x v="76"/>
    <x v="75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1"/>
    <s v=""/>
    <x v="76"/>
    <x v="77"/>
    <x v="76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4"/>
    <s v=""/>
    <x v="77"/>
    <x v="78"/>
    <x v="77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5"/>
    <s v=""/>
    <x v="78"/>
    <x v="79"/>
    <x v="78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30"/>
    <s v=""/>
    <x v="79"/>
    <x v="80"/>
    <x v="79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9"/>
    <s v=""/>
    <x v="80"/>
    <x v="81"/>
    <x v="80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3"/>
    <s v=""/>
    <x v="81"/>
    <x v="82"/>
    <x v="81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9"/>
    <s v=""/>
    <x v="82"/>
    <x v="83"/>
    <x v="82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0"/>
    <s v=""/>
    <x v="83"/>
    <x v="84"/>
    <x v="83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2"/>
    <s v=""/>
    <x v="84"/>
    <x v="85"/>
    <x v="84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4"/>
    <s v=""/>
    <x v="84"/>
    <x v="85"/>
    <x v="84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1"/>
    <s v=""/>
    <x v="85"/>
    <x v="86"/>
    <x v="85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0"/>
    <s v=""/>
    <x v="86"/>
    <x v="87"/>
    <x v="86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6"/>
    <s v=""/>
    <x v="87"/>
    <x v="88"/>
    <x v="87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4"/>
    <s v=""/>
    <x v="88"/>
    <x v="89"/>
    <x v="88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6"/>
    <s v=""/>
    <x v="89"/>
    <x v="90"/>
    <x v="89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9"/>
    <s v=""/>
    <x v="90"/>
    <x v="91"/>
    <x v="90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5"/>
    <s v=""/>
    <x v="91"/>
    <x v="92"/>
    <x v="91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3"/>
    <s v=""/>
    <x v="92"/>
    <x v="93"/>
    <x v="92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7"/>
    <s v=""/>
    <x v="93"/>
    <x v="94"/>
    <x v="93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8"/>
    <s v=""/>
    <x v="94"/>
    <x v="95"/>
    <x v="94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32"/>
    <s v=""/>
    <x v="95"/>
    <x v="96"/>
    <x v="95"/>
    <s v="#NULO#"/>
    <s v="#NULO#"/>
    <s v="#NULO#"/>
    <s v="4120400"/>
    <s v="Construção de edifícios"/>
    <s v="26/10/201200:00:00"/>
    <n v="11250"/>
    <s v="Recursos de pessoas jurídicas"/>
    <s v="Nao especificado"/>
    <s v="Estimado"/>
    <s v="COMITÊ ELEITORAL· SITO A AV. RUI BARBOSA 1760· LOJA 05 CAJUEIROS· MACAÉ RJ· PERÍODO DE: 22/08/2012 ATÉ 06/10/2012."/>
    <n v="4.1582104067772102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33"/>
    <s v=""/>
    <x v="96"/>
    <x v="97"/>
    <x v="7"/>
    <s v="#NULO#"/>
    <s v="#NULO#"/>
    <s v="#NULO#"/>
    <s v=""/>
    <s v=""/>
    <s v="26/10/201200:00:00"/>
    <n v="1500"/>
    <s v="Recursos de pessoas físicas"/>
    <s v="Nao especificado"/>
    <s v="Estimado"/>
    <s v="DOAÇÃO DA CRIAÇÃO ER GRAVAÇÃO DO JINGLE DA CAMPANHA"/>
    <n v="5.5442805423696132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8"/>
    <s v=""/>
    <x v="97"/>
    <x v="98"/>
    <x v="96"/>
    <s v="#NULO#"/>
    <s v="#NULO#"/>
    <s v="#NULO#"/>
    <s v=""/>
    <s v=""/>
    <s v="26/10/201200:00:00"/>
    <n v="1500"/>
    <s v="Recursos de pessoas físicas"/>
    <s v="Nao especificado"/>
    <s v="Estimado"/>
    <s v="DOAÇÃO DO VEÍCULO COM SOM PARA A CAMPANHA"/>
    <n v="5.5442805423696132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5"/>
    <s v=""/>
    <x v="98"/>
    <x v="99"/>
    <x v="97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7"/>
    <s v=""/>
    <x v="99"/>
    <x v="100"/>
    <x v="7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7"/>
    <s v=""/>
    <x v="100"/>
    <x v="74"/>
    <x v="7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9"/>
    <s v=""/>
    <x v="101"/>
    <x v="101"/>
    <x v="98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0"/>
    <s v=""/>
    <x v="102"/>
    <x v="102"/>
    <x v="99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3"/>
    <s v=""/>
    <x v="103"/>
    <x v="103"/>
    <x v="100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31"/>
    <s v=""/>
    <x v="104"/>
    <x v="104"/>
    <x v="101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2"/>
    <s v=""/>
    <x v="105"/>
    <x v="105"/>
    <x v="102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1"/>
    <s v=""/>
    <x v="106"/>
    <x v="106"/>
    <x v="103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2"/>
    <s v=""/>
    <x v="107"/>
    <x v="107"/>
    <x v="104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4"/>
    <s v=""/>
    <x v="108"/>
    <x v="108"/>
    <x v="105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5"/>
    <s v=""/>
    <x v="109"/>
    <x v="109"/>
    <x v="106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3.6961870282464088E-3"/>
    <m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11"/>
    <s v=""/>
    <x v="110"/>
    <x v="110"/>
    <x v="107"/>
    <s v="#NULO#"/>
    <s v="#NULO#"/>
    <s v="#NULO#"/>
    <s v=""/>
    <s v=""/>
    <s v="01/08/201200:00:00"/>
    <n v="1500"/>
    <s v="Recursos de pessoas físicas"/>
    <s v="Nao especificado"/>
    <s v="Estimado"/>
    <s v="SERVIÇOS CONTABEIS PRESTADOS DURANTE CAMPANHA"/>
    <n v="0.12295081967213115"/>
    <n v="12200"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06"/>
    <s v=""/>
    <x v="16"/>
    <x v="16"/>
    <x v="16"/>
    <s v="58475"/>
    <s v="43"/>
    <s v="#NULO#"/>
    <s v="9492800"/>
    <s v="Atividades de organizações políticas"/>
    <s v="21/09/201200:00:00"/>
    <n v="150"/>
    <s v="Recursos de outros candidatos/comitês"/>
    <s v="Outros Recursos nao descritos"/>
    <s v="Estimado"/>
    <s v="50.000 SANTÕES 9 X 6 CASADOS COM DR. ALUIZIO - VLR. UNIT R$ 0·006"/>
    <n v="1.2295081967213115E-2"/>
    <m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10"/>
    <s v=""/>
    <x v="16"/>
    <x v="16"/>
    <x v="16"/>
    <s v="58475"/>
    <s v="43"/>
    <s v="#NULO#"/>
    <s v="9492800"/>
    <s v="Atividades de organizações políticas"/>
    <s v="31/07/201200:00:00"/>
    <n v="75"/>
    <s v="Recursos de outros candidatos/comitês"/>
    <s v="Outros Recursos nao descritos"/>
    <s v="Estimado"/>
    <s v="10 PLACAS CASADAS COM DR. ALUIZIO VLR UINI R$ 15·00"/>
    <n v="6.1475409836065573E-3"/>
    <m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05"/>
    <s v=""/>
    <x v="16"/>
    <x v="16"/>
    <x v="16"/>
    <s v="58475"/>
    <s v="43"/>
    <s v="#NULO#"/>
    <s v="9492800"/>
    <s v="Atividades de organizações políticas"/>
    <s v="03/09/201200:00:00"/>
    <n v="150"/>
    <s v="Recursos de outros candidatos/comitês"/>
    <s v="Outros Recursos nao descritos"/>
    <s v="Estimado"/>
    <s v="20 PLACAS 2 X 1 CASADAS COM DR. ALUIZIO - VLR. INIT R$ 15·00"/>
    <n v="1.2295081967213115E-2"/>
    <m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04"/>
    <s v=""/>
    <x v="16"/>
    <x v="16"/>
    <x v="16"/>
    <s v="58475"/>
    <s v="43"/>
    <s v="#NULO#"/>
    <s v="9492800"/>
    <s v="Atividades de organizações políticas"/>
    <s v="03/09/201200:00:00"/>
    <n v="200"/>
    <s v="Recursos de outros candidatos/comitês"/>
    <s v="Outros Recursos nao descritos"/>
    <s v="Estimado"/>
    <s v="40000 SANTÕES 9 X 14 CASADOS COM DR. ALUIZIO - VLR. UNIT R$ 0·01"/>
    <n v="1.6393442622950821E-2"/>
    <m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03"/>
    <s v=""/>
    <x v="16"/>
    <x v="16"/>
    <x v="16"/>
    <s v="58475"/>
    <s v="43"/>
    <s v="#NULO#"/>
    <s v="9492800"/>
    <s v="Atividades de organizações políticas"/>
    <s v="03/09/201200:00:00"/>
    <n v="45"/>
    <s v="Recursos de outros candidatos/comitês"/>
    <s v="Outros Recursos nao descritos"/>
    <s v="Estimado"/>
    <s v="10 ADESIVOS PERFURADOS ·80 X ·50 VLR. UNIT R$ 7·00 E 50 ADESIVOS 0·43X ·15 VLR. UNIT R$ 0·40 CASADOS C,DR. ALUIZIO"/>
    <n v="3.6885245901639345E-3"/>
    <m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02"/>
    <s v=""/>
    <x v="16"/>
    <x v="16"/>
    <x v="16"/>
    <s v="58475"/>
    <s v="43"/>
    <s v="#NULO#"/>
    <s v="9492800"/>
    <s v="Atividades de organizações políticas"/>
    <s v="03/09/201200:00:00"/>
    <n v="80"/>
    <s v="Recursos de outros candidatos/comitês"/>
    <s v="Outros Recursos nao descritos"/>
    <s v="Estimado"/>
    <s v="20 PLACAS 1· X ·50 CASADAS COM DR. ALUIZIO - VLR. UNIT R$ 8·00"/>
    <n v="6.5573770491803279E-3"/>
    <m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01"/>
    <s v="00739"/>
    <x v="111"/>
    <x v="111"/>
    <x v="108"/>
    <s v="#NULO#"/>
    <s v="#NULO#"/>
    <s v="#NULO#"/>
    <s v=""/>
    <s v=""/>
    <s v="18/07/201200:00:00"/>
    <n v="5000"/>
    <s v="Recursos de pessoas físicas"/>
    <s v="Nao especificado"/>
    <s v="Depósito em espécie"/>
    <s v=""/>
    <n v="0.4098360655737705"/>
    <m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07"/>
    <s v="SN"/>
    <x v="112"/>
    <x v="112"/>
    <x v="109"/>
    <s v="#NULO#"/>
    <s v="#NULO#"/>
    <s v="#NULO#"/>
    <s v=""/>
    <s v=""/>
    <s v="12/09/201200:00:00"/>
    <n v="5000"/>
    <s v="Recursos de pessoas físicas"/>
    <s v="Nao especificado"/>
    <s v="Depósito em espécie"/>
    <s v=""/>
    <n v="0.4098360655737705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4"/>
    <s v=""/>
    <x v="113"/>
    <x v="113"/>
    <x v="110"/>
    <s v="#NULO#"/>
    <s v="#NULO#"/>
    <s v="#NULO#"/>
    <s v=""/>
    <s v=""/>
    <s v="20/07/201200:00:00"/>
    <n v="1660"/>
    <s v="Recursos de pessoas físicas"/>
    <s v="Nao especificado"/>
    <s v="Estimado"/>
    <s v="01 COORDENAÇÃO DE CAMPANHA· VLR MÊS R$622·00· SALÁRIO MINIMO NACIONAL"/>
    <n v="1.3259675569287395E-2"/>
    <n v="125191.6"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0"/>
    <s v="2020197405"/>
    <x v="113"/>
    <x v="113"/>
    <x v="110"/>
    <s v="#NULO#"/>
    <s v="#NULO#"/>
    <s v="#NULO#"/>
    <s v=""/>
    <s v=""/>
    <s v="20/08/201200:00:00"/>
    <n v="3000"/>
    <s v="Recursos de pessoas físicas"/>
    <s v="Nao especificado"/>
    <s v="Transferência eletrônica"/>
    <s v=""/>
    <n v="2.3963269101121801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6"/>
    <s v="14668985861"/>
    <x v="114"/>
    <x v="114"/>
    <x v="111"/>
    <s v="#NULO#"/>
    <s v="#NULO#"/>
    <s v="#NULO#"/>
    <s v=""/>
    <s v=""/>
    <s v="27/08/201200:00:00"/>
    <n v="1500"/>
    <s v="Recursos de pessoas físicas"/>
    <s v="Nao especificado"/>
    <s v="Transferência eletrônica"/>
    <s v=""/>
    <n v="1.19816345505609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2"/>
    <s v="547"/>
    <x v="114"/>
    <x v="114"/>
    <x v="111"/>
    <s v="#NULO#"/>
    <s v="#NULO#"/>
    <s v="#NULO#"/>
    <s v=""/>
    <s v=""/>
    <s v="31/07/201200:00:00"/>
    <n v="4000"/>
    <s v="Recursos de pessoas físicas"/>
    <s v="Nao especificado"/>
    <s v="Depósito em espécie"/>
    <s v=""/>
    <n v="3.1951025468162399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1"/>
    <s v="564729405"/>
    <x v="114"/>
    <x v="114"/>
    <x v="111"/>
    <s v="#NULO#"/>
    <s v="#NULO#"/>
    <s v="#NULO#"/>
    <s v=""/>
    <s v=""/>
    <s v="31/07/201200:00:00"/>
    <n v="1000"/>
    <s v="Recursos de pessoas físicas"/>
    <s v="Nao especificado"/>
    <s v="Transferência eletrônica"/>
    <s v=""/>
    <n v="7.9877563670405997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6"/>
    <s v="1752309405"/>
    <x v="115"/>
    <x v="115"/>
    <x v="112"/>
    <s v="#NULO#"/>
    <s v="#NULO#"/>
    <s v="#NULO#"/>
    <s v=""/>
    <s v=""/>
    <s v="17/09/201200:00:00"/>
    <n v="1500"/>
    <s v="Recursos de pessoas físicas"/>
    <s v="Nao especificado"/>
    <s v="Transferência eletrônica"/>
    <s v=""/>
    <n v="1.19816345505609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5"/>
    <s v="120918000000001"/>
    <x v="115"/>
    <x v="115"/>
    <x v="112"/>
    <s v="#NULO#"/>
    <s v="#NULO#"/>
    <s v="#NULO#"/>
    <s v=""/>
    <s v=""/>
    <s v="18/09/201200:00:00"/>
    <n v="1500"/>
    <s v="Recursos de pessoas físicas"/>
    <s v="Nao especificado"/>
    <s v="Transferência eletrônica"/>
    <s v=""/>
    <n v="1.19816345505609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9"/>
    <s v="875"/>
    <x v="116"/>
    <x v="116"/>
    <x v="113"/>
    <s v="#NULO#"/>
    <s v="#NULO#"/>
    <s v="#NULO#"/>
    <s v=""/>
    <s v=""/>
    <s v="21/09/201200:00:00"/>
    <n v="10000"/>
    <s v="Recursos de pessoas físicas"/>
    <s v="Nao especificado"/>
    <s v="Transferência eletrônica"/>
    <s v=""/>
    <n v="7.9877563670405993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2"/>
    <s v="-"/>
    <x v="117"/>
    <x v="117"/>
    <x v="114"/>
    <s v="58203"/>
    <s v="#NULO#"/>
    <s v="#NULO#"/>
    <s v=""/>
    <s v=""/>
    <s v="06/11/201200:00:00"/>
    <n v="56.6"/>
    <s v="Recursos de pessoas físicas"/>
    <s v="Nao especificado"/>
    <s v="Depósito em espécie"/>
    <s v=""/>
    <n v="4.5210701037449796E-4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202"/>
    <s v=""/>
    <x v="16"/>
    <x v="16"/>
    <x v="16"/>
    <s v="58475"/>
    <s v="43"/>
    <s v="#NULO#"/>
    <s v="9492800"/>
    <s v="Atividades de organizações políticas"/>
    <s v="03/09/201200:00:00"/>
    <n v="200"/>
    <s v="Recursos de outros candidatos/comitês"/>
    <s v="Outros Recursos nao descritos"/>
    <s v="Estimado"/>
    <s v="50PLACAS 1·0X0·50 CASADOS C/ DR. ALUÍZIO· VLR UNIT. R$ 8·00"/>
    <n v="1.59755127340811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201"/>
    <s v=""/>
    <x v="16"/>
    <x v="16"/>
    <x v="16"/>
    <s v="58475"/>
    <s v="43"/>
    <s v="#NULO#"/>
    <s v="9492800"/>
    <s v="Atividades de organizações políticas"/>
    <s v="21/09/201200:00:00"/>
    <n v="300"/>
    <s v="Recursos de outros candidatos/comitês"/>
    <s v="Outros Recursos nao descritos"/>
    <s v="Estimado"/>
    <s v="100 MIL CÉDULAS 9X6 CASADAS C/ DR. ALUÍZIO. VLR. UNIT. R$ 0·06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2"/>
    <s v=""/>
    <x v="16"/>
    <x v="16"/>
    <x v="16"/>
    <s v="58475"/>
    <s v="43"/>
    <s v="#NULO#"/>
    <s v="9492800"/>
    <s v="Atividades de organizações políticas"/>
    <s v="15/09/201200:00:00"/>
    <n v="215"/>
    <s v="Recursos de outros candidatos/comitês"/>
    <s v="Outros Recursos nao descritos"/>
    <s v="Estimado"/>
    <s v="50 ADESIVOS PERFURADOS 0·80X0·50 VLR UNIT. 7·00 E 200 ADESIVOS 0·43X0·15 VLR UNIT 0·40 CASADOS C/ DR. ALUÍZIO"/>
    <n v="1.717367618913728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1"/>
    <s v=""/>
    <x v="16"/>
    <x v="16"/>
    <x v="16"/>
    <s v="58475"/>
    <s v="43"/>
    <s v="#NULO#"/>
    <s v="9492800"/>
    <s v="Atividades de organizações políticas"/>
    <s v="15/09/201200:00:00"/>
    <n v="375"/>
    <s v="Recursos de outros candidatos/comitês"/>
    <s v="Outros Recursos nao descritos"/>
    <s v="Estimado"/>
    <s v="50 PLACAS 2X1M CASADOS C/ DR. ALUÍZIO. VLR UNIT R$ 15·00"/>
    <n v="2.9954086376402251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9"/>
    <s v=""/>
    <x v="16"/>
    <x v="16"/>
    <x v="16"/>
    <s v="58475"/>
    <s v="43"/>
    <s v="#NULO#"/>
    <s v="9492800"/>
    <s v="Atividades de organizações políticas"/>
    <s v="03/08/201200:00:00"/>
    <n v="250"/>
    <s v="Recursos de outros candidatos/comitês"/>
    <s v="Outros Recursos nao descritos"/>
    <s v="Estimado"/>
    <s v="50 MIL SANTÕES 9CMX14CM CASADOS C/ DR. ALUÍZIO· VLR UNIT. 0·01"/>
    <n v="1.99693909176014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5"/>
    <s v=""/>
    <x v="16"/>
    <x v="16"/>
    <x v="16"/>
    <s v="58475"/>
    <s v="43"/>
    <s v="#NULO#"/>
    <s v="9492800"/>
    <s v="Atividades de organizações políticas"/>
    <s v="31/07/201200:00:00"/>
    <n v="75"/>
    <s v="Recursos de outros candidatos/comitês"/>
    <s v="Outros Recursos nao descritos"/>
    <s v="Estimado"/>
    <s v="10 PLACAS 2M X 1M CASADAS COM DR. ALUÍSIO 43, VLR UNITÁRIO R$15·00"/>
    <n v="5.9908172752804498E-4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3"/>
    <s v="0000001"/>
    <x v="118"/>
    <x v="118"/>
    <x v="115"/>
    <s v="58475"/>
    <s v="13"/>
    <s v="13650"/>
    <s v="9492800"/>
    <s v="Atividades de organizações políticas"/>
    <s v="30/08/201200:00:00"/>
    <n v="5000"/>
    <s v="Recursos próprios"/>
    <s v="Nao especificado"/>
    <s v="Transferência eletrônica"/>
    <s v=""/>
    <n v="3.9938781835202997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8"/>
    <s v="123485"/>
    <x v="119"/>
    <x v="119"/>
    <x v="116"/>
    <s v="#NULO#"/>
    <s v="#NULO#"/>
    <s v="#NULO#"/>
    <s v=""/>
    <s v=""/>
    <s v="17/09/201200:00:00"/>
    <n v="2500"/>
    <s v="Recursos de pessoas físicas"/>
    <s v="Nao especificado"/>
    <s v="Transferência eletrônica"/>
    <s v=""/>
    <n v="1.9969390917601498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3"/>
    <s v="123485"/>
    <x v="119"/>
    <x v="119"/>
    <x v="116"/>
    <s v="#NULO#"/>
    <s v="#NULO#"/>
    <s v="#NULO#"/>
    <s v=""/>
    <s v=""/>
    <s v="31/07/201200:00:00"/>
    <n v="2500"/>
    <s v="Recursos de pessoas físicas"/>
    <s v="Nao especificado"/>
    <s v="Transferência eletrônica"/>
    <s v=""/>
    <n v="1.9969390917601498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6"/>
    <s v=""/>
    <x v="120"/>
    <x v="120"/>
    <x v="117"/>
    <s v="#NULO#"/>
    <s v="#NULO#"/>
    <s v="#NULO#"/>
    <s v=""/>
    <s v=""/>
    <s v="21/07/201200:00:00"/>
    <n v="1660"/>
    <s v="Recursos de pessoas físicas"/>
    <s v="Nao especificado"/>
    <s v="Estimado"/>
    <s v="01 COORDENAÇÃO DE CAMPANHA· VLR R$622·00 MÊS· SALARIO MINIMO NACIONAL"/>
    <n v="1.3259675569287395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7"/>
    <s v="850005"/>
    <x v="57"/>
    <x v="16"/>
    <x v="57"/>
    <s v="58475"/>
    <s v="13"/>
    <s v="#NULO#"/>
    <s v="9492800"/>
    <s v="Atividades de organizações políticas"/>
    <s v="14/08/201200:00:00"/>
    <n v="3700"/>
    <s v="Recursos de outros candidatos/comitês"/>
    <s v="Outros Recursos nao descritos"/>
    <s v="Cheque"/>
    <s v=""/>
    <n v="2.9554698558050218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1"/>
    <s v="00901"/>
    <x v="121"/>
    <x v="121"/>
    <x v="118"/>
    <s v="#NULO#"/>
    <s v="#NULO#"/>
    <s v="#NULO#"/>
    <s v=""/>
    <s v=""/>
    <s v="30/08/201200:00:00"/>
    <n v="1500"/>
    <s v="Recursos de pessoas físicas"/>
    <s v="Nao especificado"/>
    <s v="Transferência eletrônica"/>
    <s v=""/>
    <n v="1.19816345505609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4"/>
    <s v="00000002"/>
    <x v="122"/>
    <x v="122"/>
    <x v="119"/>
    <s v="#NULO#"/>
    <s v="#NULO#"/>
    <s v="#NULO#"/>
    <s v=""/>
    <s v=""/>
    <s v="31/08/201200:00:00"/>
    <n v="6000"/>
    <s v="Recursos de pessoas físicas"/>
    <s v="Nao especificado"/>
    <s v="Transferência eletrônica"/>
    <s v=""/>
    <n v="4.7926538202243602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52"/>
    <s v="7813-02641-1"/>
    <x v="123"/>
    <x v="123"/>
    <x v="120"/>
    <s v="#NULO#"/>
    <s v="#NULO#"/>
    <s v="#NULO#"/>
    <s v=""/>
    <s v=""/>
    <s v="23/10/201200:00:00"/>
    <n v="2000"/>
    <s v="Recursos de pessoas físicas"/>
    <s v="Nao especificado"/>
    <s v="Transferência eletrônica"/>
    <s v=""/>
    <n v="1.5975512734081199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4"/>
    <s v="90498"/>
    <x v="123"/>
    <x v="123"/>
    <x v="120"/>
    <s v="#NULO#"/>
    <s v="#NULO#"/>
    <s v="#NULO#"/>
    <s v=""/>
    <s v=""/>
    <s v="05/10/201200:00:00"/>
    <n v="1500"/>
    <s v="Recursos de pessoas físicas"/>
    <s v="Nao especificado"/>
    <s v="Transferência eletrônica"/>
    <s v=""/>
    <n v="1.19816345505609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5"/>
    <s v="350"/>
    <x v="123"/>
    <x v="123"/>
    <x v="120"/>
    <s v="#NULO#"/>
    <s v="#NULO#"/>
    <s v="#NULO#"/>
    <s v=""/>
    <s v=""/>
    <s v="30/08/201200:00:00"/>
    <n v="6000"/>
    <s v="Recursos de pessoas físicas"/>
    <s v="Nao especificado"/>
    <s v="Transferência eletrônica"/>
    <s v=""/>
    <n v="4.7926538202243602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4"/>
    <s v="5002405"/>
    <x v="124"/>
    <x v="124"/>
    <x v="121"/>
    <s v="#NULO#"/>
    <s v="#NULO#"/>
    <s v="#NULO#"/>
    <s v=""/>
    <s v=""/>
    <s v="31/08/201200:00:00"/>
    <n v="3000"/>
    <s v="Recursos de pessoas físicas"/>
    <s v="Nao especificado"/>
    <s v="Transferência eletrônica"/>
    <s v=""/>
    <n v="2.3963269101121801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5"/>
    <s v="-"/>
    <x v="125"/>
    <x v="125"/>
    <x v="122"/>
    <s v="#NULO#"/>
    <s v="#NULO#"/>
    <s v="#NULO#"/>
    <s v="4665600"/>
    <s v="Comércio atacadista de máquinas e equipamentos para uso comercial; partes e peças"/>
    <s v="27/09/201200:00:00"/>
    <n v="3000"/>
    <s v="Recursos de pessoas jurídicas"/>
    <s v="Nao especificado"/>
    <s v="Transferência eletrônica"/>
    <s v=""/>
    <n v="2.3963269101121801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3"/>
    <s v="1944654405"/>
    <x v="125"/>
    <x v="125"/>
    <x v="122"/>
    <s v="#NULO#"/>
    <s v="#NULO#"/>
    <s v="#NULO#"/>
    <s v="4665600"/>
    <s v="Comércio atacadista de máquinas e equipamentos para uso comercial; partes e peças"/>
    <s v="17/09/201200:00:00"/>
    <n v="4000"/>
    <s v="Recursos de pessoas jurídicas"/>
    <s v="Nao especificado"/>
    <s v="Transferência eletrônica"/>
    <s v=""/>
    <n v="3.1951025468162399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53"/>
    <s v="0463-81822-9"/>
    <x v="126"/>
    <x v="126"/>
    <x v="123"/>
    <s v="#NULO#"/>
    <s v="#NULO#"/>
    <s v="#NULO#"/>
    <s v=""/>
    <s v=""/>
    <s v="23/10/201200:00:00"/>
    <n v="5000"/>
    <s v="Recursos de pessoas físicas"/>
    <s v="Nao especificado"/>
    <s v="Transferência eletrônica"/>
    <s v=""/>
    <n v="3.9938781835202997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9"/>
    <s v="100380"/>
    <x v="126"/>
    <x v="126"/>
    <x v="123"/>
    <s v="#NULO#"/>
    <s v="#NULO#"/>
    <s v="#NULO#"/>
    <s v=""/>
    <s v=""/>
    <s v="26/09/201200:00:00"/>
    <n v="1000"/>
    <s v="Recursos de pessoas físicas"/>
    <s v="Nao especificado"/>
    <s v="Transferência eletrônica"/>
    <s v=""/>
    <n v="7.9877563670405997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8"/>
    <s v="02121"/>
    <x v="126"/>
    <x v="126"/>
    <x v="123"/>
    <s v="#NULO#"/>
    <s v="#NULO#"/>
    <s v="#NULO#"/>
    <s v=""/>
    <s v=""/>
    <s v="25/09/201200:00:00"/>
    <n v="1000"/>
    <s v="Recursos de pessoas físicas"/>
    <s v="Nao especificado"/>
    <s v="Transferência eletrônica"/>
    <s v=""/>
    <n v="7.9877563670405997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7"/>
    <s v="5"/>
    <x v="126"/>
    <x v="126"/>
    <x v="123"/>
    <s v="#NULO#"/>
    <s v="#NULO#"/>
    <s v="#NULO#"/>
    <s v=""/>
    <s v=""/>
    <s v="28/09/201200:00:00"/>
    <n v="8000"/>
    <s v="Recursos de pessoas físicas"/>
    <s v="Nao especificado"/>
    <s v="Transferência eletrônica"/>
    <s v=""/>
    <n v="6.3902050936324797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51"/>
    <s v="356"/>
    <x v="127"/>
    <x v="127"/>
    <x v="124"/>
    <s v="#NULO#"/>
    <s v="#NULO#"/>
    <s v="#NULO#"/>
    <s v=""/>
    <s v=""/>
    <s v="19/10/201200:00:00"/>
    <n v="1500"/>
    <s v="Recursos de pessoas físicas"/>
    <s v="Nao especificado"/>
    <s v="Transferência eletrônica"/>
    <s v=""/>
    <n v="1.19816345505609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2"/>
    <s v="00356"/>
    <x v="127"/>
    <x v="127"/>
    <x v="124"/>
    <s v="#NULO#"/>
    <s v="#NULO#"/>
    <s v="#NULO#"/>
    <s v=""/>
    <s v=""/>
    <s v="03/10/201200:00:00"/>
    <n v="1500"/>
    <s v="Recursos de pessoas físicas"/>
    <s v="Nao especificado"/>
    <s v="Transferência eletrônica"/>
    <s v=""/>
    <n v="1.19816345505609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1"/>
    <s v="01263"/>
    <x v="127"/>
    <x v="127"/>
    <x v="124"/>
    <s v="#NULO#"/>
    <s v="#NULO#"/>
    <s v="#NULO#"/>
    <s v=""/>
    <s v=""/>
    <s v="02/10/201200:00:00"/>
    <n v="1500"/>
    <s v="Recursos de pessoas físicas"/>
    <s v="Nao especificado"/>
    <s v="Transferência eletrônica"/>
    <s v=""/>
    <n v="1.19816345505609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54"/>
    <s v="5974631636"/>
    <x v="128"/>
    <x v="128"/>
    <x v="125"/>
    <s v="#NULO#"/>
    <s v="#NULO#"/>
    <s v="#NULO#"/>
    <s v=""/>
    <s v=""/>
    <s v="17/09/201200:00:00"/>
    <n v="1900"/>
    <s v="Recursos de pessoas físicas"/>
    <s v="Nao especificado"/>
    <s v="Transferência eletrônica"/>
    <s v=""/>
    <n v="1.517673709737714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0"/>
    <s v="5998938116"/>
    <x v="128"/>
    <x v="128"/>
    <x v="125"/>
    <s v="#NULO#"/>
    <s v="#NULO#"/>
    <s v="#NULO#"/>
    <s v=""/>
    <s v=""/>
    <s v="17/09/201200:00:00"/>
    <n v="2500"/>
    <s v="Recursos de pessoas físicas"/>
    <s v="Nao especificado"/>
    <s v="Transferência eletrônica"/>
    <s v=""/>
    <n v="1.9969390917601498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0"/>
    <s v=""/>
    <x v="129"/>
    <x v="129"/>
    <x v="126"/>
    <s v="58475"/>
    <s v="#NULO#"/>
    <s v="#NULO#"/>
    <s v=""/>
    <s v=""/>
    <s v="05/09/201200:00:00"/>
    <n v="1200"/>
    <s v="Recursos de pessoas físicas"/>
    <s v="Nao especificado"/>
    <s v="Estimado"/>
    <s v="01 AUTOMÓVEL· VLR R$ 1.200·00 MÊS· VALOR DE MERCADO"/>
    <n v="9.5853076404487196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0"/>
    <s v=""/>
    <x v="130"/>
    <x v="130"/>
    <x v="127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1"/>
    <s v=""/>
    <x v="131"/>
    <x v="131"/>
    <x v="128"/>
    <s v="#NULO#"/>
    <s v="#NULO#"/>
    <s v="#NULO#"/>
    <s v=""/>
    <s v=""/>
    <s v="05/09/201200:00:00"/>
    <n v="300"/>
    <s v="Recursos de pessoas físicas"/>
    <s v="Nao especificado"/>
    <s v="Estimado"/>
    <s v="01 AUXILIAR DE SERVIÇOS GERAIS·BASE SALARIO MIN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5"/>
    <s v=""/>
    <x v="132"/>
    <x v="132"/>
    <x v="129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9"/>
    <s v=""/>
    <x v="133"/>
    <x v="133"/>
    <x v="130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8"/>
    <s v=""/>
    <x v="134"/>
    <x v="134"/>
    <x v="131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3"/>
    <s v="599839726000019"/>
    <x v="135"/>
    <x v="135"/>
    <x v="132"/>
    <s v="#NULO#"/>
    <s v="#NULO#"/>
    <s v="#NULO#"/>
    <s v="4741500"/>
    <s v="Comércio varejista de tintas e materiais para pintura"/>
    <s v="05/10/201200:00:00"/>
    <n v="25000"/>
    <s v="Recursos de pessoas jurídicas"/>
    <s v="Nao especificado"/>
    <s v="Transferência eletrônica"/>
    <s v=""/>
    <n v="0.19969390917601498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8"/>
    <s v=""/>
    <x v="136"/>
    <x v="136"/>
    <x v="133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7"/>
    <s v=""/>
    <x v="137"/>
    <x v="137"/>
    <x v="134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2"/>
    <s v=""/>
    <x v="138"/>
    <x v="138"/>
    <x v="135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3"/>
    <s v=""/>
    <x v="139"/>
    <x v="139"/>
    <x v="136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4"/>
    <s v=""/>
    <x v="140"/>
    <x v="140"/>
    <x v="137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6"/>
    <s v=""/>
    <x v="141"/>
    <x v="141"/>
    <x v="138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50"/>
    <s v=""/>
    <x v="142"/>
    <x v="142"/>
    <x v="139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6"/>
    <s v=""/>
    <x v="143"/>
    <x v="143"/>
    <x v="140"/>
    <s v="#NULO#"/>
    <s v="#NULO#"/>
    <s v="#NULO#"/>
    <s v=""/>
    <s v=""/>
    <s v="05/09/201200:00:00"/>
    <n v="300"/>
    <s v="Recursos de pessoas físicas"/>
    <s v="Nao especificado"/>
    <s v="Estimado"/>
    <s v="01 AUXILIAR DE SERVIÇOS GERAIS"/>
    <n v="2.3963269101121799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8"/>
    <s v=""/>
    <x v="144"/>
    <x v="144"/>
    <x v="141"/>
    <s v="#NULO#"/>
    <s v="#NULO#"/>
    <s v="#NULO#"/>
    <s v=""/>
    <s v=""/>
    <s v="21/07/201200:00:00"/>
    <n v="3200"/>
    <s v="Recursos de pessoas físicas"/>
    <s v="Nao especificado"/>
    <s v="Estimado"/>
    <s v="01 AUTOMOVEL· VLR R$1.200·00 MÊS· VALOR DE MERCADO"/>
    <n v="2.5560820374529919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67"/>
    <s v=""/>
    <x v="31"/>
    <x v="145"/>
    <x v="31"/>
    <s v="58475"/>
    <s v="55"/>
    <s v="55"/>
    <s v="9492800"/>
    <s v="Atividades de organizações políticas"/>
    <s v="05/09/201200:00:00"/>
    <n v="689"/>
    <s v="Recursos de outros candidatos/comitês"/>
    <s v="Outros Recursos nao descritos"/>
    <s v="Estimado"/>
    <s v="100.000 PANFLETOS, PREÇO UNITARIO 0,01"/>
    <n v="9.4605171017039923E-3"/>
    <n v="72829"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1"/>
    <s v=""/>
    <x v="31"/>
    <x v="145"/>
    <x v="31"/>
    <s v="58475"/>
    <s v="55"/>
    <s v="55"/>
    <s v="9492800"/>
    <s v="Atividades de organizações políticas"/>
    <s v="09/08/201200:00:00"/>
    <n v="1025"/>
    <s v="Recursos de outros candidatos/comitês"/>
    <s v="Outros Recursos nao descritos"/>
    <s v="Estimado"/>
    <s v="100.000 PANFLETOS/FOLHETOS PREÇO UNITARIO 0,01"/>
    <n v="1.4074063903115518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63"/>
    <s v="1"/>
    <x v="145"/>
    <x v="146"/>
    <x v="142"/>
    <s v="#NULO#"/>
    <s v="#NULO#"/>
    <s v="#NULO#"/>
    <s v=""/>
    <s v=""/>
    <s v="30/08/201200:00:00"/>
    <n v="4000"/>
    <s v="Recursos de pessoas físicas"/>
    <s v="Nao especificado"/>
    <s v="Depósito em espécie"/>
    <s v=""/>
    <n v="5.4923176207280065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8"/>
    <s v=""/>
    <x v="146"/>
    <x v="147"/>
    <x v="143"/>
    <s v="#NULO#"/>
    <s v="#NULO#"/>
    <s v="#NULO#"/>
    <s v=""/>
    <s v=""/>
    <s v="08/08/201200:00:00"/>
    <n v="1500"/>
    <s v="Recursos de pessoas físicas"/>
    <s v="Nao especificado"/>
    <s v="Estimado"/>
    <s v="MOTORISTA DE CARRO DE SOM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9"/>
    <s v=""/>
    <x v="146"/>
    <x v="147"/>
    <x v="143"/>
    <s v="#NULO#"/>
    <s v="#NULO#"/>
    <s v="#NULO#"/>
    <s v=""/>
    <s v=""/>
    <s v="08/08/201200:00:00"/>
    <n v="500"/>
    <s v="Recursos de pessoas físicas"/>
    <s v="Nao especificado"/>
    <s v="Estimado"/>
    <s v="EQUIPAMENTO DE SOM AUTOMOTIVO"/>
    <n v="6.8653970259100082E-3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7"/>
    <s v=""/>
    <x v="146"/>
    <x v="147"/>
    <x v="143"/>
    <s v="#NULO#"/>
    <s v="#NULO#"/>
    <s v="#NULO#"/>
    <s v=""/>
    <s v=""/>
    <s v="08/08/201200:00:00"/>
    <n v="3000"/>
    <s v="Recursos de pessoas físicas"/>
    <s v="Nao especificado"/>
    <s v="Estimado"/>
    <s v="AUTOMOVEL"/>
    <n v="4.1192382155460047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3"/>
    <s v=""/>
    <x v="147"/>
    <x v="148"/>
    <x v="144"/>
    <s v="#NULO#"/>
    <s v="#NULO#"/>
    <s v="#NULO#"/>
    <s v=""/>
    <s v=""/>
    <s v="09/08/201200:00:00"/>
    <n v="1500"/>
    <s v="Recursos de pessoas físicas"/>
    <s v="Nao especificado"/>
    <s v="Estimado"/>
    <s v="MULTIPLICADORA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6"/>
    <s v=""/>
    <x v="148"/>
    <x v="149"/>
    <x v="145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0"/>
    <s v=""/>
    <x v="149"/>
    <x v="150"/>
    <x v="146"/>
    <s v="#NULO#"/>
    <s v="#NULO#"/>
    <s v="#NULO#"/>
    <s v=""/>
    <s v=""/>
    <s v="09/08/201200:00:00"/>
    <n v="1500"/>
    <s v="Recursos de pessoas físicas"/>
    <s v="Nao especificado"/>
    <s v="Estimado"/>
    <s v="MOTORISTA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3"/>
    <s v=""/>
    <x v="150"/>
    <x v="151"/>
    <x v="147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6"/>
    <s v=""/>
    <x v="151"/>
    <x v="152"/>
    <x v="148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9"/>
    <s v=""/>
    <x v="152"/>
    <x v="153"/>
    <x v="149"/>
    <s v="#NULO#"/>
    <s v="#NULO#"/>
    <s v="#NULO#"/>
    <s v=""/>
    <s v=""/>
    <s v="09/08/201200:00:00"/>
    <n v="1500"/>
    <s v="Recursos de pessoas físicas"/>
    <s v="Nao especificado"/>
    <s v="Estimado"/>
    <s v="MULTIPLICADORA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61"/>
    <s v=""/>
    <x v="153"/>
    <x v="154"/>
    <x v="150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3"/>
    <s v="85818461734"/>
    <x v="154"/>
    <x v="155"/>
    <x v="151"/>
    <s v="58475"/>
    <s v="17"/>
    <s v="17444"/>
    <s v="9492800"/>
    <s v="Atividades de organizações políticas"/>
    <s v="03/08/201200:00:00"/>
    <n v="4000"/>
    <s v="Recursos próprios"/>
    <s v="Nao especificado"/>
    <s v="Depósito em espécie"/>
    <s v=""/>
    <n v="5.4923176207280065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4"/>
    <s v=""/>
    <x v="155"/>
    <x v="156"/>
    <x v="152"/>
    <s v="#NULO#"/>
    <s v="#NULO#"/>
    <s v="#NULO#"/>
    <s v=""/>
    <s v=""/>
    <s v="08/08/201200:00:00"/>
    <n v="3000"/>
    <s v="Recursos de pessoas físicas"/>
    <s v="Nao especificado"/>
    <s v="Estimado"/>
    <s v="AUTOMOVEL, FONTE DE AVALIAÇÃO 50,00 A DIARIA"/>
    <n v="4.1192382155460047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5"/>
    <s v=""/>
    <x v="155"/>
    <x v="156"/>
    <x v="152"/>
    <s v="#NULO#"/>
    <s v="#NULO#"/>
    <s v="#NULO#"/>
    <s v=""/>
    <s v=""/>
    <s v="08/08/201200:00:00"/>
    <n v="500"/>
    <s v="Recursos de pessoas físicas"/>
    <s v="Nao especificado"/>
    <s v="Estimado"/>
    <s v="SOM AUTOMOTIVO"/>
    <n v="6.8653970259100082E-3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6"/>
    <s v=""/>
    <x v="156"/>
    <x v="157"/>
    <x v="153"/>
    <s v="#NULO#"/>
    <s v="#NULO#"/>
    <s v="#NULO#"/>
    <s v=""/>
    <s v=""/>
    <s v="08/08/201200:00:00"/>
    <n v="1500"/>
    <s v="Recursos de pessoas físicas"/>
    <s v="Nao especificado"/>
    <s v="Estimado"/>
    <s v="MOTORISTA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60"/>
    <s v=""/>
    <x v="157"/>
    <x v="158"/>
    <x v="154"/>
    <s v="#NULO#"/>
    <s v="#NULO#"/>
    <s v="#NULO#"/>
    <s v=""/>
    <s v=""/>
    <s v="07/08/201200:00:00"/>
    <n v="1000"/>
    <s v="Recursos de pessoas físicas"/>
    <s v="Nao especificado"/>
    <s v="Estimado"/>
    <s v="INSTALAÇÃO DO COMITE, FONTE DE AVALIAÇÃO SALARIO MINIMO"/>
    <n v="1.3730794051820016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2"/>
    <s v=""/>
    <x v="158"/>
    <x v="159"/>
    <x v="155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4"/>
    <s v=""/>
    <x v="159"/>
    <x v="160"/>
    <x v="156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5"/>
    <s v=""/>
    <x v="160"/>
    <x v="161"/>
    <x v="157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7"/>
    <s v=""/>
    <x v="161"/>
    <x v="162"/>
    <x v="158"/>
    <s v="#NULO#"/>
    <s v="#NULO#"/>
    <s v="#NULO#"/>
    <s v=""/>
    <s v=""/>
    <s v="09/08/201200:00:00"/>
    <n v="1500"/>
    <s v="Recursos de pessoas físicas"/>
    <s v="Nao especificado"/>
    <s v="Estimado"/>
    <s v="MULTIPLICADORA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9"/>
    <s v=""/>
    <x v="162"/>
    <x v="163"/>
    <x v="159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1"/>
    <s v=""/>
    <x v="163"/>
    <x v="164"/>
    <x v="160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2"/>
    <s v=""/>
    <x v="164"/>
    <x v="165"/>
    <x v="161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4"/>
    <s v=""/>
    <x v="165"/>
    <x v="166"/>
    <x v="162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5"/>
    <s v=""/>
    <x v="166"/>
    <x v="167"/>
    <x v="163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8"/>
    <s v=""/>
    <x v="167"/>
    <x v="168"/>
    <x v="164"/>
    <s v="#NULO#"/>
    <s v="#NULO#"/>
    <s v="#NULO#"/>
    <s v=""/>
    <s v=""/>
    <s v="09/08/201200:00:00"/>
    <n v="1500"/>
    <s v="Recursos de pessoas físicas"/>
    <s v="Nao especificado"/>
    <s v="Estimado"/>
    <s v="MULTIPLICADORA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60"/>
    <s v=""/>
    <x v="168"/>
    <x v="169"/>
    <x v="165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62"/>
    <s v=""/>
    <x v="169"/>
    <x v="170"/>
    <x v="166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2"/>
    <s v=""/>
    <x v="170"/>
    <x v="171"/>
    <x v="167"/>
    <s v="#NULO#"/>
    <s v="#NULO#"/>
    <s v="#NULO#"/>
    <s v=""/>
    <s v=""/>
    <s v="24/07/201200:00:00"/>
    <n v="3000"/>
    <s v="Recursos de pessoas físicas"/>
    <s v="Nao especificado"/>
    <s v="Estimado"/>
    <s v="LOCAÇÃO DE UM AUTOMOVEL SAVEIRO PLACA LBE 0745, FONTE DE AVALIAÇÃO 50,00 A DIARIA."/>
    <n v="4.1192382155460047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9"/>
    <s v=""/>
    <x v="171"/>
    <x v="172"/>
    <x v="168"/>
    <s v="#NULO#"/>
    <s v="#NULO#"/>
    <s v="#NULO#"/>
    <s v=""/>
    <s v=""/>
    <s v="24/07/201200:00:00"/>
    <n v="1500"/>
    <s v="Recursos de pessoas físicas"/>
    <s v="Nao especificado"/>
    <s v="Estimado"/>
    <s v="MOTORISTA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1"/>
    <s v=""/>
    <x v="172"/>
    <x v="173"/>
    <x v="169"/>
    <s v="#NULO#"/>
    <s v="#NULO#"/>
    <s v="#NULO#"/>
    <s v=""/>
    <s v=""/>
    <s v="01/08/201200:00:00"/>
    <n v="1500"/>
    <s v="Recursos de pessoas físicas"/>
    <s v="Nao especificado"/>
    <s v="Estimado"/>
    <s v="MOTORISTA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2"/>
    <s v=""/>
    <x v="172"/>
    <x v="173"/>
    <x v="169"/>
    <s v="#NULO#"/>
    <s v="#NULO#"/>
    <s v="#NULO#"/>
    <s v=""/>
    <s v=""/>
    <s v="01/08/201200:00:00"/>
    <n v="500"/>
    <s v="Recursos de pessoas físicas"/>
    <s v="Nao especificado"/>
    <s v="Estimado"/>
    <s v="EQUIPAMENTO DE SOM"/>
    <n v="6.8653970259100082E-3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65"/>
    <s v=""/>
    <x v="173"/>
    <x v="174"/>
    <x v="7"/>
    <s v="#NULO#"/>
    <s v="#NULO#"/>
    <s v="#NULO#"/>
    <s v=""/>
    <s v=""/>
    <s v="01/09/201200:00:00"/>
    <n v="3615"/>
    <s v="Recursos de pessoas jurídicas"/>
    <s v="Nao especificado"/>
    <s v="Estimado"/>
    <s v="1.000 LITROS DE GASOLINA A 3,05 O LT, E 250 LITROS DE DIESEL A 2,26 O LT."/>
    <n v="4.9636820497329363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1"/>
    <s v=""/>
    <x v="174"/>
    <x v="175"/>
    <x v="170"/>
    <s v="#NULO#"/>
    <s v="#NULO#"/>
    <s v="#NULO#"/>
    <s v=""/>
    <s v=""/>
    <s v="24/07/201200:00:00"/>
    <n v="2000"/>
    <s v="Recursos de pessoas físicas"/>
    <s v="Nao especificado"/>
    <s v="Estimado"/>
    <s v="CESSÃO TEMPORARIA DE IMOVEL NA RUAS W5, 130 LAGOMAR, FONTE DE AVALIAÇÃO 50,00 A DIARIA"/>
    <n v="2.7461588103640033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3"/>
    <s v=""/>
    <x v="175"/>
    <x v="176"/>
    <x v="171"/>
    <s v="#NULO#"/>
    <s v="#NULO#"/>
    <s v="#NULO#"/>
    <s v=""/>
    <s v=""/>
    <s v="24/07/201200:00:00"/>
    <n v="1500"/>
    <s v="Recursos de pessoas físicas"/>
    <s v="Nao especificado"/>
    <s v="Estimado"/>
    <s v="MOTORISTA, FONTE DE AVALIAÇÃO SALARIO MINIMO.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4"/>
    <s v=""/>
    <x v="175"/>
    <x v="176"/>
    <x v="171"/>
    <s v="#NULO#"/>
    <s v="#NULO#"/>
    <s v="#NULO#"/>
    <s v=""/>
    <s v=""/>
    <s v="24/07/201200:00:00"/>
    <n v="500"/>
    <s v="Recursos de pessoas físicas"/>
    <s v="Nao especificado"/>
    <s v="Estimado"/>
    <s v="LOCAÇÃO DE EQUIPAMENTO DE SOM"/>
    <n v="6.8653970259100082E-3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5"/>
    <s v=""/>
    <x v="176"/>
    <x v="177"/>
    <x v="172"/>
    <s v="#NULO#"/>
    <s v="#NULO#"/>
    <s v="#NULO#"/>
    <s v=""/>
    <s v=""/>
    <s v="24/07/201200:00:00"/>
    <n v="1500"/>
    <s v="Recursos de pessoas físicas"/>
    <s v="Nao especificado"/>
    <s v="Estimado"/>
    <s v="COORDENADOR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7"/>
    <s v=""/>
    <x v="177"/>
    <x v="178"/>
    <x v="173"/>
    <s v="#NULO#"/>
    <s v="#NULO#"/>
    <s v="#NULO#"/>
    <s v=""/>
    <s v=""/>
    <s v="24/07/201200:00:00"/>
    <n v="3000"/>
    <s v="Recursos de pessoas físicas"/>
    <s v="Nao especificado"/>
    <s v="Estimado"/>
    <s v="LOCAÇÃO DE UM AUTOMOVEL CORSA PLACA LNV 5732, FONTE DE AVALIAÇÃO DIARIA DE 50,00"/>
    <n v="4.1192382155460047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6"/>
    <s v=""/>
    <x v="177"/>
    <x v="178"/>
    <x v="173"/>
    <s v="#NULO#"/>
    <s v="#NULO#"/>
    <s v="#NULO#"/>
    <s v=""/>
    <s v=""/>
    <s v="24/07/201200:00:00"/>
    <n v="1500"/>
    <s v="Recursos de pessoas físicas"/>
    <s v="Nao especificado"/>
    <s v="Estimado"/>
    <s v="MOTORISTA, FONTE DE AVALIAÇÃO SALARIO MINIMO"/>
    <n v="2.0596191077730024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8"/>
    <s v=""/>
    <x v="177"/>
    <x v="178"/>
    <x v="173"/>
    <s v="#NULO#"/>
    <s v="#NULO#"/>
    <s v="#NULO#"/>
    <s v=""/>
    <s v=""/>
    <s v="24/07/201200:00:00"/>
    <n v="500"/>
    <s v="Recursos de pessoas físicas"/>
    <s v="Nao especificado"/>
    <s v="Estimado"/>
    <s v="EQUIPAMENTO DE SOM"/>
    <n v="6.8653970259100082E-3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0"/>
    <s v=""/>
    <x v="178"/>
    <x v="179"/>
    <x v="174"/>
    <s v="#NULO#"/>
    <s v="#NULO#"/>
    <s v="#NULO#"/>
    <s v=""/>
    <s v=""/>
    <s v="01/08/201200:00:00"/>
    <n v="3000"/>
    <s v="Recursos de pessoas físicas"/>
    <s v="Nao especificado"/>
    <s v="Estimado"/>
    <s v="LOCAÇÃO DE UM AUTOMOVEL PLACA LGC 1445, FONTE DE AVALIAÇÃO 50,00 A DIARIA"/>
    <n v="4.1192382155460047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4"/>
    <s v=""/>
    <x v="179"/>
    <x v="180"/>
    <x v="175"/>
    <s v="58475"/>
    <s v="#NULO#"/>
    <s v="#NULO#"/>
    <s v=""/>
    <s v=""/>
    <s v="20/07/201200:00:00"/>
    <n v="1660"/>
    <s v="Recursos de pessoas físicas"/>
    <s v="Nao especificado"/>
    <s v="Estimado"/>
    <s v="01 COORDENAÇÃO DE CAMPANHA· VLR R$622·00 MÊS· SALARIO MINIMO NACIONAL"/>
    <n v="2.7842692811067035E-2"/>
    <n v="59620.67"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204"/>
    <s v=""/>
    <x v="16"/>
    <x v="16"/>
    <x v="16"/>
    <s v="58475"/>
    <s v="43"/>
    <s v="#NULO#"/>
    <s v="9492800"/>
    <s v="Atividades de organizações políticas"/>
    <s v="21/09/201200:00:00"/>
    <n v="300"/>
    <s v="Recursos de outros candidatos/comitês"/>
    <s v="Outros Recursos nao descritos"/>
    <s v="Estimado"/>
    <s v="100.000 PANFLETOS 9 X 6 CM EM CONJUNTO COM DR. ALUIZIO - CANDIDATO A PREFEITO"/>
    <n v="5.0318119538072959E-3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203"/>
    <s v=""/>
    <x v="16"/>
    <x v="16"/>
    <x v="16"/>
    <s v="58475"/>
    <s v="43"/>
    <s v="#NULO#"/>
    <s v="9492800"/>
    <s v="Atividades de organizações políticas"/>
    <s v="03/09/201200:00:00"/>
    <n v="375"/>
    <s v="Recursos de outros candidatos/comitês"/>
    <s v="Outros Recursos nao descritos"/>
    <s v="Estimado"/>
    <s v="50 PLACAS 2 X 1M EM CONJUNTO COM DR. ALUIZIO - CANDIDATO A PREFEITO"/>
    <n v="6.2897649422591195E-3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202"/>
    <s v=""/>
    <x v="16"/>
    <x v="16"/>
    <x v="16"/>
    <s v="58475"/>
    <s v="43"/>
    <s v="#NULO#"/>
    <s v="9492800"/>
    <s v="Atividades de organizações políticas"/>
    <s v="03/09/201200:00:00"/>
    <n v="215"/>
    <s v="Recursos de outros candidatos/comitês"/>
    <s v="Outros Recursos nao descritos"/>
    <s v="Estimado"/>
    <s v="200 ADESIVOS 0·43 X 0·15 CM E 50 ADESIVOS PERFURADOS 0·80 X 0·50 CM EM CONJUNTO COM DR. ALUIZIO - CANDIDATO A PREFEITO"/>
    <n v="3.6061319002285617E-3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201"/>
    <s v=""/>
    <x v="16"/>
    <x v="16"/>
    <x v="16"/>
    <s v="58475"/>
    <s v="43"/>
    <s v="#NULO#"/>
    <s v="9492800"/>
    <s v="Atividades de organizações políticas"/>
    <s v="03/09/201200:00:00"/>
    <n v="200"/>
    <s v="Recursos de outros candidatos/comitês"/>
    <s v="Outros Recursos nao descritos"/>
    <s v="Estimado"/>
    <s v="50 PLACAS 1 X 0·50 M EM CONJUNTO COM DR. ALUIZIO - CANDIDATO A PREFEITO"/>
    <n v="3.3545413025381971E-3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10"/>
    <s v=""/>
    <x v="16"/>
    <x v="16"/>
    <x v="16"/>
    <s v="58475"/>
    <s v="43"/>
    <s v="#NULO#"/>
    <s v="9492800"/>
    <s v="Atividades de organizações políticas"/>
    <s v="03/08/201200:00:00"/>
    <n v="250"/>
    <s v="Recursos de outros candidatos/comitês"/>
    <s v="Outros Recursos nao descritos"/>
    <s v="Estimado"/>
    <s v="50.000 PANFLETOS 9 X 14 EM CONJUNTO COM DR. ALUIZIO - CANDIDATO A PREFEITO"/>
    <n v="4.1931766281727463E-3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9"/>
    <s v=""/>
    <x v="16"/>
    <x v="16"/>
    <x v="16"/>
    <s v="58475"/>
    <s v="43"/>
    <s v="#NULO#"/>
    <s v="9492800"/>
    <s v="Atividades de organizações políticas"/>
    <s v="03/08/201200:00:00"/>
    <n v="75"/>
    <s v="Recursos de outros candidatos/comitês"/>
    <s v="Outros Recursos nao descritos"/>
    <s v="Estimado"/>
    <s v="10 PLACAS 2 X 1 M EM CONJUNTO COM DR. ALUIZIO - CANDIDATO A PREFEITO"/>
    <n v="1.257952988451824E-3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2"/>
    <s v="850350"/>
    <x v="180"/>
    <x v="181"/>
    <x v="176"/>
    <s v="#NULO#"/>
    <s v="#NULO#"/>
    <s v="#NULO#"/>
    <s v="7739003"/>
    <s v="Aluguel de palcos, coberturas e outras estruturas de uso temporário, exceto andaimes"/>
    <s v="24/07/201200:00:00"/>
    <n v="27500"/>
    <s v="Recursos de pessoas jurídicas"/>
    <s v="Nao especificado"/>
    <s v="Cheque"/>
    <s v=""/>
    <n v="0.46124942909900207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3"/>
    <s v="855448"/>
    <x v="181"/>
    <x v="182"/>
    <x v="177"/>
    <s v="#NULO#"/>
    <s v="#NULO#"/>
    <s v="#NULO#"/>
    <s v="4213800"/>
    <s v="Obras de urbanização - ruas, praças e calçadas"/>
    <s v="30/07/201200:00:00"/>
    <n v="13000"/>
    <s v="Recursos de pessoas jurídicas"/>
    <s v="Nao especificado"/>
    <s v="Cheque"/>
    <s v=""/>
    <n v="0.21804518466498279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14"/>
    <s v="BA151A686EEB145A"/>
    <x v="182"/>
    <x v="183"/>
    <x v="178"/>
    <s v="58475"/>
    <s v="13"/>
    <s v="13013"/>
    <s v="9492800"/>
    <s v="Atividades de organizações políticas"/>
    <s v="06/11/201200:00:00"/>
    <n v="6"/>
    <s v="Recursos próprios"/>
    <s v="Nao especificado"/>
    <s v="Depósito em espécie"/>
    <s v=""/>
    <n v="1.0063623907614591E-4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11"/>
    <s v="3C7015D6DFD6A688"/>
    <x v="182"/>
    <x v="183"/>
    <x v="178"/>
    <s v="58475"/>
    <s v="13"/>
    <s v="13013"/>
    <s v="9492800"/>
    <s v="Atividades de organizações políticas"/>
    <s v="05/11/201200:00:00"/>
    <n v="1139.67"/>
    <s v="Recursos próprios"/>
    <s v="Nao especificado"/>
    <s v="Depósito em espécie"/>
    <s v=""/>
    <n v="1.9115350431318536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6"/>
    <s v=""/>
    <x v="183"/>
    <x v="184"/>
    <x v="179"/>
    <s v="#NULO#"/>
    <s v="#NULO#"/>
    <s v="#NULO#"/>
    <s v=""/>
    <s v=""/>
    <s v="21/07/201200:00:00"/>
    <n v="1660"/>
    <s v="Recursos de pessoas físicas"/>
    <s v="Nao especificado"/>
    <s v="Estimado"/>
    <s v="01 AUXILIAR DE SERVIÇOS GERAIS· VLR R$622·00 MÊS· SALARIO MINIMO NACIONAL"/>
    <n v="2.7842692811067035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1"/>
    <s v=""/>
    <x v="184"/>
    <x v="185"/>
    <x v="180"/>
    <s v="#NULO#"/>
    <s v="#NULO#"/>
    <s v="#NULO#"/>
    <s v=""/>
    <s v=""/>
    <s v="31/07/201200:00:00"/>
    <n v="1500"/>
    <s v="Recursos de pessoas físicas"/>
    <s v="Nao especificado"/>
    <s v="Estimado"/>
    <s v="01 JINGLE· PREÇO UNITÁRIO DE R$.1.500·00· VALOR DE MERCADO"/>
    <n v="2.5159059769036478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13"/>
    <s v=""/>
    <x v="185"/>
    <x v="186"/>
    <x v="181"/>
    <s v="#NULO#"/>
    <s v="#NULO#"/>
    <s v="#NULO#"/>
    <s v=""/>
    <s v=""/>
    <s v="04/10/201200:00:00"/>
    <n v="200"/>
    <s v="Recursos de pessoas físicas"/>
    <s v="Nao especificado"/>
    <s v="Estimado"/>
    <s v="MATERIAL DIGITAL· VLR R$200·00· VALOR DE MERCADO"/>
    <n v="3.3545413025381971E-3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5"/>
    <s v=""/>
    <x v="185"/>
    <x v="186"/>
    <x v="181"/>
    <s v="#NULO#"/>
    <s v="#NULO#"/>
    <s v="#NULO#"/>
    <s v=""/>
    <s v=""/>
    <s v="21/07/201200:00:00"/>
    <n v="1660"/>
    <s v="Recursos de pessoas físicas"/>
    <s v="Nao especificado"/>
    <s v="Estimado"/>
    <s v="01 AUXILIAR DE SERVIÇOS GERAIS· VLT R$622·00 MÊS· SALARIO MINIMO NACIONAL"/>
    <n v="2.7842692811067035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7"/>
    <s v=""/>
    <x v="186"/>
    <x v="187"/>
    <x v="182"/>
    <s v="#NULO#"/>
    <s v="#NULO#"/>
    <s v="#NULO#"/>
    <s v=""/>
    <s v=""/>
    <s v="21/07/201200:00:00"/>
    <n v="1660"/>
    <s v="Recursos de pessoas físicas"/>
    <s v="Nao especificado"/>
    <s v="Estimado"/>
    <s v="01 AUXILIAR DE SERVIÇOS GERAIS· VLR R$622·00 MÊS· SALARIO MINIMO NACIONAL"/>
    <n v="2.7842692811067035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8"/>
    <s v=""/>
    <x v="187"/>
    <x v="188"/>
    <x v="183"/>
    <s v="#NULO#"/>
    <s v="#NULO#"/>
    <s v="#NULO#"/>
    <s v=""/>
    <s v=""/>
    <s v="21/07/201200:00:00"/>
    <n v="1660"/>
    <s v="Recursos de pessoas físicas"/>
    <s v="Nao especificado"/>
    <s v="Estimado"/>
    <s v="01 AUXILIAR DE SERVIÇOS GERAIS· VLR R$622·00 MÊS· SALARIO MINIMO NACIONAL"/>
    <n v="2.7842692811067035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55"/>
    <s v="85001"/>
    <x v="57"/>
    <x v="16"/>
    <x v="57"/>
    <s v="58475"/>
    <s v="13"/>
    <s v="#NULO#"/>
    <s v="9492800"/>
    <s v="Atividades de organizações políticas"/>
    <s v="29/08/201200:00:00"/>
    <n v="3700"/>
    <s v="Recursos de outros candidatos/comitês"/>
    <s v="Outros Recursos nao descritos"/>
    <s v="Cheque"/>
    <s v=""/>
    <n v="6.2059014096956647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15"/>
    <s v=""/>
    <x v="188"/>
    <x v="189"/>
    <x v="184"/>
    <s v="#NULO#"/>
    <s v="#NULO#"/>
    <s v="#NULO#"/>
    <s v=""/>
    <s v=""/>
    <s v="21/07/201200:00:00"/>
    <n v="1660"/>
    <s v="Recursos de pessoas físicas"/>
    <s v="Nao especificado"/>
    <s v="Estimado"/>
    <s v="01 AUXILIAR DE SERVIÇOS GERAIS· VLR R$622·00 MÊS· SALÁRIO MINIMO NACIONAL"/>
    <n v="2.7842692811067035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12"/>
    <s v=""/>
    <x v="189"/>
    <x v="190"/>
    <x v="185"/>
    <s v="#NULO#"/>
    <s v="#NULO#"/>
    <s v="#NULO#"/>
    <s v=""/>
    <s v=""/>
    <s v="07/08/201200:00:00"/>
    <n v="1200"/>
    <s v="Recursos de pessoas físicas"/>
    <s v="Nao especificado"/>
    <s v="Estimado"/>
    <s v="01 CESSÃO AUTOMOVEL FUSCA· VLR R$600·00 MÊS· VALOR DE MERCADO"/>
    <n v="2.0127247815229184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9"/>
    <s v="237.2374"/>
    <x v="190"/>
    <x v="191"/>
    <x v="186"/>
    <s v="#NULO#"/>
    <s v="#NULO#"/>
    <s v="#NULO#"/>
    <s v="3811400"/>
    <s v="Coleta de resíduos não-perigosos"/>
    <s v="19/09/201200:00:00"/>
    <n v="50000"/>
    <s v="Recursos de pessoas jurídicas"/>
    <s v="Nao especificado"/>
    <s v="Transferência eletrônica"/>
    <s v=""/>
    <n v="0.43594259507908001"/>
    <n v="114694"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33"/>
    <s v=""/>
    <x v="16"/>
    <x v="16"/>
    <x v="16"/>
    <s v="60011"/>
    <s v="43"/>
    <s v="#NULO#"/>
    <s v="9492800"/>
    <s v="Atividades de organizações políticas"/>
    <s v="03/09/201200:00:00"/>
    <n v="250"/>
    <s v="Recursos de outros candidatos/comitês"/>
    <s v="Outros Recursos nao descritos"/>
    <s v="Estimado"/>
    <s v="50.0000 SANTÕES 9 X 14 CM CASADOS COM O CANDIDATO A PREFEITO DO PV."/>
    <n v="2.1797129753953997E-3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32"/>
    <s v=""/>
    <x v="16"/>
    <x v="16"/>
    <x v="16"/>
    <s v="60011"/>
    <s v="43"/>
    <s v="#NULO#"/>
    <s v="9492800"/>
    <s v="Atividades de organizações políticas"/>
    <s v="21/09/201200:00:00"/>
    <n v="300"/>
    <s v="Recursos de outros candidatos/comitês"/>
    <s v="Outros Recursos nao descritos"/>
    <s v="Estimado"/>
    <s v="100.000 CÉDULAS 9 X 6 CM CASADOS COM O CANDIDATO A PREFEITO DO PV."/>
    <n v="2.6156555704744799E-3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31"/>
    <s v=""/>
    <x v="16"/>
    <x v="16"/>
    <x v="16"/>
    <s v="60011"/>
    <s v="43"/>
    <s v="#NULO#"/>
    <s v="9492800"/>
    <s v="Atividades de organizações políticas"/>
    <s v="03/09/201200:00:00"/>
    <n v="200"/>
    <s v="Recursos de outros candidatos/comitês"/>
    <s v="Outros Recursos nao descritos"/>
    <s v="Estimado"/>
    <s v="50 PLACAS 1,0 X 0,50 M CASADOS COM O CANDIDATO A PREFEITO DO PV."/>
    <n v="1.7437703803163198E-3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30"/>
    <s v=""/>
    <x v="16"/>
    <x v="16"/>
    <x v="16"/>
    <s v="60011"/>
    <s v="43"/>
    <s v="#NULO#"/>
    <s v="9492800"/>
    <s v="Atividades de organizações políticas"/>
    <s v="03/09/201200:00:00"/>
    <n v="215"/>
    <s v="Recursos de outros candidatos/comitês"/>
    <s v="Outros Recursos nao descritos"/>
    <s v="Estimado"/>
    <s v="50 ADESIVOS PERFURADO 0,80 X 0,50 CM E 200 ADES. 0,43 X 0,15 CM. CASADOS COM O CANDIDATO A PREFEITO DO PV."/>
    <n v="1.8745531588400439E-3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1"/>
    <s v="000040"/>
    <x v="191"/>
    <x v="192"/>
    <x v="187"/>
    <s v="#NULO#"/>
    <s v="#NULO#"/>
    <s v="#NULO#"/>
    <s v=""/>
    <s v=""/>
    <s v="27/07/201200:00:00"/>
    <n v="7000"/>
    <s v="Recursos de pessoas físicas"/>
    <s v="Nao especificado"/>
    <s v="Cheque"/>
    <s v=""/>
    <n v="6.1031963311071198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34"/>
    <s v="84295481734"/>
    <x v="192"/>
    <x v="193"/>
    <x v="188"/>
    <s v="58475"/>
    <s v="13"/>
    <s v="13123"/>
    <s v="9492800"/>
    <s v="Atividades de organizações políticas"/>
    <s v="10/10/201200:00:00"/>
    <n v="4029"/>
    <s v="Recursos próprios"/>
    <s v="Nao especificado"/>
    <s v="Depósito em espécie"/>
    <s v=""/>
    <n v="3.5128254311472262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8"/>
    <s v="850007"/>
    <x v="57"/>
    <x v="16"/>
    <x v="57"/>
    <s v="58475"/>
    <s v="13"/>
    <s v="#NULO#"/>
    <s v="9492800"/>
    <s v="Atividades de organizações políticas"/>
    <s v="08/08/201200:00:00"/>
    <n v="3700"/>
    <s v="Recursos de outros candidatos/comitês"/>
    <s v="Outros Recursos nao descritos"/>
    <s v="Cheque"/>
    <s v=""/>
    <n v="3.2259752035851921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6"/>
    <s v="000068"/>
    <x v="193"/>
    <x v="194"/>
    <x v="189"/>
    <s v="#NULO#"/>
    <s v="#NULO#"/>
    <s v="#NULO#"/>
    <s v=""/>
    <s v=""/>
    <s v="09/08/201200:00:00"/>
    <n v="4000"/>
    <s v="Recursos de pessoas físicas"/>
    <s v="Nao especificado"/>
    <s v="Cheque"/>
    <s v=""/>
    <n v="3.4875407606326396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3"/>
    <s v="000243"/>
    <x v="194"/>
    <x v="195"/>
    <x v="190"/>
    <s v="#NULO#"/>
    <s v="#NULO#"/>
    <s v="#NULO#"/>
    <s v=""/>
    <s v=""/>
    <s v="08/08/201200:00:00"/>
    <n v="8000"/>
    <s v="Recursos de pessoas físicas"/>
    <s v="Nao especificado"/>
    <s v="Cheque"/>
    <s v=""/>
    <n v="6.9750815212652792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5"/>
    <s v="899911"/>
    <x v="195"/>
    <x v="196"/>
    <x v="191"/>
    <s v="#NULO#"/>
    <s v="#NULO#"/>
    <s v="#NULO#"/>
    <s v=""/>
    <s v=""/>
    <s v="08/08/201200:00:00"/>
    <n v="7000"/>
    <s v="Recursos de pessoas físicas"/>
    <s v="Nao especificado"/>
    <s v="Cheque"/>
    <s v=""/>
    <n v="6.1031963311071198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7"/>
    <s v="106683"/>
    <x v="196"/>
    <x v="197"/>
    <x v="192"/>
    <s v="#NULO#"/>
    <s v="#NULO#"/>
    <s v="#NULO#"/>
    <s v=""/>
    <s v=""/>
    <s v="20/08/201200:00:00"/>
    <n v="30000"/>
    <s v="Recursos de pessoas físicas"/>
    <s v="Nao especificado"/>
    <s v="Cheque"/>
    <s v=""/>
    <n v="0.2615655570474479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5"/>
    <s v=""/>
    <x v="0"/>
    <x v="0"/>
    <x v="0"/>
    <s v="#NULO#"/>
    <s v="#NULO#"/>
    <s v="#NULO#"/>
    <s v=""/>
    <s v=""/>
    <s v="01/08/201200:00:00"/>
    <n v="1000"/>
    <s v="Recursos de pessoas físicas"/>
    <s v="Nao especificado"/>
    <s v="Estimado"/>
    <s v="MOTORISTA"/>
    <n v="5.5555555555555552E-2"/>
    <n v="18000"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3"/>
    <s v="001209"/>
    <x v="1"/>
    <x v="1"/>
    <x v="1"/>
    <s v="#NULO#"/>
    <s v="#NULO#"/>
    <s v="#NULO#"/>
    <s v=""/>
    <s v=""/>
    <s v="25/10/201200:00:00"/>
    <n v="5000"/>
    <s v="Recursos de pessoas físicas"/>
    <s v="Nao especificado"/>
    <s v="Cheque"/>
    <s v=""/>
    <n v="0.27777777777777779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6"/>
    <s v=""/>
    <x v="2"/>
    <x v="2"/>
    <x v="2"/>
    <s v="#NULO#"/>
    <s v="#NULO#"/>
    <s v="#NULO#"/>
    <s v=""/>
    <s v=""/>
    <s v="01/08/201200:00:00"/>
    <n v="1000"/>
    <s v="Recursos de pessoas físicas"/>
    <s v="Nao especificado"/>
    <s v="Estimado"/>
    <s v="MOTORISTA "/>
    <n v="5.5555555555555552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7"/>
    <s v=""/>
    <x v="3"/>
    <x v="3"/>
    <x v="3"/>
    <s v="#NULO#"/>
    <s v="#NULO#"/>
    <s v="#NULO#"/>
    <s v=""/>
    <s v=""/>
    <s v="01/08/201200:00:00"/>
    <n v="1000"/>
    <s v="Recursos de pessoas físicas"/>
    <s v="Nao especificado"/>
    <s v="Estimado"/>
    <s v="MOTORISTA "/>
    <n v="5.5555555555555552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8"/>
    <s v=""/>
    <x v="4"/>
    <x v="4"/>
    <x v="4"/>
    <s v="#NULO#"/>
    <s v="#NULO#"/>
    <s v="#NULO#"/>
    <s v=""/>
    <s v=""/>
    <s v="01/08/201200:00:00"/>
    <n v="1000"/>
    <s v="Recursos de pessoas físicas"/>
    <s v="Nao especificado"/>
    <s v="Estimado"/>
    <s v="PLANFLETADORA."/>
    <n v="5.5555555555555552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0"/>
    <s v=""/>
    <x v="5"/>
    <x v="5"/>
    <x v="5"/>
    <s v="#NULO#"/>
    <s v="#NULO#"/>
    <s v="#NULO#"/>
    <s v=""/>
    <s v=""/>
    <s v="01/08/201200:00:00"/>
    <n v="1000"/>
    <s v="Recursos de pessoas físicas"/>
    <s v="Nao especificado"/>
    <s v="Estimado"/>
    <s v="PLANFLETADORA"/>
    <n v="5.5555555555555552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2"/>
    <s v=""/>
    <x v="6"/>
    <x v="6"/>
    <x v="6"/>
    <s v="#NULO#"/>
    <s v="#NULO#"/>
    <s v="#NULO#"/>
    <s v=""/>
    <s v=""/>
    <s v="01/08/201200:00:00"/>
    <n v="1000"/>
    <s v="Recursos de pessoas físicas"/>
    <s v="Nao especificado"/>
    <s v="Estimado"/>
    <s v="PLANFLETADORA"/>
    <n v="5.5555555555555552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4"/>
    <s v=""/>
    <x v="7"/>
    <x v="7"/>
    <x v="7"/>
    <s v="#NULO#"/>
    <s v="#NULO#"/>
    <s v="#NULO#"/>
    <s v=""/>
    <s v=""/>
    <s v="01/08/201200:00:00"/>
    <n v="1000"/>
    <s v="Recursos de pessoas físicas"/>
    <s v="Nao especificado"/>
    <s v="Estimado"/>
    <s v="PLANFLETADORA"/>
    <n v="5.5555555555555552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7"/>
    <s v=""/>
    <x v="8"/>
    <x v="8"/>
    <x v="8"/>
    <s v="#NULO#"/>
    <s v="#NULO#"/>
    <s v="#NULO#"/>
    <s v=""/>
    <s v=""/>
    <s v="01/08/201200:00:00"/>
    <n v="1000"/>
    <s v="Recursos de pessoas físicas"/>
    <s v="Nao especificado"/>
    <s v="Estimado"/>
    <s v="PLANFLETADOR"/>
    <n v="5.5555555555555552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69"/>
    <s v=""/>
    <x v="9"/>
    <x v="9"/>
    <x v="9"/>
    <s v="#NULO#"/>
    <s v="#NULO#"/>
    <s v="#NULO#"/>
    <s v=""/>
    <s v=""/>
    <s v="01/08/201200:00:00"/>
    <n v="1000"/>
    <s v="Recursos de pessoas físicas"/>
    <s v="Nao especificado"/>
    <s v="Estimado"/>
    <s v="PLANFLETADOR."/>
    <n v="5.5555555555555552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1"/>
    <s v=""/>
    <x v="10"/>
    <x v="10"/>
    <x v="10"/>
    <s v="#NULO#"/>
    <s v="#NULO#"/>
    <s v="#NULO#"/>
    <s v=""/>
    <s v=""/>
    <s v="01/08/201200:00:00"/>
    <n v="1000"/>
    <s v="Recursos de pessoas físicas"/>
    <s v="Nao especificado"/>
    <s v="Estimado"/>
    <s v="PLANFLETADORA"/>
    <n v="5.5555555555555552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3"/>
    <s v=""/>
    <x v="11"/>
    <x v="11"/>
    <x v="11"/>
    <s v="#NULO#"/>
    <s v="#NULO#"/>
    <s v="#NULO#"/>
    <s v=""/>
    <s v=""/>
    <s v="01/08/201200:00:00"/>
    <n v="1000"/>
    <s v="Recursos de pessoas físicas"/>
    <s v="Nao especificado"/>
    <s v="Estimado"/>
    <s v="PLANFLETADORA"/>
    <n v="5.5555555555555552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5"/>
    <s v=""/>
    <x v="12"/>
    <x v="12"/>
    <x v="12"/>
    <s v="#NULO#"/>
    <s v="#NULO#"/>
    <s v="#NULO#"/>
    <s v=""/>
    <s v=""/>
    <s v="01/08/201200:00:00"/>
    <n v="1000"/>
    <s v="Recursos de pessoas físicas"/>
    <s v="Nao especificado"/>
    <s v="Estimado"/>
    <s v="PLANFLETADORA"/>
    <n v="5.5555555555555552E-2"/>
    <m/>
  </r>
  <r>
    <n v="47"/>
    <s v="Eleição Municipal 2012"/>
    <s v="28/09/201618:00:51"/>
    <n v="190000026405"/>
    <s v="RJ"/>
    <n v="58475"/>
    <s v="MACAÉ"/>
    <s v="PPS"/>
    <n v="23668"/>
    <s v="Vereador"/>
    <x v="0"/>
    <x v="0"/>
    <s v="2366858475RJ000376"/>
    <s v=""/>
    <x v="13"/>
    <x v="13"/>
    <x v="13"/>
    <s v="#NULO#"/>
    <s v="#NULO#"/>
    <s v="#NULO#"/>
    <s v=""/>
    <s v=""/>
    <s v="01/08/201200:00:00"/>
    <n v="1000"/>
    <s v="Recursos de pessoas físicas"/>
    <s v="Nao especificado"/>
    <s v="Estimado"/>
    <s v="PLANFLETADORA"/>
    <n v="5.5555555555555552E-2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16"/>
    <s v=""/>
    <x v="14"/>
    <x v="14"/>
    <x v="14"/>
    <s v="#NULO#"/>
    <s v="#NULO#"/>
    <s v="#NULO#"/>
    <s v=""/>
    <s v=""/>
    <s v="03/10/201200:00:00"/>
    <n v="1500"/>
    <s v="Recursos de pessoas físicas"/>
    <s v="Nao especificado"/>
    <s v="Estimado"/>
    <s v="PRESTAÇÃO DE SERVIÇOS ADVOCATÍCIOS VOLUNTÁRIOS. "/>
    <n v="0.20270270270270271"/>
    <n v="7400"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11"/>
    <s v=""/>
    <x v="15"/>
    <x v="15"/>
    <x v="15"/>
    <s v="#NULO#"/>
    <s v="#NULO#"/>
    <s v="#NULO#"/>
    <s v=""/>
    <s v=""/>
    <s v="06/10/201200:00:00"/>
    <n v="3500"/>
    <s v="Recursos de pessoas físicas"/>
    <s v="Nao especificado"/>
    <s v="Estimado"/>
    <s v="DOAÇÃO DO JINGLE DE CAMPANHA DO CANDIDATO."/>
    <n v="0.47297297297297297"/>
    <m/>
  </r>
  <r>
    <n v="47"/>
    <s v="Eleição Municipal 2012"/>
    <s v="28/09/201618:00:51"/>
    <n v="190000011812"/>
    <s v="RJ"/>
    <n v="58475"/>
    <s v="MACAÉ"/>
    <s v="PPL"/>
    <n v="54613"/>
    <s v="Vereador"/>
    <x v="1"/>
    <x v="1"/>
    <s v="5461358475RJ000012"/>
    <s v=""/>
    <x v="16"/>
    <x v="16"/>
    <x v="16"/>
    <s v="#NULO#"/>
    <s v="#NULO#"/>
    <s v="#NULO#"/>
    <s v=""/>
    <s v=""/>
    <s v="05/10/201200:00:00"/>
    <n v="2400"/>
    <s v="Recursos de pessoas físicas"/>
    <s v="Nao especificado"/>
    <s v="Estimado"/>
    <s v="CESSÃO DO CARRO DO ELEITOR PARA PUBLICIDADE ELEITORAL NO PERÍODO DE 05/08/12 Á 05/102012."/>
    <n v="0.32432432432432434"/>
    <m/>
  </r>
  <r>
    <n v="47"/>
    <s v="Eleição Municipal 2012"/>
    <s v="28/09/201618:00:51"/>
    <n v="190000024516"/>
    <s v="RJ"/>
    <n v="58475"/>
    <s v="MACAÉ"/>
    <s v="PR"/>
    <n v="22615"/>
    <s v="Vereador"/>
    <x v="2"/>
    <x v="2"/>
    <s v="2261558475RJ000204"/>
    <s v="06916488751"/>
    <x v="17"/>
    <x v="17"/>
    <x v="17"/>
    <s v="#NULO#"/>
    <s v="#NULO#"/>
    <s v="#NULO#"/>
    <s v=""/>
    <s v=""/>
    <s v="03/10/201200:00:00"/>
    <n v="45"/>
    <s v="Recursos de pessoas físicas"/>
    <s v="Nao especificado"/>
    <s v="Depósito em espécie"/>
    <s v=""/>
    <n v="5.0876201243640479E-3"/>
    <n v="8845"/>
  </r>
  <r>
    <n v="47"/>
    <s v="Eleição Municipal 2012"/>
    <s v="28/09/201618:00:51"/>
    <n v="190000024516"/>
    <s v="RJ"/>
    <n v="58475"/>
    <s v="MACAÉ"/>
    <s v="PR"/>
    <n v="22615"/>
    <s v="Vereador"/>
    <x v="2"/>
    <x v="2"/>
    <s v="2261558475RJ000203"/>
    <s v="06916488751"/>
    <x v="17"/>
    <x v="17"/>
    <x v="17"/>
    <s v="#NULO#"/>
    <s v="#NULO#"/>
    <s v="#NULO#"/>
    <s v=""/>
    <s v=""/>
    <s v="27/09/201200:00:00"/>
    <n v="1750"/>
    <s v="Recursos de pessoas físicas"/>
    <s v="Nao especificado"/>
    <s v="Depósito em espécie"/>
    <s v=""/>
    <n v="0.19785189372526851"/>
    <m/>
  </r>
  <r>
    <n v="47"/>
    <s v="Eleição Municipal 2012"/>
    <s v="28/09/201618:00:51"/>
    <n v="190000024516"/>
    <s v="RJ"/>
    <n v="58475"/>
    <s v="MACAÉ"/>
    <s v="PR"/>
    <n v="22615"/>
    <s v="Vereador"/>
    <x v="2"/>
    <x v="2"/>
    <s v="2261558475RJ000202"/>
    <s v="6916488751"/>
    <x v="17"/>
    <x v="17"/>
    <x v="17"/>
    <s v="#NULO#"/>
    <s v="#NULO#"/>
    <s v="#NULO#"/>
    <s v=""/>
    <s v=""/>
    <s v="17/08/201200:00:00"/>
    <n v="3050"/>
    <s v="Recursos de pessoas físicas"/>
    <s v="Nao especificado"/>
    <s v="Depósito em espécie"/>
    <s v=""/>
    <n v="0.34482758620689657"/>
    <m/>
  </r>
  <r>
    <n v="47"/>
    <s v="Eleição Municipal 2012"/>
    <s v="28/09/201618:00:51"/>
    <n v="190000024516"/>
    <s v="RJ"/>
    <n v="58475"/>
    <s v="MACAÉ"/>
    <s v="PR"/>
    <n v="22615"/>
    <s v="Vereador"/>
    <x v="2"/>
    <x v="2"/>
    <s v="2261558475RJ000201"/>
    <s v="5777604757"/>
    <x v="18"/>
    <x v="18"/>
    <x v="18"/>
    <s v="#NULO#"/>
    <s v="#NULO#"/>
    <s v="#NULO#"/>
    <s v=""/>
    <s v=""/>
    <s v="15/08/201200:00:00"/>
    <n v="4000"/>
    <s v="Recursos de pessoas físicas"/>
    <s v="Nao especificado"/>
    <s v="Depósito em espécie"/>
    <s v=""/>
    <n v="0.45223289994347088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9"/>
    <s v=""/>
    <x v="19"/>
    <x v="19"/>
    <x v="19"/>
    <s v="#NULO#"/>
    <s v="#NULO#"/>
    <s v="#NULO#"/>
    <s v=""/>
    <s v=""/>
    <s v="01/09/201200:00:00"/>
    <n v="1000"/>
    <s v="Recursos de pessoas físicas"/>
    <s v="Nao especificado"/>
    <s v="Estimado"/>
    <s v="CESSÃO DO AUTOMÓVEL E DOAÇÃO DE PRESTAÇÃO DE SERVIÇO COMO MOTORISTA DO VEÍCULO."/>
    <n v="6.7567567567567571E-2"/>
    <n v="14800"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1"/>
    <s v="N.SEQ:01126 TERM:100 AUT:646"/>
    <x v="20"/>
    <x v="20"/>
    <x v="20"/>
    <s v="#NULO#"/>
    <s v="#NULO#"/>
    <s v="#NULO#"/>
    <s v=""/>
    <s v=""/>
    <s v="29/08/201200:00:00"/>
    <n v="6000"/>
    <s v="Recursos de pessoas físicas"/>
    <s v="Nao especificado"/>
    <s v="Depósito em espécie"/>
    <s v=""/>
    <n v="0.40540540540540543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5"/>
    <s v="1006890"/>
    <x v="20"/>
    <x v="20"/>
    <x v="20"/>
    <s v="#NULO#"/>
    <s v="#NULO#"/>
    <s v="#NULO#"/>
    <s v=""/>
    <s v=""/>
    <s v="27/09/201200:00:00"/>
    <n v="3700"/>
    <s v="Recursos de pessoas físicas"/>
    <s v="Nao especificado"/>
    <s v="Depósito em espécie"/>
    <s v=""/>
    <n v="0.25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08"/>
    <s v=""/>
    <x v="21"/>
    <x v="21"/>
    <x v="21"/>
    <s v="#NULO#"/>
    <s v="#NULO#"/>
    <s v="#NULO#"/>
    <s v=""/>
    <s v=""/>
    <s v="01/09/201200:00:00"/>
    <n v="1000"/>
    <s v="Recursos de pessoas físicas"/>
    <s v="Nao especificado"/>
    <s v="Estimado"/>
    <s v="CESSAÕ DO VEÍCULO E DOAÇÃO DE PRESTAÇÃO DE SERVIÇO COMO MOTORISTA DO MESMO."/>
    <n v="6.7567567567567571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10"/>
    <s v=""/>
    <x v="22"/>
    <x v="22"/>
    <x v="22"/>
    <s v="#NULO#"/>
    <s v="#NULO#"/>
    <s v="#NULO#"/>
    <s v=""/>
    <s v=""/>
    <s v="01/09/201200:00:00"/>
    <n v="1000"/>
    <s v="Recursos de pessoas físicas"/>
    <s v="Nao especificado"/>
    <s v="Estimado"/>
    <s v="CESSÃO DO AUTOMÓVEL E DOAÇÃO DE PRESTAÇÃO DE SERVIÇO COMO MOTORISTA DO VEÍCULO."/>
    <n v="6.7567567567567571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11"/>
    <s v=""/>
    <x v="23"/>
    <x v="23"/>
    <x v="23"/>
    <s v="#NULO#"/>
    <s v="#NULO#"/>
    <s v="#NULO#"/>
    <s v=""/>
    <s v=""/>
    <s v="30/08/201200:00:00"/>
    <n v="700"/>
    <s v="Recursos de pessoas físicas"/>
    <s v="Nao especificado"/>
    <s v="Estimado"/>
    <s v="DOAÇÃO DE 30 (TRINTA) DE TRABALHO COMO APOIO DE DIVULGAÇÃO/ PANFLETAGEM/PLAQUEIRO EM APOIO A CANDIDATA. "/>
    <n v="4.72972972972973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12"/>
    <s v=""/>
    <x v="24"/>
    <x v="24"/>
    <x v="24"/>
    <s v="#NULO#"/>
    <s v="#NULO#"/>
    <s v="#NULO#"/>
    <s v=""/>
    <s v=""/>
    <s v="05/09/201200:00:00"/>
    <n v="700"/>
    <s v="Recursos de pessoas físicas"/>
    <s v="Nao especificado"/>
    <s v="Estimado"/>
    <s v="DOAÇÃO DE 30 (TRINTA) DIAS DE SERVIÇOS PRESTADOS DE DIVULGAÇÃO DE CAMPANHA PANFLETAGEM/PLAQUEIRO EM APOIO A CANDIDATA"/>
    <n v="4.72972972972973E-2"/>
    <m/>
  </r>
  <r>
    <n v="47"/>
    <s v="Eleição Municipal 2012"/>
    <s v="28/09/201618:00:51"/>
    <n v="190000011826"/>
    <s v="RJ"/>
    <n v="58475"/>
    <s v="MACAÉ"/>
    <s v="PV"/>
    <n v="43658"/>
    <s v="Vereador"/>
    <x v="3"/>
    <x v="3"/>
    <s v="4365858475RJ000013"/>
    <s v=""/>
    <x v="25"/>
    <x v="25"/>
    <x v="25"/>
    <s v="#NULO#"/>
    <s v="#NULO#"/>
    <s v="#NULO#"/>
    <s v=""/>
    <s v=""/>
    <s v="05/09/201200:00:00"/>
    <n v="700"/>
    <s v="Recursos de pessoas físicas"/>
    <s v="Nao especificado"/>
    <s v="Estimado"/>
    <s v="DOAÇÃO DE 30 (TRINTA) DIAS DE TRABALHO COMO DIGULGADOR DE CAMPANHA PANFLETAGEM/PLAQUEIRO EM APOIO A CANDIDATA."/>
    <n v="4.72972972972973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6"/>
    <s v=""/>
    <x v="26"/>
    <x v="26"/>
    <x v="26"/>
    <s v="#NULO#"/>
    <s v="#NULO#"/>
    <s v="#NULO#"/>
    <s v=""/>
    <s v=""/>
    <s v="01/09/201200:00:00"/>
    <n v="600"/>
    <s v="Recursos de pessoas físicas"/>
    <s v="Nao especificado"/>
    <s v="Estimado"/>
    <s v="SERVIÇOS DE DIVULGAÇÃO DO CANDIDATO"/>
    <n v="6.5573770491803282E-2"/>
    <n v="9150"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9"/>
    <s v=""/>
    <x v="27"/>
    <x v="27"/>
    <x v="27"/>
    <s v="#NULO#"/>
    <s v="#NULO#"/>
    <s v="#NULO#"/>
    <s v="4781400"/>
    <s v="Comércio varejista de artigos do vestuário e acessórios"/>
    <s v="01/09/201200:00:00"/>
    <n v="450"/>
    <s v="Recursos de pessoas jurídicas"/>
    <s v="Nao especificado"/>
    <s v="Estimado"/>
    <s v="30 BANDEIRAS"/>
    <n v="4.9180327868852458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1"/>
    <s v=""/>
    <x v="28"/>
    <x v="28"/>
    <x v="28"/>
    <s v="#NULO#"/>
    <s v="#NULO#"/>
    <s v="#NULO#"/>
    <s v=""/>
    <s v=""/>
    <s v="12/08/201200:00:00"/>
    <n v="700"/>
    <s v="Recursos de pessoas físicas"/>
    <s v="Nao especificado"/>
    <s v="Estimado"/>
    <s v="GRAVAÇÃO DE JINGLE DE CAMPANHA COM REPRODUÇÃO"/>
    <n v="7.650273224043716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70"/>
    <s v=""/>
    <x v="29"/>
    <x v="29"/>
    <x v="29"/>
    <s v="#NULO#"/>
    <s v="#NULO#"/>
    <s v="#NULO#"/>
    <s v="4744099"/>
    <s v="Comércio varejista de materiais de construção em geral"/>
    <s v="04/09/201200:00:00"/>
    <n v="200"/>
    <s v="Recursos de pessoas jurídicas"/>
    <s v="Nao especificado"/>
    <s v="Estimado"/>
    <s v="ESCORAS PARA FIXAÇÃO DE PLACAS"/>
    <n v="2.185792349726776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0"/>
    <s v="CX 007352610 CRC 929857017 AG 9298 HISTORICO:604"/>
    <x v="30"/>
    <x v="30"/>
    <x v="30"/>
    <s v="#NULO#"/>
    <s v="#NULO#"/>
    <s v="#NULO#"/>
    <s v=""/>
    <s v=""/>
    <s v="23/08/201200:00:00"/>
    <n v="1500"/>
    <s v="Recursos de pessoas físicas"/>
    <s v="Nao especificado"/>
    <s v="Depósito em espécie"/>
    <s v=""/>
    <n v="0.16393442622950818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3"/>
    <s v=""/>
    <x v="31"/>
    <x v="31"/>
    <x v="31"/>
    <s v="#NULO#"/>
    <s v="#NULO#"/>
    <s v="#NULO#"/>
    <s v=""/>
    <s v=""/>
    <s v="01/09/201200:00:00"/>
    <n v="1200"/>
    <s v="Recursos de pessoas físicas"/>
    <s v="Nao especificado"/>
    <s v="Estimado"/>
    <s v="CESSÃO TEMPORÁRIA DE CARRO DE SOM COM MOTORISTA"/>
    <n v="0.13114754098360656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7"/>
    <s v=""/>
    <x v="32"/>
    <x v="32"/>
    <x v="32"/>
    <s v="#NULO#"/>
    <s v="#NULO#"/>
    <s v="#NULO#"/>
    <s v=""/>
    <s v=""/>
    <s v="01/09/201200:00:00"/>
    <n v="600"/>
    <s v="Recursos de pessoas físicas"/>
    <s v="Nao especificado"/>
    <s v="Estimado"/>
    <s v="SERVIÇOS DE DIVULGAÇÃO DO CANDIDATO"/>
    <n v="6.5573770491803282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8"/>
    <s v="929863154"/>
    <x v="33"/>
    <x v="33"/>
    <x v="33"/>
    <s v="#NULO#"/>
    <s v="#NULO#"/>
    <s v="#NULO#"/>
    <s v=""/>
    <s v=""/>
    <s v="05/10/201200:00:00"/>
    <n v="1500"/>
    <s v="Recursos de pessoas físicas"/>
    <s v="Nao especificado"/>
    <s v="Depósito em espécie"/>
    <s v=""/>
    <n v="0.16393442622950818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2"/>
    <s v=""/>
    <x v="34"/>
    <x v="34"/>
    <x v="34"/>
    <s v="#NULO#"/>
    <s v="#NULO#"/>
    <s v="#NULO#"/>
    <s v=""/>
    <s v=""/>
    <s v="01/09/201200:00:00"/>
    <n v="1200"/>
    <s v="Recursos de pessoas físicas"/>
    <s v="Nao especificado"/>
    <s v="Estimado"/>
    <s v="CESSÃO TEMPORÁRIA DE CARRO DE SOM COM MOTORISTA"/>
    <n v="0.13114754098360656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4"/>
    <s v=""/>
    <x v="35"/>
    <x v="35"/>
    <x v="35"/>
    <s v="#NULO#"/>
    <s v="#NULO#"/>
    <s v="#NULO#"/>
    <s v=""/>
    <s v=""/>
    <s v="01/09/201200:00:00"/>
    <n v="600"/>
    <s v="Recursos de pessoas físicas"/>
    <s v="Nao especificado"/>
    <s v="Estimado"/>
    <s v="SERVIÇOS DE DIVULGAÇÃO DO CANDIDATO"/>
    <n v="6.5573770491803282E-2"/>
    <m/>
  </r>
  <r>
    <n v="47"/>
    <s v="Eleição Municipal 2012"/>
    <s v="28/09/201618:00:51"/>
    <n v="190000026424"/>
    <s v="RJ"/>
    <n v="58475"/>
    <s v="MACAÉ"/>
    <s v="PPS"/>
    <n v="23000"/>
    <s v="Vereador"/>
    <x v="4"/>
    <x v="4"/>
    <s v="2300058475RJ000665"/>
    <s v=""/>
    <x v="36"/>
    <x v="36"/>
    <x v="36"/>
    <s v="#NULO#"/>
    <s v="#NULO#"/>
    <s v="#NULO#"/>
    <s v=""/>
    <s v=""/>
    <s v="01/09/201200:00:00"/>
    <n v="600"/>
    <s v="Recursos de pessoas físicas"/>
    <s v="Nao especificado"/>
    <s v="Estimado"/>
    <s v="SERVIÇOS DE DIVULGAÇÃO DO CANDIDATO"/>
    <n v="6.5573770491803282E-2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93"/>
    <s v=""/>
    <x v="37"/>
    <x v="37"/>
    <x v="37"/>
    <s v="#NULO#"/>
    <s v="#NULO#"/>
    <s v="#NULO#"/>
    <s v=""/>
    <s v=""/>
    <s v="14/09/201200:00:00"/>
    <n v="1000"/>
    <s v="Recursos de pessoas físicas"/>
    <s v="Nao especificado"/>
    <s v="Estimado"/>
    <s v="SERVIÇOS PRESTADOS COMO MOTORISTA E PAMFLETADOR NO CARRO DE PROPRIEDADE DO CANDIDATO."/>
    <n v="0.14285714285714285"/>
    <n v="7000"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94"/>
    <s v=""/>
    <x v="38"/>
    <x v="38"/>
    <x v="38"/>
    <s v="#NULO#"/>
    <s v="#NULO#"/>
    <s v="#NULO#"/>
    <s v=""/>
    <s v=""/>
    <s v="14/09/201200:00:00"/>
    <n v="1000"/>
    <s v="Recursos de pessoas físicas"/>
    <s v="Nao especificado"/>
    <s v="Estimado"/>
    <s v="SERVIÇO PRESTADO COMO MOTORISTA E PANFLETADOR NO CARRO DE PROPRIEDADE DO CANDIDATO."/>
    <n v="0.14285714285714285"/>
    <m/>
  </r>
  <r>
    <n v="47"/>
    <s v="Eleição Municipal 2012"/>
    <s v="28/09/201618:00:51"/>
    <n v="190000015866"/>
    <s v="RJ"/>
    <n v="58475"/>
    <s v="MACAÉ"/>
    <s v="PSL"/>
    <n v="17630"/>
    <s v="Vereador"/>
    <x v="5"/>
    <x v="5"/>
    <s v="1763058475RJ000081"/>
    <s v="07556290713"/>
    <x v="38"/>
    <x v="38"/>
    <x v="38"/>
    <s v="#NULO#"/>
    <s v="#NULO#"/>
    <s v="#NULO#"/>
    <s v=""/>
    <s v=""/>
    <s v="30/07/201200:00:00"/>
    <n v="5000"/>
    <s v="Recursos de pessoas físicas"/>
    <s v="Nao especificado"/>
    <s v="Depósito em espécie"/>
    <s v=""/>
    <n v="0.714285714285714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3"/>
    <s v="0276"/>
    <x v="39"/>
    <x v="39"/>
    <x v="39"/>
    <s v="#NULO#"/>
    <s v="#NULO#"/>
    <s v="#NULO#"/>
    <s v=""/>
    <s v=""/>
    <s v="23/10/201200:00:00"/>
    <n v="2500"/>
    <s v="Recursos de pessoas físicas"/>
    <s v="Nao especificado"/>
    <s v="Depósito em espécie"/>
    <s v=""/>
    <n v="7.1102717830286336E-2"/>
    <n v="35160.400000000001"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4"/>
    <s v=""/>
    <x v="40"/>
    <x v="40"/>
    <x v="40"/>
    <s v="#NULO#"/>
    <s v="#NULO#"/>
    <s v="#NULO#"/>
    <s v="7719599"/>
    <s v="Locação de outros meios de transporte não especificados anteriormente, sem condutor"/>
    <s v="03/08/201200:00:00"/>
    <n v="1000"/>
    <s v="Recursos de pessoas jurídicas"/>
    <s v="Nao especificado"/>
    <s v="Estimado"/>
    <s v="01 CESSÃO DE EQUIPAMENTOS DE SOM· R$.1.000·00· VALOR DE MERCARDO"/>
    <n v="2.8441087132114538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3"/>
    <s v=""/>
    <x v="41"/>
    <x v="41"/>
    <x v="41"/>
    <s v="#NULO#"/>
    <s v="#NULO#"/>
    <s v="#NULO#"/>
    <s v=""/>
    <s v=""/>
    <s v="11/07/201200:00:00"/>
    <n v="4350"/>
    <s v="Recursos de pessoas físicas"/>
    <s v="Nao especificado"/>
    <s v="Estimado"/>
    <s v="01 IMOVEL· VLR MÊS R$1.500·00· VALOR DE MERCADO"/>
    <n v="0.1237187290246982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5"/>
    <s v=""/>
    <x v="42"/>
    <x v="42"/>
    <x v="42"/>
    <s v="#NULO#"/>
    <s v="#NULO#"/>
    <s v="#NULO#"/>
    <s v=""/>
    <s v=""/>
    <s v="11/07/201200:00:00"/>
    <n v="2610"/>
    <s v="Recursos de pessoas físicas"/>
    <s v="Nao especificado"/>
    <s v="Estimado"/>
    <s v="01 AUTOMOVEL· VLR R$900·00 MÊS· VALOR DE MERCADO"/>
    <n v="7.4231237414818935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6"/>
    <s v=""/>
    <x v="43"/>
    <x v="43"/>
    <x v="43"/>
    <s v="#NULO#"/>
    <s v="#NULO#"/>
    <s v="#NULO#"/>
    <s v=""/>
    <s v=""/>
    <s v="11/07/201200:00:00"/>
    <n v="2610"/>
    <s v="Recursos de pessoas físicas"/>
    <s v="Nao especificado"/>
    <s v="Estimado"/>
    <s v="01 AUTOMOVEL· VLR R$900·00 MÊS· VALOR DE MERCADO"/>
    <n v="7.4231237414818935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2"/>
    <s v=""/>
    <x v="44"/>
    <x v="44"/>
    <x v="44"/>
    <s v="#NULO#"/>
    <s v="#NULO#"/>
    <s v="#NULO#"/>
    <s v=""/>
    <s v=""/>
    <s v="11/07/201200:00:00"/>
    <n v="2436"/>
    <s v="Recursos de pessoas físicas"/>
    <s v="Nao especificado"/>
    <s v="Estimado"/>
    <s v="01 AUTOMOVEL· VLR R$900·00 MÊS· VALOR DE MERCADO"/>
    <n v="6.9282488253831015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4"/>
    <s v=""/>
    <x v="45"/>
    <x v="45"/>
    <x v="45"/>
    <s v="#NULO#"/>
    <s v="#NULO#"/>
    <s v="#NULO#"/>
    <s v=""/>
    <s v=""/>
    <s v="11/07/201200:00:00"/>
    <n v="1827"/>
    <s v="Recursos de pessoas físicas"/>
    <s v="Nao especificado"/>
    <s v="Estimado"/>
    <s v="01 AUXILIAR DE SERVIÇOS GERAIS· VLR R$622·00 MÊS· SALARIO MINIMO NACIONAL"/>
    <n v="5.1961866190373261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9"/>
    <s v="-"/>
    <x v="45"/>
    <x v="45"/>
    <x v="45"/>
    <s v="#NULO#"/>
    <s v="#NULO#"/>
    <s v="#NULO#"/>
    <s v=""/>
    <s v=""/>
    <s v="24/10/201200:00:00"/>
    <n v="1000"/>
    <s v="Recursos de pessoas físicas"/>
    <s v="Nao especificado"/>
    <s v="Depósito em espécie"/>
    <s v=""/>
    <n v="2.8441087132114538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7"/>
    <s v=""/>
    <x v="46"/>
    <x v="46"/>
    <x v="46"/>
    <s v="#NULO#"/>
    <s v="#NULO#"/>
    <s v="#NULO#"/>
    <s v=""/>
    <s v=""/>
    <s v="25/07/201200:00:00"/>
    <n v="1000"/>
    <s v="Recursos de pessoas físicas"/>
    <s v="Nao especificado"/>
    <s v="Estimado"/>
    <s v="01 JINGLE· VLR UNIT R$1.000·00· VALOR DE MERCADO"/>
    <n v="2.8441087132114538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7"/>
    <s v="0292"/>
    <x v="46"/>
    <x v="46"/>
    <x v="46"/>
    <s v="#NULO#"/>
    <s v="#NULO#"/>
    <s v="#NULO#"/>
    <s v=""/>
    <s v=""/>
    <s v="23/10/201200:00:00"/>
    <n v="3000"/>
    <s v="Recursos de pessoas físicas"/>
    <s v="Nao especificado"/>
    <s v="Depósito em espécie"/>
    <s v=""/>
    <n v="8.5323261396343608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1"/>
    <s v=""/>
    <x v="47"/>
    <x v="47"/>
    <x v="47"/>
    <s v="#NULO#"/>
    <s v="#NULO#"/>
    <s v="#NULO#"/>
    <s v=""/>
    <s v=""/>
    <s v="01/08/201200:00:00"/>
    <n v="1407"/>
    <s v="Recursos de pessoas físicas"/>
    <s v="Nao especificado"/>
    <s v="Estimado"/>
    <s v="01 SERVIÇOS DE AUXILIAR DE SERVIÇOS GERAIS· VLR R$622·00 MÊS· SALARIO MINIMO NACIONAL"/>
    <n v="4.0016609594885157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3"/>
    <s v=""/>
    <x v="48"/>
    <x v="48"/>
    <x v="48"/>
    <s v="#NULO#"/>
    <s v="#NULO#"/>
    <s v="#NULO#"/>
    <s v=""/>
    <s v=""/>
    <s v="01/08/201200:00:00"/>
    <n v="1407"/>
    <s v="Recursos de pessoas físicas"/>
    <s v="Nao especificado"/>
    <s v="Estimado"/>
    <s v="01 SERVIÇOS DE AUXILIAR DE SERVIÇOS GERAIS· VLR R$622·00 MÊS· SALARIO MINIMO NACIONAL"/>
    <n v="4.0016609594885157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2"/>
    <s v=""/>
    <x v="49"/>
    <x v="49"/>
    <x v="49"/>
    <s v="#NULO#"/>
    <s v="#NULO#"/>
    <s v="#NULO#"/>
    <s v=""/>
    <s v=""/>
    <s v="01/08/201200:00:00"/>
    <n v="1407"/>
    <s v="Recursos de pessoas físicas"/>
    <s v="Nao especificado"/>
    <s v="Estimado"/>
    <s v="01 SERVIÇOS DE AUXILIAR DE SERVIÇOS GERAIS· VLR R$622·00 MÊS· SALARIO MINIMO NACIONAL"/>
    <n v="4.0016609594885157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2"/>
    <s v=""/>
    <x v="50"/>
    <x v="50"/>
    <x v="50"/>
    <s v="#NULO#"/>
    <s v="#NULO#"/>
    <s v="#NULO#"/>
    <s v=""/>
    <s v=""/>
    <s v="01/08/201200:00:00"/>
    <n v="1005"/>
    <s v="Recursos de pessoas físicas"/>
    <s v="Nao especificado"/>
    <s v="Estimado"/>
    <s v="01 CESSÃO DE CICLOMOTOR· VLR R$450·00 MÊS· VALOR DE MERCADO"/>
    <n v="2.8583292567775108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7"/>
    <s v=""/>
    <x v="51"/>
    <x v="51"/>
    <x v="51"/>
    <s v="#NULO#"/>
    <s v="#NULO#"/>
    <s v="#NULO#"/>
    <s v=""/>
    <s v=""/>
    <s v="01/08/201200:00:00"/>
    <n v="2010"/>
    <s v="Recursos de pessoas físicas"/>
    <s v="Nao especificado"/>
    <s v="Estimado"/>
    <s v="01 CESSÃO DE AUTOMOVEL GOL· VLR R$887·00 MÊS· VALOR DE MERCADO"/>
    <n v="5.7166585135550216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15"/>
    <s v="6920"/>
    <x v="52"/>
    <x v="52"/>
    <x v="52"/>
    <s v="70971"/>
    <s v="#NULO#"/>
    <s v="#NULO#"/>
    <s v="6203100"/>
    <s v="Desenvolvimento e licenciamento de programas de computador não-customizáveis"/>
    <s v="27/09/201200:00:00"/>
    <n v="65.400000000000006"/>
    <s v="Recursos de pessoas jurídicas"/>
    <s v="Nao especificado"/>
    <s v="Transferência eletrônica"/>
    <s v=""/>
    <n v="1.8600470984402909E-3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08"/>
    <s v=""/>
    <x v="53"/>
    <x v="53"/>
    <x v="53"/>
    <s v="#NULO#"/>
    <s v="#NULO#"/>
    <s v="#NULO#"/>
    <s v=""/>
    <s v=""/>
    <s v="26/07/201200:00:00"/>
    <n v="2436"/>
    <s v="Recursos de pessoas físicas"/>
    <s v="Nao especificado"/>
    <s v="Estimado"/>
    <s v="01 AUTOMOVEL GOL COM EQUIPAMENTO DE SOM· VLR R$1.705·00· VALOR DE MERCADO"/>
    <n v="6.9282488253831015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1"/>
    <s v=""/>
    <x v="54"/>
    <x v="54"/>
    <x v="54"/>
    <s v="#NULO#"/>
    <s v="#NULO#"/>
    <s v="#NULO#"/>
    <s v=""/>
    <s v=""/>
    <s v="05/09/201200:00:00"/>
    <n v="645"/>
    <s v="Recursos de pessoas físicas"/>
    <s v="Nao especificado"/>
    <s v="Estimado"/>
    <s v="01 SERVIÇOS DE AUXILIAR DE SERVIÇOS GERAIS· VLR R$645·00 MÊS· SALARIO MINIMO NACIONAL"/>
    <n v="1.8344501200213876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2"/>
    <s v=""/>
    <x v="54"/>
    <x v="54"/>
    <x v="54"/>
    <s v="#NULO#"/>
    <s v="#NULO#"/>
    <s v="#NULO#"/>
    <s v=""/>
    <s v=""/>
    <s v="07/09/201200:00:00"/>
    <n v="800"/>
    <s v="Recursos de pessoas físicas"/>
    <s v="Nao especificado"/>
    <s v="Estimado"/>
    <s v="01 VEICULO KADETH COM EQUIPAMENTO DE SOM· VLR R$800·00 MÊS· VALOR DE MERCADO"/>
    <n v="2.2752869705691629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38"/>
    <s v="0195"/>
    <x v="55"/>
    <x v="55"/>
    <x v="55"/>
    <s v="#NULO#"/>
    <s v="#NULO#"/>
    <s v="#NULO#"/>
    <s v=""/>
    <s v=""/>
    <s v="23/10/201200:00:00"/>
    <n v="1000"/>
    <s v="Recursos de pessoas físicas"/>
    <s v="Nao especificado"/>
    <s v="Depósito em espécie"/>
    <s v=""/>
    <n v="2.8441087132114538E-2"/>
    <m/>
  </r>
  <r>
    <n v="47"/>
    <s v="Eleição Municipal 2012"/>
    <s v="28/09/201618:00:51"/>
    <n v="190000011823"/>
    <s v="RJ"/>
    <n v="58475"/>
    <s v="MACAÉ"/>
    <s v="PT"/>
    <n v="13456"/>
    <s v="Vereador"/>
    <x v="6"/>
    <x v="6"/>
    <s v="1345658475RJ000020"/>
    <s v=""/>
    <x v="56"/>
    <x v="56"/>
    <x v="56"/>
    <s v="#NULO#"/>
    <s v="#NULO#"/>
    <s v="#NULO#"/>
    <s v=""/>
    <s v=""/>
    <s v="07/09/201200:00:00"/>
    <n v="645"/>
    <s v="Recursos de pessoas físicas"/>
    <s v="Nao especificado"/>
    <s v="Estimado"/>
    <s v="01 SERVIÇOS DE AUXILIAR DE SERVIÇOS· VLR MÊS R$645·00· SALARIO MINIMO NACIONAL"/>
    <n v="1.8344501200213876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2"/>
    <s v=""/>
    <x v="57"/>
    <x v="57"/>
    <x v="57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n v="55750"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64"/>
    <s v=""/>
    <x v="58"/>
    <x v="58"/>
    <x v="58"/>
    <s v="#NULO#"/>
    <s v="#NULO#"/>
    <s v="#NULO#"/>
    <s v="9312300"/>
    <s v="Clubes sociais, esportivos e similares"/>
    <s v="14/08/201200:00:00"/>
    <n v="1000"/>
    <s v="Recursos de pessoas jurídicas"/>
    <s v="Nao especificado"/>
    <s v="Estimado"/>
    <s v="O CLUBE AMERICANO CEDEU O ESPAÇO PARA O LANÇAMENTO DA CANDIDATURA A VEREADOR CHICO MACHADO· AVALIADO ESTE TEMPO EM· R$ 1.000·00. SENDO O VALOR DE MARCADO.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0"/>
    <s v=""/>
    <x v="59"/>
    <x v="59"/>
    <x v="59"/>
    <s v="#NULO#"/>
    <s v="#NULO#"/>
    <s v="#NULO#"/>
    <s v=""/>
    <s v=""/>
    <s v="26/10/201200:00:00"/>
    <n v="1500"/>
    <s v="Recursos de pessoas físicas"/>
    <s v="Nao especificado"/>
    <s v="Estimado"/>
    <s v="DOAÇÃO DO VEÍCULO COM SOM PARA A CAMPANHA"/>
    <n v="2.6905829596412557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8"/>
    <s v=""/>
    <x v="60"/>
    <x v="60"/>
    <x v="60"/>
    <s v="#NULO#"/>
    <s v="#NULO#"/>
    <s v="#NULO#"/>
    <s v=""/>
    <s v=""/>
    <s v="26/10/201200:00:00"/>
    <n v="1500"/>
    <s v="Recursos de pessoas físicas"/>
    <s v="Nao especificado"/>
    <s v="Estimado"/>
    <s v="DOAÇÃO DO VEÍCULO COM SOM PARA A CAMPANHA"/>
    <n v="2.6905829596412557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1"/>
    <s v=""/>
    <x v="61"/>
    <x v="61"/>
    <x v="61"/>
    <s v="#NULO#"/>
    <s v="#NULO#"/>
    <s v="#NULO#"/>
    <s v=""/>
    <s v=""/>
    <s v="26/10/201200:00:00"/>
    <n v="1500"/>
    <s v="Recursos de pessoas físicas"/>
    <s v="Nao especificado"/>
    <s v="Estimado"/>
    <s v="DOAÇÃO DO VEÍCULO COM SOM PARA A CAMPANHA"/>
    <n v="2.6905829596412557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8"/>
    <s v=""/>
    <x v="62"/>
    <x v="62"/>
    <x v="62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6"/>
    <s v=""/>
    <x v="63"/>
    <x v="63"/>
    <x v="63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6"/>
    <s v=""/>
    <x v="64"/>
    <x v="64"/>
    <x v="64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1"/>
    <s v=""/>
    <x v="65"/>
    <x v="65"/>
    <x v="65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4"/>
    <s v=""/>
    <x v="66"/>
    <x v="66"/>
    <x v="66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5"/>
    <s v=""/>
    <x v="67"/>
    <x v="67"/>
    <x v="67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30"/>
    <s v=""/>
    <x v="68"/>
    <x v="68"/>
    <x v="68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9"/>
    <s v=""/>
    <x v="69"/>
    <x v="69"/>
    <x v="69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3"/>
    <s v=""/>
    <x v="70"/>
    <x v="70"/>
    <x v="70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9"/>
    <s v=""/>
    <x v="71"/>
    <x v="71"/>
    <x v="71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0"/>
    <s v=""/>
    <x v="72"/>
    <x v="72"/>
    <x v="72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2"/>
    <s v=""/>
    <x v="73"/>
    <x v="73"/>
    <x v="73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4"/>
    <s v=""/>
    <x v="73"/>
    <x v="73"/>
    <x v="73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1"/>
    <s v=""/>
    <x v="74"/>
    <x v="74"/>
    <x v="74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0"/>
    <s v=""/>
    <x v="75"/>
    <x v="75"/>
    <x v="75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6"/>
    <s v=""/>
    <x v="76"/>
    <x v="76"/>
    <x v="76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4"/>
    <s v=""/>
    <x v="77"/>
    <x v="77"/>
    <x v="77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6"/>
    <s v=""/>
    <x v="78"/>
    <x v="78"/>
    <x v="78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9"/>
    <s v=""/>
    <x v="79"/>
    <x v="79"/>
    <x v="79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5"/>
    <s v=""/>
    <x v="80"/>
    <x v="80"/>
    <x v="80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3"/>
    <s v=""/>
    <x v="81"/>
    <x v="81"/>
    <x v="81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7"/>
    <s v=""/>
    <x v="82"/>
    <x v="82"/>
    <x v="82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8"/>
    <s v=""/>
    <x v="83"/>
    <x v="83"/>
    <x v="83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32"/>
    <s v=""/>
    <x v="84"/>
    <x v="84"/>
    <x v="84"/>
    <s v="#NULO#"/>
    <s v="#NULO#"/>
    <s v="#NULO#"/>
    <s v="4120400"/>
    <s v="Construção de edifícios"/>
    <s v="26/10/201200:00:00"/>
    <n v="11250"/>
    <s v="Recursos de pessoas jurídicas"/>
    <s v="Nao especificado"/>
    <s v="Estimado"/>
    <s v="COMITÊ ELEITORAL· SITO A AV. RUI BARBOSA 1760· LOJA 05 CAJUEIROS· MACAÉ RJ· PERÍODO DE: 22/08/2012 ATÉ 06/10/2012."/>
    <n v="0.20179372197309417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33"/>
    <s v=""/>
    <x v="85"/>
    <x v="85"/>
    <x v="6"/>
    <s v="#NULO#"/>
    <s v="#NULO#"/>
    <s v="#NULO#"/>
    <s v=""/>
    <s v=""/>
    <s v="26/10/201200:00:00"/>
    <n v="1500"/>
    <s v="Recursos de pessoas físicas"/>
    <s v="Nao especificado"/>
    <s v="Estimado"/>
    <s v="DOAÇÃO DA CRIAÇÃO ER GRAVAÇÃO DO JINGLE DA CAMPANHA"/>
    <n v="2.6905829596412557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8"/>
    <s v=""/>
    <x v="86"/>
    <x v="86"/>
    <x v="85"/>
    <s v="#NULO#"/>
    <s v="#NULO#"/>
    <s v="#NULO#"/>
    <s v=""/>
    <s v=""/>
    <s v="26/10/201200:00:00"/>
    <n v="1500"/>
    <s v="Recursos de pessoas físicas"/>
    <s v="Nao especificado"/>
    <s v="Estimado"/>
    <s v="DOAÇÃO DO VEÍCULO COM SOM PARA A CAMPANHA"/>
    <n v="2.6905829596412557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5"/>
    <s v=""/>
    <x v="87"/>
    <x v="87"/>
    <x v="86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7"/>
    <s v=""/>
    <x v="88"/>
    <x v="88"/>
    <x v="6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7"/>
    <s v=""/>
    <x v="89"/>
    <x v="62"/>
    <x v="6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9"/>
    <s v=""/>
    <x v="90"/>
    <x v="89"/>
    <x v="87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20"/>
    <s v=""/>
    <x v="91"/>
    <x v="90"/>
    <x v="88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3"/>
    <s v=""/>
    <x v="92"/>
    <x v="91"/>
    <x v="89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31"/>
    <s v=""/>
    <x v="93"/>
    <x v="92"/>
    <x v="90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12"/>
    <s v=""/>
    <x v="94"/>
    <x v="93"/>
    <x v="91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1"/>
    <s v=""/>
    <x v="95"/>
    <x v="94"/>
    <x v="92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2"/>
    <s v=""/>
    <x v="96"/>
    <x v="95"/>
    <x v="93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104"/>
    <s v=""/>
    <x v="97"/>
    <x v="96"/>
    <x v="94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8276"/>
    <s v="RJ"/>
    <n v="58475"/>
    <s v="MACAÉ"/>
    <s v="PMDB"/>
    <n v="15611"/>
    <s v="Vereador"/>
    <x v="7"/>
    <x v="7"/>
    <s v="1561158475RJ000095"/>
    <s v=""/>
    <x v="98"/>
    <x v="97"/>
    <x v="95"/>
    <s v="#NULO#"/>
    <s v="#NULO#"/>
    <s v="#NULO#"/>
    <s v=""/>
    <s v=""/>
    <s v="26/10/201200:00:00"/>
    <n v="1000"/>
    <s v="Recursos de pessoas físicas"/>
    <s v="Nao especificado"/>
    <s v="Estimado"/>
    <s v="DOAÇÃO DO VEÍCULO PARA A CAMPANHA"/>
    <n v="1.7937219730941704E-2"/>
    <m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11"/>
    <s v=""/>
    <x v="99"/>
    <x v="98"/>
    <x v="96"/>
    <s v="#NULO#"/>
    <s v="#NULO#"/>
    <s v="#NULO#"/>
    <s v=""/>
    <s v=""/>
    <s v="01/08/201200:00:00"/>
    <n v="1500"/>
    <s v="Recursos de pessoas físicas"/>
    <s v="Nao especificado"/>
    <s v="Estimado"/>
    <s v="SERVIÇOS CONTABEIS PRESTADOS DURANTE CAMPANHA"/>
    <n v="0.13043478260869565"/>
    <n v="11500"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01"/>
    <s v="00739"/>
    <x v="100"/>
    <x v="99"/>
    <x v="97"/>
    <s v="#NULO#"/>
    <s v="#NULO#"/>
    <s v="#NULO#"/>
    <s v=""/>
    <s v=""/>
    <s v="18/07/201200:00:00"/>
    <n v="5000"/>
    <s v="Recursos de pessoas físicas"/>
    <s v="Nao especificado"/>
    <s v="Depósito em espécie"/>
    <s v=""/>
    <n v="0.43478260869565216"/>
    <m/>
  </r>
  <r>
    <n v="47"/>
    <s v="Eleição Municipal 2012"/>
    <s v="28/09/201618:00:51"/>
    <n v="190000011803"/>
    <s v="RJ"/>
    <n v="58475"/>
    <s v="MACAÉ"/>
    <s v="PV"/>
    <n v="43123"/>
    <s v="Vereador"/>
    <x v="8"/>
    <x v="8"/>
    <s v="4312358475RJ000007"/>
    <s v="SN"/>
    <x v="101"/>
    <x v="100"/>
    <x v="98"/>
    <s v="#NULO#"/>
    <s v="#NULO#"/>
    <s v="#NULO#"/>
    <s v=""/>
    <s v=""/>
    <s v="12/09/201200:00:00"/>
    <n v="5000"/>
    <s v="Recursos de pessoas físicas"/>
    <s v="Nao especificado"/>
    <s v="Depósito em espécie"/>
    <s v=""/>
    <n v="0.43478260869565216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4"/>
    <s v=""/>
    <x v="102"/>
    <x v="101"/>
    <x v="99"/>
    <s v="#NULO#"/>
    <s v="#NULO#"/>
    <s v="#NULO#"/>
    <s v=""/>
    <s v=""/>
    <s v="20/07/201200:00:00"/>
    <n v="1660"/>
    <s v="Recursos de pessoas físicas"/>
    <s v="Nao especificado"/>
    <s v="Estimado"/>
    <s v="01 COORDENAÇÃO DE CAMPANHA· VLR MÊS R$622·00· SALÁRIO MINIMO NACIONAL"/>
    <n v="1.4425174188323255E-2"/>
    <n v="115076.6"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0"/>
    <s v="2020197405"/>
    <x v="102"/>
    <x v="101"/>
    <x v="99"/>
    <s v="#NULO#"/>
    <s v="#NULO#"/>
    <s v="#NULO#"/>
    <s v=""/>
    <s v=""/>
    <s v="20/08/201200:00:00"/>
    <n v="3000"/>
    <s v="Recursos de pessoas físicas"/>
    <s v="Nao especificado"/>
    <s v="Transferência eletrônica"/>
    <s v=""/>
    <n v="2.6069591906608292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6"/>
    <s v="14668985861"/>
    <x v="103"/>
    <x v="102"/>
    <x v="100"/>
    <s v="#NULO#"/>
    <s v="#NULO#"/>
    <s v="#NULO#"/>
    <s v=""/>
    <s v=""/>
    <s v="27/08/201200:00:00"/>
    <n v="1500"/>
    <s v="Recursos de pessoas físicas"/>
    <s v="Nao especificado"/>
    <s v="Transferência eletrônica"/>
    <s v=""/>
    <n v="1.3034795953304146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2"/>
    <s v="547"/>
    <x v="103"/>
    <x v="102"/>
    <x v="100"/>
    <s v="#NULO#"/>
    <s v="#NULO#"/>
    <s v="#NULO#"/>
    <s v=""/>
    <s v=""/>
    <s v="31/07/201200:00:00"/>
    <n v="4000"/>
    <s v="Recursos de pessoas físicas"/>
    <s v="Nao especificado"/>
    <s v="Depósito em espécie"/>
    <s v=""/>
    <n v="3.4759455875477727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1"/>
    <s v="564729405"/>
    <x v="103"/>
    <x v="102"/>
    <x v="100"/>
    <s v="#NULO#"/>
    <s v="#NULO#"/>
    <s v="#NULO#"/>
    <s v=""/>
    <s v=""/>
    <s v="31/07/201200:00:00"/>
    <n v="1000"/>
    <s v="Recursos de pessoas físicas"/>
    <s v="Nao especificado"/>
    <s v="Transferência eletrônica"/>
    <s v=""/>
    <n v="8.6898639688694317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6"/>
    <s v="1752309405"/>
    <x v="104"/>
    <x v="103"/>
    <x v="101"/>
    <s v="#NULO#"/>
    <s v="#NULO#"/>
    <s v="#NULO#"/>
    <s v=""/>
    <s v=""/>
    <s v="17/09/201200:00:00"/>
    <n v="1500"/>
    <s v="Recursos de pessoas físicas"/>
    <s v="Nao especificado"/>
    <s v="Transferência eletrônica"/>
    <s v=""/>
    <n v="1.3034795953304146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5"/>
    <s v="120918000000001"/>
    <x v="104"/>
    <x v="103"/>
    <x v="101"/>
    <s v="#NULO#"/>
    <s v="#NULO#"/>
    <s v="#NULO#"/>
    <s v=""/>
    <s v=""/>
    <s v="18/09/201200:00:00"/>
    <n v="1500"/>
    <s v="Recursos de pessoas físicas"/>
    <s v="Nao especificado"/>
    <s v="Transferência eletrônica"/>
    <s v=""/>
    <n v="1.3034795953304146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9"/>
    <s v="875"/>
    <x v="105"/>
    <x v="104"/>
    <x v="102"/>
    <s v="#NULO#"/>
    <s v="#NULO#"/>
    <s v="#NULO#"/>
    <s v=""/>
    <s v=""/>
    <s v="21/09/201200:00:00"/>
    <n v="10000"/>
    <s v="Recursos de pessoas físicas"/>
    <s v="Nao especificado"/>
    <s v="Transferência eletrônica"/>
    <s v=""/>
    <n v="8.689863968869431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2"/>
    <s v="-"/>
    <x v="106"/>
    <x v="105"/>
    <x v="103"/>
    <s v="58203"/>
    <s v="#NULO#"/>
    <s v="#NULO#"/>
    <s v=""/>
    <s v=""/>
    <s v="06/11/201200:00:00"/>
    <n v="56.6"/>
    <s v="Recursos de pessoas físicas"/>
    <s v="Nao especificado"/>
    <s v="Depósito em espécie"/>
    <s v=""/>
    <n v="4.9184630063800981E-4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8"/>
    <s v="123485"/>
    <x v="107"/>
    <x v="106"/>
    <x v="104"/>
    <s v="#NULO#"/>
    <s v="#NULO#"/>
    <s v="#NULO#"/>
    <s v=""/>
    <s v=""/>
    <s v="17/09/201200:00:00"/>
    <n v="2500"/>
    <s v="Recursos de pessoas físicas"/>
    <s v="Nao especificado"/>
    <s v="Transferência eletrônica"/>
    <s v=""/>
    <n v="2.1724659922173577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3"/>
    <s v="123485"/>
    <x v="107"/>
    <x v="106"/>
    <x v="104"/>
    <s v="#NULO#"/>
    <s v="#NULO#"/>
    <s v="#NULO#"/>
    <s v=""/>
    <s v=""/>
    <s v="31/07/201200:00:00"/>
    <n v="2500"/>
    <s v="Recursos de pessoas físicas"/>
    <s v="Nao especificado"/>
    <s v="Transferência eletrônica"/>
    <s v=""/>
    <n v="2.1724659922173577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6"/>
    <s v=""/>
    <x v="108"/>
    <x v="107"/>
    <x v="105"/>
    <s v="#NULO#"/>
    <s v="#NULO#"/>
    <s v="#NULO#"/>
    <s v=""/>
    <s v=""/>
    <s v="21/07/201200:00:00"/>
    <n v="1660"/>
    <s v="Recursos de pessoas físicas"/>
    <s v="Nao especificado"/>
    <s v="Estimado"/>
    <s v="01 COORDENAÇÃO DE CAMPANHA· VLR R$622·00 MÊS· SALARIO MINIMO NACIONAL"/>
    <n v="1.4425174188323255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1"/>
    <s v="00901"/>
    <x v="109"/>
    <x v="108"/>
    <x v="106"/>
    <s v="#NULO#"/>
    <s v="#NULO#"/>
    <s v="#NULO#"/>
    <s v=""/>
    <s v=""/>
    <s v="30/08/201200:00:00"/>
    <n v="1500"/>
    <s v="Recursos de pessoas físicas"/>
    <s v="Nao especificado"/>
    <s v="Transferência eletrônica"/>
    <s v=""/>
    <n v="1.3034795953304146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4"/>
    <s v="00000002"/>
    <x v="110"/>
    <x v="109"/>
    <x v="107"/>
    <s v="#NULO#"/>
    <s v="#NULO#"/>
    <s v="#NULO#"/>
    <s v=""/>
    <s v=""/>
    <s v="31/08/201200:00:00"/>
    <n v="6000"/>
    <s v="Recursos de pessoas físicas"/>
    <s v="Nao especificado"/>
    <s v="Transferência eletrônica"/>
    <s v=""/>
    <n v="5.2139183813216583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52"/>
    <s v="7813-02641-1"/>
    <x v="111"/>
    <x v="110"/>
    <x v="108"/>
    <s v="#NULO#"/>
    <s v="#NULO#"/>
    <s v="#NULO#"/>
    <s v=""/>
    <s v=""/>
    <s v="23/10/201200:00:00"/>
    <n v="2000"/>
    <s v="Recursos de pessoas físicas"/>
    <s v="Nao especificado"/>
    <s v="Transferência eletrônica"/>
    <s v=""/>
    <n v="1.7379727937738863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4"/>
    <s v="90498"/>
    <x v="111"/>
    <x v="110"/>
    <x v="108"/>
    <s v="#NULO#"/>
    <s v="#NULO#"/>
    <s v="#NULO#"/>
    <s v=""/>
    <s v=""/>
    <s v="05/10/201200:00:00"/>
    <n v="1500"/>
    <s v="Recursos de pessoas físicas"/>
    <s v="Nao especificado"/>
    <s v="Transferência eletrônica"/>
    <s v=""/>
    <n v="1.3034795953304146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15"/>
    <s v="350"/>
    <x v="111"/>
    <x v="110"/>
    <x v="108"/>
    <s v="#NULO#"/>
    <s v="#NULO#"/>
    <s v="#NULO#"/>
    <s v=""/>
    <s v=""/>
    <s v="30/08/201200:00:00"/>
    <n v="6000"/>
    <s v="Recursos de pessoas físicas"/>
    <s v="Nao especificado"/>
    <s v="Transferência eletrônica"/>
    <s v=""/>
    <n v="5.2139183813216583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4"/>
    <s v="5002405"/>
    <x v="112"/>
    <x v="111"/>
    <x v="109"/>
    <s v="#NULO#"/>
    <s v="#NULO#"/>
    <s v="#NULO#"/>
    <s v=""/>
    <s v=""/>
    <s v="31/08/201200:00:00"/>
    <n v="3000"/>
    <s v="Recursos de pessoas físicas"/>
    <s v="Nao especificado"/>
    <s v="Transferência eletrônica"/>
    <s v=""/>
    <n v="2.6069591906608292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5"/>
    <s v="-"/>
    <x v="113"/>
    <x v="112"/>
    <x v="110"/>
    <s v="#NULO#"/>
    <s v="#NULO#"/>
    <s v="#NULO#"/>
    <s v="4665600"/>
    <s v="Comércio atacadista de máquinas e equipamentos para uso comercial; partes e peças"/>
    <s v="27/09/201200:00:00"/>
    <n v="3000"/>
    <s v="Recursos de pessoas jurídicas"/>
    <s v="Nao especificado"/>
    <s v="Transferência eletrônica"/>
    <s v=""/>
    <n v="2.6069591906608292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3"/>
    <s v="1944654405"/>
    <x v="113"/>
    <x v="112"/>
    <x v="110"/>
    <s v="#NULO#"/>
    <s v="#NULO#"/>
    <s v="#NULO#"/>
    <s v="4665600"/>
    <s v="Comércio atacadista de máquinas e equipamentos para uso comercial; partes e peças"/>
    <s v="17/09/201200:00:00"/>
    <n v="4000"/>
    <s v="Recursos de pessoas jurídicas"/>
    <s v="Nao especificado"/>
    <s v="Transferência eletrônica"/>
    <s v=""/>
    <n v="3.4759455875477727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53"/>
    <s v="0463-81822-9"/>
    <x v="114"/>
    <x v="113"/>
    <x v="111"/>
    <s v="#NULO#"/>
    <s v="#NULO#"/>
    <s v="#NULO#"/>
    <s v=""/>
    <s v=""/>
    <s v="23/10/201200:00:00"/>
    <n v="5000"/>
    <s v="Recursos de pessoas físicas"/>
    <s v="Nao especificado"/>
    <s v="Transferência eletrônica"/>
    <s v=""/>
    <n v="4.3449319844347155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9"/>
    <s v="100380"/>
    <x v="114"/>
    <x v="113"/>
    <x v="111"/>
    <s v="#NULO#"/>
    <s v="#NULO#"/>
    <s v="#NULO#"/>
    <s v=""/>
    <s v=""/>
    <s v="26/09/201200:00:00"/>
    <n v="1000"/>
    <s v="Recursos de pessoas físicas"/>
    <s v="Nao especificado"/>
    <s v="Transferência eletrônica"/>
    <s v=""/>
    <n v="8.6898639688694317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8"/>
    <s v="02121"/>
    <x v="114"/>
    <x v="113"/>
    <x v="111"/>
    <s v="#NULO#"/>
    <s v="#NULO#"/>
    <s v="#NULO#"/>
    <s v=""/>
    <s v=""/>
    <s v="25/09/201200:00:00"/>
    <n v="1000"/>
    <s v="Recursos de pessoas físicas"/>
    <s v="Nao especificado"/>
    <s v="Transferência eletrônica"/>
    <s v=""/>
    <n v="8.6898639688694317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7"/>
    <s v="5"/>
    <x v="114"/>
    <x v="113"/>
    <x v="111"/>
    <s v="#NULO#"/>
    <s v="#NULO#"/>
    <s v="#NULO#"/>
    <s v=""/>
    <s v=""/>
    <s v="28/09/201200:00:00"/>
    <n v="8000"/>
    <s v="Recursos de pessoas físicas"/>
    <s v="Nao especificado"/>
    <s v="Transferência eletrônica"/>
    <s v=""/>
    <n v="6.9518911750955453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51"/>
    <s v="356"/>
    <x v="115"/>
    <x v="114"/>
    <x v="112"/>
    <s v="#NULO#"/>
    <s v="#NULO#"/>
    <s v="#NULO#"/>
    <s v=""/>
    <s v=""/>
    <s v="19/10/201200:00:00"/>
    <n v="1500"/>
    <s v="Recursos de pessoas físicas"/>
    <s v="Nao especificado"/>
    <s v="Transferência eletrônica"/>
    <s v=""/>
    <n v="1.3034795953304146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2"/>
    <s v="00356"/>
    <x v="115"/>
    <x v="114"/>
    <x v="112"/>
    <s v="#NULO#"/>
    <s v="#NULO#"/>
    <s v="#NULO#"/>
    <s v=""/>
    <s v=""/>
    <s v="03/10/201200:00:00"/>
    <n v="1500"/>
    <s v="Recursos de pessoas físicas"/>
    <s v="Nao especificado"/>
    <s v="Transferência eletrônica"/>
    <s v=""/>
    <n v="1.3034795953304146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1"/>
    <s v="01263"/>
    <x v="115"/>
    <x v="114"/>
    <x v="112"/>
    <s v="#NULO#"/>
    <s v="#NULO#"/>
    <s v="#NULO#"/>
    <s v=""/>
    <s v=""/>
    <s v="02/10/201200:00:00"/>
    <n v="1500"/>
    <s v="Recursos de pessoas físicas"/>
    <s v="Nao especificado"/>
    <s v="Transferência eletrônica"/>
    <s v=""/>
    <n v="1.3034795953304146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54"/>
    <s v="5974631636"/>
    <x v="116"/>
    <x v="115"/>
    <x v="113"/>
    <s v="#NULO#"/>
    <s v="#NULO#"/>
    <s v="#NULO#"/>
    <s v=""/>
    <s v=""/>
    <s v="17/09/201200:00:00"/>
    <n v="1900"/>
    <s v="Recursos de pessoas físicas"/>
    <s v="Nao especificado"/>
    <s v="Transferência eletrônica"/>
    <s v=""/>
    <n v="1.6510741540851918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20"/>
    <s v="5998938116"/>
    <x v="116"/>
    <x v="115"/>
    <x v="113"/>
    <s v="#NULO#"/>
    <s v="#NULO#"/>
    <s v="#NULO#"/>
    <s v=""/>
    <s v=""/>
    <s v="17/09/201200:00:00"/>
    <n v="2500"/>
    <s v="Recursos de pessoas físicas"/>
    <s v="Nao especificado"/>
    <s v="Transferência eletrônica"/>
    <s v=""/>
    <n v="2.1724659922173577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0"/>
    <s v=""/>
    <x v="117"/>
    <x v="116"/>
    <x v="114"/>
    <s v="58475"/>
    <s v="#NULO#"/>
    <s v="#NULO#"/>
    <s v=""/>
    <s v=""/>
    <s v="05/09/201200:00:00"/>
    <n v="1200"/>
    <s v="Recursos de pessoas físicas"/>
    <s v="Nao especificado"/>
    <s v="Estimado"/>
    <s v="01 AUTOMÓVEL· VLR R$ 1.200·00 MÊS· VALOR DE MERCADO"/>
    <n v="1.0427836762643318E-2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0"/>
    <s v=""/>
    <x v="118"/>
    <x v="117"/>
    <x v="115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1"/>
    <s v=""/>
    <x v="119"/>
    <x v="118"/>
    <x v="116"/>
    <s v="#NULO#"/>
    <s v="#NULO#"/>
    <s v="#NULO#"/>
    <s v=""/>
    <s v=""/>
    <s v="05/09/201200:00:00"/>
    <n v="300"/>
    <s v="Recursos de pessoas físicas"/>
    <s v="Nao especificado"/>
    <s v="Estimado"/>
    <s v="01 AUXILIAR DE SERVIÇOS GERAIS·BASE SALARIO MIN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5"/>
    <s v=""/>
    <x v="120"/>
    <x v="119"/>
    <x v="117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9"/>
    <s v=""/>
    <x v="121"/>
    <x v="120"/>
    <x v="118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8"/>
    <s v=""/>
    <x v="122"/>
    <x v="121"/>
    <x v="119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3"/>
    <s v="599839726000019"/>
    <x v="123"/>
    <x v="122"/>
    <x v="120"/>
    <s v="#NULO#"/>
    <s v="#NULO#"/>
    <s v="#NULO#"/>
    <s v="4741500"/>
    <s v="Comércio varejista de tintas e materiais para pintura"/>
    <s v="05/10/201200:00:00"/>
    <n v="25000"/>
    <s v="Recursos de pessoas jurídicas"/>
    <s v="Nao especificado"/>
    <s v="Transferência eletrônica"/>
    <s v=""/>
    <n v="0.21724659922173578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8"/>
    <s v=""/>
    <x v="124"/>
    <x v="123"/>
    <x v="121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7"/>
    <s v=""/>
    <x v="125"/>
    <x v="124"/>
    <x v="122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2"/>
    <s v=""/>
    <x v="126"/>
    <x v="125"/>
    <x v="123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3"/>
    <s v=""/>
    <x v="127"/>
    <x v="126"/>
    <x v="124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4"/>
    <s v=""/>
    <x v="128"/>
    <x v="127"/>
    <x v="125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46"/>
    <s v=""/>
    <x v="129"/>
    <x v="128"/>
    <x v="126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50"/>
    <s v=""/>
    <x v="130"/>
    <x v="129"/>
    <x v="127"/>
    <s v="#NULO#"/>
    <s v="#NULO#"/>
    <s v="#NULO#"/>
    <s v=""/>
    <s v=""/>
    <s v="05/09/201200:00:00"/>
    <n v="300"/>
    <s v="Recursos de pessoas físicas"/>
    <s v="Nao especificado"/>
    <s v="Estimado"/>
    <s v="01 AUXILIAR DE SERVIÇOS GERAIS· BASE SALARIO MINIMO NACIONAL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36"/>
    <s v=""/>
    <x v="131"/>
    <x v="130"/>
    <x v="128"/>
    <s v="#NULO#"/>
    <s v="#NULO#"/>
    <s v="#NULO#"/>
    <s v=""/>
    <s v=""/>
    <s v="05/09/201200:00:00"/>
    <n v="300"/>
    <s v="Recursos de pessoas físicas"/>
    <s v="Nao especificado"/>
    <s v="Estimado"/>
    <s v="01 AUXILIAR DE SERVIÇOS GERAIS"/>
    <n v="2.6069591906608294E-3"/>
    <m/>
  </r>
  <r>
    <n v="47"/>
    <s v="Eleição Municipal 2012"/>
    <s v="28/09/201618:00:51"/>
    <n v="190000011815"/>
    <s v="RJ"/>
    <n v="58475"/>
    <s v="MACAÉ"/>
    <s v="PT"/>
    <n v="13650"/>
    <s v="Vereador"/>
    <x v="9"/>
    <x v="9"/>
    <s v="1365058475RJ000008"/>
    <s v=""/>
    <x v="132"/>
    <x v="131"/>
    <x v="129"/>
    <s v="#NULO#"/>
    <s v="#NULO#"/>
    <s v="#NULO#"/>
    <s v=""/>
    <s v=""/>
    <s v="21/07/201200:00:00"/>
    <n v="3200"/>
    <s v="Recursos de pessoas físicas"/>
    <s v="Nao especificado"/>
    <s v="Estimado"/>
    <s v="01 AUTOMOVEL· VLR R$1.200·00 MÊS· VALOR DE MERCADO"/>
    <n v="2.7807564700382179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63"/>
    <s v="1"/>
    <x v="133"/>
    <x v="132"/>
    <x v="130"/>
    <s v="#NULO#"/>
    <s v="#NULO#"/>
    <s v="#NULO#"/>
    <s v=""/>
    <s v=""/>
    <s v="30/08/201200:00:00"/>
    <n v="4000"/>
    <s v="Recursos de pessoas físicas"/>
    <s v="Nao especificado"/>
    <s v="Depósito em espécie"/>
    <s v=""/>
    <n v="5.9599195410861956E-2"/>
    <n v="67115"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8"/>
    <s v=""/>
    <x v="134"/>
    <x v="133"/>
    <x v="131"/>
    <s v="#NULO#"/>
    <s v="#NULO#"/>
    <s v="#NULO#"/>
    <s v=""/>
    <s v=""/>
    <s v="08/08/201200:00:00"/>
    <n v="1500"/>
    <s v="Recursos de pessoas físicas"/>
    <s v="Nao especificado"/>
    <s v="Estimado"/>
    <s v="MOTORISTA DE CARRO DE SOM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9"/>
    <s v=""/>
    <x v="134"/>
    <x v="133"/>
    <x v="131"/>
    <s v="#NULO#"/>
    <s v="#NULO#"/>
    <s v="#NULO#"/>
    <s v=""/>
    <s v=""/>
    <s v="08/08/201200:00:00"/>
    <n v="500"/>
    <s v="Recursos de pessoas físicas"/>
    <s v="Nao especificado"/>
    <s v="Estimado"/>
    <s v="EQUIPAMENTO DE SOM AUTOMOTIVO"/>
    <n v="7.4498994263577445E-3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7"/>
    <s v=""/>
    <x v="134"/>
    <x v="133"/>
    <x v="131"/>
    <s v="#NULO#"/>
    <s v="#NULO#"/>
    <s v="#NULO#"/>
    <s v=""/>
    <s v=""/>
    <s v="08/08/201200:00:00"/>
    <n v="3000"/>
    <s v="Recursos de pessoas físicas"/>
    <s v="Nao especificado"/>
    <s v="Estimado"/>
    <s v="AUTOMOVEL"/>
    <n v="4.4699396558146462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3"/>
    <s v=""/>
    <x v="135"/>
    <x v="134"/>
    <x v="132"/>
    <s v="#NULO#"/>
    <s v="#NULO#"/>
    <s v="#NULO#"/>
    <s v=""/>
    <s v=""/>
    <s v="09/08/201200:00:00"/>
    <n v="1500"/>
    <s v="Recursos de pessoas físicas"/>
    <s v="Nao especificado"/>
    <s v="Estimado"/>
    <s v="MULTIPLICADORA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6"/>
    <s v=""/>
    <x v="136"/>
    <x v="135"/>
    <x v="133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0"/>
    <s v=""/>
    <x v="137"/>
    <x v="136"/>
    <x v="134"/>
    <s v="#NULO#"/>
    <s v="#NULO#"/>
    <s v="#NULO#"/>
    <s v=""/>
    <s v=""/>
    <s v="09/08/201200:00:00"/>
    <n v="1500"/>
    <s v="Recursos de pessoas físicas"/>
    <s v="Nao especificado"/>
    <s v="Estimado"/>
    <s v="MOTORISTA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3"/>
    <s v=""/>
    <x v="138"/>
    <x v="137"/>
    <x v="135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6"/>
    <s v=""/>
    <x v="139"/>
    <x v="138"/>
    <x v="136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9"/>
    <s v=""/>
    <x v="140"/>
    <x v="139"/>
    <x v="137"/>
    <s v="#NULO#"/>
    <s v="#NULO#"/>
    <s v="#NULO#"/>
    <s v=""/>
    <s v=""/>
    <s v="09/08/201200:00:00"/>
    <n v="1500"/>
    <s v="Recursos de pessoas físicas"/>
    <s v="Nao especificado"/>
    <s v="Estimado"/>
    <s v="MULTIPLICADORA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61"/>
    <s v=""/>
    <x v="141"/>
    <x v="140"/>
    <x v="138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4"/>
    <s v=""/>
    <x v="142"/>
    <x v="141"/>
    <x v="139"/>
    <s v="#NULO#"/>
    <s v="#NULO#"/>
    <s v="#NULO#"/>
    <s v=""/>
    <s v=""/>
    <s v="08/08/201200:00:00"/>
    <n v="3000"/>
    <s v="Recursos de pessoas físicas"/>
    <s v="Nao especificado"/>
    <s v="Estimado"/>
    <s v="AUTOMOVEL, FONTE DE AVALIAÇÃO 50,00 A DIARIA"/>
    <n v="4.4699396558146462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5"/>
    <s v=""/>
    <x v="142"/>
    <x v="141"/>
    <x v="139"/>
    <s v="#NULO#"/>
    <s v="#NULO#"/>
    <s v="#NULO#"/>
    <s v=""/>
    <s v=""/>
    <s v="08/08/201200:00:00"/>
    <n v="500"/>
    <s v="Recursos de pessoas físicas"/>
    <s v="Nao especificado"/>
    <s v="Estimado"/>
    <s v="SOM AUTOMOTIVO"/>
    <n v="7.4498994263577445E-3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6"/>
    <s v=""/>
    <x v="143"/>
    <x v="142"/>
    <x v="140"/>
    <s v="#NULO#"/>
    <s v="#NULO#"/>
    <s v="#NULO#"/>
    <s v=""/>
    <s v=""/>
    <s v="08/08/201200:00:00"/>
    <n v="1500"/>
    <s v="Recursos de pessoas físicas"/>
    <s v="Nao especificado"/>
    <s v="Estimado"/>
    <s v="MOTORISTA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60"/>
    <s v=""/>
    <x v="144"/>
    <x v="143"/>
    <x v="141"/>
    <s v="#NULO#"/>
    <s v="#NULO#"/>
    <s v="#NULO#"/>
    <s v=""/>
    <s v=""/>
    <s v="07/08/201200:00:00"/>
    <n v="1000"/>
    <s v="Recursos de pessoas físicas"/>
    <s v="Nao especificado"/>
    <s v="Estimado"/>
    <s v="INSTALAÇÃO DO COMITE, FONTE DE AVALIAÇÃO SALARIO MINIMO"/>
    <n v="1.4899798852715489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2"/>
    <s v=""/>
    <x v="145"/>
    <x v="144"/>
    <x v="142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4"/>
    <s v=""/>
    <x v="146"/>
    <x v="145"/>
    <x v="143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5"/>
    <s v=""/>
    <x v="147"/>
    <x v="146"/>
    <x v="144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7"/>
    <s v=""/>
    <x v="148"/>
    <x v="147"/>
    <x v="145"/>
    <s v="#NULO#"/>
    <s v="#NULO#"/>
    <s v="#NULO#"/>
    <s v=""/>
    <s v=""/>
    <s v="09/08/201200:00:00"/>
    <n v="1500"/>
    <s v="Recursos de pessoas físicas"/>
    <s v="Nao especificado"/>
    <s v="Estimado"/>
    <s v="MULTIPLICADORA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49"/>
    <s v=""/>
    <x v="149"/>
    <x v="148"/>
    <x v="146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1"/>
    <s v=""/>
    <x v="150"/>
    <x v="149"/>
    <x v="147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2"/>
    <s v=""/>
    <x v="151"/>
    <x v="150"/>
    <x v="148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4"/>
    <s v=""/>
    <x v="152"/>
    <x v="151"/>
    <x v="149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5"/>
    <s v=""/>
    <x v="153"/>
    <x v="152"/>
    <x v="150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58"/>
    <s v=""/>
    <x v="154"/>
    <x v="153"/>
    <x v="151"/>
    <s v="#NULO#"/>
    <s v="#NULO#"/>
    <s v="#NULO#"/>
    <s v=""/>
    <s v=""/>
    <s v="09/08/201200:00:00"/>
    <n v="1500"/>
    <s v="Recursos de pessoas físicas"/>
    <s v="Nao especificado"/>
    <s v="Estimado"/>
    <s v="MULTIPLICADORA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60"/>
    <s v=""/>
    <x v="155"/>
    <x v="154"/>
    <x v="152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62"/>
    <s v=""/>
    <x v="156"/>
    <x v="155"/>
    <x v="153"/>
    <s v="#NULO#"/>
    <s v="#NULO#"/>
    <s v="#NULO#"/>
    <s v=""/>
    <s v=""/>
    <s v="09/08/201200:00:00"/>
    <n v="1500"/>
    <s v="Recursos de pessoas físicas"/>
    <s v="Nao especificado"/>
    <s v="Estimado"/>
    <s v="MULTIPLIC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2"/>
    <s v=""/>
    <x v="157"/>
    <x v="156"/>
    <x v="154"/>
    <s v="#NULO#"/>
    <s v="#NULO#"/>
    <s v="#NULO#"/>
    <s v=""/>
    <s v=""/>
    <s v="24/07/201200:00:00"/>
    <n v="3000"/>
    <s v="Recursos de pessoas físicas"/>
    <s v="Nao especificado"/>
    <s v="Estimado"/>
    <s v="LOCAÇÃO DE UM AUTOMOVEL SAVEIRO PLACA LBE 0745, FONTE DE AVALIAÇÃO 50,00 A DIARIA."/>
    <n v="4.4699396558146462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9"/>
    <s v=""/>
    <x v="158"/>
    <x v="157"/>
    <x v="155"/>
    <s v="#NULO#"/>
    <s v="#NULO#"/>
    <s v="#NULO#"/>
    <s v=""/>
    <s v=""/>
    <s v="24/07/201200:00:00"/>
    <n v="1500"/>
    <s v="Recursos de pessoas físicas"/>
    <s v="Nao especificado"/>
    <s v="Estimado"/>
    <s v="MOTORISTA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1"/>
    <s v=""/>
    <x v="159"/>
    <x v="158"/>
    <x v="156"/>
    <s v="#NULO#"/>
    <s v="#NULO#"/>
    <s v="#NULO#"/>
    <s v=""/>
    <s v=""/>
    <s v="01/08/201200:00:00"/>
    <n v="1500"/>
    <s v="Recursos de pessoas físicas"/>
    <s v="Nao especificado"/>
    <s v="Estimado"/>
    <s v="MOTORISTA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2"/>
    <s v=""/>
    <x v="159"/>
    <x v="158"/>
    <x v="156"/>
    <s v="#NULO#"/>
    <s v="#NULO#"/>
    <s v="#NULO#"/>
    <s v=""/>
    <s v=""/>
    <s v="01/08/201200:00:00"/>
    <n v="500"/>
    <s v="Recursos de pessoas físicas"/>
    <s v="Nao especificado"/>
    <s v="Estimado"/>
    <s v="EQUIPAMENTO DE SOM"/>
    <n v="7.4498994263577445E-3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265"/>
    <s v=""/>
    <x v="160"/>
    <x v="159"/>
    <x v="6"/>
    <s v="#NULO#"/>
    <s v="#NULO#"/>
    <s v="#NULO#"/>
    <s v=""/>
    <s v=""/>
    <s v="01/09/201200:00:00"/>
    <n v="3615"/>
    <s v="Recursos de pessoas jurídicas"/>
    <s v="Nao especificado"/>
    <s v="Estimado"/>
    <s v="1.000 LITROS DE GASOLINA A 3,05 O LT, E 250 LITROS DE DIESEL A 2,26 O LT."/>
    <n v="5.3862772852566493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1"/>
    <s v=""/>
    <x v="161"/>
    <x v="160"/>
    <x v="157"/>
    <s v="#NULO#"/>
    <s v="#NULO#"/>
    <s v="#NULO#"/>
    <s v=""/>
    <s v=""/>
    <s v="24/07/201200:00:00"/>
    <n v="2000"/>
    <s v="Recursos de pessoas físicas"/>
    <s v="Nao especificado"/>
    <s v="Estimado"/>
    <s v="CESSÃO TEMPORARIA DE IMOVEL NA RUAS W5, 130 LAGOMAR, FONTE DE AVALIAÇÃO 50,00 A DIARIA"/>
    <n v="2.9799597705430978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3"/>
    <s v=""/>
    <x v="162"/>
    <x v="161"/>
    <x v="158"/>
    <s v="#NULO#"/>
    <s v="#NULO#"/>
    <s v="#NULO#"/>
    <s v=""/>
    <s v=""/>
    <s v="24/07/201200:00:00"/>
    <n v="1500"/>
    <s v="Recursos de pessoas físicas"/>
    <s v="Nao especificado"/>
    <s v="Estimado"/>
    <s v="MOTORISTA, FONTE DE AVALIAÇÃO SALARIO MINIMO.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4"/>
    <s v=""/>
    <x v="162"/>
    <x v="161"/>
    <x v="158"/>
    <s v="#NULO#"/>
    <s v="#NULO#"/>
    <s v="#NULO#"/>
    <s v=""/>
    <s v=""/>
    <s v="24/07/201200:00:00"/>
    <n v="500"/>
    <s v="Recursos de pessoas físicas"/>
    <s v="Nao especificado"/>
    <s v="Estimado"/>
    <s v="LOCAÇÃO DE EQUIPAMENTO DE SOM"/>
    <n v="7.4498994263577445E-3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5"/>
    <s v=""/>
    <x v="163"/>
    <x v="162"/>
    <x v="159"/>
    <s v="#NULO#"/>
    <s v="#NULO#"/>
    <s v="#NULO#"/>
    <s v=""/>
    <s v=""/>
    <s v="24/07/201200:00:00"/>
    <n v="1500"/>
    <s v="Recursos de pessoas físicas"/>
    <s v="Nao especificado"/>
    <s v="Estimado"/>
    <s v="COORDENADOR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7"/>
    <s v=""/>
    <x v="164"/>
    <x v="163"/>
    <x v="160"/>
    <s v="#NULO#"/>
    <s v="#NULO#"/>
    <s v="#NULO#"/>
    <s v=""/>
    <s v=""/>
    <s v="24/07/201200:00:00"/>
    <n v="3000"/>
    <s v="Recursos de pessoas físicas"/>
    <s v="Nao especificado"/>
    <s v="Estimado"/>
    <s v="LOCAÇÃO DE UM AUTOMOVEL CORSA PLACA LNV 5732, FONTE DE AVALIAÇÃO DIARIA DE 50,00"/>
    <n v="4.4699396558146462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6"/>
    <s v=""/>
    <x v="164"/>
    <x v="163"/>
    <x v="160"/>
    <s v="#NULO#"/>
    <s v="#NULO#"/>
    <s v="#NULO#"/>
    <s v=""/>
    <s v=""/>
    <s v="24/07/201200:00:00"/>
    <n v="1500"/>
    <s v="Recursos de pessoas físicas"/>
    <s v="Nao especificado"/>
    <s v="Estimado"/>
    <s v="MOTORISTA, FONTE DE AVALIAÇÃO SALARIO MINIMO"/>
    <n v="2.2349698279073231E-2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48"/>
    <s v=""/>
    <x v="164"/>
    <x v="163"/>
    <x v="160"/>
    <s v="#NULO#"/>
    <s v="#NULO#"/>
    <s v="#NULO#"/>
    <s v=""/>
    <s v=""/>
    <s v="24/07/201200:00:00"/>
    <n v="500"/>
    <s v="Recursos de pessoas físicas"/>
    <s v="Nao especificado"/>
    <s v="Estimado"/>
    <s v="EQUIPAMENTO DE SOM"/>
    <n v="7.4498994263577445E-3"/>
    <m/>
  </r>
  <r>
    <n v="47"/>
    <s v="Eleição Municipal 2012"/>
    <s v="28/09/201618:00:51"/>
    <n v="190000015843"/>
    <s v="RJ"/>
    <n v="58475"/>
    <s v="MACAÉ"/>
    <s v="PSL"/>
    <n v="17444"/>
    <s v="Vereador"/>
    <x v="10"/>
    <x v="10"/>
    <s v="1744458475RJ000050"/>
    <s v=""/>
    <x v="165"/>
    <x v="164"/>
    <x v="161"/>
    <s v="#NULO#"/>
    <s v="#NULO#"/>
    <s v="#NULO#"/>
    <s v=""/>
    <s v=""/>
    <s v="01/08/201200:00:00"/>
    <n v="3000"/>
    <s v="Recursos de pessoas físicas"/>
    <s v="Nao especificado"/>
    <s v="Estimado"/>
    <s v="LOCAÇÃO DE UM AUTOMOVEL PLACA LGC 1445, FONTE DE AVALIAÇÃO 50,00 A DIARIA"/>
    <n v="4.4699396558146462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4"/>
    <s v=""/>
    <x v="166"/>
    <x v="165"/>
    <x v="162"/>
    <s v="58475"/>
    <s v="#NULO#"/>
    <s v="#NULO#"/>
    <s v=""/>
    <s v=""/>
    <s v="20/07/201200:00:00"/>
    <n v="1660"/>
    <s v="Recursos de pessoas físicas"/>
    <s v="Nao especificado"/>
    <s v="Estimado"/>
    <s v="01 COORDENAÇÃO DE CAMPANHA· VLR R$622·00 MÊS· SALARIO MINIMO NACIONAL"/>
    <n v="3.1109445277361321E-2"/>
    <n v="53360"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2"/>
    <s v="850350"/>
    <x v="167"/>
    <x v="166"/>
    <x v="163"/>
    <s v="#NULO#"/>
    <s v="#NULO#"/>
    <s v="#NULO#"/>
    <s v="7739003"/>
    <s v="Aluguel de palcos, coberturas e outras estruturas de uso temporário, exceto andaimes"/>
    <s v="24/07/201200:00:00"/>
    <n v="27500"/>
    <s v="Recursos de pessoas jurídicas"/>
    <s v="Nao especificado"/>
    <s v="Cheque"/>
    <s v=""/>
    <n v="0.51536731634182908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3"/>
    <s v="855448"/>
    <x v="168"/>
    <x v="167"/>
    <x v="164"/>
    <s v="#NULO#"/>
    <s v="#NULO#"/>
    <s v="#NULO#"/>
    <s v="4213800"/>
    <s v="Obras de urbanização - ruas, praças e calçadas"/>
    <s v="30/07/201200:00:00"/>
    <n v="13000"/>
    <s v="Recursos de pessoas jurídicas"/>
    <s v="Nao especificado"/>
    <s v="Cheque"/>
    <s v=""/>
    <n v="0.24362818590704649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6"/>
    <s v=""/>
    <x v="169"/>
    <x v="168"/>
    <x v="165"/>
    <s v="#NULO#"/>
    <s v="#NULO#"/>
    <s v="#NULO#"/>
    <s v=""/>
    <s v=""/>
    <s v="21/07/201200:00:00"/>
    <n v="1660"/>
    <s v="Recursos de pessoas físicas"/>
    <s v="Nao especificado"/>
    <s v="Estimado"/>
    <s v="01 AUXILIAR DE SERVIÇOS GERAIS· VLR R$622·00 MÊS· SALARIO MINIMO NACIONAL"/>
    <n v="3.1109445277361321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1"/>
    <s v=""/>
    <x v="170"/>
    <x v="169"/>
    <x v="166"/>
    <s v="#NULO#"/>
    <s v="#NULO#"/>
    <s v="#NULO#"/>
    <s v=""/>
    <s v=""/>
    <s v="31/07/201200:00:00"/>
    <n v="1500"/>
    <s v="Recursos de pessoas físicas"/>
    <s v="Nao especificado"/>
    <s v="Estimado"/>
    <s v="01 JINGLE· PREÇO UNITÁRIO DE R$.1.500·00· VALOR DE MERCADO"/>
    <n v="2.8110944527736131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13"/>
    <s v=""/>
    <x v="171"/>
    <x v="170"/>
    <x v="167"/>
    <s v="#NULO#"/>
    <s v="#NULO#"/>
    <s v="#NULO#"/>
    <s v=""/>
    <s v=""/>
    <s v="04/10/201200:00:00"/>
    <n v="200"/>
    <s v="Recursos de pessoas físicas"/>
    <s v="Nao especificado"/>
    <s v="Estimado"/>
    <s v="MATERIAL DIGITAL· VLR R$200·00· VALOR DE MERCADO"/>
    <n v="3.7481259370314842E-3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5"/>
    <s v=""/>
    <x v="171"/>
    <x v="170"/>
    <x v="167"/>
    <s v="#NULO#"/>
    <s v="#NULO#"/>
    <s v="#NULO#"/>
    <s v=""/>
    <s v=""/>
    <s v="21/07/201200:00:00"/>
    <n v="1660"/>
    <s v="Recursos de pessoas físicas"/>
    <s v="Nao especificado"/>
    <s v="Estimado"/>
    <s v="01 AUXILIAR DE SERVIÇOS GERAIS· VLT R$622·00 MÊS· SALARIO MINIMO NACIONAL"/>
    <n v="3.1109445277361321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7"/>
    <s v=""/>
    <x v="172"/>
    <x v="171"/>
    <x v="168"/>
    <s v="#NULO#"/>
    <s v="#NULO#"/>
    <s v="#NULO#"/>
    <s v=""/>
    <s v=""/>
    <s v="21/07/201200:00:00"/>
    <n v="1660"/>
    <s v="Recursos de pessoas físicas"/>
    <s v="Nao especificado"/>
    <s v="Estimado"/>
    <s v="01 AUXILIAR DE SERVIÇOS GERAIS· VLR R$622·00 MÊS· SALARIO MINIMO NACIONAL"/>
    <n v="3.1109445277361321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08"/>
    <s v=""/>
    <x v="173"/>
    <x v="172"/>
    <x v="169"/>
    <s v="#NULO#"/>
    <s v="#NULO#"/>
    <s v="#NULO#"/>
    <s v=""/>
    <s v=""/>
    <s v="21/07/201200:00:00"/>
    <n v="1660"/>
    <s v="Recursos de pessoas físicas"/>
    <s v="Nao especificado"/>
    <s v="Estimado"/>
    <s v="01 AUXILIAR DE SERVIÇOS GERAIS· VLR R$622·00 MÊS· SALARIO MINIMO NACIONAL"/>
    <n v="3.1109445277361321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15"/>
    <s v=""/>
    <x v="174"/>
    <x v="173"/>
    <x v="170"/>
    <s v="#NULO#"/>
    <s v="#NULO#"/>
    <s v="#NULO#"/>
    <s v=""/>
    <s v=""/>
    <s v="21/07/201200:00:00"/>
    <n v="1660"/>
    <s v="Recursos de pessoas físicas"/>
    <s v="Nao especificado"/>
    <s v="Estimado"/>
    <s v="01 AUXILIAR DE SERVIÇOS GERAIS· VLR R$622·00 MÊS· SALÁRIO MINIMO NACIONAL"/>
    <n v="3.1109445277361321E-2"/>
    <m/>
  </r>
  <r>
    <n v="47"/>
    <s v="Eleição Municipal 2012"/>
    <s v="28/09/201618:00:51"/>
    <n v="190000011809"/>
    <s v="RJ"/>
    <n v="58475"/>
    <s v="MACAÉ"/>
    <s v="PT"/>
    <n v="13013"/>
    <s v="Vereador"/>
    <x v="11"/>
    <x v="11"/>
    <s v="1301358475RJ000012"/>
    <s v=""/>
    <x v="175"/>
    <x v="174"/>
    <x v="171"/>
    <s v="#NULO#"/>
    <s v="#NULO#"/>
    <s v="#NULO#"/>
    <s v=""/>
    <s v=""/>
    <s v="07/08/201200:00:00"/>
    <n v="1200"/>
    <s v="Recursos de pessoas físicas"/>
    <s v="Nao especificado"/>
    <s v="Estimado"/>
    <s v="01 CESSÃO AUTOMOVEL FUSCA· VLR R$600·00 MÊS· VALOR DE MERCADO"/>
    <n v="2.2488755622188907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9"/>
    <s v="237.2374"/>
    <x v="176"/>
    <x v="175"/>
    <x v="172"/>
    <s v="#NULO#"/>
    <s v="#NULO#"/>
    <s v="#NULO#"/>
    <s v="3811400"/>
    <s v="Coleta de resíduos não-perigosos"/>
    <s v="19/09/201200:00:00"/>
    <n v="50000"/>
    <s v="Recursos de pessoas jurídicas"/>
    <s v="Nao especificado"/>
    <s v="Transferência eletrônica"/>
    <s v=""/>
    <n v="0.47169811320754718"/>
    <n v="106000"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1"/>
    <s v="000040"/>
    <x v="177"/>
    <x v="176"/>
    <x v="173"/>
    <s v="#NULO#"/>
    <s v="#NULO#"/>
    <s v="#NULO#"/>
    <s v=""/>
    <s v=""/>
    <s v="27/07/201200:00:00"/>
    <n v="7000"/>
    <s v="Recursos de pessoas físicas"/>
    <s v="Nao especificado"/>
    <s v="Cheque"/>
    <s v=""/>
    <n v="6.6037735849056603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6"/>
    <s v="000068"/>
    <x v="178"/>
    <x v="177"/>
    <x v="174"/>
    <s v="#NULO#"/>
    <s v="#NULO#"/>
    <s v="#NULO#"/>
    <s v=""/>
    <s v=""/>
    <s v="09/08/201200:00:00"/>
    <n v="4000"/>
    <s v="Recursos de pessoas físicas"/>
    <s v="Nao especificado"/>
    <s v="Cheque"/>
    <s v=""/>
    <n v="3.7735849056603772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3"/>
    <s v="000243"/>
    <x v="179"/>
    <x v="178"/>
    <x v="175"/>
    <s v="#NULO#"/>
    <s v="#NULO#"/>
    <s v="#NULO#"/>
    <s v=""/>
    <s v=""/>
    <s v="08/08/201200:00:00"/>
    <n v="8000"/>
    <s v="Recursos de pessoas físicas"/>
    <s v="Nao especificado"/>
    <s v="Cheque"/>
    <s v=""/>
    <n v="7.5471698113207544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5"/>
    <s v="899911"/>
    <x v="180"/>
    <x v="179"/>
    <x v="176"/>
    <s v="#NULO#"/>
    <s v="#NULO#"/>
    <s v="#NULO#"/>
    <s v=""/>
    <s v=""/>
    <s v="08/08/201200:00:00"/>
    <n v="7000"/>
    <s v="Recursos de pessoas físicas"/>
    <s v="Nao especificado"/>
    <s v="Cheque"/>
    <s v=""/>
    <n v="6.6037735849056603E-2"/>
    <m/>
  </r>
  <r>
    <n v="47"/>
    <s v="Eleição Municipal 2012"/>
    <s v="28/09/201618:00:51"/>
    <n v="190000011804"/>
    <s v="RJ"/>
    <n v="58475"/>
    <s v="MACAÉ"/>
    <s v="PT"/>
    <n v="13123"/>
    <s v="Vereador"/>
    <x v="12"/>
    <x v="12"/>
    <s v="1312358475RJ000027"/>
    <s v="106683"/>
    <x v="181"/>
    <x v="180"/>
    <x v="177"/>
    <s v="#NULO#"/>
    <s v="#NULO#"/>
    <s v="#NULO#"/>
    <s v=""/>
    <s v=""/>
    <s v="20/08/201200:00:00"/>
    <n v="30000"/>
    <s v="Recursos de pessoas físicas"/>
    <s v="Nao especificado"/>
    <s v="Cheque"/>
    <s v=""/>
    <n v="0.2830188679245282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E19AB-A178-456D-BFF2-64FA171E6D52}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11" firstHeaderRow="1" firstDataRow="1" firstDataCol="4"/>
  <pivotFields count="30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">
        <item x="10"/>
        <item x="8"/>
        <item x="12"/>
        <item x="0"/>
        <item x="7"/>
        <item x="11"/>
        <item x="1"/>
        <item x="9"/>
        <item x="2"/>
        <item x="6"/>
        <item x="5"/>
        <item x="3"/>
        <item x="4"/>
      </items>
    </pivotField>
    <pivotField axis="axisRow" compact="0" outline="0" showAll="0" defaultSubtotal="0">
      <items count="13">
        <item x="9"/>
        <item x="5"/>
        <item x="7"/>
        <item x="4"/>
        <item x="11"/>
        <item x="3"/>
        <item x="0"/>
        <item x="6"/>
        <item x="2"/>
        <item x="1"/>
        <item x="12"/>
        <item x="10"/>
        <item x="8"/>
      </items>
    </pivotField>
    <pivotField compact="0" outline="0" showAll="0"/>
    <pivotField compact="0" outline="0" showAll="0"/>
    <pivotField axis="axisRow" compact="0" numFmtId="1" outline="0" showAll="0" defaultSubtotal="0">
      <items count="197">
        <item x="26"/>
        <item x="174"/>
        <item x="104"/>
        <item x="149"/>
        <item x="56"/>
        <item x="98"/>
        <item x="191"/>
        <item x="122"/>
        <item x="7"/>
        <item x="40"/>
        <item x="184"/>
        <item x="11"/>
        <item x="138"/>
        <item x="109"/>
        <item x="82"/>
        <item x="128"/>
        <item x="86"/>
        <item x="146"/>
        <item x="185"/>
        <item x="112"/>
        <item x="134"/>
        <item x="195"/>
        <item x="166"/>
        <item x="142"/>
        <item x="14"/>
        <item x="123"/>
        <item x="193"/>
        <item x="35"/>
        <item x="120"/>
        <item x="133"/>
        <item x="156"/>
        <item x="179"/>
        <item x="162"/>
        <item x="21"/>
        <item x="37"/>
        <item x="79"/>
        <item x="132"/>
        <item x="150"/>
        <item x="20"/>
        <item x="92"/>
        <item x="96"/>
        <item x="70"/>
        <item x="175"/>
        <item x="45"/>
        <item x="113"/>
        <item x="194"/>
        <item x="119"/>
        <item x="91"/>
        <item x="88"/>
        <item x="74"/>
        <item x="126"/>
        <item x="172"/>
        <item x="103"/>
        <item x="115"/>
        <item x="117"/>
        <item x="90"/>
        <item x="15"/>
        <item x="177"/>
        <item x="60"/>
        <item x="101"/>
        <item x="5"/>
        <item x="105"/>
        <item x="186"/>
        <item x="61"/>
        <item x="55"/>
        <item x="137"/>
        <item x="13"/>
        <item x="71"/>
        <item x="28"/>
        <item x="131"/>
        <item x="46"/>
        <item x="43"/>
        <item x="83"/>
        <item x="187"/>
        <item x="94"/>
        <item x="145"/>
        <item x="93"/>
        <item x="183"/>
        <item x="136"/>
        <item x="153"/>
        <item x="189"/>
        <item x="148"/>
        <item x="42"/>
        <item x="72"/>
        <item x="158"/>
        <item x="124"/>
        <item x="178"/>
        <item x="111"/>
        <item x="188"/>
        <item x="130"/>
        <item x="171"/>
        <item x="155"/>
        <item x="144"/>
        <item x="50"/>
        <item x="6"/>
        <item x="80"/>
        <item x="51"/>
        <item x="59"/>
        <item x="164"/>
        <item x="65"/>
        <item x="141"/>
        <item x="99"/>
        <item x="41"/>
        <item x="143"/>
        <item x="25"/>
        <item x="85"/>
        <item x="159"/>
        <item x="54"/>
        <item x="151"/>
        <item x="152"/>
        <item x="168"/>
        <item x="140"/>
        <item x="163"/>
        <item x="108"/>
        <item x="9"/>
        <item x="110"/>
        <item x="87"/>
        <item x="77"/>
        <item x="52"/>
        <item x="114"/>
        <item x="107"/>
        <item x="24"/>
        <item x="22"/>
        <item x="116"/>
        <item x="27"/>
        <item x="0"/>
        <item x="12"/>
        <item x="2"/>
        <item x="64"/>
        <item x="102"/>
        <item x="78"/>
        <item x="36"/>
        <item x="10"/>
        <item x="33"/>
        <item x="75"/>
        <item x="8"/>
        <item x="18"/>
        <item x="29"/>
        <item x="23"/>
        <item x="129"/>
        <item x="170"/>
        <item x="89"/>
        <item x="157"/>
        <item x="121"/>
        <item x="196"/>
        <item x="100"/>
        <item x="19"/>
        <item x="139"/>
        <item x="3"/>
        <item x="161"/>
        <item x="176"/>
        <item x="67"/>
        <item x="63"/>
        <item x="81"/>
        <item x="147"/>
        <item x="53"/>
        <item x="167"/>
        <item x="84"/>
        <item x="66"/>
        <item x="39"/>
        <item x="127"/>
        <item x="73"/>
        <item x="169"/>
        <item x="76"/>
        <item x="106"/>
        <item x="165"/>
        <item x="97"/>
        <item x="160"/>
        <item x="4"/>
        <item x="58"/>
        <item x="190"/>
        <item x="47"/>
        <item x="181"/>
        <item x="125"/>
        <item x="34"/>
        <item x="180"/>
        <item x="95"/>
        <item x="31"/>
        <item x="118"/>
        <item x="44"/>
        <item x="68"/>
        <item x="182"/>
        <item x="49"/>
        <item x="17"/>
        <item x="154"/>
        <item x="38"/>
        <item x="57"/>
        <item x="192"/>
        <item x="16"/>
        <item x="32"/>
        <item x="1"/>
        <item x="135"/>
        <item x="173"/>
        <item x="48"/>
        <item x="69"/>
        <item x="62"/>
        <item x="30"/>
      </items>
    </pivotField>
    <pivotField axis="axisRow" compact="0" outline="0" showAll="0" defaultSubtotal="0">
      <items count="198">
        <item x="125"/>
        <item x="185"/>
        <item x="127"/>
        <item x="108"/>
        <item x="150"/>
        <item x="98"/>
        <item x="106"/>
        <item x="128"/>
        <item x="43"/>
        <item x="79"/>
        <item x="190"/>
        <item x="155"/>
        <item x="70"/>
        <item x="6"/>
        <item x="165"/>
        <item x="131"/>
        <item x="88"/>
        <item x="192"/>
        <item x="156"/>
        <item x="7"/>
        <item x="151"/>
        <item x="176"/>
        <item x="74"/>
        <item x="116"/>
        <item x="38"/>
        <item x="67"/>
        <item x="47"/>
        <item x="54"/>
        <item x="2"/>
        <item x="169"/>
        <item x="119"/>
        <item x="152"/>
        <item x="48"/>
        <item x="133"/>
        <item x="193"/>
        <item x="29"/>
        <item x="8"/>
        <item x="138"/>
        <item x="177"/>
        <item x="44"/>
        <item x="31"/>
        <item x="62"/>
        <item x="97"/>
        <item x="112"/>
        <item x="40"/>
        <item x="4"/>
        <item x="163"/>
        <item x="16"/>
        <item x="182"/>
        <item x="135"/>
        <item x="180"/>
        <item x="109"/>
        <item x="35"/>
        <item x="172"/>
        <item x="121"/>
        <item x="24"/>
        <item x="49"/>
        <item x="26"/>
        <item x="34"/>
        <item x="1"/>
        <item x="145"/>
        <item x="68"/>
        <item x="183"/>
        <item x="118"/>
        <item x="50"/>
        <item x="77"/>
        <item x="104"/>
        <item x="57"/>
        <item x="84"/>
        <item x="91"/>
        <item x="69"/>
        <item x="33"/>
        <item x="80"/>
        <item x="158"/>
        <item x="20"/>
        <item x="120"/>
        <item x="102"/>
        <item x="114"/>
        <item x="124"/>
        <item x="19"/>
        <item x="56"/>
        <item x="148"/>
        <item x="197"/>
        <item x="170"/>
        <item x="139"/>
        <item x="64"/>
        <item x="168"/>
        <item x="194"/>
        <item x="103"/>
        <item x="147"/>
        <item x="3"/>
        <item x="100"/>
        <item x="10"/>
        <item x="5"/>
        <item x="0"/>
        <item x="63"/>
        <item x="36"/>
        <item x="157"/>
        <item x="188"/>
        <item x="171"/>
        <item x="179"/>
        <item x="39"/>
        <item x="18"/>
        <item x="107"/>
        <item x="85"/>
        <item x="82"/>
        <item x="76"/>
        <item x="52"/>
        <item x="21"/>
        <item x="73"/>
        <item x="17"/>
        <item x="61"/>
        <item x="136"/>
        <item x="153"/>
        <item x="15"/>
        <item x="37"/>
        <item x="14"/>
        <item x="115"/>
        <item x="25"/>
        <item x="130"/>
        <item x="196"/>
        <item x="30"/>
        <item x="92"/>
        <item x="189"/>
        <item x="51"/>
        <item x="146"/>
        <item x="186"/>
        <item x="60"/>
        <item x="71"/>
        <item x="58"/>
        <item x="110"/>
        <item x="99"/>
        <item x="81"/>
        <item x="167"/>
        <item x="89"/>
        <item x="27"/>
        <item x="132"/>
        <item x="95"/>
        <item x="178"/>
        <item x="117"/>
        <item x="175"/>
        <item x="149"/>
        <item x="22"/>
        <item x="45"/>
        <item x="161"/>
        <item x="11"/>
        <item x="129"/>
        <item x="66"/>
        <item x="23"/>
        <item x="173"/>
        <item x="184"/>
        <item x="174"/>
        <item x="41"/>
        <item x="140"/>
        <item x="181"/>
        <item x="105"/>
        <item x="42"/>
        <item x="111"/>
        <item x="86"/>
        <item x="187"/>
        <item x="46"/>
        <item x="90"/>
        <item x="93"/>
        <item x="137"/>
        <item x="159"/>
        <item x="101"/>
        <item x="13"/>
        <item x="78"/>
        <item x="160"/>
        <item x="195"/>
        <item x="154"/>
        <item x="96"/>
        <item x="9"/>
        <item x="122"/>
        <item x="123"/>
        <item x="144"/>
        <item x="55"/>
        <item x="75"/>
        <item x="142"/>
        <item x="12"/>
        <item x="143"/>
        <item x="162"/>
        <item x="141"/>
        <item x="72"/>
        <item x="59"/>
        <item x="65"/>
        <item x="53"/>
        <item x="94"/>
        <item x="28"/>
        <item x="83"/>
        <item x="126"/>
        <item x="166"/>
        <item x="134"/>
        <item x="191"/>
        <item x="113"/>
        <item x="32"/>
        <item x="164"/>
        <item x="8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1"/>
    <field x="10"/>
    <field x="14"/>
    <field x="15"/>
  </rowFields>
  <rowItems count="210">
    <i>
      <x/>
      <x v="7"/>
      <x v="7"/>
      <x v="173"/>
    </i>
    <i r="2">
      <x v="12"/>
      <x v="37"/>
    </i>
    <i r="2">
      <x v="15"/>
      <x v="7"/>
    </i>
    <i r="2">
      <x v="20"/>
      <x v="192"/>
    </i>
    <i r="2">
      <x v="23"/>
      <x v="178"/>
    </i>
    <i r="2">
      <x v="25"/>
      <x v="174"/>
    </i>
    <i r="2">
      <x v="28"/>
      <x v="75"/>
    </i>
    <i r="2">
      <x v="29"/>
      <x v="33"/>
    </i>
    <i r="2">
      <x v="36"/>
      <x v="136"/>
    </i>
    <i r="2">
      <x v="44"/>
      <x v="194"/>
    </i>
    <i r="2">
      <x v="46"/>
      <x v="30"/>
    </i>
    <i r="2">
      <x v="50"/>
      <x v="190"/>
    </i>
    <i r="2">
      <x v="53"/>
      <x v="117"/>
    </i>
    <i r="2">
      <x v="54"/>
      <x v="139"/>
    </i>
    <i r="2">
      <x v="65"/>
      <x v="163"/>
    </i>
    <i r="2">
      <x v="69"/>
      <x v="15"/>
    </i>
    <i r="2">
      <x v="78"/>
      <x v="112"/>
    </i>
    <i r="2">
      <x v="85"/>
      <x v="78"/>
    </i>
    <i r="2">
      <x v="89"/>
      <x v="119"/>
    </i>
    <i r="2">
      <x v="92"/>
      <x v="175"/>
    </i>
    <i r="2">
      <x v="100"/>
      <x v="182"/>
    </i>
    <i r="2">
      <x v="103"/>
      <x v="180"/>
    </i>
    <i r="2">
      <x v="111"/>
      <x v="153"/>
    </i>
    <i r="2">
      <x v="119"/>
      <x v="77"/>
    </i>
    <i r="2">
      <x v="123"/>
      <x v="23"/>
    </i>
    <i r="2">
      <x v="139"/>
      <x v="146"/>
    </i>
    <i r="2">
      <x v="143"/>
      <x v="54"/>
    </i>
    <i r="2">
      <x v="147"/>
      <x v="84"/>
    </i>
    <i r="2">
      <x v="160"/>
      <x v="2"/>
    </i>
    <i r="2">
      <x v="173"/>
      <x/>
    </i>
    <i r="2">
      <x v="178"/>
      <x v="63"/>
    </i>
    <i r="2">
      <x v="186"/>
      <x v="47"/>
    </i>
    <i r="2">
      <x v="188"/>
      <x v="47"/>
    </i>
    <i r="2">
      <x v="191"/>
      <x v="49"/>
    </i>
    <i>
      <x v="1"/>
      <x v="10"/>
      <x v="43"/>
      <x v="160"/>
    </i>
    <i r="2">
      <x v="71"/>
      <x v="8"/>
    </i>
    <i r="2">
      <x v="177"/>
      <x v="39"/>
    </i>
    <i r="2">
      <x v="179"/>
      <x v="143"/>
    </i>
    <i>
      <x v="2"/>
      <x v="4"/>
      <x v="2"/>
      <x v="66"/>
    </i>
    <i r="2">
      <x v="5"/>
      <x v="131"/>
    </i>
    <i r="2">
      <x v="13"/>
      <x v="51"/>
    </i>
    <i r="2">
      <x v="14"/>
      <x v="189"/>
    </i>
    <i r="2">
      <x v="16"/>
      <x v="197"/>
    </i>
    <i r="2">
      <x v="35"/>
      <x v="72"/>
    </i>
    <i r="2">
      <x v="39"/>
      <x v="162"/>
    </i>
    <i r="2">
      <x v="40"/>
      <x v="42"/>
    </i>
    <i r="2">
      <x v="41"/>
      <x v="128"/>
    </i>
    <i r="2">
      <x v="47"/>
      <x v="122"/>
    </i>
    <i r="2">
      <x v="48"/>
      <x v="134"/>
    </i>
    <i r="2">
      <x v="49"/>
      <x v="177"/>
    </i>
    <i r="2">
      <x v="52"/>
      <x v="88"/>
    </i>
    <i r="2">
      <x v="55"/>
      <x v="69"/>
    </i>
    <i r="2">
      <x v="59"/>
      <x v="165"/>
    </i>
    <i r="2">
      <x v="61"/>
      <x v="155"/>
    </i>
    <i r="2">
      <x v="67"/>
      <x v="183"/>
    </i>
    <i r="2">
      <x v="72"/>
      <x v="68"/>
    </i>
    <i r="2">
      <x v="74"/>
      <x v="137"/>
    </i>
    <i r="2">
      <x v="76"/>
      <x v="187"/>
    </i>
    <i r="2">
      <x v="83"/>
      <x v="109"/>
    </i>
    <i r="2">
      <x v="95"/>
      <x v="132"/>
    </i>
    <i r="2">
      <x v="101"/>
      <x v="91"/>
    </i>
    <i r="2">
      <x v="105"/>
      <x v="158"/>
    </i>
    <i r="2">
      <x v="113"/>
      <x v="3"/>
    </i>
    <i r="2">
      <x v="116"/>
      <x v="16"/>
    </i>
    <i r="2">
      <x v="117"/>
      <x v="167"/>
    </i>
    <i r="2">
      <x v="120"/>
      <x v="103"/>
    </i>
    <i r="2">
      <x v="129"/>
      <x v="76"/>
    </i>
    <i r="2">
      <x v="130"/>
      <x v="9"/>
    </i>
    <i r="2">
      <x v="134"/>
      <x v="106"/>
    </i>
    <i r="2">
      <x v="141"/>
      <x v="161"/>
    </i>
    <i r="2">
      <x v="145"/>
      <x v="22"/>
    </i>
    <i r="2">
      <x v="151"/>
      <x v="25"/>
    </i>
    <i r="2">
      <x v="153"/>
      <x v="105"/>
    </i>
    <i r="2">
      <x v="157"/>
      <x v="104"/>
    </i>
    <i r="2">
      <x v="161"/>
      <x v="22"/>
    </i>
    <i r="2">
      <x v="163"/>
      <x v="65"/>
    </i>
    <i r="2">
      <x v="164"/>
      <x v="6"/>
    </i>
    <i r="2">
      <x v="166"/>
      <x v="5"/>
    </i>
    <i r="2">
      <x v="176"/>
      <x v="171"/>
    </i>
    <i r="2">
      <x v="177"/>
      <x v="61"/>
    </i>
    <i r="2">
      <x v="180"/>
      <x v="70"/>
    </i>
    <i r="2">
      <x v="194"/>
      <x v="12"/>
    </i>
    <i>
      <x v="3"/>
      <x v="12"/>
      <x v="9"/>
      <x v="44"/>
    </i>
    <i r="2">
      <x v="27"/>
      <x v="52"/>
    </i>
    <i r="2">
      <x v="34"/>
      <x v="115"/>
    </i>
    <i r="2">
      <x v="82"/>
      <x v="156"/>
    </i>
    <i r="2">
      <x v="102"/>
      <x v="152"/>
    </i>
    <i r="2">
      <x v="131"/>
      <x v="96"/>
    </i>
    <i r="2">
      <x v="133"/>
      <x v="71"/>
    </i>
    <i r="2">
      <x v="137"/>
      <x v="35"/>
    </i>
    <i r="2">
      <x v="159"/>
      <x v="101"/>
    </i>
    <i r="2">
      <x v="174"/>
      <x v="58"/>
    </i>
    <i r="2">
      <x v="177"/>
      <x v="40"/>
    </i>
    <i r="2">
      <x v="185"/>
      <x v="24"/>
    </i>
    <i r="2">
      <x v="189"/>
      <x v="195"/>
    </i>
    <i r="2">
      <x v="196"/>
      <x v="121"/>
    </i>
    <i>
      <x v="4"/>
      <x v="5"/>
      <x v="10"/>
      <x v="1"/>
    </i>
    <i r="2">
      <x v="18"/>
      <x v="126"/>
    </i>
    <i r="2">
      <x v="31"/>
      <x v="50"/>
    </i>
    <i r="2">
      <x v="62"/>
      <x v="159"/>
    </i>
    <i r="2">
      <x v="73"/>
      <x v="98"/>
    </i>
    <i r="2">
      <x v="77"/>
      <x v="150"/>
    </i>
    <i r="2">
      <x v="80"/>
      <x v="10"/>
    </i>
    <i r="2">
      <x v="88"/>
      <x v="123"/>
    </i>
    <i r="2">
      <x v="172"/>
      <x v="48"/>
    </i>
    <i r="2">
      <x v="175"/>
      <x v="154"/>
    </i>
    <i r="2">
      <x v="181"/>
      <x v="62"/>
    </i>
    <i r="2">
      <x v="186"/>
      <x v="47"/>
    </i>
    <i r="2">
      <x v="188"/>
      <x v="47"/>
    </i>
    <i>
      <x v="5"/>
      <x v="11"/>
      <x/>
      <x v="57"/>
    </i>
    <i r="2">
      <x v="68"/>
      <x v="188"/>
    </i>
    <i r="2">
      <x v="104"/>
      <x v="118"/>
    </i>
    <i r="2">
      <x v="121"/>
      <x v="55"/>
    </i>
    <i r="2">
      <x v="122"/>
      <x v="142"/>
    </i>
    <i r="2">
      <x v="124"/>
      <x v="135"/>
    </i>
    <i r="2">
      <x v="138"/>
      <x v="148"/>
    </i>
    <i r="2">
      <x v="188"/>
      <x v="47"/>
    </i>
    <i>
      <x v="6"/>
      <x v="3"/>
      <x v="8"/>
      <x v="19"/>
    </i>
    <i r="2">
      <x v="11"/>
      <x v="145"/>
    </i>
    <i r="2">
      <x v="24"/>
      <x v="116"/>
    </i>
    <i r="2">
      <x v="60"/>
      <x v="93"/>
    </i>
    <i r="2">
      <x v="66"/>
      <x v="166"/>
    </i>
    <i r="2">
      <x v="94"/>
      <x v="13"/>
    </i>
    <i r="2">
      <x v="114"/>
      <x v="172"/>
    </i>
    <i r="2">
      <x v="125"/>
      <x v="94"/>
    </i>
    <i r="2">
      <x v="126"/>
      <x v="179"/>
    </i>
    <i r="2">
      <x v="127"/>
      <x v="28"/>
    </i>
    <i r="2">
      <x v="132"/>
      <x v="92"/>
    </i>
    <i r="2">
      <x v="135"/>
      <x v="36"/>
    </i>
    <i r="2">
      <x v="148"/>
      <x v="90"/>
    </i>
    <i r="2">
      <x v="168"/>
      <x v="45"/>
    </i>
    <i r="2">
      <x v="190"/>
      <x v="59"/>
    </i>
    <i>
      <x v="7"/>
      <x v="9"/>
      <x v="4"/>
      <x v="67"/>
    </i>
    <i r="2">
      <x v="58"/>
      <x v="127"/>
    </i>
    <i r="2">
      <x v="63"/>
      <x v="111"/>
    </i>
    <i r="2">
      <x v="64"/>
      <x v="80"/>
    </i>
    <i r="2">
      <x v="70"/>
      <x v="26"/>
    </i>
    <i r="2">
      <x v="93"/>
      <x v="124"/>
    </i>
    <i r="2">
      <x v="96"/>
      <x v="107"/>
    </i>
    <i r="2">
      <x v="97"/>
      <x v="184"/>
    </i>
    <i r="2">
      <x v="99"/>
      <x v="185"/>
    </i>
    <i r="2">
      <x v="107"/>
      <x v="176"/>
    </i>
    <i r="2">
      <x v="118"/>
      <x v="186"/>
    </i>
    <i r="2">
      <x v="128"/>
      <x v="85"/>
    </i>
    <i r="2">
      <x v="152"/>
      <x v="95"/>
    </i>
    <i r="2">
      <x v="155"/>
      <x v="27"/>
    </i>
    <i r="2">
      <x v="158"/>
      <x v="147"/>
    </i>
    <i r="2">
      <x v="169"/>
      <x v="129"/>
    </i>
    <i r="2">
      <x v="171"/>
      <x v="32"/>
    </i>
    <i r="2">
      <x v="182"/>
      <x v="64"/>
    </i>
    <i r="2">
      <x v="186"/>
      <x v="47"/>
    </i>
    <i r="2">
      <x v="188"/>
      <x v="47"/>
    </i>
    <i r="2">
      <x v="193"/>
      <x v="56"/>
    </i>
    <i r="2">
      <x v="195"/>
      <x v="41"/>
    </i>
    <i>
      <x v="8"/>
      <x v="8"/>
      <x v="33"/>
      <x v="108"/>
    </i>
    <i r="2">
      <x v="38"/>
      <x v="74"/>
    </i>
    <i>
      <x v="9"/>
      <x v="6"/>
      <x v="56"/>
      <x v="114"/>
    </i>
    <i r="2">
      <x v="136"/>
      <x v="102"/>
    </i>
    <i r="2">
      <x v="146"/>
      <x v="79"/>
    </i>
    <i r="2">
      <x v="183"/>
      <x v="110"/>
    </i>
    <i r="2">
      <x v="188"/>
      <x v="47"/>
    </i>
    <i>
      <x v="10"/>
      <x v="2"/>
      <x v="6"/>
      <x v="17"/>
    </i>
    <i r="2">
      <x v="21"/>
      <x v="120"/>
    </i>
    <i r="2">
      <x v="26"/>
      <x v="87"/>
    </i>
    <i r="2">
      <x v="45"/>
      <x v="169"/>
    </i>
    <i r="2">
      <x v="144"/>
      <x v="82"/>
    </i>
    <i r="2">
      <x v="170"/>
      <x v="193"/>
    </i>
    <i r="2">
      <x v="186"/>
      <x v="47"/>
    </i>
    <i r="2">
      <x v="187"/>
      <x v="34"/>
    </i>
    <i r="2">
      <x v="188"/>
      <x v="47"/>
    </i>
    <i>
      <x v="11"/>
      <x/>
      <x v="1"/>
      <x v="140"/>
    </i>
    <i r="2">
      <x v="3"/>
      <x v="4"/>
    </i>
    <i r="2">
      <x v="17"/>
      <x v="89"/>
    </i>
    <i r="2">
      <x v="22"/>
      <x v="133"/>
    </i>
    <i r="2">
      <x v="30"/>
      <x v="97"/>
    </i>
    <i r="2">
      <x v="32"/>
      <x v="46"/>
    </i>
    <i r="2">
      <x v="37"/>
      <x v="20"/>
    </i>
    <i r="2">
      <x v="42"/>
      <x v="21"/>
    </i>
    <i r="2">
      <x v="51"/>
      <x v="149"/>
    </i>
    <i r="2">
      <x v="57"/>
      <x v="138"/>
    </i>
    <i r="2">
      <x v="75"/>
      <x v="125"/>
    </i>
    <i r="2">
      <x v="79"/>
      <x v="170"/>
    </i>
    <i r="2">
      <x v="81"/>
      <x v="141"/>
    </i>
    <i r="2">
      <x v="84"/>
      <x v="164"/>
    </i>
    <i r="2">
      <x v="86"/>
      <x v="100"/>
    </i>
    <i r="2">
      <x v="90"/>
      <x v="53"/>
    </i>
    <i r="2">
      <x v="91"/>
      <x v="18"/>
    </i>
    <i r="2">
      <x v="98"/>
      <x v="14"/>
    </i>
    <i r="2">
      <x v="106"/>
      <x v="168"/>
    </i>
    <i r="2">
      <x v="108"/>
      <x v="31"/>
    </i>
    <i r="2">
      <x v="109"/>
      <x v="113"/>
    </i>
    <i r="2">
      <x v="110"/>
      <x v="29"/>
    </i>
    <i r="2">
      <x v="112"/>
      <x v="196"/>
    </i>
    <i r="2">
      <x v="140"/>
      <x v="99"/>
    </i>
    <i r="2">
      <x v="142"/>
      <x v="73"/>
    </i>
    <i r="2">
      <x v="149"/>
      <x v="181"/>
    </i>
    <i r="2">
      <x v="150"/>
      <x v="38"/>
    </i>
    <i r="2">
      <x v="154"/>
      <x v="81"/>
    </i>
    <i r="2">
      <x v="156"/>
      <x v="86"/>
    </i>
    <i r="2">
      <x v="162"/>
      <x v="83"/>
    </i>
    <i r="2">
      <x v="165"/>
      <x v="191"/>
    </i>
    <i r="2">
      <x v="167"/>
      <x v="144"/>
    </i>
    <i r="2">
      <x v="177"/>
      <x v="60"/>
    </i>
    <i r="2">
      <x v="184"/>
      <x v="11"/>
    </i>
    <i r="2">
      <x v="192"/>
      <x v="151"/>
    </i>
    <i>
      <x v="12"/>
      <x v="1"/>
      <x v="19"/>
      <x v="43"/>
    </i>
    <i r="2">
      <x v="87"/>
      <x v="157"/>
    </i>
    <i r="2">
      <x v="115"/>
      <x v="130"/>
    </i>
    <i r="2">
      <x v="188"/>
      <x v="47"/>
    </i>
    <i t="grand">
      <x/>
    </i>
  </rowItems>
  <colItems count="1">
    <i/>
  </colItems>
  <dataFields count="1">
    <dataField name="Soma de Pecentual de doação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6DC0F-568F-4A46-A8AB-07CFB5FCB527}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184" firstHeaderRow="1" firstDataRow="1" firstDataCol="4"/>
  <pivotFields count="30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">
        <item x="10"/>
        <item x="8"/>
        <item x="12"/>
        <item x="0"/>
        <item x="7"/>
        <item x="11"/>
        <item x="1"/>
        <item x="9"/>
        <item x="2"/>
        <item x="6"/>
        <item x="5"/>
        <item x="3"/>
        <item x="4"/>
      </items>
    </pivotField>
    <pivotField axis="axisRow" compact="0" outline="0" showAll="0" defaultSubtotal="0">
      <items count="13">
        <item x="9"/>
        <item x="5"/>
        <item x="7"/>
        <item x="4"/>
        <item x="11"/>
        <item x="3"/>
        <item x="0"/>
        <item x="6"/>
        <item x="2"/>
        <item x="1"/>
        <item x="12"/>
        <item x="10"/>
        <item x="8"/>
      </items>
    </pivotField>
    <pivotField compact="0" outline="0" showAll="0"/>
    <pivotField compact="0" outline="0" showAll="0"/>
    <pivotField axis="axisRow" compact="0" numFmtId="1" outline="0" showAll="0" defaultSubtotal="0">
      <items count="182">
        <item x="23"/>
        <item x="161"/>
        <item x="93"/>
        <item x="137"/>
        <item x="47"/>
        <item x="87"/>
        <item x="177"/>
        <item x="110"/>
        <item x="6"/>
        <item x="34"/>
        <item x="170"/>
        <item x="10"/>
        <item x="126"/>
        <item x="98"/>
        <item x="71"/>
        <item x="116"/>
        <item x="75"/>
        <item x="134"/>
        <item x="171"/>
        <item x="101"/>
        <item x="122"/>
        <item x="180"/>
        <item x="153"/>
        <item x="130"/>
        <item x="13"/>
        <item x="111"/>
        <item x="178"/>
        <item x="30"/>
        <item x="108"/>
        <item x="121"/>
        <item x="143"/>
        <item x="166"/>
        <item x="149"/>
        <item x="18"/>
        <item x="32"/>
        <item x="68"/>
        <item x="120"/>
        <item x="138"/>
        <item x="17"/>
        <item x="81"/>
        <item x="85"/>
        <item x="59"/>
        <item x="162"/>
        <item x="38"/>
        <item x="102"/>
        <item x="179"/>
        <item x="107"/>
        <item x="80"/>
        <item x="77"/>
        <item x="63"/>
        <item x="114"/>
        <item x="159"/>
        <item x="92"/>
        <item x="104"/>
        <item x="106"/>
        <item x="79"/>
        <item x="14"/>
        <item x="164"/>
        <item x="50"/>
        <item x="90"/>
        <item x="4"/>
        <item x="94"/>
        <item x="172"/>
        <item x="51"/>
        <item x="46"/>
        <item x="125"/>
        <item x="12"/>
        <item x="60"/>
        <item x="25"/>
        <item x="119"/>
        <item x="39"/>
        <item x="37"/>
        <item x="72"/>
        <item x="173"/>
        <item x="83"/>
        <item x="133"/>
        <item x="82"/>
        <item x="169"/>
        <item x="124"/>
        <item x="141"/>
        <item x="175"/>
        <item x="136"/>
        <item x="36"/>
        <item x="61"/>
        <item x="145"/>
        <item x="112"/>
        <item x="165"/>
        <item x="100"/>
        <item x="174"/>
        <item x="118"/>
        <item x="158"/>
        <item x="142"/>
        <item x="132"/>
        <item x="41"/>
        <item x="5"/>
        <item x="69"/>
        <item x="42"/>
        <item x="49"/>
        <item x="151"/>
        <item x="55"/>
        <item x="129"/>
        <item x="88"/>
        <item x="35"/>
        <item x="131"/>
        <item x="22"/>
        <item x="74"/>
        <item x="146"/>
        <item x="45"/>
        <item x="139"/>
        <item x="140"/>
        <item x="155"/>
        <item x="128"/>
        <item x="150"/>
        <item x="97"/>
        <item x="8"/>
        <item x="99"/>
        <item x="76"/>
        <item x="66"/>
        <item x="43"/>
        <item x="103"/>
        <item x="96"/>
        <item x="21"/>
        <item x="19"/>
        <item x="105"/>
        <item x="24"/>
        <item x="0"/>
        <item x="11"/>
        <item x="1"/>
        <item x="54"/>
        <item x="91"/>
        <item x="67"/>
        <item x="31"/>
        <item x="9"/>
        <item x="28"/>
        <item x="64"/>
        <item x="7"/>
        <item x="15"/>
        <item x="26"/>
        <item x="20"/>
        <item x="117"/>
        <item x="157"/>
        <item x="78"/>
        <item x="144"/>
        <item x="109"/>
        <item x="181"/>
        <item x="89"/>
        <item x="16"/>
        <item x="127"/>
        <item x="2"/>
        <item x="148"/>
        <item x="163"/>
        <item x="57"/>
        <item x="53"/>
        <item x="70"/>
        <item x="135"/>
        <item x="44"/>
        <item x="154"/>
        <item x="73"/>
        <item x="56"/>
        <item x="33"/>
        <item x="115"/>
        <item x="62"/>
        <item x="156"/>
        <item x="65"/>
        <item x="95"/>
        <item x="152"/>
        <item x="86"/>
        <item x="147"/>
        <item x="3"/>
        <item x="48"/>
        <item x="176"/>
        <item x="40"/>
        <item x="168"/>
        <item x="113"/>
        <item x="29"/>
        <item x="167"/>
        <item x="84"/>
        <item x="123"/>
        <item x="160"/>
        <item x="58"/>
        <item x="52"/>
        <item x="27"/>
      </items>
    </pivotField>
    <pivotField axis="axisRow" compact="0" outline="0" showAll="0">
      <items count="182">
        <item x="112"/>
        <item x="169"/>
        <item x="114"/>
        <item x="96"/>
        <item x="136"/>
        <item x="86"/>
        <item x="94"/>
        <item x="115"/>
        <item x="37"/>
        <item x="67"/>
        <item x="174"/>
        <item x="58"/>
        <item x="5"/>
        <item x="150"/>
        <item x="118"/>
        <item x="76"/>
        <item x="176"/>
        <item x="141"/>
        <item x="6"/>
        <item x="137"/>
        <item x="161"/>
        <item x="62"/>
        <item x="104"/>
        <item x="57"/>
        <item x="39"/>
        <item x="44"/>
        <item x="1"/>
        <item x="154"/>
        <item x="106"/>
        <item x="138"/>
        <item x="40"/>
        <item x="120"/>
        <item x="26"/>
        <item x="7"/>
        <item x="125"/>
        <item x="162"/>
        <item x="52"/>
        <item x="85"/>
        <item x="100"/>
        <item x="34"/>
        <item x="3"/>
        <item x="148"/>
        <item x="167"/>
        <item x="122"/>
        <item x="165"/>
        <item x="97"/>
        <item x="30"/>
        <item x="157"/>
        <item x="108"/>
        <item x="21"/>
        <item x="23"/>
        <item x="29"/>
        <item x="65"/>
        <item x="92"/>
        <item x="47"/>
        <item x="72"/>
        <item x="79"/>
        <item x="28"/>
        <item x="68"/>
        <item x="143"/>
        <item x="17"/>
        <item x="107"/>
        <item x="90"/>
        <item x="102"/>
        <item x="111"/>
        <item x="16"/>
        <item x="46"/>
        <item x="134"/>
        <item x="180"/>
        <item x="155"/>
        <item x="126"/>
        <item x="54"/>
        <item x="153"/>
        <item x="177"/>
        <item x="91"/>
        <item x="133"/>
        <item x="2"/>
        <item x="88"/>
        <item x="9"/>
        <item x="4"/>
        <item x="0"/>
        <item x="53"/>
        <item x="31"/>
        <item x="142"/>
        <item x="172"/>
        <item x="156"/>
        <item x="164"/>
        <item x="33"/>
        <item x="15"/>
        <item x="95"/>
        <item x="73"/>
        <item x="70"/>
        <item x="64"/>
        <item x="42"/>
        <item x="18"/>
        <item x="61"/>
        <item x="51"/>
        <item x="123"/>
        <item x="139"/>
        <item x="14"/>
        <item x="32"/>
        <item x="13"/>
        <item x="103"/>
        <item x="22"/>
        <item x="117"/>
        <item x="179"/>
        <item x="27"/>
        <item x="80"/>
        <item x="173"/>
        <item x="41"/>
        <item x="132"/>
        <item x="170"/>
        <item x="50"/>
        <item x="59"/>
        <item x="48"/>
        <item x="98"/>
        <item x="87"/>
        <item x="69"/>
        <item x="152"/>
        <item x="77"/>
        <item x="24"/>
        <item x="119"/>
        <item x="83"/>
        <item x="163"/>
        <item x="105"/>
        <item x="160"/>
        <item x="135"/>
        <item x="19"/>
        <item x="146"/>
        <item x="10"/>
        <item x="116"/>
        <item x="56"/>
        <item x="20"/>
        <item x="158"/>
        <item x="168"/>
        <item x="159"/>
        <item x="35"/>
        <item x="127"/>
        <item x="166"/>
        <item x="93"/>
        <item x="36"/>
        <item x="99"/>
        <item x="74"/>
        <item x="171"/>
        <item x="38"/>
        <item x="78"/>
        <item x="81"/>
        <item x="124"/>
        <item x="144"/>
        <item x="89"/>
        <item x="12"/>
        <item x="66"/>
        <item x="145"/>
        <item x="178"/>
        <item x="140"/>
        <item x="84"/>
        <item x="8"/>
        <item x="109"/>
        <item x="110"/>
        <item x="131"/>
        <item x="45"/>
        <item x="63"/>
        <item x="129"/>
        <item x="11"/>
        <item x="130"/>
        <item x="147"/>
        <item x="128"/>
        <item x="60"/>
        <item x="49"/>
        <item x="55"/>
        <item x="43"/>
        <item x="82"/>
        <item x="25"/>
        <item x="71"/>
        <item x="113"/>
        <item x="151"/>
        <item x="121"/>
        <item x="175"/>
        <item x="101"/>
        <item x="149"/>
        <item x="75"/>
        <item t="default"/>
      </items>
    </pivotField>
    <pivotField compact="0" outline="0" showAll="0" defaultSubtotal="0">
      <items count="178">
        <item x="6"/>
        <item x="166"/>
        <item x="112"/>
        <item x="94"/>
        <item x="134"/>
        <item x="85"/>
        <item x="92"/>
        <item x="113"/>
        <item x="37"/>
        <item x="67"/>
        <item x="171"/>
        <item x="110"/>
        <item x="58"/>
        <item x="5"/>
        <item x="148"/>
        <item x="116"/>
        <item x="76"/>
        <item x="173"/>
        <item x="139"/>
        <item x="135"/>
        <item x="158"/>
        <item x="62"/>
        <item x="102"/>
        <item x="57"/>
        <item x="39"/>
        <item x="44"/>
        <item x="1"/>
        <item x="152"/>
        <item x="104"/>
        <item x="136"/>
        <item x="40"/>
        <item x="118"/>
        <item x="26"/>
        <item x="7"/>
        <item x="123"/>
        <item x="159"/>
        <item x="52"/>
        <item x="98"/>
        <item x="34"/>
        <item x="3"/>
        <item x="146"/>
        <item x="164"/>
        <item x="120"/>
        <item x="162"/>
        <item x="95"/>
        <item x="30"/>
        <item x="155"/>
        <item x="106"/>
        <item x="21"/>
        <item x="23"/>
        <item x="29"/>
        <item x="65"/>
        <item x="90"/>
        <item x="47"/>
        <item x="72"/>
        <item x="79"/>
        <item x="28"/>
        <item x="68"/>
        <item x="141"/>
        <item x="17"/>
        <item x="105"/>
        <item x="88"/>
        <item x="100"/>
        <item x="109"/>
        <item x="16"/>
        <item x="46"/>
        <item x="132"/>
        <item x="177"/>
        <item x="153"/>
        <item x="124"/>
        <item x="54"/>
        <item x="151"/>
        <item x="174"/>
        <item x="89"/>
        <item x="131"/>
        <item x="2"/>
        <item x="9"/>
        <item x="4"/>
        <item x="0"/>
        <item x="53"/>
        <item x="31"/>
        <item x="140"/>
        <item x="169"/>
        <item x="154"/>
        <item x="161"/>
        <item x="33"/>
        <item x="15"/>
        <item x="93"/>
        <item x="73"/>
        <item x="70"/>
        <item x="64"/>
        <item x="42"/>
        <item x="18"/>
        <item x="61"/>
        <item x="51"/>
        <item x="121"/>
        <item x="137"/>
        <item x="14"/>
        <item x="32"/>
        <item x="13"/>
        <item x="101"/>
        <item x="22"/>
        <item x="115"/>
        <item x="176"/>
        <item x="27"/>
        <item x="80"/>
        <item x="170"/>
        <item x="41"/>
        <item x="130"/>
        <item x="167"/>
        <item x="50"/>
        <item x="59"/>
        <item x="48"/>
        <item x="96"/>
        <item x="86"/>
        <item x="69"/>
        <item x="150"/>
        <item x="77"/>
        <item x="24"/>
        <item x="117"/>
        <item x="83"/>
        <item x="160"/>
        <item x="103"/>
        <item x="157"/>
        <item x="133"/>
        <item x="19"/>
        <item x="144"/>
        <item x="10"/>
        <item x="114"/>
        <item x="56"/>
        <item x="20"/>
        <item x="156"/>
        <item x="165"/>
        <item x="35"/>
        <item x="125"/>
        <item x="163"/>
        <item x="91"/>
        <item x="36"/>
        <item x="97"/>
        <item x="74"/>
        <item x="168"/>
        <item x="38"/>
        <item x="78"/>
        <item x="81"/>
        <item x="122"/>
        <item x="142"/>
        <item x="87"/>
        <item x="12"/>
        <item x="66"/>
        <item x="143"/>
        <item x="175"/>
        <item x="138"/>
        <item x="84"/>
        <item x="8"/>
        <item x="107"/>
        <item x="108"/>
        <item x="129"/>
        <item x="45"/>
        <item x="63"/>
        <item x="127"/>
        <item x="11"/>
        <item x="128"/>
        <item x="145"/>
        <item x="126"/>
        <item x="60"/>
        <item x="49"/>
        <item x="55"/>
        <item x="43"/>
        <item x="82"/>
        <item x="71"/>
        <item x="25"/>
        <item x="111"/>
        <item x="149"/>
        <item x="119"/>
        <item x="172"/>
        <item x="99"/>
        <item x="147"/>
        <item x="75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1"/>
    <field x="10"/>
    <field x="14"/>
    <field x="15"/>
  </rowFields>
  <rowItems count="183">
    <i>
      <x/>
      <x v="7"/>
      <x v="7"/>
      <x v="157"/>
    </i>
    <i r="2">
      <x v="12"/>
      <x v="34"/>
    </i>
    <i r="2">
      <x v="15"/>
      <x v="7"/>
    </i>
    <i r="2">
      <x v="20"/>
      <x v="176"/>
    </i>
    <i r="2">
      <x v="23"/>
      <x v="162"/>
    </i>
    <i r="2">
      <x v="25"/>
      <x v="158"/>
    </i>
    <i r="2">
      <x v="28"/>
      <x v="61"/>
    </i>
    <i r="2">
      <x v="29"/>
      <x v="31"/>
    </i>
    <i r="2">
      <x v="36"/>
      <x v="121"/>
    </i>
    <i r="2">
      <x v="44"/>
      <x v="178"/>
    </i>
    <i r="2">
      <x v="46"/>
      <x v="28"/>
    </i>
    <i r="2">
      <x v="50"/>
      <x v="174"/>
    </i>
    <i r="2">
      <x v="53"/>
      <x v="102"/>
    </i>
    <i r="2">
      <x v="54"/>
      <x v="124"/>
    </i>
    <i r="2">
      <x v="65"/>
      <x v="147"/>
    </i>
    <i r="2">
      <x v="69"/>
      <x v="14"/>
    </i>
    <i r="2">
      <x v="78"/>
      <x v="97"/>
    </i>
    <i r="2">
      <x v="85"/>
      <x v="64"/>
    </i>
    <i r="2">
      <x v="89"/>
      <x v="104"/>
    </i>
    <i r="2">
      <x v="92"/>
      <x v="159"/>
    </i>
    <i r="2">
      <x v="100"/>
      <x v="166"/>
    </i>
    <i r="2">
      <x v="103"/>
      <x v="164"/>
    </i>
    <i r="2">
      <x v="111"/>
      <x v="137"/>
    </i>
    <i r="2">
      <x v="119"/>
      <x v="63"/>
    </i>
    <i r="2">
      <x v="123"/>
      <x v="22"/>
    </i>
    <i r="2">
      <x v="139"/>
      <x v="130"/>
    </i>
    <i r="2">
      <x v="143"/>
      <x v="48"/>
    </i>
    <i r="2">
      <x v="147"/>
      <x v="70"/>
    </i>
    <i r="2">
      <x v="160"/>
      <x v="2"/>
    </i>
    <i r="2">
      <x v="173"/>
      <x/>
    </i>
    <i r="2">
      <x v="177"/>
      <x v="43"/>
    </i>
    <i>
      <x v="1"/>
      <x v="10"/>
      <x v="43"/>
      <x v="144"/>
    </i>
    <i r="2">
      <x v="71"/>
      <x v="8"/>
    </i>
    <i>
      <x v="2"/>
      <x v="4"/>
      <x v="2"/>
      <x v="53"/>
    </i>
    <i r="2">
      <x v="5"/>
      <x v="116"/>
    </i>
    <i r="2">
      <x v="13"/>
      <x v="45"/>
    </i>
    <i r="2">
      <x v="14"/>
      <x v="173"/>
    </i>
    <i r="2">
      <x v="16"/>
      <x v="180"/>
    </i>
    <i r="2">
      <x v="35"/>
      <x v="58"/>
    </i>
    <i r="2">
      <x v="39"/>
      <x v="146"/>
    </i>
    <i r="2">
      <x v="40"/>
      <x v="37"/>
    </i>
    <i r="2">
      <x v="41"/>
      <x v="113"/>
    </i>
    <i r="2">
      <x v="47"/>
      <x v="107"/>
    </i>
    <i r="2">
      <x v="48"/>
      <x v="119"/>
    </i>
    <i r="2">
      <x v="49"/>
      <x v="161"/>
    </i>
    <i r="2">
      <x v="52"/>
      <x v="74"/>
    </i>
    <i r="2">
      <x v="55"/>
      <x v="56"/>
    </i>
    <i r="2">
      <x v="59"/>
      <x v="149"/>
    </i>
    <i r="2">
      <x v="61"/>
      <x v="139"/>
    </i>
    <i r="2">
      <x v="67"/>
      <x v="167"/>
    </i>
    <i r="2">
      <x v="72"/>
      <x v="55"/>
    </i>
    <i r="2">
      <x v="74"/>
      <x v="122"/>
    </i>
    <i r="2">
      <x v="76"/>
      <x v="171"/>
    </i>
    <i r="2">
      <x v="83"/>
      <x v="95"/>
    </i>
    <i r="2">
      <x v="95"/>
      <x v="117"/>
    </i>
    <i r="2">
      <x v="101"/>
      <x v="77"/>
    </i>
    <i r="2">
      <x v="105"/>
      <x v="142"/>
    </i>
    <i r="2">
      <x v="113"/>
      <x v="3"/>
    </i>
    <i r="2">
      <x v="116"/>
      <x v="15"/>
    </i>
    <i r="2">
      <x v="117"/>
      <x v="151"/>
    </i>
    <i r="2">
      <x v="120"/>
      <x v="89"/>
    </i>
    <i r="2">
      <x v="129"/>
      <x v="62"/>
    </i>
    <i r="2">
      <x v="130"/>
      <x v="9"/>
    </i>
    <i r="2">
      <x v="134"/>
      <x v="92"/>
    </i>
    <i r="2">
      <x v="141"/>
      <x v="145"/>
    </i>
    <i r="2">
      <x v="145"/>
      <x v="21"/>
    </i>
    <i r="2">
      <x v="151"/>
      <x v="23"/>
    </i>
    <i r="2">
      <x v="153"/>
      <x v="91"/>
    </i>
    <i r="2">
      <x v="157"/>
      <x v="90"/>
    </i>
    <i r="2">
      <x v="161"/>
      <x v="21"/>
    </i>
    <i r="2">
      <x v="163"/>
      <x v="52"/>
    </i>
    <i r="2">
      <x v="164"/>
      <x v="6"/>
    </i>
    <i r="2">
      <x v="166"/>
      <x v="5"/>
    </i>
    <i r="2">
      <x v="176"/>
      <x v="155"/>
    </i>
    <i r="2">
      <x v="179"/>
      <x v="11"/>
    </i>
    <i>
      <x v="3"/>
      <x v="12"/>
      <x v="9"/>
      <x v="39"/>
    </i>
    <i r="2">
      <x v="27"/>
      <x v="46"/>
    </i>
    <i r="2">
      <x v="34"/>
      <x v="100"/>
    </i>
    <i r="2">
      <x v="82"/>
      <x v="140"/>
    </i>
    <i r="2">
      <x v="102"/>
      <x v="136"/>
    </i>
    <i r="2">
      <x v="131"/>
      <x v="82"/>
    </i>
    <i r="2">
      <x v="133"/>
      <x v="57"/>
    </i>
    <i r="2">
      <x v="137"/>
      <x v="32"/>
    </i>
    <i r="2">
      <x v="159"/>
      <x v="87"/>
    </i>
    <i r="2">
      <x v="174"/>
      <x v="51"/>
    </i>
    <i r="2">
      <x v="181"/>
      <x v="106"/>
    </i>
    <i>
      <x v="4"/>
      <x v="5"/>
      <x v="10"/>
      <x v="1"/>
    </i>
    <i r="2">
      <x v="18"/>
      <x v="111"/>
    </i>
    <i r="2">
      <x v="31"/>
      <x v="44"/>
    </i>
    <i r="2">
      <x v="62"/>
      <x v="143"/>
    </i>
    <i r="2">
      <x v="73"/>
      <x v="84"/>
    </i>
    <i r="2">
      <x v="77"/>
      <x v="134"/>
    </i>
    <i r="2">
      <x v="80"/>
      <x v="10"/>
    </i>
    <i r="2">
      <x v="88"/>
      <x v="108"/>
    </i>
    <i r="2">
      <x v="172"/>
      <x v="42"/>
    </i>
    <i r="2">
      <x v="175"/>
      <x v="138"/>
    </i>
    <i>
      <x v="5"/>
      <x v="11"/>
      <x/>
      <x v="50"/>
    </i>
    <i r="2">
      <x v="68"/>
      <x v="172"/>
    </i>
    <i r="2">
      <x v="104"/>
      <x v="103"/>
    </i>
    <i r="2">
      <x v="121"/>
      <x v="49"/>
    </i>
    <i r="2">
      <x v="122"/>
      <x v="127"/>
    </i>
    <i r="2">
      <x v="124"/>
      <x v="120"/>
    </i>
    <i r="2">
      <x v="138"/>
      <x v="132"/>
    </i>
    <i>
      <x v="6"/>
      <x v="3"/>
      <x v="8"/>
      <x v="18"/>
    </i>
    <i r="2">
      <x v="11"/>
      <x v="129"/>
    </i>
    <i r="2">
      <x v="24"/>
      <x v="101"/>
    </i>
    <i r="2">
      <x v="60"/>
      <x v="79"/>
    </i>
    <i r="2">
      <x v="66"/>
      <x v="150"/>
    </i>
    <i r="2">
      <x v="94"/>
      <x v="12"/>
    </i>
    <i r="2">
      <x v="114"/>
      <x v="156"/>
    </i>
    <i r="2">
      <x v="125"/>
      <x v="80"/>
    </i>
    <i r="2">
      <x v="126"/>
      <x v="163"/>
    </i>
    <i r="2">
      <x v="127"/>
      <x v="26"/>
    </i>
    <i r="2">
      <x v="132"/>
      <x v="78"/>
    </i>
    <i r="2">
      <x v="135"/>
      <x v="33"/>
    </i>
    <i r="2">
      <x v="148"/>
      <x v="76"/>
    </i>
    <i r="2">
      <x v="168"/>
      <x v="40"/>
    </i>
    <i>
      <x v="7"/>
      <x v="9"/>
      <x v="4"/>
      <x v="54"/>
    </i>
    <i r="2">
      <x v="58"/>
      <x v="112"/>
    </i>
    <i r="2">
      <x v="63"/>
      <x v="96"/>
    </i>
    <i r="2">
      <x v="64"/>
      <x v="66"/>
    </i>
    <i r="2">
      <x v="70"/>
      <x v="24"/>
    </i>
    <i r="2">
      <x v="93"/>
      <x v="109"/>
    </i>
    <i r="2">
      <x v="96"/>
      <x v="93"/>
    </i>
    <i r="2">
      <x v="97"/>
      <x v="168"/>
    </i>
    <i r="2">
      <x v="99"/>
      <x v="169"/>
    </i>
    <i r="2">
      <x v="107"/>
      <x v="160"/>
    </i>
    <i r="2">
      <x v="118"/>
      <x v="170"/>
    </i>
    <i r="2">
      <x v="128"/>
      <x v="71"/>
    </i>
    <i r="2">
      <x v="152"/>
      <x v="81"/>
    </i>
    <i r="2">
      <x v="155"/>
      <x v="25"/>
    </i>
    <i r="2">
      <x v="158"/>
      <x v="131"/>
    </i>
    <i r="2">
      <x v="169"/>
      <x v="114"/>
    </i>
    <i r="2">
      <x v="171"/>
      <x v="30"/>
    </i>
    <i r="2">
      <x v="180"/>
      <x v="36"/>
    </i>
    <i>
      <x v="8"/>
      <x v="8"/>
      <x v="33"/>
      <x v="94"/>
    </i>
    <i r="2">
      <x v="38"/>
      <x v="60"/>
    </i>
    <i>
      <x v="9"/>
      <x v="6"/>
      <x v="56"/>
      <x v="99"/>
    </i>
    <i r="2">
      <x v="136"/>
      <x v="88"/>
    </i>
    <i r="2">
      <x v="146"/>
      <x v="65"/>
    </i>
    <i>
      <x v="10"/>
      <x v="2"/>
      <x v="6"/>
      <x v="16"/>
    </i>
    <i r="2">
      <x v="21"/>
      <x v="105"/>
    </i>
    <i r="2">
      <x v="26"/>
      <x v="73"/>
    </i>
    <i r="2">
      <x v="45"/>
      <x v="153"/>
    </i>
    <i r="2">
      <x v="144"/>
      <x v="68"/>
    </i>
    <i r="2">
      <x v="170"/>
      <x v="177"/>
    </i>
    <i>
      <x v="11"/>
      <x/>
      <x v="1"/>
      <x v="125"/>
    </i>
    <i r="2">
      <x v="3"/>
      <x v="4"/>
    </i>
    <i r="2">
      <x v="17"/>
      <x v="75"/>
    </i>
    <i r="2">
      <x v="22"/>
      <x v="118"/>
    </i>
    <i r="2">
      <x v="30"/>
      <x v="83"/>
    </i>
    <i r="2">
      <x v="32"/>
      <x v="41"/>
    </i>
    <i r="2">
      <x v="37"/>
      <x v="19"/>
    </i>
    <i r="2">
      <x v="42"/>
      <x v="20"/>
    </i>
    <i r="2">
      <x v="51"/>
      <x v="133"/>
    </i>
    <i r="2">
      <x v="57"/>
      <x v="123"/>
    </i>
    <i r="2">
      <x v="75"/>
      <x v="110"/>
    </i>
    <i r="2">
      <x v="79"/>
      <x v="154"/>
    </i>
    <i r="2">
      <x v="81"/>
      <x v="126"/>
    </i>
    <i r="2">
      <x v="84"/>
      <x v="148"/>
    </i>
    <i r="2">
      <x v="86"/>
      <x v="86"/>
    </i>
    <i r="2">
      <x v="90"/>
      <x v="47"/>
    </i>
    <i r="2">
      <x v="91"/>
      <x v="17"/>
    </i>
    <i r="2">
      <x v="98"/>
      <x v="13"/>
    </i>
    <i r="2">
      <x v="106"/>
      <x v="152"/>
    </i>
    <i r="2">
      <x v="108"/>
      <x v="29"/>
    </i>
    <i r="2">
      <x v="109"/>
      <x v="98"/>
    </i>
    <i r="2">
      <x v="110"/>
      <x v="27"/>
    </i>
    <i r="2">
      <x v="112"/>
      <x v="179"/>
    </i>
    <i r="2">
      <x v="140"/>
      <x v="85"/>
    </i>
    <i r="2">
      <x v="142"/>
      <x v="59"/>
    </i>
    <i r="2">
      <x v="149"/>
      <x v="165"/>
    </i>
    <i r="2">
      <x v="150"/>
      <x v="35"/>
    </i>
    <i r="2">
      <x v="154"/>
      <x v="67"/>
    </i>
    <i r="2">
      <x v="156"/>
      <x v="72"/>
    </i>
    <i r="2">
      <x v="162"/>
      <x v="69"/>
    </i>
    <i r="2">
      <x v="165"/>
      <x v="175"/>
    </i>
    <i r="2">
      <x v="167"/>
      <x v="128"/>
    </i>
    <i r="2">
      <x v="178"/>
      <x v="135"/>
    </i>
    <i>
      <x v="12"/>
      <x v="1"/>
      <x v="19"/>
      <x v="38"/>
    </i>
    <i r="2">
      <x v="87"/>
      <x v="141"/>
    </i>
    <i r="2">
      <x v="115"/>
      <x v="115"/>
    </i>
    <i t="grand">
      <x/>
    </i>
  </rowItems>
  <colItems count="1">
    <i/>
  </colItems>
  <dataFields count="1">
    <dataField name="Soma de Pecentual de doação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5B64-4855-4B96-A093-F7B3A006CDFB}">
  <dimension ref="A1:AD331"/>
  <sheetViews>
    <sheetView workbookViewId="0">
      <selection sqref="A1:AD331"/>
    </sheetView>
  </sheetViews>
  <sheetFormatPr baseColWidth="10" defaultColWidth="8.83203125" defaultRowHeight="15"/>
  <cols>
    <col min="1" max="3" width="30.6640625" customWidth="1"/>
    <col min="4" max="4" width="30.6640625" style="15" customWidth="1"/>
    <col min="5" max="17" width="30.6640625" customWidth="1"/>
    <col min="18" max="18" width="9.5" customWidth="1"/>
    <col min="19" max="23" width="30.6640625" hidden="1" customWidth="1"/>
    <col min="24" max="28" width="30.6640625" customWidth="1"/>
    <col min="29" max="29" width="19.5" bestFit="1" customWidth="1"/>
    <col min="30" max="30" width="17.6640625" style="13" bestFit="1" customWidth="1"/>
  </cols>
  <sheetData>
    <row r="1" spans="1:30">
      <c r="A1" s="16" t="s">
        <v>0</v>
      </c>
      <c r="B1" s="17" t="s">
        <v>1</v>
      </c>
      <c r="C1" s="17" t="s">
        <v>2</v>
      </c>
      <c r="D1" s="20" t="s">
        <v>3</v>
      </c>
      <c r="E1" s="17" t="s">
        <v>4</v>
      </c>
      <c r="F1" s="17" t="s">
        <v>5</v>
      </c>
      <c r="G1" s="17" t="s">
        <v>6</v>
      </c>
      <c r="H1" s="19" t="s">
        <v>7</v>
      </c>
      <c r="I1" s="17" t="s">
        <v>8</v>
      </c>
      <c r="J1" s="17" t="s">
        <v>9</v>
      </c>
      <c r="K1" s="19" t="s">
        <v>10</v>
      </c>
      <c r="L1" s="19" t="s">
        <v>11</v>
      </c>
      <c r="M1" s="17" t="s">
        <v>12</v>
      </c>
      <c r="N1" s="17" t="s">
        <v>13</v>
      </c>
      <c r="O1" s="19" t="s">
        <v>14</v>
      </c>
      <c r="P1" s="17" t="s">
        <v>15</v>
      </c>
      <c r="Q1" s="19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9" t="s">
        <v>23</v>
      </c>
      <c r="Y1" s="17" t="s">
        <v>24</v>
      </c>
      <c r="Z1" s="17" t="s">
        <v>25</v>
      </c>
      <c r="AA1" s="17" t="s">
        <v>26</v>
      </c>
      <c r="AB1" s="18" t="s">
        <v>27</v>
      </c>
      <c r="AC1" s="12" t="s">
        <v>28</v>
      </c>
      <c r="AD1" s="14" t="s">
        <v>29</v>
      </c>
    </row>
    <row r="2" spans="1:30">
      <c r="A2" s="3">
        <v>47</v>
      </c>
      <c r="B2" s="5" t="s">
        <v>30</v>
      </c>
      <c r="C2" s="5" t="s">
        <v>31</v>
      </c>
      <c r="D2" s="9">
        <v>190000026405</v>
      </c>
      <c r="E2" s="5" t="s">
        <v>32</v>
      </c>
      <c r="F2" s="4">
        <v>58475</v>
      </c>
      <c r="G2" s="5" t="s">
        <v>33</v>
      </c>
      <c r="H2" s="5" t="s">
        <v>34</v>
      </c>
      <c r="I2" s="4">
        <v>23668</v>
      </c>
      <c r="J2" s="5" t="s">
        <v>35</v>
      </c>
      <c r="K2" s="5" t="s">
        <v>36</v>
      </c>
      <c r="L2" s="4">
        <v>30692849734</v>
      </c>
      <c r="M2" s="5" t="s">
        <v>37</v>
      </c>
      <c r="N2" s="5" t="s">
        <v>38</v>
      </c>
      <c r="O2" s="9">
        <v>45360669772</v>
      </c>
      <c r="P2" s="5" t="s">
        <v>39</v>
      </c>
      <c r="Q2" s="5" t="s">
        <v>40</v>
      </c>
      <c r="R2" s="5" t="s">
        <v>41</v>
      </c>
      <c r="S2" s="5" t="s">
        <v>41</v>
      </c>
      <c r="T2" s="5" t="s">
        <v>41</v>
      </c>
      <c r="U2" s="5" t="s">
        <v>38</v>
      </c>
      <c r="V2" s="5" t="s">
        <v>38</v>
      </c>
      <c r="W2" s="5" t="s">
        <v>42</v>
      </c>
      <c r="X2" s="4">
        <v>1000</v>
      </c>
      <c r="Y2" s="5" t="s">
        <v>43</v>
      </c>
      <c r="Z2" s="5" t="s">
        <v>44</v>
      </c>
      <c r="AA2" s="5" t="s">
        <v>45</v>
      </c>
      <c r="AB2" s="6" t="s">
        <v>46</v>
      </c>
      <c r="AC2" s="11">
        <f t="shared" ref="AC2:AC18" si="0">X2/$AD$2</f>
        <v>2.6315789473684209E-2</v>
      </c>
      <c r="AD2" s="13">
        <f>SUM(X2:X18)</f>
        <v>38000</v>
      </c>
    </row>
    <row r="3" spans="1:30">
      <c r="A3" s="1">
        <v>47</v>
      </c>
      <c r="B3" s="7" t="s">
        <v>30</v>
      </c>
      <c r="C3" s="7" t="s">
        <v>31</v>
      </c>
      <c r="D3" s="10">
        <v>190000026405</v>
      </c>
      <c r="E3" s="7" t="s">
        <v>32</v>
      </c>
      <c r="F3" s="2">
        <v>58475</v>
      </c>
      <c r="G3" s="7" t="s">
        <v>33</v>
      </c>
      <c r="H3" s="7" t="s">
        <v>34</v>
      </c>
      <c r="I3" s="2">
        <v>23668</v>
      </c>
      <c r="J3" s="7" t="s">
        <v>35</v>
      </c>
      <c r="K3" s="7" t="s">
        <v>36</v>
      </c>
      <c r="L3" s="2">
        <v>30692849734</v>
      </c>
      <c r="M3" s="7" t="s">
        <v>47</v>
      </c>
      <c r="N3" s="7" t="s">
        <v>48</v>
      </c>
      <c r="O3" s="10">
        <v>16447304000131</v>
      </c>
      <c r="P3" s="7" t="s">
        <v>36</v>
      </c>
      <c r="Q3" s="7" t="s">
        <v>49</v>
      </c>
      <c r="R3" s="7" t="s">
        <v>50</v>
      </c>
      <c r="S3" s="7" t="s">
        <v>51</v>
      </c>
      <c r="T3" s="7" t="s">
        <v>52</v>
      </c>
      <c r="U3" s="7" t="s">
        <v>53</v>
      </c>
      <c r="V3" s="7" t="s">
        <v>54</v>
      </c>
      <c r="W3" s="7" t="s">
        <v>55</v>
      </c>
      <c r="X3" s="2">
        <v>10000</v>
      </c>
      <c r="Y3" s="7" t="s">
        <v>56</v>
      </c>
      <c r="Z3" s="7" t="s">
        <v>44</v>
      </c>
      <c r="AA3" s="7" t="s">
        <v>57</v>
      </c>
      <c r="AB3" s="8" t="s">
        <v>38</v>
      </c>
      <c r="AC3" s="11">
        <f t="shared" si="0"/>
        <v>0.26315789473684209</v>
      </c>
    </row>
    <row r="4" spans="1:30">
      <c r="A4" s="3">
        <v>47</v>
      </c>
      <c r="B4" s="5" t="s">
        <v>30</v>
      </c>
      <c r="C4" s="5" t="s">
        <v>31</v>
      </c>
      <c r="D4" s="9">
        <v>190000026405</v>
      </c>
      <c r="E4" s="5" t="s">
        <v>32</v>
      </c>
      <c r="F4" s="4">
        <v>58475</v>
      </c>
      <c r="G4" s="5" t="s">
        <v>33</v>
      </c>
      <c r="H4" s="5" t="s">
        <v>34</v>
      </c>
      <c r="I4" s="4">
        <v>23668</v>
      </c>
      <c r="J4" s="5" t="s">
        <v>35</v>
      </c>
      <c r="K4" s="5" t="s">
        <v>36</v>
      </c>
      <c r="L4" s="4">
        <v>30692849734</v>
      </c>
      <c r="M4" s="5" t="s">
        <v>58</v>
      </c>
      <c r="N4" s="5" t="s">
        <v>59</v>
      </c>
      <c r="O4" s="9">
        <v>16447304000131</v>
      </c>
      <c r="P4" s="5" t="s">
        <v>36</v>
      </c>
      <c r="Q4" s="5" t="s">
        <v>49</v>
      </c>
      <c r="R4" s="5" t="s">
        <v>50</v>
      </c>
      <c r="S4" s="5" t="s">
        <v>51</v>
      </c>
      <c r="T4" s="5" t="s">
        <v>52</v>
      </c>
      <c r="U4" s="5" t="s">
        <v>53</v>
      </c>
      <c r="V4" s="5" t="s">
        <v>54</v>
      </c>
      <c r="W4" s="5" t="s">
        <v>60</v>
      </c>
      <c r="X4" s="4">
        <v>5000</v>
      </c>
      <c r="Y4" s="5" t="s">
        <v>56</v>
      </c>
      <c r="Z4" s="5" t="s">
        <v>44</v>
      </c>
      <c r="AA4" s="5" t="s">
        <v>57</v>
      </c>
      <c r="AB4" s="6" t="s">
        <v>38</v>
      </c>
      <c r="AC4" s="11">
        <f t="shared" si="0"/>
        <v>0.13157894736842105</v>
      </c>
    </row>
    <row r="5" spans="1:30">
      <c r="A5" s="1">
        <v>47</v>
      </c>
      <c r="B5" s="7" t="s">
        <v>30</v>
      </c>
      <c r="C5" s="7" t="s">
        <v>31</v>
      </c>
      <c r="D5" s="10">
        <v>190000026405</v>
      </c>
      <c r="E5" s="7" t="s">
        <v>32</v>
      </c>
      <c r="F5" s="2">
        <v>58475</v>
      </c>
      <c r="G5" s="7" t="s">
        <v>33</v>
      </c>
      <c r="H5" s="7" t="s">
        <v>34</v>
      </c>
      <c r="I5" s="2">
        <v>23668</v>
      </c>
      <c r="J5" s="7" t="s">
        <v>35</v>
      </c>
      <c r="K5" s="7" t="s">
        <v>36</v>
      </c>
      <c r="L5" s="2">
        <v>30692849734</v>
      </c>
      <c r="M5" s="7" t="s">
        <v>61</v>
      </c>
      <c r="N5" s="7" t="s">
        <v>48</v>
      </c>
      <c r="O5" s="10">
        <v>16447304000131</v>
      </c>
      <c r="P5" s="7" t="s">
        <v>36</v>
      </c>
      <c r="Q5" s="7" t="s">
        <v>49</v>
      </c>
      <c r="R5" s="7" t="s">
        <v>50</v>
      </c>
      <c r="S5" s="7" t="s">
        <v>51</v>
      </c>
      <c r="T5" s="7" t="s">
        <v>52</v>
      </c>
      <c r="U5" s="7" t="s">
        <v>53</v>
      </c>
      <c r="V5" s="7" t="s">
        <v>54</v>
      </c>
      <c r="W5" s="7" t="s">
        <v>60</v>
      </c>
      <c r="X5" s="2">
        <v>5000</v>
      </c>
      <c r="Y5" s="7" t="s">
        <v>56</v>
      </c>
      <c r="Z5" s="7" t="s">
        <v>44</v>
      </c>
      <c r="AA5" s="7" t="s">
        <v>57</v>
      </c>
      <c r="AB5" s="8" t="s">
        <v>38</v>
      </c>
      <c r="AC5" s="11">
        <f t="shared" si="0"/>
        <v>0.13157894736842105</v>
      </c>
    </row>
    <row r="6" spans="1:30">
      <c r="A6" s="3">
        <v>47</v>
      </c>
      <c r="B6" s="5" t="s">
        <v>30</v>
      </c>
      <c r="C6" s="5" t="s">
        <v>31</v>
      </c>
      <c r="D6" s="9">
        <v>190000026405</v>
      </c>
      <c r="E6" s="5" t="s">
        <v>32</v>
      </c>
      <c r="F6" s="4">
        <v>58475</v>
      </c>
      <c r="G6" s="5" t="s">
        <v>33</v>
      </c>
      <c r="H6" s="5" t="s">
        <v>34</v>
      </c>
      <c r="I6" s="4">
        <v>23668</v>
      </c>
      <c r="J6" s="5" t="s">
        <v>35</v>
      </c>
      <c r="K6" s="5" t="s">
        <v>36</v>
      </c>
      <c r="L6" s="4">
        <v>30692849734</v>
      </c>
      <c r="M6" s="5" t="s">
        <v>62</v>
      </c>
      <c r="N6" s="5" t="s">
        <v>63</v>
      </c>
      <c r="O6" s="9">
        <v>45365970772</v>
      </c>
      <c r="P6" s="5" t="s">
        <v>64</v>
      </c>
      <c r="Q6" s="5" t="s">
        <v>65</v>
      </c>
      <c r="R6" s="5" t="s">
        <v>41</v>
      </c>
      <c r="S6" s="5" t="s">
        <v>41</v>
      </c>
      <c r="T6" s="5" t="s">
        <v>41</v>
      </c>
      <c r="U6" s="5" t="s">
        <v>38</v>
      </c>
      <c r="V6" s="5" t="s">
        <v>38</v>
      </c>
      <c r="W6" s="5" t="s">
        <v>66</v>
      </c>
      <c r="X6" s="4">
        <v>5000</v>
      </c>
      <c r="Y6" s="5" t="s">
        <v>43</v>
      </c>
      <c r="Z6" s="5" t="s">
        <v>44</v>
      </c>
      <c r="AA6" s="5" t="s">
        <v>57</v>
      </c>
      <c r="AB6" s="6" t="s">
        <v>38</v>
      </c>
      <c r="AC6" s="11">
        <f t="shared" si="0"/>
        <v>0.13157894736842105</v>
      </c>
    </row>
    <row r="7" spans="1:30">
      <c r="A7" s="1">
        <v>47</v>
      </c>
      <c r="B7" s="7" t="s">
        <v>30</v>
      </c>
      <c r="C7" s="7" t="s">
        <v>31</v>
      </c>
      <c r="D7" s="10">
        <v>190000026405</v>
      </c>
      <c r="E7" s="7" t="s">
        <v>32</v>
      </c>
      <c r="F7" s="2">
        <v>58475</v>
      </c>
      <c r="G7" s="7" t="s">
        <v>33</v>
      </c>
      <c r="H7" s="7" t="s">
        <v>34</v>
      </c>
      <c r="I7" s="2">
        <v>23668</v>
      </c>
      <c r="J7" s="7" t="s">
        <v>35</v>
      </c>
      <c r="K7" s="7" t="s">
        <v>36</v>
      </c>
      <c r="L7" s="2">
        <v>30692849734</v>
      </c>
      <c r="M7" s="7" t="s">
        <v>67</v>
      </c>
      <c r="N7" s="7" t="s">
        <v>38</v>
      </c>
      <c r="O7" s="10">
        <v>72349743772</v>
      </c>
      <c r="P7" s="7" t="s">
        <v>68</v>
      </c>
      <c r="Q7" s="7" t="s">
        <v>69</v>
      </c>
      <c r="R7" s="7" t="s">
        <v>41</v>
      </c>
      <c r="S7" s="7" t="s">
        <v>41</v>
      </c>
      <c r="T7" s="7" t="s">
        <v>41</v>
      </c>
      <c r="U7" s="7" t="s">
        <v>38</v>
      </c>
      <c r="V7" s="7" t="s">
        <v>38</v>
      </c>
      <c r="W7" s="7" t="s">
        <v>42</v>
      </c>
      <c r="X7" s="2">
        <v>1000</v>
      </c>
      <c r="Y7" s="7" t="s">
        <v>43</v>
      </c>
      <c r="Z7" s="7" t="s">
        <v>44</v>
      </c>
      <c r="AA7" s="7" t="s">
        <v>45</v>
      </c>
      <c r="AB7" s="8" t="s">
        <v>70</v>
      </c>
      <c r="AC7" s="11">
        <f t="shared" si="0"/>
        <v>2.6315789473684209E-2</v>
      </c>
    </row>
    <row r="8" spans="1:30">
      <c r="A8" s="3">
        <v>47</v>
      </c>
      <c r="B8" s="5" t="s">
        <v>30</v>
      </c>
      <c r="C8" s="5" t="s">
        <v>31</v>
      </c>
      <c r="D8" s="9">
        <v>190000026405</v>
      </c>
      <c r="E8" s="5" t="s">
        <v>32</v>
      </c>
      <c r="F8" s="4">
        <v>58475</v>
      </c>
      <c r="G8" s="5" t="s">
        <v>33</v>
      </c>
      <c r="H8" s="5" t="s">
        <v>34</v>
      </c>
      <c r="I8" s="4">
        <v>23668</v>
      </c>
      <c r="J8" s="5" t="s">
        <v>35</v>
      </c>
      <c r="K8" s="5" t="s">
        <v>36</v>
      </c>
      <c r="L8" s="4">
        <v>30692849734</v>
      </c>
      <c r="M8" s="5" t="s">
        <v>71</v>
      </c>
      <c r="N8" s="5" t="s">
        <v>38</v>
      </c>
      <c r="O8" s="9">
        <v>97073717734</v>
      </c>
      <c r="P8" s="5" t="s">
        <v>72</v>
      </c>
      <c r="Q8" s="5" t="s">
        <v>72</v>
      </c>
      <c r="R8" s="5" t="s">
        <v>41</v>
      </c>
      <c r="S8" s="5" t="s">
        <v>41</v>
      </c>
      <c r="T8" s="5" t="s">
        <v>41</v>
      </c>
      <c r="U8" s="5" t="s">
        <v>38</v>
      </c>
      <c r="V8" s="5" t="s">
        <v>38</v>
      </c>
      <c r="W8" s="5" t="s">
        <v>42</v>
      </c>
      <c r="X8" s="4">
        <v>1000</v>
      </c>
      <c r="Y8" s="5" t="s">
        <v>43</v>
      </c>
      <c r="Z8" s="5" t="s">
        <v>44</v>
      </c>
      <c r="AA8" s="5" t="s">
        <v>45</v>
      </c>
      <c r="AB8" s="6" t="s">
        <v>70</v>
      </c>
      <c r="AC8" s="11">
        <f t="shared" si="0"/>
        <v>2.6315789473684209E-2</v>
      </c>
    </row>
    <row r="9" spans="1:30">
      <c r="A9" s="1">
        <v>47</v>
      </c>
      <c r="B9" s="7" t="s">
        <v>30</v>
      </c>
      <c r="C9" s="7" t="s">
        <v>31</v>
      </c>
      <c r="D9" s="10">
        <v>190000026405</v>
      </c>
      <c r="E9" s="7" t="s">
        <v>32</v>
      </c>
      <c r="F9" s="2">
        <v>58475</v>
      </c>
      <c r="G9" s="7" t="s">
        <v>33</v>
      </c>
      <c r="H9" s="7" t="s">
        <v>34</v>
      </c>
      <c r="I9" s="2">
        <v>23668</v>
      </c>
      <c r="J9" s="7" t="s">
        <v>35</v>
      </c>
      <c r="K9" s="7" t="s">
        <v>36</v>
      </c>
      <c r="L9" s="2">
        <v>30692849734</v>
      </c>
      <c r="M9" s="7" t="s">
        <v>73</v>
      </c>
      <c r="N9" s="7" t="s">
        <v>38</v>
      </c>
      <c r="O9" s="10">
        <v>9164737756</v>
      </c>
      <c r="P9" s="7" t="s">
        <v>74</v>
      </c>
      <c r="Q9" s="7" t="s">
        <v>74</v>
      </c>
      <c r="R9" s="7" t="s">
        <v>41</v>
      </c>
      <c r="S9" s="7" t="s">
        <v>41</v>
      </c>
      <c r="T9" s="7" t="s">
        <v>41</v>
      </c>
      <c r="U9" s="7" t="s">
        <v>38</v>
      </c>
      <c r="V9" s="7" t="s">
        <v>38</v>
      </c>
      <c r="W9" s="7" t="s">
        <v>42</v>
      </c>
      <c r="X9" s="2">
        <v>1000</v>
      </c>
      <c r="Y9" s="7" t="s">
        <v>43</v>
      </c>
      <c r="Z9" s="7" t="s">
        <v>44</v>
      </c>
      <c r="AA9" s="7" t="s">
        <v>45</v>
      </c>
      <c r="AB9" s="8" t="s">
        <v>75</v>
      </c>
      <c r="AC9" s="11">
        <f t="shared" si="0"/>
        <v>2.6315789473684209E-2</v>
      </c>
    </row>
    <row r="10" spans="1:30">
      <c r="A10" s="3">
        <v>47</v>
      </c>
      <c r="B10" s="5" t="s">
        <v>30</v>
      </c>
      <c r="C10" s="5" t="s">
        <v>31</v>
      </c>
      <c r="D10" s="9">
        <v>190000026405</v>
      </c>
      <c r="E10" s="5" t="s">
        <v>32</v>
      </c>
      <c r="F10" s="4">
        <v>58475</v>
      </c>
      <c r="G10" s="5" t="s">
        <v>33</v>
      </c>
      <c r="H10" s="5" t="s">
        <v>34</v>
      </c>
      <c r="I10" s="4">
        <v>23668</v>
      </c>
      <c r="J10" s="5" t="s">
        <v>35</v>
      </c>
      <c r="K10" s="5" t="s">
        <v>36</v>
      </c>
      <c r="L10" s="4">
        <v>30692849734</v>
      </c>
      <c r="M10" s="5" t="s">
        <v>76</v>
      </c>
      <c r="N10" s="5" t="s">
        <v>38</v>
      </c>
      <c r="O10" s="9">
        <v>11997343738</v>
      </c>
      <c r="P10" s="5" t="s">
        <v>77</v>
      </c>
      <c r="Q10" s="5" t="s">
        <v>78</v>
      </c>
      <c r="R10" s="5" t="s">
        <v>41</v>
      </c>
      <c r="S10" s="5" t="s">
        <v>41</v>
      </c>
      <c r="T10" s="5" t="s">
        <v>41</v>
      </c>
      <c r="U10" s="5" t="s">
        <v>38</v>
      </c>
      <c r="V10" s="5" t="s">
        <v>38</v>
      </c>
      <c r="W10" s="5" t="s">
        <v>42</v>
      </c>
      <c r="X10" s="4">
        <v>1000</v>
      </c>
      <c r="Y10" s="5" t="s">
        <v>43</v>
      </c>
      <c r="Z10" s="5" t="s">
        <v>44</v>
      </c>
      <c r="AA10" s="5" t="s">
        <v>45</v>
      </c>
      <c r="AB10" s="6" t="s">
        <v>79</v>
      </c>
      <c r="AC10" s="11">
        <f t="shared" si="0"/>
        <v>2.6315789473684209E-2</v>
      </c>
    </row>
    <row r="11" spans="1:30">
      <c r="A11" s="1">
        <v>47</v>
      </c>
      <c r="B11" s="7" t="s">
        <v>30</v>
      </c>
      <c r="C11" s="7" t="s">
        <v>31</v>
      </c>
      <c r="D11" s="10">
        <v>190000026405</v>
      </c>
      <c r="E11" s="7" t="s">
        <v>32</v>
      </c>
      <c r="F11" s="2">
        <v>58475</v>
      </c>
      <c r="G11" s="7" t="s">
        <v>33</v>
      </c>
      <c r="H11" s="7" t="s">
        <v>34</v>
      </c>
      <c r="I11" s="2">
        <v>23668</v>
      </c>
      <c r="J11" s="7" t="s">
        <v>35</v>
      </c>
      <c r="K11" s="7" t="s">
        <v>36</v>
      </c>
      <c r="L11" s="2">
        <v>30692849734</v>
      </c>
      <c r="M11" s="7" t="s">
        <v>80</v>
      </c>
      <c r="N11" s="7" t="s">
        <v>38</v>
      </c>
      <c r="O11" s="10">
        <v>2498488725</v>
      </c>
      <c r="P11" s="7" t="s">
        <v>81</v>
      </c>
      <c r="Q11" s="7" t="s">
        <v>38</v>
      </c>
      <c r="R11" s="7" t="s">
        <v>41</v>
      </c>
      <c r="S11" s="7" t="s">
        <v>41</v>
      </c>
      <c r="T11" s="7" t="s">
        <v>41</v>
      </c>
      <c r="U11" s="7" t="s">
        <v>38</v>
      </c>
      <c r="V11" s="7" t="s">
        <v>38</v>
      </c>
      <c r="W11" s="7" t="s">
        <v>42</v>
      </c>
      <c r="X11" s="2">
        <v>1000</v>
      </c>
      <c r="Y11" s="7" t="s">
        <v>43</v>
      </c>
      <c r="Z11" s="7" t="s">
        <v>44</v>
      </c>
      <c r="AA11" s="7" t="s">
        <v>45</v>
      </c>
      <c r="AB11" s="8" t="s">
        <v>79</v>
      </c>
      <c r="AC11" s="11">
        <f t="shared" si="0"/>
        <v>2.6315789473684209E-2</v>
      </c>
    </row>
    <row r="12" spans="1:30">
      <c r="A12" s="3">
        <v>47</v>
      </c>
      <c r="B12" s="5" t="s">
        <v>30</v>
      </c>
      <c r="C12" s="5" t="s">
        <v>31</v>
      </c>
      <c r="D12" s="9">
        <v>190000026405</v>
      </c>
      <c r="E12" s="5" t="s">
        <v>32</v>
      </c>
      <c r="F12" s="4">
        <v>58475</v>
      </c>
      <c r="G12" s="5" t="s">
        <v>33</v>
      </c>
      <c r="H12" s="5" t="s">
        <v>34</v>
      </c>
      <c r="I12" s="4">
        <v>23668</v>
      </c>
      <c r="J12" s="5" t="s">
        <v>35</v>
      </c>
      <c r="K12" s="5" t="s">
        <v>36</v>
      </c>
      <c r="L12" s="4">
        <v>30692849734</v>
      </c>
      <c r="M12" s="5" t="s">
        <v>82</v>
      </c>
      <c r="N12" s="5" t="s">
        <v>38</v>
      </c>
      <c r="O12" s="9">
        <v>57044554768</v>
      </c>
      <c r="P12" s="5" t="s">
        <v>83</v>
      </c>
      <c r="Q12" s="5" t="s">
        <v>83</v>
      </c>
      <c r="R12" s="5" t="s">
        <v>41</v>
      </c>
      <c r="S12" s="5" t="s">
        <v>41</v>
      </c>
      <c r="T12" s="5" t="s">
        <v>41</v>
      </c>
      <c r="U12" s="5" t="s">
        <v>38</v>
      </c>
      <c r="V12" s="5" t="s">
        <v>38</v>
      </c>
      <c r="W12" s="5" t="s">
        <v>42</v>
      </c>
      <c r="X12" s="4">
        <v>1000</v>
      </c>
      <c r="Y12" s="5" t="s">
        <v>43</v>
      </c>
      <c r="Z12" s="5" t="s">
        <v>44</v>
      </c>
      <c r="AA12" s="5" t="s">
        <v>45</v>
      </c>
      <c r="AB12" s="6" t="s">
        <v>79</v>
      </c>
      <c r="AC12" s="11">
        <f t="shared" si="0"/>
        <v>2.6315789473684209E-2</v>
      </c>
    </row>
    <row r="13" spans="1:30">
      <c r="A13" s="1">
        <v>47</v>
      </c>
      <c r="B13" s="7" t="s">
        <v>30</v>
      </c>
      <c r="C13" s="7" t="s">
        <v>31</v>
      </c>
      <c r="D13" s="10">
        <v>190000026405</v>
      </c>
      <c r="E13" s="7" t="s">
        <v>32</v>
      </c>
      <c r="F13" s="2">
        <v>58475</v>
      </c>
      <c r="G13" s="7" t="s">
        <v>33</v>
      </c>
      <c r="H13" s="7" t="s">
        <v>34</v>
      </c>
      <c r="I13" s="2">
        <v>23668</v>
      </c>
      <c r="J13" s="7" t="s">
        <v>35</v>
      </c>
      <c r="K13" s="7" t="s">
        <v>36</v>
      </c>
      <c r="L13" s="2">
        <v>30692849734</v>
      </c>
      <c r="M13" s="7" t="s">
        <v>84</v>
      </c>
      <c r="N13" s="7" t="s">
        <v>38</v>
      </c>
      <c r="O13" s="10">
        <v>21344540759</v>
      </c>
      <c r="P13" s="7" t="s">
        <v>85</v>
      </c>
      <c r="Q13" s="7" t="s">
        <v>85</v>
      </c>
      <c r="R13" s="7" t="s">
        <v>41</v>
      </c>
      <c r="S13" s="7" t="s">
        <v>41</v>
      </c>
      <c r="T13" s="7" t="s">
        <v>41</v>
      </c>
      <c r="U13" s="7" t="s">
        <v>38</v>
      </c>
      <c r="V13" s="7" t="s">
        <v>38</v>
      </c>
      <c r="W13" s="7" t="s">
        <v>42</v>
      </c>
      <c r="X13" s="2">
        <v>1000</v>
      </c>
      <c r="Y13" s="7" t="s">
        <v>43</v>
      </c>
      <c r="Z13" s="7" t="s">
        <v>44</v>
      </c>
      <c r="AA13" s="7" t="s">
        <v>45</v>
      </c>
      <c r="AB13" s="8" t="s">
        <v>86</v>
      </c>
      <c r="AC13" s="11">
        <f t="shared" si="0"/>
        <v>2.6315789473684209E-2</v>
      </c>
    </row>
    <row r="14" spans="1:30">
      <c r="A14" s="3">
        <v>47</v>
      </c>
      <c r="B14" s="5" t="s">
        <v>30</v>
      </c>
      <c r="C14" s="5" t="s">
        <v>31</v>
      </c>
      <c r="D14" s="9">
        <v>190000026405</v>
      </c>
      <c r="E14" s="5" t="s">
        <v>32</v>
      </c>
      <c r="F14" s="4">
        <v>58475</v>
      </c>
      <c r="G14" s="5" t="s">
        <v>33</v>
      </c>
      <c r="H14" s="5" t="s">
        <v>34</v>
      </c>
      <c r="I14" s="4">
        <v>23668</v>
      </c>
      <c r="J14" s="5" t="s">
        <v>35</v>
      </c>
      <c r="K14" s="5" t="s">
        <v>36</v>
      </c>
      <c r="L14" s="4">
        <v>30692849734</v>
      </c>
      <c r="M14" s="5" t="s">
        <v>87</v>
      </c>
      <c r="N14" s="5" t="s">
        <v>38</v>
      </c>
      <c r="O14" s="9">
        <v>50160672791</v>
      </c>
      <c r="P14" s="5" t="s">
        <v>88</v>
      </c>
      <c r="Q14" s="5" t="s">
        <v>88</v>
      </c>
      <c r="R14" s="5" t="s">
        <v>41</v>
      </c>
      <c r="S14" s="5" t="s">
        <v>41</v>
      </c>
      <c r="T14" s="5" t="s">
        <v>41</v>
      </c>
      <c r="U14" s="5" t="s">
        <v>38</v>
      </c>
      <c r="V14" s="5" t="s">
        <v>38</v>
      </c>
      <c r="W14" s="5" t="s">
        <v>42</v>
      </c>
      <c r="X14" s="4">
        <v>1000</v>
      </c>
      <c r="Y14" s="5" t="s">
        <v>43</v>
      </c>
      <c r="Z14" s="5" t="s">
        <v>44</v>
      </c>
      <c r="AA14" s="5" t="s">
        <v>45</v>
      </c>
      <c r="AB14" s="6" t="s">
        <v>89</v>
      </c>
      <c r="AC14" s="11">
        <f t="shared" si="0"/>
        <v>2.6315789473684209E-2</v>
      </c>
    </row>
    <row r="15" spans="1:30">
      <c r="A15" s="1">
        <v>47</v>
      </c>
      <c r="B15" s="7" t="s">
        <v>30</v>
      </c>
      <c r="C15" s="7" t="s">
        <v>31</v>
      </c>
      <c r="D15" s="10">
        <v>190000026405</v>
      </c>
      <c r="E15" s="7" t="s">
        <v>32</v>
      </c>
      <c r="F15" s="2">
        <v>58475</v>
      </c>
      <c r="G15" s="7" t="s">
        <v>33</v>
      </c>
      <c r="H15" s="7" t="s">
        <v>34</v>
      </c>
      <c r="I15" s="2">
        <v>23668</v>
      </c>
      <c r="J15" s="7" t="s">
        <v>35</v>
      </c>
      <c r="K15" s="7" t="s">
        <v>36</v>
      </c>
      <c r="L15" s="2">
        <v>30692849734</v>
      </c>
      <c r="M15" s="7" t="s">
        <v>90</v>
      </c>
      <c r="N15" s="7" t="s">
        <v>38</v>
      </c>
      <c r="O15" s="10">
        <v>2694176720</v>
      </c>
      <c r="P15" s="7" t="s">
        <v>91</v>
      </c>
      <c r="Q15" s="7" t="s">
        <v>92</v>
      </c>
      <c r="R15" s="7" t="s">
        <v>41</v>
      </c>
      <c r="S15" s="7" t="s">
        <v>41</v>
      </c>
      <c r="T15" s="7" t="s">
        <v>41</v>
      </c>
      <c r="U15" s="7" t="s">
        <v>38</v>
      </c>
      <c r="V15" s="7" t="s">
        <v>38</v>
      </c>
      <c r="W15" s="7" t="s">
        <v>42</v>
      </c>
      <c r="X15" s="2">
        <v>1000</v>
      </c>
      <c r="Y15" s="7" t="s">
        <v>43</v>
      </c>
      <c r="Z15" s="7" t="s">
        <v>44</v>
      </c>
      <c r="AA15" s="7" t="s">
        <v>45</v>
      </c>
      <c r="AB15" s="8" t="s">
        <v>79</v>
      </c>
      <c r="AC15" s="11">
        <f t="shared" si="0"/>
        <v>2.6315789473684209E-2</v>
      </c>
    </row>
    <row r="16" spans="1:30">
      <c r="A16" s="3">
        <v>47</v>
      </c>
      <c r="B16" s="5" t="s">
        <v>30</v>
      </c>
      <c r="C16" s="5" t="s">
        <v>31</v>
      </c>
      <c r="D16" s="9">
        <v>190000026405</v>
      </c>
      <c r="E16" s="5" t="s">
        <v>32</v>
      </c>
      <c r="F16" s="4">
        <v>58475</v>
      </c>
      <c r="G16" s="5" t="s">
        <v>33</v>
      </c>
      <c r="H16" s="5" t="s">
        <v>34</v>
      </c>
      <c r="I16" s="4">
        <v>23668</v>
      </c>
      <c r="J16" s="5" t="s">
        <v>35</v>
      </c>
      <c r="K16" s="5" t="s">
        <v>36</v>
      </c>
      <c r="L16" s="4">
        <v>30692849734</v>
      </c>
      <c r="M16" s="5" t="s">
        <v>93</v>
      </c>
      <c r="N16" s="5" t="s">
        <v>38</v>
      </c>
      <c r="O16" s="9">
        <v>45362157787</v>
      </c>
      <c r="P16" s="5" t="s">
        <v>94</v>
      </c>
      <c r="Q16" s="5" t="s">
        <v>95</v>
      </c>
      <c r="R16" s="5" t="s">
        <v>41</v>
      </c>
      <c r="S16" s="5" t="s">
        <v>41</v>
      </c>
      <c r="T16" s="5" t="s">
        <v>41</v>
      </c>
      <c r="U16" s="5" t="s">
        <v>38</v>
      </c>
      <c r="V16" s="5" t="s">
        <v>38</v>
      </c>
      <c r="W16" s="5" t="s">
        <v>42</v>
      </c>
      <c r="X16" s="4">
        <v>1000</v>
      </c>
      <c r="Y16" s="5" t="s">
        <v>43</v>
      </c>
      <c r="Z16" s="5" t="s">
        <v>44</v>
      </c>
      <c r="AA16" s="5" t="s">
        <v>45</v>
      </c>
      <c r="AB16" s="6" t="s">
        <v>79</v>
      </c>
      <c r="AC16" s="11">
        <f t="shared" si="0"/>
        <v>2.6315789473684209E-2</v>
      </c>
    </row>
    <row r="17" spans="1:30">
      <c r="A17" s="1">
        <v>47</v>
      </c>
      <c r="B17" s="7" t="s">
        <v>30</v>
      </c>
      <c r="C17" s="7" t="s">
        <v>31</v>
      </c>
      <c r="D17" s="10">
        <v>190000026405</v>
      </c>
      <c r="E17" s="7" t="s">
        <v>32</v>
      </c>
      <c r="F17" s="2">
        <v>58475</v>
      </c>
      <c r="G17" s="7" t="s">
        <v>33</v>
      </c>
      <c r="H17" s="7" t="s">
        <v>34</v>
      </c>
      <c r="I17" s="2">
        <v>23668</v>
      </c>
      <c r="J17" s="7" t="s">
        <v>35</v>
      </c>
      <c r="K17" s="7" t="s">
        <v>36</v>
      </c>
      <c r="L17" s="2">
        <v>30692849734</v>
      </c>
      <c r="M17" s="7" t="s">
        <v>96</v>
      </c>
      <c r="N17" s="7" t="s">
        <v>38</v>
      </c>
      <c r="O17" s="10">
        <v>9601459740</v>
      </c>
      <c r="P17" s="7" t="s">
        <v>97</v>
      </c>
      <c r="Q17" s="7" t="s">
        <v>97</v>
      </c>
      <c r="R17" s="7" t="s">
        <v>41</v>
      </c>
      <c r="S17" s="7" t="s">
        <v>41</v>
      </c>
      <c r="T17" s="7" t="s">
        <v>41</v>
      </c>
      <c r="U17" s="7" t="s">
        <v>38</v>
      </c>
      <c r="V17" s="7" t="s">
        <v>38</v>
      </c>
      <c r="W17" s="7" t="s">
        <v>42</v>
      </c>
      <c r="X17" s="2">
        <v>1000</v>
      </c>
      <c r="Y17" s="7" t="s">
        <v>43</v>
      </c>
      <c r="Z17" s="7" t="s">
        <v>44</v>
      </c>
      <c r="AA17" s="7" t="s">
        <v>45</v>
      </c>
      <c r="AB17" s="8" t="s">
        <v>79</v>
      </c>
      <c r="AC17" s="11">
        <f t="shared" si="0"/>
        <v>2.6315789473684209E-2</v>
      </c>
    </row>
    <row r="18" spans="1:30">
      <c r="A18" s="3">
        <v>47</v>
      </c>
      <c r="B18" s="5" t="s">
        <v>30</v>
      </c>
      <c r="C18" s="5" t="s">
        <v>31</v>
      </c>
      <c r="D18" s="9">
        <v>190000026405</v>
      </c>
      <c r="E18" s="5" t="s">
        <v>32</v>
      </c>
      <c r="F18" s="4">
        <v>58475</v>
      </c>
      <c r="G18" s="5" t="s">
        <v>33</v>
      </c>
      <c r="H18" s="5" t="s">
        <v>34</v>
      </c>
      <c r="I18" s="4">
        <v>23668</v>
      </c>
      <c r="J18" s="5" t="s">
        <v>35</v>
      </c>
      <c r="K18" s="5" t="s">
        <v>36</v>
      </c>
      <c r="L18" s="4">
        <v>30692849734</v>
      </c>
      <c r="M18" s="5" t="s">
        <v>98</v>
      </c>
      <c r="N18" s="5" t="s">
        <v>38</v>
      </c>
      <c r="O18" s="9">
        <v>4825835686</v>
      </c>
      <c r="P18" s="5" t="s">
        <v>99</v>
      </c>
      <c r="Q18" s="5" t="s">
        <v>99</v>
      </c>
      <c r="R18" s="5" t="s">
        <v>41</v>
      </c>
      <c r="S18" s="5" t="s">
        <v>41</v>
      </c>
      <c r="T18" s="5" t="s">
        <v>41</v>
      </c>
      <c r="U18" s="5" t="s">
        <v>38</v>
      </c>
      <c r="V18" s="5" t="s">
        <v>38</v>
      </c>
      <c r="W18" s="5" t="s">
        <v>42</v>
      </c>
      <c r="X18" s="4">
        <v>1000</v>
      </c>
      <c r="Y18" s="5" t="s">
        <v>43</v>
      </c>
      <c r="Z18" s="5" t="s">
        <v>44</v>
      </c>
      <c r="AA18" s="5" t="s">
        <v>45</v>
      </c>
      <c r="AB18" s="6" t="s">
        <v>79</v>
      </c>
      <c r="AC18" s="11">
        <f t="shared" si="0"/>
        <v>2.6315789473684209E-2</v>
      </c>
    </row>
    <row r="19" spans="1:30">
      <c r="A19" s="3">
        <v>47</v>
      </c>
      <c r="B19" s="5" t="s">
        <v>30</v>
      </c>
      <c r="C19" s="5" t="s">
        <v>31</v>
      </c>
      <c r="D19" s="9">
        <v>190000011812</v>
      </c>
      <c r="E19" s="5" t="s">
        <v>32</v>
      </c>
      <c r="F19" s="4">
        <v>58475</v>
      </c>
      <c r="G19" s="5" t="s">
        <v>33</v>
      </c>
      <c r="H19" s="5" t="s">
        <v>100</v>
      </c>
      <c r="I19" s="4">
        <v>54613</v>
      </c>
      <c r="J19" s="5" t="s">
        <v>35</v>
      </c>
      <c r="K19" s="5" t="s">
        <v>101</v>
      </c>
      <c r="L19" s="4">
        <v>76910750730</v>
      </c>
      <c r="M19" s="5" t="s">
        <v>102</v>
      </c>
      <c r="N19" s="5" t="s">
        <v>38</v>
      </c>
      <c r="O19" s="9">
        <v>8793607717</v>
      </c>
      <c r="P19" s="5" t="s">
        <v>103</v>
      </c>
      <c r="Q19" s="5" t="s">
        <v>103</v>
      </c>
      <c r="R19" s="5" t="s">
        <v>41</v>
      </c>
      <c r="S19" s="5" t="s">
        <v>41</v>
      </c>
      <c r="T19" s="5" t="s">
        <v>41</v>
      </c>
      <c r="U19" s="5" t="s">
        <v>38</v>
      </c>
      <c r="V19" s="5" t="s">
        <v>38</v>
      </c>
      <c r="W19" s="5" t="s">
        <v>104</v>
      </c>
      <c r="X19" s="4">
        <v>1500</v>
      </c>
      <c r="Y19" s="5" t="s">
        <v>43</v>
      </c>
      <c r="Z19" s="5" t="s">
        <v>44</v>
      </c>
      <c r="AA19" s="5" t="s">
        <v>45</v>
      </c>
      <c r="AB19" s="6" t="s">
        <v>105</v>
      </c>
      <c r="AC19" s="11">
        <f t="shared" ref="AC19:AC34" si="1">X19/AD$19</f>
        <v>4.2582086908336092E-2</v>
      </c>
      <c r="AD19" s="13">
        <f>SUM(X19:X34)</f>
        <v>35226.080000000002</v>
      </c>
    </row>
    <row r="20" spans="1:30">
      <c r="A20" s="1">
        <v>47</v>
      </c>
      <c r="B20" s="7" t="s">
        <v>30</v>
      </c>
      <c r="C20" s="7" t="s">
        <v>31</v>
      </c>
      <c r="D20" s="10">
        <v>190000011812</v>
      </c>
      <c r="E20" s="7" t="s">
        <v>32</v>
      </c>
      <c r="F20" s="2">
        <v>58475</v>
      </c>
      <c r="G20" s="7" t="s">
        <v>33</v>
      </c>
      <c r="H20" s="7" t="s">
        <v>100</v>
      </c>
      <c r="I20" s="2">
        <v>54613</v>
      </c>
      <c r="J20" s="7" t="s">
        <v>35</v>
      </c>
      <c r="K20" s="7" t="s">
        <v>101</v>
      </c>
      <c r="L20" s="2">
        <v>76910750730</v>
      </c>
      <c r="M20" s="7" t="s">
        <v>106</v>
      </c>
      <c r="N20" s="7" t="s">
        <v>38</v>
      </c>
      <c r="O20" s="10">
        <v>16439154000114</v>
      </c>
      <c r="P20" s="7" t="s">
        <v>107</v>
      </c>
      <c r="Q20" s="7" t="s">
        <v>108</v>
      </c>
      <c r="R20" s="7" t="s">
        <v>50</v>
      </c>
      <c r="S20" s="7" t="s">
        <v>109</v>
      </c>
      <c r="T20" s="7" t="s">
        <v>41</v>
      </c>
      <c r="U20" s="7" t="s">
        <v>53</v>
      </c>
      <c r="V20" s="7" t="s">
        <v>54</v>
      </c>
      <c r="W20" s="7" t="s">
        <v>110</v>
      </c>
      <c r="X20" s="2">
        <v>300</v>
      </c>
      <c r="Y20" s="7" t="s">
        <v>111</v>
      </c>
      <c r="Z20" s="7" t="s">
        <v>112</v>
      </c>
      <c r="AA20" s="7" t="s">
        <v>45</v>
      </c>
      <c r="AB20" s="8" t="s">
        <v>113</v>
      </c>
      <c r="AC20" s="11">
        <f t="shared" si="1"/>
        <v>8.5164173816672187E-3</v>
      </c>
    </row>
    <row r="21" spans="1:30">
      <c r="A21" s="3">
        <v>47</v>
      </c>
      <c r="B21" s="5" t="s">
        <v>30</v>
      </c>
      <c r="C21" s="5" t="s">
        <v>31</v>
      </c>
      <c r="D21" s="9">
        <v>190000011812</v>
      </c>
      <c r="E21" s="5" t="s">
        <v>32</v>
      </c>
      <c r="F21" s="4">
        <v>58475</v>
      </c>
      <c r="G21" s="5" t="s">
        <v>33</v>
      </c>
      <c r="H21" s="5" t="s">
        <v>100</v>
      </c>
      <c r="I21" s="4">
        <v>54613</v>
      </c>
      <c r="J21" s="5" t="s">
        <v>35</v>
      </c>
      <c r="K21" s="5" t="s">
        <v>101</v>
      </c>
      <c r="L21" s="4">
        <v>76910750730</v>
      </c>
      <c r="M21" s="5" t="s">
        <v>114</v>
      </c>
      <c r="N21" s="5" t="s">
        <v>38</v>
      </c>
      <c r="O21" s="9">
        <v>16439154000114</v>
      </c>
      <c r="P21" s="5" t="s">
        <v>107</v>
      </c>
      <c r="Q21" s="5" t="s">
        <v>108</v>
      </c>
      <c r="R21" s="5" t="s">
        <v>50</v>
      </c>
      <c r="S21" s="5" t="s">
        <v>109</v>
      </c>
      <c r="T21" s="5" t="s">
        <v>41</v>
      </c>
      <c r="U21" s="5" t="s">
        <v>53</v>
      </c>
      <c r="V21" s="5" t="s">
        <v>54</v>
      </c>
      <c r="W21" s="5" t="s">
        <v>115</v>
      </c>
      <c r="X21" s="4">
        <v>75</v>
      </c>
      <c r="Y21" s="5" t="s">
        <v>111</v>
      </c>
      <c r="Z21" s="5" t="s">
        <v>112</v>
      </c>
      <c r="AA21" s="5" t="s">
        <v>45</v>
      </c>
      <c r="AB21" s="6" t="s">
        <v>116</v>
      </c>
      <c r="AC21" s="11">
        <f t="shared" si="1"/>
        <v>2.1291043454168047E-3</v>
      </c>
    </row>
    <row r="22" spans="1:30">
      <c r="A22" s="1">
        <v>47</v>
      </c>
      <c r="B22" s="7" t="s">
        <v>30</v>
      </c>
      <c r="C22" s="7" t="s">
        <v>31</v>
      </c>
      <c r="D22" s="10">
        <v>190000011812</v>
      </c>
      <c r="E22" s="7" t="s">
        <v>32</v>
      </c>
      <c r="F22" s="2">
        <v>58475</v>
      </c>
      <c r="G22" s="7" t="s">
        <v>33</v>
      </c>
      <c r="H22" s="7" t="s">
        <v>100</v>
      </c>
      <c r="I22" s="2">
        <v>54613</v>
      </c>
      <c r="J22" s="7" t="s">
        <v>35</v>
      </c>
      <c r="K22" s="7" t="s">
        <v>101</v>
      </c>
      <c r="L22" s="2">
        <v>76910750730</v>
      </c>
      <c r="M22" s="7" t="s">
        <v>117</v>
      </c>
      <c r="N22" s="7" t="s">
        <v>38</v>
      </c>
      <c r="O22" s="10">
        <v>16439154000114</v>
      </c>
      <c r="P22" s="7" t="s">
        <v>107</v>
      </c>
      <c r="Q22" s="7" t="s">
        <v>108</v>
      </c>
      <c r="R22" s="7" t="s">
        <v>50</v>
      </c>
      <c r="S22" s="7" t="s">
        <v>109</v>
      </c>
      <c r="T22" s="7" t="s">
        <v>41</v>
      </c>
      <c r="U22" s="7" t="s">
        <v>53</v>
      </c>
      <c r="V22" s="7" t="s">
        <v>54</v>
      </c>
      <c r="W22" s="7" t="s">
        <v>115</v>
      </c>
      <c r="X22" s="2">
        <v>375</v>
      </c>
      <c r="Y22" s="7" t="s">
        <v>111</v>
      </c>
      <c r="Z22" s="7" t="s">
        <v>112</v>
      </c>
      <c r="AA22" s="7" t="s">
        <v>45</v>
      </c>
      <c r="AB22" s="8" t="s">
        <v>118</v>
      </c>
      <c r="AC22" s="11">
        <f t="shared" si="1"/>
        <v>1.0645521727084023E-2</v>
      </c>
    </row>
    <row r="23" spans="1:30">
      <c r="A23" s="3">
        <v>47</v>
      </c>
      <c r="B23" s="5" t="s">
        <v>30</v>
      </c>
      <c r="C23" s="5" t="s">
        <v>31</v>
      </c>
      <c r="D23" s="9">
        <v>190000011812</v>
      </c>
      <c r="E23" s="5" t="s">
        <v>32</v>
      </c>
      <c r="F23" s="4">
        <v>58475</v>
      </c>
      <c r="G23" s="5" t="s">
        <v>33</v>
      </c>
      <c r="H23" s="5" t="s">
        <v>100</v>
      </c>
      <c r="I23" s="4">
        <v>54613</v>
      </c>
      <c r="J23" s="5" t="s">
        <v>35</v>
      </c>
      <c r="K23" s="5" t="s">
        <v>101</v>
      </c>
      <c r="L23" s="4">
        <v>76910750730</v>
      </c>
      <c r="M23" s="5" t="s">
        <v>119</v>
      </c>
      <c r="N23" s="5" t="s">
        <v>38</v>
      </c>
      <c r="O23" s="9">
        <v>16439154000114</v>
      </c>
      <c r="P23" s="5" t="s">
        <v>107</v>
      </c>
      <c r="Q23" s="5" t="s">
        <v>108</v>
      </c>
      <c r="R23" s="5" t="s">
        <v>50</v>
      </c>
      <c r="S23" s="5" t="s">
        <v>109</v>
      </c>
      <c r="T23" s="5" t="s">
        <v>41</v>
      </c>
      <c r="U23" s="5" t="s">
        <v>53</v>
      </c>
      <c r="V23" s="5" t="s">
        <v>54</v>
      </c>
      <c r="W23" s="5" t="s">
        <v>115</v>
      </c>
      <c r="X23" s="4">
        <v>250</v>
      </c>
      <c r="Y23" s="5" t="s">
        <v>111</v>
      </c>
      <c r="Z23" s="5" t="s">
        <v>112</v>
      </c>
      <c r="AA23" s="5" t="s">
        <v>45</v>
      </c>
      <c r="AB23" s="6" t="s">
        <v>120</v>
      </c>
      <c r="AC23" s="11">
        <f t="shared" si="1"/>
        <v>7.0970144847226826E-3</v>
      </c>
    </row>
    <row r="24" spans="1:30">
      <c r="A24" s="1">
        <v>47</v>
      </c>
      <c r="B24" s="7" t="s">
        <v>30</v>
      </c>
      <c r="C24" s="7" t="s">
        <v>31</v>
      </c>
      <c r="D24" s="10">
        <v>190000011812</v>
      </c>
      <c r="E24" s="7" t="s">
        <v>32</v>
      </c>
      <c r="F24" s="2">
        <v>58475</v>
      </c>
      <c r="G24" s="7" t="s">
        <v>33</v>
      </c>
      <c r="H24" s="7" t="s">
        <v>100</v>
      </c>
      <c r="I24" s="2">
        <v>54613</v>
      </c>
      <c r="J24" s="7" t="s">
        <v>35</v>
      </c>
      <c r="K24" s="7" t="s">
        <v>101</v>
      </c>
      <c r="L24" s="2">
        <v>76910750730</v>
      </c>
      <c r="M24" s="7" t="s">
        <v>121</v>
      </c>
      <c r="N24" s="7" t="s">
        <v>38</v>
      </c>
      <c r="O24" s="10">
        <v>16439154000114</v>
      </c>
      <c r="P24" s="7" t="s">
        <v>107</v>
      </c>
      <c r="Q24" s="7" t="s">
        <v>108</v>
      </c>
      <c r="R24" s="7" t="s">
        <v>50</v>
      </c>
      <c r="S24" s="7" t="s">
        <v>109</v>
      </c>
      <c r="T24" s="7" t="s">
        <v>41</v>
      </c>
      <c r="U24" s="7" t="s">
        <v>53</v>
      </c>
      <c r="V24" s="7" t="s">
        <v>54</v>
      </c>
      <c r="W24" s="7" t="s">
        <v>115</v>
      </c>
      <c r="X24" s="2">
        <v>200</v>
      </c>
      <c r="Y24" s="7" t="s">
        <v>111</v>
      </c>
      <c r="Z24" s="7" t="s">
        <v>112</v>
      </c>
      <c r="AA24" s="7" t="s">
        <v>45</v>
      </c>
      <c r="AB24" s="8" t="s">
        <v>122</v>
      </c>
      <c r="AC24" s="11">
        <f t="shared" si="1"/>
        <v>5.6776115877781455E-3</v>
      </c>
    </row>
    <row r="25" spans="1:30">
      <c r="A25" s="3">
        <v>47</v>
      </c>
      <c r="B25" s="5" t="s">
        <v>30</v>
      </c>
      <c r="C25" s="5" t="s">
        <v>31</v>
      </c>
      <c r="D25" s="9">
        <v>190000011812</v>
      </c>
      <c r="E25" s="5" t="s">
        <v>32</v>
      </c>
      <c r="F25" s="4">
        <v>58475</v>
      </c>
      <c r="G25" s="5" t="s">
        <v>33</v>
      </c>
      <c r="H25" s="5" t="s">
        <v>100</v>
      </c>
      <c r="I25" s="4">
        <v>54613</v>
      </c>
      <c r="J25" s="5" t="s">
        <v>35</v>
      </c>
      <c r="K25" s="5" t="s">
        <v>101</v>
      </c>
      <c r="L25" s="4">
        <v>76910750730</v>
      </c>
      <c r="M25" s="5" t="s">
        <v>123</v>
      </c>
      <c r="N25" s="5" t="s">
        <v>38</v>
      </c>
      <c r="O25" s="9">
        <v>16439154000114</v>
      </c>
      <c r="P25" s="5" t="s">
        <v>107</v>
      </c>
      <c r="Q25" s="5" t="s">
        <v>108</v>
      </c>
      <c r="R25" s="5" t="s">
        <v>50</v>
      </c>
      <c r="S25" s="5" t="s">
        <v>109</v>
      </c>
      <c r="T25" s="5" t="s">
        <v>41</v>
      </c>
      <c r="U25" s="5" t="s">
        <v>53</v>
      </c>
      <c r="V25" s="5" t="s">
        <v>54</v>
      </c>
      <c r="W25" s="5" t="s">
        <v>115</v>
      </c>
      <c r="X25" s="4">
        <v>215</v>
      </c>
      <c r="Y25" s="5" t="s">
        <v>111</v>
      </c>
      <c r="Z25" s="5" t="s">
        <v>112</v>
      </c>
      <c r="AA25" s="5" t="s">
        <v>45</v>
      </c>
      <c r="AB25" s="6" t="s">
        <v>124</v>
      </c>
      <c r="AC25" s="11">
        <f t="shared" si="1"/>
        <v>6.1034324568615067E-3</v>
      </c>
    </row>
    <row r="26" spans="1:30">
      <c r="A26" s="1">
        <v>47</v>
      </c>
      <c r="B26" s="7" t="s">
        <v>30</v>
      </c>
      <c r="C26" s="7" t="s">
        <v>31</v>
      </c>
      <c r="D26" s="10">
        <v>190000011812</v>
      </c>
      <c r="E26" s="7" t="s">
        <v>32</v>
      </c>
      <c r="F26" s="2">
        <v>58475</v>
      </c>
      <c r="G26" s="7" t="s">
        <v>33</v>
      </c>
      <c r="H26" s="7" t="s">
        <v>100</v>
      </c>
      <c r="I26" s="2">
        <v>54613</v>
      </c>
      <c r="J26" s="7" t="s">
        <v>35</v>
      </c>
      <c r="K26" s="7" t="s">
        <v>101</v>
      </c>
      <c r="L26" s="2">
        <v>76910750730</v>
      </c>
      <c r="M26" s="7" t="s">
        <v>125</v>
      </c>
      <c r="N26" s="7" t="s">
        <v>126</v>
      </c>
      <c r="O26" s="10">
        <v>16247586000123</v>
      </c>
      <c r="P26" s="7" t="s">
        <v>127</v>
      </c>
      <c r="Q26" s="7" t="s">
        <v>128</v>
      </c>
      <c r="R26" s="7" t="s">
        <v>50</v>
      </c>
      <c r="S26" s="7" t="s">
        <v>129</v>
      </c>
      <c r="T26" s="7" t="s">
        <v>130</v>
      </c>
      <c r="U26" s="7" t="s">
        <v>53</v>
      </c>
      <c r="V26" s="7" t="s">
        <v>54</v>
      </c>
      <c r="W26" s="7" t="s">
        <v>131</v>
      </c>
      <c r="X26" s="2">
        <v>1980</v>
      </c>
      <c r="Y26" s="7" t="s">
        <v>56</v>
      </c>
      <c r="Z26" s="7" t="s">
        <v>44</v>
      </c>
      <c r="AA26" s="7" t="s">
        <v>132</v>
      </c>
      <c r="AB26" s="8" t="s">
        <v>38</v>
      </c>
      <c r="AC26" s="11">
        <f t="shared" si="1"/>
        <v>5.6208354719003643E-2</v>
      </c>
    </row>
    <row r="27" spans="1:30">
      <c r="A27" s="3">
        <v>47</v>
      </c>
      <c r="B27" s="5" t="s">
        <v>30</v>
      </c>
      <c r="C27" s="5" t="s">
        <v>31</v>
      </c>
      <c r="D27" s="9">
        <v>190000011812</v>
      </c>
      <c r="E27" s="5" t="s">
        <v>32</v>
      </c>
      <c r="F27" s="4">
        <v>58475</v>
      </c>
      <c r="G27" s="5" t="s">
        <v>33</v>
      </c>
      <c r="H27" s="5" t="s">
        <v>100</v>
      </c>
      <c r="I27" s="4">
        <v>54613</v>
      </c>
      <c r="J27" s="5" t="s">
        <v>35</v>
      </c>
      <c r="K27" s="5" t="s">
        <v>101</v>
      </c>
      <c r="L27" s="4">
        <v>76910750730</v>
      </c>
      <c r="M27" s="5" t="s">
        <v>133</v>
      </c>
      <c r="N27" s="5" t="s">
        <v>38</v>
      </c>
      <c r="O27" s="9">
        <v>16247586000123</v>
      </c>
      <c r="P27" s="5" t="s">
        <v>127</v>
      </c>
      <c r="Q27" s="5" t="s">
        <v>128</v>
      </c>
      <c r="R27" s="5" t="s">
        <v>50</v>
      </c>
      <c r="S27" s="5" t="s">
        <v>129</v>
      </c>
      <c r="T27" s="5" t="s">
        <v>130</v>
      </c>
      <c r="U27" s="5" t="s">
        <v>53</v>
      </c>
      <c r="V27" s="5" t="s">
        <v>54</v>
      </c>
      <c r="W27" s="5" t="s">
        <v>134</v>
      </c>
      <c r="X27" s="4">
        <v>15.54</v>
      </c>
      <c r="Y27" s="5" t="s">
        <v>56</v>
      </c>
      <c r="Z27" s="5" t="s">
        <v>44</v>
      </c>
      <c r="AA27" s="5" t="s">
        <v>135</v>
      </c>
      <c r="AB27" s="6" t="s">
        <v>38</v>
      </c>
      <c r="AC27" s="11">
        <f t="shared" si="1"/>
        <v>4.4115042037036191E-4</v>
      </c>
    </row>
    <row r="28" spans="1:30">
      <c r="A28" s="1">
        <v>47</v>
      </c>
      <c r="B28" s="7" t="s">
        <v>30</v>
      </c>
      <c r="C28" s="7" t="s">
        <v>31</v>
      </c>
      <c r="D28" s="10">
        <v>190000011812</v>
      </c>
      <c r="E28" s="7" t="s">
        <v>32</v>
      </c>
      <c r="F28" s="2">
        <v>58475</v>
      </c>
      <c r="G28" s="7" t="s">
        <v>33</v>
      </c>
      <c r="H28" s="7" t="s">
        <v>100</v>
      </c>
      <c r="I28" s="2">
        <v>54613</v>
      </c>
      <c r="J28" s="7" t="s">
        <v>35</v>
      </c>
      <c r="K28" s="7" t="s">
        <v>101</v>
      </c>
      <c r="L28" s="2">
        <v>76910750730</v>
      </c>
      <c r="M28" s="7" t="s">
        <v>136</v>
      </c>
      <c r="N28" s="7" t="s">
        <v>38</v>
      </c>
      <c r="O28" s="10">
        <v>16247586000123</v>
      </c>
      <c r="P28" s="7" t="s">
        <v>127</v>
      </c>
      <c r="Q28" s="7" t="s">
        <v>128</v>
      </c>
      <c r="R28" s="7" t="s">
        <v>50</v>
      </c>
      <c r="S28" s="7" t="s">
        <v>129</v>
      </c>
      <c r="T28" s="7" t="s">
        <v>130</v>
      </c>
      <c r="U28" s="7" t="s">
        <v>53</v>
      </c>
      <c r="V28" s="7" t="s">
        <v>54</v>
      </c>
      <c r="W28" s="7" t="s">
        <v>104</v>
      </c>
      <c r="X28" s="2">
        <v>800</v>
      </c>
      <c r="Y28" s="7" t="s">
        <v>56</v>
      </c>
      <c r="Z28" s="7" t="s">
        <v>44</v>
      </c>
      <c r="AA28" s="7" t="s">
        <v>135</v>
      </c>
      <c r="AB28" s="8" t="s">
        <v>38</v>
      </c>
      <c r="AC28" s="11">
        <f t="shared" si="1"/>
        <v>2.2710446351112582E-2</v>
      </c>
    </row>
    <row r="29" spans="1:30">
      <c r="A29" s="3">
        <v>47</v>
      </c>
      <c r="B29" s="5" t="s">
        <v>30</v>
      </c>
      <c r="C29" s="5" t="s">
        <v>31</v>
      </c>
      <c r="D29" s="9">
        <v>190000011812</v>
      </c>
      <c r="E29" s="5" t="s">
        <v>32</v>
      </c>
      <c r="F29" s="4">
        <v>58475</v>
      </c>
      <c r="G29" s="5" t="s">
        <v>33</v>
      </c>
      <c r="H29" s="5" t="s">
        <v>100</v>
      </c>
      <c r="I29" s="4">
        <v>54613</v>
      </c>
      <c r="J29" s="5" t="s">
        <v>35</v>
      </c>
      <c r="K29" s="5" t="s">
        <v>101</v>
      </c>
      <c r="L29" s="4">
        <v>76910750730</v>
      </c>
      <c r="M29" s="5" t="s">
        <v>137</v>
      </c>
      <c r="N29" s="5" t="s">
        <v>38</v>
      </c>
      <c r="O29" s="9">
        <v>16247586000123</v>
      </c>
      <c r="P29" s="5" t="s">
        <v>127</v>
      </c>
      <c r="Q29" s="5" t="s">
        <v>128</v>
      </c>
      <c r="R29" s="5" t="s">
        <v>50</v>
      </c>
      <c r="S29" s="5" t="s">
        <v>129</v>
      </c>
      <c r="T29" s="5" t="s">
        <v>130</v>
      </c>
      <c r="U29" s="5" t="s">
        <v>53</v>
      </c>
      <c r="V29" s="5" t="s">
        <v>54</v>
      </c>
      <c r="W29" s="5" t="s">
        <v>138</v>
      </c>
      <c r="X29" s="4">
        <v>14130</v>
      </c>
      <c r="Y29" s="5" t="s">
        <v>56</v>
      </c>
      <c r="Z29" s="5" t="s">
        <v>44</v>
      </c>
      <c r="AA29" s="5" t="s">
        <v>135</v>
      </c>
      <c r="AB29" s="6" t="s">
        <v>38</v>
      </c>
      <c r="AC29" s="11">
        <f t="shared" si="1"/>
        <v>0.40112325867652598</v>
      </c>
    </row>
    <row r="30" spans="1:30">
      <c r="A30" s="1">
        <v>47</v>
      </c>
      <c r="B30" s="7" t="s">
        <v>30</v>
      </c>
      <c r="C30" s="7" t="s">
        <v>31</v>
      </c>
      <c r="D30" s="10">
        <v>190000011812</v>
      </c>
      <c r="E30" s="7" t="s">
        <v>32</v>
      </c>
      <c r="F30" s="2">
        <v>58475</v>
      </c>
      <c r="G30" s="7" t="s">
        <v>33</v>
      </c>
      <c r="H30" s="7" t="s">
        <v>100</v>
      </c>
      <c r="I30" s="2">
        <v>54613</v>
      </c>
      <c r="J30" s="7" t="s">
        <v>35</v>
      </c>
      <c r="K30" s="7" t="s">
        <v>101</v>
      </c>
      <c r="L30" s="2">
        <v>76910750730</v>
      </c>
      <c r="M30" s="7" t="s">
        <v>139</v>
      </c>
      <c r="N30" s="7" t="s">
        <v>38</v>
      </c>
      <c r="O30" s="10">
        <v>16247586000123</v>
      </c>
      <c r="P30" s="7" t="s">
        <v>127</v>
      </c>
      <c r="Q30" s="7" t="s">
        <v>128</v>
      </c>
      <c r="R30" s="7" t="s">
        <v>50</v>
      </c>
      <c r="S30" s="7" t="s">
        <v>129</v>
      </c>
      <c r="T30" s="7" t="s">
        <v>130</v>
      </c>
      <c r="U30" s="7" t="s">
        <v>53</v>
      </c>
      <c r="V30" s="7" t="s">
        <v>54</v>
      </c>
      <c r="W30" s="7" t="s">
        <v>134</v>
      </c>
      <c r="X30" s="2">
        <v>3205.54</v>
      </c>
      <c r="Y30" s="7" t="s">
        <v>56</v>
      </c>
      <c r="Z30" s="7" t="s">
        <v>44</v>
      </c>
      <c r="AA30" s="7" t="s">
        <v>135</v>
      </c>
      <c r="AB30" s="8" t="s">
        <v>38</v>
      </c>
      <c r="AC30" s="11">
        <f t="shared" si="1"/>
        <v>9.0999055245431781E-2</v>
      </c>
    </row>
    <row r="31" spans="1:30">
      <c r="A31" s="3">
        <v>47</v>
      </c>
      <c r="B31" s="5" t="s">
        <v>30</v>
      </c>
      <c r="C31" s="5" t="s">
        <v>31</v>
      </c>
      <c r="D31" s="9">
        <v>190000011812</v>
      </c>
      <c r="E31" s="5" t="s">
        <v>32</v>
      </c>
      <c r="F31" s="4">
        <v>58475</v>
      </c>
      <c r="G31" s="5" t="s">
        <v>33</v>
      </c>
      <c r="H31" s="5" t="s">
        <v>100</v>
      </c>
      <c r="I31" s="4">
        <v>54613</v>
      </c>
      <c r="J31" s="5" t="s">
        <v>35</v>
      </c>
      <c r="K31" s="5" t="s">
        <v>101</v>
      </c>
      <c r="L31" s="4">
        <v>76910750730</v>
      </c>
      <c r="M31" s="5" t="s">
        <v>140</v>
      </c>
      <c r="N31" s="5" t="s">
        <v>38</v>
      </c>
      <c r="O31" s="9">
        <v>16247586000123</v>
      </c>
      <c r="P31" s="5" t="s">
        <v>127</v>
      </c>
      <c r="Q31" s="5" t="s">
        <v>128</v>
      </c>
      <c r="R31" s="5" t="s">
        <v>50</v>
      </c>
      <c r="S31" s="5" t="s">
        <v>129</v>
      </c>
      <c r="T31" s="5" t="s">
        <v>130</v>
      </c>
      <c r="U31" s="5" t="s">
        <v>53</v>
      </c>
      <c r="V31" s="5" t="s">
        <v>54</v>
      </c>
      <c r="W31" s="5" t="s">
        <v>141</v>
      </c>
      <c r="X31" s="4">
        <v>1280</v>
      </c>
      <c r="Y31" s="5" t="s">
        <v>56</v>
      </c>
      <c r="Z31" s="5" t="s">
        <v>44</v>
      </c>
      <c r="AA31" s="5" t="s">
        <v>135</v>
      </c>
      <c r="AB31" s="6" t="s">
        <v>38</v>
      </c>
      <c r="AC31" s="11">
        <f t="shared" si="1"/>
        <v>3.6336714161780137E-2</v>
      </c>
    </row>
    <row r="32" spans="1:30">
      <c r="A32" s="1">
        <v>47</v>
      </c>
      <c r="B32" s="7" t="s">
        <v>30</v>
      </c>
      <c r="C32" s="7" t="s">
        <v>31</v>
      </c>
      <c r="D32" s="10">
        <v>190000011812</v>
      </c>
      <c r="E32" s="7" t="s">
        <v>32</v>
      </c>
      <c r="F32" s="2">
        <v>58475</v>
      </c>
      <c r="G32" s="7" t="s">
        <v>33</v>
      </c>
      <c r="H32" s="7" t="s">
        <v>100</v>
      </c>
      <c r="I32" s="2">
        <v>54613</v>
      </c>
      <c r="J32" s="7" t="s">
        <v>35</v>
      </c>
      <c r="K32" s="7" t="s">
        <v>101</v>
      </c>
      <c r="L32" s="2">
        <v>76910750730</v>
      </c>
      <c r="M32" s="7" t="s">
        <v>142</v>
      </c>
      <c r="N32" s="7" t="s">
        <v>38</v>
      </c>
      <c r="O32" s="10">
        <v>16247586000123</v>
      </c>
      <c r="P32" s="7" t="s">
        <v>127</v>
      </c>
      <c r="Q32" s="7" t="s">
        <v>128</v>
      </c>
      <c r="R32" s="7" t="s">
        <v>50</v>
      </c>
      <c r="S32" s="7" t="s">
        <v>129</v>
      </c>
      <c r="T32" s="7" t="s">
        <v>130</v>
      </c>
      <c r="U32" s="7" t="s">
        <v>53</v>
      </c>
      <c r="V32" s="7" t="s">
        <v>54</v>
      </c>
      <c r="W32" s="7" t="s">
        <v>42</v>
      </c>
      <c r="X32" s="2">
        <v>5000</v>
      </c>
      <c r="Y32" s="7" t="s">
        <v>56</v>
      </c>
      <c r="Z32" s="7" t="s">
        <v>44</v>
      </c>
      <c r="AA32" s="7" t="s">
        <v>135</v>
      </c>
      <c r="AB32" s="8" t="s">
        <v>38</v>
      </c>
      <c r="AC32" s="11">
        <f t="shared" si="1"/>
        <v>0.14194028969445366</v>
      </c>
    </row>
    <row r="33" spans="1:30">
      <c r="A33" s="3">
        <v>47</v>
      </c>
      <c r="B33" s="5" t="s">
        <v>30</v>
      </c>
      <c r="C33" s="5" t="s">
        <v>31</v>
      </c>
      <c r="D33" s="9">
        <v>190000011812</v>
      </c>
      <c r="E33" s="5" t="s">
        <v>32</v>
      </c>
      <c r="F33" s="4">
        <v>58475</v>
      </c>
      <c r="G33" s="5" t="s">
        <v>33</v>
      </c>
      <c r="H33" s="5" t="s">
        <v>100</v>
      </c>
      <c r="I33" s="4">
        <v>54613</v>
      </c>
      <c r="J33" s="5" t="s">
        <v>35</v>
      </c>
      <c r="K33" s="5" t="s">
        <v>101</v>
      </c>
      <c r="L33" s="4">
        <v>76910750730</v>
      </c>
      <c r="M33" s="5" t="s">
        <v>143</v>
      </c>
      <c r="N33" s="5" t="s">
        <v>38</v>
      </c>
      <c r="O33" s="9">
        <v>60750812753</v>
      </c>
      <c r="P33" s="5" t="s">
        <v>144</v>
      </c>
      <c r="Q33" s="5" t="s">
        <v>145</v>
      </c>
      <c r="R33" s="5" t="s">
        <v>41</v>
      </c>
      <c r="S33" s="5" t="s">
        <v>41</v>
      </c>
      <c r="T33" s="5" t="s">
        <v>41</v>
      </c>
      <c r="U33" s="5" t="s">
        <v>38</v>
      </c>
      <c r="V33" s="5" t="s">
        <v>38</v>
      </c>
      <c r="W33" s="5" t="s">
        <v>146</v>
      </c>
      <c r="X33" s="4">
        <v>3500</v>
      </c>
      <c r="Y33" s="5" t="s">
        <v>43</v>
      </c>
      <c r="Z33" s="5" t="s">
        <v>44</v>
      </c>
      <c r="AA33" s="5" t="s">
        <v>45</v>
      </c>
      <c r="AB33" s="6" t="s">
        <v>147</v>
      </c>
      <c r="AC33" s="11">
        <f t="shared" si="1"/>
        <v>9.9358202786117553E-2</v>
      </c>
    </row>
    <row r="34" spans="1:30">
      <c r="A34" s="1">
        <v>47</v>
      </c>
      <c r="B34" s="7" t="s">
        <v>30</v>
      </c>
      <c r="C34" s="7" t="s">
        <v>31</v>
      </c>
      <c r="D34" s="10">
        <v>190000011812</v>
      </c>
      <c r="E34" s="7" t="s">
        <v>32</v>
      </c>
      <c r="F34" s="2">
        <v>58475</v>
      </c>
      <c r="G34" s="7" t="s">
        <v>33</v>
      </c>
      <c r="H34" s="7" t="s">
        <v>100</v>
      </c>
      <c r="I34" s="2">
        <v>54613</v>
      </c>
      <c r="J34" s="7" t="s">
        <v>35</v>
      </c>
      <c r="K34" s="7" t="s">
        <v>101</v>
      </c>
      <c r="L34" s="2">
        <v>76910750730</v>
      </c>
      <c r="M34" s="7" t="s">
        <v>148</v>
      </c>
      <c r="N34" s="7" t="s">
        <v>38</v>
      </c>
      <c r="O34" s="10">
        <v>67963242772</v>
      </c>
      <c r="P34" s="7" t="s">
        <v>149</v>
      </c>
      <c r="Q34" s="7" t="s">
        <v>149</v>
      </c>
      <c r="R34" s="7" t="s">
        <v>41</v>
      </c>
      <c r="S34" s="7" t="s">
        <v>41</v>
      </c>
      <c r="T34" s="7" t="s">
        <v>41</v>
      </c>
      <c r="U34" s="7" t="s">
        <v>38</v>
      </c>
      <c r="V34" s="7" t="s">
        <v>38</v>
      </c>
      <c r="W34" s="7" t="s">
        <v>131</v>
      </c>
      <c r="X34" s="2">
        <v>2400</v>
      </c>
      <c r="Y34" s="7" t="s">
        <v>43</v>
      </c>
      <c r="Z34" s="7" t="s">
        <v>44</v>
      </c>
      <c r="AA34" s="7" t="s">
        <v>45</v>
      </c>
      <c r="AB34" s="8" t="s">
        <v>150</v>
      </c>
      <c r="AC34" s="11">
        <f t="shared" si="1"/>
        <v>6.813133905333775E-2</v>
      </c>
    </row>
    <row r="35" spans="1:30">
      <c r="A35" s="3">
        <v>47</v>
      </c>
      <c r="B35" s="5" t="s">
        <v>30</v>
      </c>
      <c r="C35" s="5" t="s">
        <v>31</v>
      </c>
      <c r="D35" s="9">
        <v>190000024516</v>
      </c>
      <c r="E35" s="5" t="s">
        <v>32</v>
      </c>
      <c r="F35" s="4">
        <v>58475</v>
      </c>
      <c r="G35" s="5" t="s">
        <v>33</v>
      </c>
      <c r="H35" s="5" t="s">
        <v>151</v>
      </c>
      <c r="I35" s="4">
        <v>22615</v>
      </c>
      <c r="J35" s="5" t="s">
        <v>35</v>
      </c>
      <c r="K35" s="5" t="s">
        <v>152</v>
      </c>
      <c r="L35" s="4">
        <v>74997190730</v>
      </c>
      <c r="M35" s="5" t="s">
        <v>153</v>
      </c>
      <c r="N35" s="5" t="s">
        <v>154</v>
      </c>
      <c r="O35" s="9">
        <v>6916488751</v>
      </c>
      <c r="P35" s="5" t="s">
        <v>155</v>
      </c>
      <c r="Q35" s="5" t="s">
        <v>155</v>
      </c>
      <c r="R35" s="5" t="s">
        <v>41</v>
      </c>
      <c r="S35" s="5" t="s">
        <v>41</v>
      </c>
      <c r="T35" s="5" t="s">
        <v>41</v>
      </c>
      <c r="U35" s="5" t="s">
        <v>38</v>
      </c>
      <c r="V35" s="5" t="s">
        <v>38</v>
      </c>
      <c r="W35" s="5" t="s">
        <v>104</v>
      </c>
      <c r="X35" s="4">
        <v>45</v>
      </c>
      <c r="Y35" s="5" t="s">
        <v>43</v>
      </c>
      <c r="Z35" s="5" t="s">
        <v>44</v>
      </c>
      <c r="AA35" s="5" t="s">
        <v>132</v>
      </c>
      <c r="AB35" s="6" t="s">
        <v>38</v>
      </c>
      <c r="AC35" s="11">
        <f>X35/AD$35</f>
        <v>5.0876201243640479E-3</v>
      </c>
      <c r="AD35" s="13">
        <f>SUM(X35:X38)</f>
        <v>8845</v>
      </c>
    </row>
    <row r="36" spans="1:30">
      <c r="A36" s="1">
        <v>47</v>
      </c>
      <c r="B36" s="7" t="s">
        <v>30</v>
      </c>
      <c r="C36" s="7" t="s">
        <v>31</v>
      </c>
      <c r="D36" s="10">
        <v>190000024516</v>
      </c>
      <c r="E36" s="7" t="s">
        <v>32</v>
      </c>
      <c r="F36" s="2">
        <v>58475</v>
      </c>
      <c r="G36" s="7" t="s">
        <v>33</v>
      </c>
      <c r="H36" s="7" t="s">
        <v>151</v>
      </c>
      <c r="I36" s="2">
        <v>22615</v>
      </c>
      <c r="J36" s="7" t="s">
        <v>35</v>
      </c>
      <c r="K36" s="7" t="s">
        <v>152</v>
      </c>
      <c r="L36" s="2">
        <v>74997190730</v>
      </c>
      <c r="M36" s="7" t="s">
        <v>156</v>
      </c>
      <c r="N36" s="7" t="s">
        <v>154</v>
      </c>
      <c r="O36" s="10">
        <v>6916488751</v>
      </c>
      <c r="P36" s="7" t="s">
        <v>155</v>
      </c>
      <c r="Q36" s="7" t="s">
        <v>155</v>
      </c>
      <c r="R36" s="7" t="s">
        <v>41</v>
      </c>
      <c r="S36" s="7" t="s">
        <v>41</v>
      </c>
      <c r="T36" s="7" t="s">
        <v>41</v>
      </c>
      <c r="U36" s="7" t="s">
        <v>38</v>
      </c>
      <c r="V36" s="7" t="s">
        <v>38</v>
      </c>
      <c r="W36" s="7" t="s">
        <v>157</v>
      </c>
      <c r="X36" s="2">
        <v>1750</v>
      </c>
      <c r="Y36" s="7" t="s">
        <v>43</v>
      </c>
      <c r="Z36" s="7" t="s">
        <v>44</v>
      </c>
      <c r="AA36" s="7" t="s">
        <v>132</v>
      </c>
      <c r="AB36" s="8" t="s">
        <v>38</v>
      </c>
      <c r="AC36" s="11">
        <f>X36/AD$35</f>
        <v>0.19785189372526851</v>
      </c>
    </row>
    <row r="37" spans="1:30">
      <c r="A37" s="3">
        <v>47</v>
      </c>
      <c r="B37" s="5" t="s">
        <v>30</v>
      </c>
      <c r="C37" s="5" t="s">
        <v>31</v>
      </c>
      <c r="D37" s="9">
        <v>190000024516</v>
      </c>
      <c r="E37" s="5" t="s">
        <v>32</v>
      </c>
      <c r="F37" s="4">
        <v>58475</v>
      </c>
      <c r="G37" s="5" t="s">
        <v>33</v>
      </c>
      <c r="H37" s="5" t="s">
        <v>151</v>
      </c>
      <c r="I37" s="4">
        <v>22615</v>
      </c>
      <c r="J37" s="5" t="s">
        <v>35</v>
      </c>
      <c r="K37" s="5" t="s">
        <v>152</v>
      </c>
      <c r="L37" s="4">
        <v>74997190730</v>
      </c>
      <c r="M37" s="5" t="s">
        <v>158</v>
      </c>
      <c r="N37" s="5" t="s">
        <v>159</v>
      </c>
      <c r="O37" s="9">
        <v>6916488751</v>
      </c>
      <c r="P37" s="5" t="s">
        <v>155</v>
      </c>
      <c r="Q37" s="5" t="s">
        <v>155</v>
      </c>
      <c r="R37" s="5" t="s">
        <v>41</v>
      </c>
      <c r="S37" s="5" t="s">
        <v>41</v>
      </c>
      <c r="T37" s="5" t="s">
        <v>41</v>
      </c>
      <c r="U37" s="5" t="s">
        <v>38</v>
      </c>
      <c r="V37" s="5" t="s">
        <v>38</v>
      </c>
      <c r="W37" s="5" t="s">
        <v>160</v>
      </c>
      <c r="X37" s="4">
        <v>3050</v>
      </c>
      <c r="Y37" s="5" t="s">
        <v>43</v>
      </c>
      <c r="Z37" s="5" t="s">
        <v>44</v>
      </c>
      <c r="AA37" s="5" t="s">
        <v>132</v>
      </c>
      <c r="AB37" s="6" t="s">
        <v>38</v>
      </c>
      <c r="AC37" s="11">
        <f>X37/AD$35</f>
        <v>0.34482758620689657</v>
      </c>
    </row>
    <row r="38" spans="1:30">
      <c r="A38" s="1">
        <v>47</v>
      </c>
      <c r="B38" s="7" t="s">
        <v>30</v>
      </c>
      <c r="C38" s="7" t="s">
        <v>31</v>
      </c>
      <c r="D38" s="10">
        <v>190000024516</v>
      </c>
      <c r="E38" s="7" t="s">
        <v>32</v>
      </c>
      <c r="F38" s="2">
        <v>58475</v>
      </c>
      <c r="G38" s="7" t="s">
        <v>33</v>
      </c>
      <c r="H38" s="7" t="s">
        <v>151</v>
      </c>
      <c r="I38" s="2">
        <v>22615</v>
      </c>
      <c r="J38" s="7" t="s">
        <v>35</v>
      </c>
      <c r="K38" s="7" t="s">
        <v>152</v>
      </c>
      <c r="L38" s="2">
        <v>74997190730</v>
      </c>
      <c r="M38" s="7" t="s">
        <v>161</v>
      </c>
      <c r="N38" s="7" t="s">
        <v>162</v>
      </c>
      <c r="O38" s="10">
        <v>5777604757</v>
      </c>
      <c r="P38" s="7" t="s">
        <v>163</v>
      </c>
      <c r="Q38" s="7" t="s">
        <v>163</v>
      </c>
      <c r="R38" s="7" t="s">
        <v>41</v>
      </c>
      <c r="S38" s="7" t="s">
        <v>41</v>
      </c>
      <c r="T38" s="7" t="s">
        <v>41</v>
      </c>
      <c r="U38" s="7" t="s">
        <v>38</v>
      </c>
      <c r="V38" s="7" t="s">
        <v>38</v>
      </c>
      <c r="W38" s="7" t="s">
        <v>164</v>
      </c>
      <c r="X38" s="2">
        <v>4000</v>
      </c>
      <c r="Y38" s="7" t="s">
        <v>43</v>
      </c>
      <c r="Z38" s="7" t="s">
        <v>44</v>
      </c>
      <c r="AA38" s="7" t="s">
        <v>132</v>
      </c>
      <c r="AB38" s="8" t="s">
        <v>38</v>
      </c>
      <c r="AC38" s="11">
        <f>X38/AD$35</f>
        <v>0.45223289994347088</v>
      </c>
    </row>
    <row r="39" spans="1:30">
      <c r="A39" s="1">
        <v>47</v>
      </c>
      <c r="B39" s="7" t="s">
        <v>30</v>
      </c>
      <c r="C39" s="7" t="s">
        <v>31</v>
      </c>
      <c r="D39" s="10">
        <v>190000011826</v>
      </c>
      <c r="E39" s="7" t="s">
        <v>32</v>
      </c>
      <c r="F39" s="2">
        <v>58475</v>
      </c>
      <c r="G39" s="7" t="s">
        <v>33</v>
      </c>
      <c r="H39" s="7" t="s">
        <v>165</v>
      </c>
      <c r="I39" s="2">
        <v>43658</v>
      </c>
      <c r="J39" s="7" t="s">
        <v>35</v>
      </c>
      <c r="K39" s="7" t="s">
        <v>166</v>
      </c>
      <c r="L39" s="2">
        <v>11869162730</v>
      </c>
      <c r="M39" s="7" t="s">
        <v>167</v>
      </c>
      <c r="N39" s="7" t="s">
        <v>38</v>
      </c>
      <c r="O39" s="10">
        <v>16439154000114</v>
      </c>
      <c r="P39" s="7" t="s">
        <v>107</v>
      </c>
      <c r="Q39" s="7" t="s">
        <v>108</v>
      </c>
      <c r="R39" s="7" t="s">
        <v>50</v>
      </c>
      <c r="S39" s="7" t="s">
        <v>109</v>
      </c>
      <c r="T39" s="7" t="s">
        <v>41</v>
      </c>
      <c r="U39" s="7" t="s">
        <v>53</v>
      </c>
      <c r="V39" s="7" t="s">
        <v>54</v>
      </c>
      <c r="W39" s="7" t="s">
        <v>168</v>
      </c>
      <c r="X39" s="2">
        <v>200</v>
      </c>
      <c r="Y39" s="7" t="s">
        <v>111</v>
      </c>
      <c r="Z39" s="7" t="s">
        <v>112</v>
      </c>
      <c r="AA39" s="7" t="s">
        <v>45</v>
      </c>
      <c r="AB39" s="8" t="s">
        <v>169</v>
      </c>
      <c r="AC39" s="11">
        <f t="shared" ref="AC39:AC50" si="2">X39/AD$39</f>
        <v>1.2686330478908976E-2</v>
      </c>
      <c r="AD39" s="13">
        <f>SUM(X39:X50)</f>
        <v>15765</v>
      </c>
    </row>
    <row r="40" spans="1:30">
      <c r="A40" s="3">
        <v>47</v>
      </c>
      <c r="B40" s="5" t="s">
        <v>30</v>
      </c>
      <c r="C40" s="5" t="s">
        <v>31</v>
      </c>
      <c r="D40" s="9">
        <v>190000011826</v>
      </c>
      <c r="E40" s="5" t="s">
        <v>32</v>
      </c>
      <c r="F40" s="4">
        <v>58475</v>
      </c>
      <c r="G40" s="5" t="s">
        <v>33</v>
      </c>
      <c r="H40" s="5" t="s">
        <v>165</v>
      </c>
      <c r="I40" s="4">
        <v>43658</v>
      </c>
      <c r="J40" s="5" t="s">
        <v>35</v>
      </c>
      <c r="K40" s="5" t="s">
        <v>166</v>
      </c>
      <c r="L40" s="4">
        <v>11869162730</v>
      </c>
      <c r="M40" s="5" t="s">
        <v>170</v>
      </c>
      <c r="N40" s="5" t="s">
        <v>38</v>
      </c>
      <c r="O40" s="9">
        <v>16439154000114</v>
      </c>
      <c r="P40" s="5" t="s">
        <v>107</v>
      </c>
      <c r="Q40" s="5" t="s">
        <v>108</v>
      </c>
      <c r="R40" s="5" t="s">
        <v>50</v>
      </c>
      <c r="S40" s="5" t="s">
        <v>109</v>
      </c>
      <c r="T40" s="5" t="s">
        <v>41</v>
      </c>
      <c r="U40" s="5" t="s">
        <v>53</v>
      </c>
      <c r="V40" s="5" t="s">
        <v>54</v>
      </c>
      <c r="W40" s="5" t="s">
        <v>168</v>
      </c>
      <c r="X40" s="4">
        <v>215</v>
      </c>
      <c r="Y40" s="5" t="s">
        <v>111</v>
      </c>
      <c r="Z40" s="5" t="s">
        <v>112</v>
      </c>
      <c r="AA40" s="5" t="s">
        <v>45</v>
      </c>
      <c r="AB40" s="6" t="s">
        <v>171</v>
      </c>
      <c r="AC40" s="11">
        <f t="shared" si="2"/>
        <v>1.3637805264827149E-2</v>
      </c>
    </row>
    <row r="41" spans="1:30">
      <c r="A41" s="1">
        <v>47</v>
      </c>
      <c r="B41" s="7" t="s">
        <v>30</v>
      </c>
      <c r="C41" s="7" t="s">
        <v>31</v>
      </c>
      <c r="D41" s="10">
        <v>190000011826</v>
      </c>
      <c r="E41" s="7" t="s">
        <v>32</v>
      </c>
      <c r="F41" s="2">
        <v>58475</v>
      </c>
      <c r="G41" s="7" t="s">
        <v>33</v>
      </c>
      <c r="H41" s="7" t="s">
        <v>165</v>
      </c>
      <c r="I41" s="2">
        <v>43658</v>
      </c>
      <c r="J41" s="7" t="s">
        <v>35</v>
      </c>
      <c r="K41" s="7" t="s">
        <v>166</v>
      </c>
      <c r="L41" s="2">
        <v>11869162730</v>
      </c>
      <c r="M41" s="7" t="s">
        <v>172</v>
      </c>
      <c r="N41" s="7" t="s">
        <v>38</v>
      </c>
      <c r="O41" s="10">
        <v>16439154000114</v>
      </c>
      <c r="P41" s="7" t="s">
        <v>107</v>
      </c>
      <c r="Q41" s="7" t="s">
        <v>108</v>
      </c>
      <c r="R41" s="7" t="s">
        <v>50</v>
      </c>
      <c r="S41" s="7" t="s">
        <v>109</v>
      </c>
      <c r="T41" s="7" t="s">
        <v>41</v>
      </c>
      <c r="U41" s="7" t="s">
        <v>53</v>
      </c>
      <c r="V41" s="7" t="s">
        <v>54</v>
      </c>
      <c r="W41" s="7" t="s">
        <v>55</v>
      </c>
      <c r="X41" s="2">
        <v>250</v>
      </c>
      <c r="Y41" s="7" t="s">
        <v>111</v>
      </c>
      <c r="Z41" s="7" t="s">
        <v>112</v>
      </c>
      <c r="AA41" s="7" t="s">
        <v>45</v>
      </c>
      <c r="AB41" s="8" t="s">
        <v>173</v>
      </c>
      <c r="AC41" s="11">
        <f t="shared" si="2"/>
        <v>1.5857913098636219E-2</v>
      </c>
    </row>
    <row r="42" spans="1:30">
      <c r="A42" s="3">
        <v>47</v>
      </c>
      <c r="B42" s="5" t="s">
        <v>30</v>
      </c>
      <c r="C42" s="5" t="s">
        <v>31</v>
      </c>
      <c r="D42" s="9">
        <v>190000011826</v>
      </c>
      <c r="E42" s="5" t="s">
        <v>32</v>
      </c>
      <c r="F42" s="4">
        <v>58475</v>
      </c>
      <c r="G42" s="5" t="s">
        <v>33</v>
      </c>
      <c r="H42" s="5" t="s">
        <v>165</v>
      </c>
      <c r="I42" s="4">
        <v>43658</v>
      </c>
      <c r="J42" s="5" t="s">
        <v>35</v>
      </c>
      <c r="K42" s="5" t="s">
        <v>166</v>
      </c>
      <c r="L42" s="4">
        <v>11869162730</v>
      </c>
      <c r="M42" s="5" t="s">
        <v>174</v>
      </c>
      <c r="N42" s="5" t="s">
        <v>38</v>
      </c>
      <c r="O42" s="9">
        <v>16439154000114</v>
      </c>
      <c r="P42" s="5" t="s">
        <v>107</v>
      </c>
      <c r="Q42" s="5" t="s">
        <v>108</v>
      </c>
      <c r="R42" s="5" t="s">
        <v>50</v>
      </c>
      <c r="S42" s="5" t="s">
        <v>109</v>
      </c>
      <c r="T42" s="5" t="s">
        <v>41</v>
      </c>
      <c r="U42" s="5" t="s">
        <v>53</v>
      </c>
      <c r="V42" s="5" t="s">
        <v>54</v>
      </c>
      <c r="W42" s="5" t="s">
        <v>110</v>
      </c>
      <c r="X42" s="4">
        <v>300</v>
      </c>
      <c r="Y42" s="5" t="s">
        <v>111</v>
      </c>
      <c r="Z42" s="5" t="s">
        <v>112</v>
      </c>
      <c r="AA42" s="5" t="s">
        <v>45</v>
      </c>
      <c r="AB42" s="6" t="s">
        <v>175</v>
      </c>
      <c r="AC42" s="11">
        <f t="shared" si="2"/>
        <v>1.9029495718363463E-2</v>
      </c>
    </row>
    <row r="43" spans="1:30">
      <c r="A43" s="1">
        <v>47</v>
      </c>
      <c r="B43" s="7" t="s">
        <v>30</v>
      </c>
      <c r="C43" s="7" t="s">
        <v>31</v>
      </c>
      <c r="D43" s="10">
        <v>190000011826</v>
      </c>
      <c r="E43" s="7" t="s">
        <v>32</v>
      </c>
      <c r="F43" s="2">
        <v>58475</v>
      </c>
      <c r="G43" s="7" t="s">
        <v>33</v>
      </c>
      <c r="H43" s="7" t="s">
        <v>165</v>
      </c>
      <c r="I43" s="2">
        <v>43658</v>
      </c>
      <c r="J43" s="7" t="s">
        <v>35</v>
      </c>
      <c r="K43" s="7" t="s">
        <v>166</v>
      </c>
      <c r="L43" s="2">
        <v>11869162730</v>
      </c>
      <c r="M43" s="7" t="s">
        <v>176</v>
      </c>
      <c r="N43" s="7" t="s">
        <v>38</v>
      </c>
      <c r="O43" s="10">
        <v>42369509791</v>
      </c>
      <c r="P43" s="7" t="s">
        <v>177</v>
      </c>
      <c r="Q43" s="7" t="s">
        <v>178</v>
      </c>
      <c r="R43" s="7" t="s">
        <v>41</v>
      </c>
      <c r="S43" s="7" t="s">
        <v>41</v>
      </c>
      <c r="T43" s="7" t="s">
        <v>41</v>
      </c>
      <c r="U43" s="7" t="s">
        <v>38</v>
      </c>
      <c r="V43" s="7" t="s">
        <v>38</v>
      </c>
      <c r="W43" s="7" t="s">
        <v>179</v>
      </c>
      <c r="X43" s="2">
        <v>1000</v>
      </c>
      <c r="Y43" s="7" t="s">
        <v>43</v>
      </c>
      <c r="Z43" s="7" t="s">
        <v>44</v>
      </c>
      <c r="AA43" s="7" t="s">
        <v>45</v>
      </c>
      <c r="AB43" s="8" t="s">
        <v>180</v>
      </c>
      <c r="AC43" s="11">
        <f t="shared" si="2"/>
        <v>6.3431652394544874E-2</v>
      </c>
    </row>
    <row r="44" spans="1:30">
      <c r="A44" s="3">
        <v>47</v>
      </c>
      <c r="B44" s="5" t="s">
        <v>30</v>
      </c>
      <c r="C44" s="5" t="s">
        <v>31</v>
      </c>
      <c r="D44" s="9">
        <v>190000011826</v>
      </c>
      <c r="E44" s="5" t="s">
        <v>32</v>
      </c>
      <c r="F44" s="4">
        <v>58475</v>
      </c>
      <c r="G44" s="5" t="s">
        <v>33</v>
      </c>
      <c r="H44" s="5" t="s">
        <v>165</v>
      </c>
      <c r="I44" s="4">
        <v>43658</v>
      </c>
      <c r="J44" s="5" t="s">
        <v>35</v>
      </c>
      <c r="K44" s="5" t="s">
        <v>166</v>
      </c>
      <c r="L44" s="4">
        <v>11869162730</v>
      </c>
      <c r="M44" s="5" t="s">
        <v>181</v>
      </c>
      <c r="N44" s="5" t="s">
        <v>182</v>
      </c>
      <c r="O44" s="9">
        <v>62385003791</v>
      </c>
      <c r="P44" s="5" t="s">
        <v>183</v>
      </c>
      <c r="Q44" s="5" t="s">
        <v>183</v>
      </c>
      <c r="R44" s="5" t="s">
        <v>41</v>
      </c>
      <c r="S44" s="5" t="s">
        <v>41</v>
      </c>
      <c r="T44" s="5" t="s">
        <v>41</v>
      </c>
      <c r="U44" s="5" t="s">
        <v>38</v>
      </c>
      <c r="V44" s="5" t="s">
        <v>38</v>
      </c>
      <c r="W44" s="5" t="s">
        <v>168</v>
      </c>
      <c r="X44" s="4">
        <v>6000</v>
      </c>
      <c r="Y44" s="5" t="s">
        <v>43</v>
      </c>
      <c r="Z44" s="5" t="s">
        <v>44</v>
      </c>
      <c r="AA44" s="5" t="s">
        <v>132</v>
      </c>
      <c r="AB44" s="6" t="s">
        <v>38</v>
      </c>
      <c r="AC44" s="11">
        <f t="shared" si="2"/>
        <v>0.38058991436726924</v>
      </c>
    </row>
    <row r="45" spans="1:30">
      <c r="A45" s="1">
        <v>47</v>
      </c>
      <c r="B45" s="7" t="s">
        <v>30</v>
      </c>
      <c r="C45" s="7" t="s">
        <v>31</v>
      </c>
      <c r="D45" s="10">
        <v>190000011826</v>
      </c>
      <c r="E45" s="7" t="s">
        <v>32</v>
      </c>
      <c r="F45" s="2">
        <v>58475</v>
      </c>
      <c r="G45" s="7" t="s">
        <v>33</v>
      </c>
      <c r="H45" s="7" t="s">
        <v>165</v>
      </c>
      <c r="I45" s="2">
        <v>43658</v>
      </c>
      <c r="J45" s="7" t="s">
        <v>35</v>
      </c>
      <c r="K45" s="7" t="s">
        <v>166</v>
      </c>
      <c r="L45" s="2">
        <v>11869162730</v>
      </c>
      <c r="M45" s="7" t="s">
        <v>184</v>
      </c>
      <c r="N45" s="7" t="s">
        <v>185</v>
      </c>
      <c r="O45" s="10">
        <v>62385003791</v>
      </c>
      <c r="P45" s="7" t="s">
        <v>183</v>
      </c>
      <c r="Q45" s="7" t="s">
        <v>183</v>
      </c>
      <c r="R45" s="7" t="s">
        <v>41</v>
      </c>
      <c r="S45" s="7" t="s">
        <v>41</v>
      </c>
      <c r="T45" s="7" t="s">
        <v>41</v>
      </c>
      <c r="U45" s="7" t="s">
        <v>38</v>
      </c>
      <c r="V45" s="7" t="s">
        <v>38</v>
      </c>
      <c r="W45" s="7" t="s">
        <v>157</v>
      </c>
      <c r="X45" s="2">
        <v>3700</v>
      </c>
      <c r="Y45" s="7" t="s">
        <v>43</v>
      </c>
      <c r="Z45" s="7" t="s">
        <v>44</v>
      </c>
      <c r="AA45" s="7" t="s">
        <v>132</v>
      </c>
      <c r="AB45" s="8" t="s">
        <v>38</v>
      </c>
      <c r="AC45" s="11">
        <f t="shared" si="2"/>
        <v>0.23469711385981604</v>
      </c>
    </row>
    <row r="46" spans="1:30">
      <c r="A46" s="3">
        <v>47</v>
      </c>
      <c r="B46" s="5" t="s">
        <v>30</v>
      </c>
      <c r="C46" s="5" t="s">
        <v>31</v>
      </c>
      <c r="D46" s="9">
        <v>190000011826</v>
      </c>
      <c r="E46" s="5" t="s">
        <v>32</v>
      </c>
      <c r="F46" s="4">
        <v>58475</v>
      </c>
      <c r="G46" s="5" t="s">
        <v>33</v>
      </c>
      <c r="H46" s="5" t="s">
        <v>165</v>
      </c>
      <c r="I46" s="4">
        <v>43658</v>
      </c>
      <c r="J46" s="5" t="s">
        <v>35</v>
      </c>
      <c r="K46" s="5" t="s">
        <v>166</v>
      </c>
      <c r="L46" s="4">
        <v>11869162730</v>
      </c>
      <c r="M46" s="5" t="s">
        <v>186</v>
      </c>
      <c r="N46" s="5" t="s">
        <v>38</v>
      </c>
      <c r="O46" s="9">
        <v>37568086704</v>
      </c>
      <c r="P46" s="5" t="s">
        <v>187</v>
      </c>
      <c r="Q46" s="5" t="s">
        <v>188</v>
      </c>
      <c r="R46" s="5" t="s">
        <v>41</v>
      </c>
      <c r="S46" s="5" t="s">
        <v>41</v>
      </c>
      <c r="T46" s="5" t="s">
        <v>41</v>
      </c>
      <c r="U46" s="5" t="s">
        <v>38</v>
      </c>
      <c r="V46" s="5" t="s">
        <v>38</v>
      </c>
      <c r="W46" s="5" t="s">
        <v>179</v>
      </c>
      <c r="X46" s="4">
        <v>1000</v>
      </c>
      <c r="Y46" s="5" t="s">
        <v>43</v>
      </c>
      <c r="Z46" s="5" t="s">
        <v>44</v>
      </c>
      <c r="AA46" s="5" t="s">
        <v>45</v>
      </c>
      <c r="AB46" s="6" t="s">
        <v>189</v>
      </c>
      <c r="AC46" s="11">
        <f t="shared" si="2"/>
        <v>6.3431652394544874E-2</v>
      </c>
    </row>
    <row r="47" spans="1:30">
      <c r="A47" s="1">
        <v>47</v>
      </c>
      <c r="B47" s="7" t="s">
        <v>30</v>
      </c>
      <c r="C47" s="7" t="s">
        <v>31</v>
      </c>
      <c r="D47" s="10">
        <v>190000011826</v>
      </c>
      <c r="E47" s="7" t="s">
        <v>32</v>
      </c>
      <c r="F47" s="2">
        <v>58475</v>
      </c>
      <c r="G47" s="7" t="s">
        <v>33</v>
      </c>
      <c r="H47" s="7" t="s">
        <v>165</v>
      </c>
      <c r="I47" s="2">
        <v>43658</v>
      </c>
      <c r="J47" s="7" t="s">
        <v>35</v>
      </c>
      <c r="K47" s="7" t="s">
        <v>166</v>
      </c>
      <c r="L47" s="2">
        <v>11869162730</v>
      </c>
      <c r="M47" s="7" t="s">
        <v>190</v>
      </c>
      <c r="N47" s="7" t="s">
        <v>38</v>
      </c>
      <c r="O47" s="10">
        <v>13447435798</v>
      </c>
      <c r="P47" s="7" t="s">
        <v>191</v>
      </c>
      <c r="Q47" s="7" t="s">
        <v>192</v>
      </c>
      <c r="R47" s="7" t="s">
        <v>41</v>
      </c>
      <c r="S47" s="7" t="s">
        <v>41</v>
      </c>
      <c r="T47" s="7" t="s">
        <v>41</v>
      </c>
      <c r="U47" s="7" t="s">
        <v>38</v>
      </c>
      <c r="V47" s="7" t="s">
        <v>38</v>
      </c>
      <c r="W47" s="7" t="s">
        <v>179</v>
      </c>
      <c r="X47" s="2">
        <v>1000</v>
      </c>
      <c r="Y47" s="7" t="s">
        <v>43</v>
      </c>
      <c r="Z47" s="7" t="s">
        <v>44</v>
      </c>
      <c r="AA47" s="7" t="s">
        <v>45</v>
      </c>
      <c r="AB47" s="8" t="s">
        <v>180</v>
      </c>
      <c r="AC47" s="11">
        <f t="shared" si="2"/>
        <v>6.3431652394544874E-2</v>
      </c>
    </row>
    <row r="48" spans="1:30">
      <c r="A48" s="3">
        <v>47</v>
      </c>
      <c r="B48" s="5" t="s">
        <v>30</v>
      </c>
      <c r="C48" s="5" t="s">
        <v>31</v>
      </c>
      <c r="D48" s="9">
        <v>190000011826</v>
      </c>
      <c r="E48" s="5" t="s">
        <v>32</v>
      </c>
      <c r="F48" s="4">
        <v>58475</v>
      </c>
      <c r="G48" s="5" t="s">
        <v>33</v>
      </c>
      <c r="H48" s="5" t="s">
        <v>165</v>
      </c>
      <c r="I48" s="4">
        <v>43658</v>
      </c>
      <c r="J48" s="5" t="s">
        <v>35</v>
      </c>
      <c r="K48" s="5" t="s">
        <v>166</v>
      </c>
      <c r="L48" s="4">
        <v>11869162730</v>
      </c>
      <c r="M48" s="5" t="s">
        <v>193</v>
      </c>
      <c r="N48" s="5" t="s">
        <v>38</v>
      </c>
      <c r="O48" s="9">
        <v>27348008</v>
      </c>
      <c r="P48" s="5" t="s">
        <v>194</v>
      </c>
      <c r="Q48" s="5" t="s">
        <v>194</v>
      </c>
      <c r="R48" s="5" t="s">
        <v>41</v>
      </c>
      <c r="S48" s="5" t="s">
        <v>41</v>
      </c>
      <c r="T48" s="5" t="s">
        <v>41</v>
      </c>
      <c r="U48" s="5" t="s">
        <v>38</v>
      </c>
      <c r="V48" s="5" t="s">
        <v>38</v>
      </c>
      <c r="W48" s="5" t="s">
        <v>195</v>
      </c>
      <c r="X48" s="4">
        <v>700</v>
      </c>
      <c r="Y48" s="5" t="s">
        <v>43</v>
      </c>
      <c r="Z48" s="5" t="s">
        <v>44</v>
      </c>
      <c r="AA48" s="5" t="s">
        <v>45</v>
      </c>
      <c r="AB48" s="6" t="s">
        <v>196</v>
      </c>
      <c r="AC48" s="11">
        <f t="shared" si="2"/>
        <v>4.4402156676181415E-2</v>
      </c>
    </row>
    <row r="49" spans="1:30">
      <c r="A49" s="1">
        <v>47</v>
      </c>
      <c r="B49" s="7" t="s">
        <v>30</v>
      </c>
      <c r="C49" s="7" t="s">
        <v>31</v>
      </c>
      <c r="D49" s="10">
        <v>190000011826</v>
      </c>
      <c r="E49" s="7" t="s">
        <v>32</v>
      </c>
      <c r="F49" s="2">
        <v>58475</v>
      </c>
      <c r="G49" s="7" t="s">
        <v>33</v>
      </c>
      <c r="H49" s="7" t="s">
        <v>165</v>
      </c>
      <c r="I49" s="2">
        <v>43658</v>
      </c>
      <c r="J49" s="7" t="s">
        <v>35</v>
      </c>
      <c r="K49" s="7" t="s">
        <v>166</v>
      </c>
      <c r="L49" s="2">
        <v>11869162730</v>
      </c>
      <c r="M49" s="7" t="s">
        <v>197</v>
      </c>
      <c r="N49" s="7" t="s">
        <v>38</v>
      </c>
      <c r="O49" s="10">
        <v>43246265453</v>
      </c>
      <c r="P49" s="7" t="s">
        <v>198</v>
      </c>
      <c r="Q49" s="7" t="s">
        <v>199</v>
      </c>
      <c r="R49" s="7" t="s">
        <v>41</v>
      </c>
      <c r="S49" s="7" t="s">
        <v>41</v>
      </c>
      <c r="T49" s="7" t="s">
        <v>41</v>
      </c>
      <c r="U49" s="7" t="s">
        <v>38</v>
      </c>
      <c r="V49" s="7" t="s">
        <v>38</v>
      </c>
      <c r="W49" s="7" t="s">
        <v>200</v>
      </c>
      <c r="X49" s="2">
        <v>700</v>
      </c>
      <c r="Y49" s="7" t="s">
        <v>43</v>
      </c>
      <c r="Z49" s="7" t="s">
        <v>44</v>
      </c>
      <c r="AA49" s="7" t="s">
        <v>45</v>
      </c>
      <c r="AB49" s="8" t="s">
        <v>201</v>
      </c>
      <c r="AC49" s="11">
        <f t="shared" si="2"/>
        <v>4.4402156676181415E-2</v>
      </c>
    </row>
    <row r="50" spans="1:30">
      <c r="A50" s="3">
        <v>47</v>
      </c>
      <c r="B50" s="5" t="s">
        <v>30</v>
      </c>
      <c r="C50" s="5" t="s">
        <v>31</v>
      </c>
      <c r="D50" s="9">
        <v>190000011826</v>
      </c>
      <c r="E50" s="5" t="s">
        <v>32</v>
      </c>
      <c r="F50" s="4">
        <v>58475</v>
      </c>
      <c r="G50" s="5" t="s">
        <v>33</v>
      </c>
      <c r="H50" s="5" t="s">
        <v>165</v>
      </c>
      <c r="I50" s="4">
        <v>43658</v>
      </c>
      <c r="J50" s="5" t="s">
        <v>35</v>
      </c>
      <c r="K50" s="5" t="s">
        <v>166</v>
      </c>
      <c r="L50" s="4">
        <v>11869162730</v>
      </c>
      <c r="M50" s="5" t="s">
        <v>202</v>
      </c>
      <c r="N50" s="5" t="s">
        <v>38</v>
      </c>
      <c r="O50" s="9">
        <v>9736584798</v>
      </c>
      <c r="P50" s="5" t="s">
        <v>203</v>
      </c>
      <c r="Q50" s="5" t="s">
        <v>204</v>
      </c>
      <c r="R50" s="5" t="s">
        <v>41</v>
      </c>
      <c r="S50" s="5" t="s">
        <v>41</v>
      </c>
      <c r="T50" s="5" t="s">
        <v>41</v>
      </c>
      <c r="U50" s="5" t="s">
        <v>38</v>
      </c>
      <c r="V50" s="5" t="s">
        <v>38</v>
      </c>
      <c r="W50" s="5" t="s">
        <v>200</v>
      </c>
      <c r="X50" s="4">
        <v>700</v>
      </c>
      <c r="Y50" s="5" t="s">
        <v>43</v>
      </c>
      <c r="Z50" s="5" t="s">
        <v>44</v>
      </c>
      <c r="AA50" s="5" t="s">
        <v>45</v>
      </c>
      <c r="AB50" s="6" t="s">
        <v>205</v>
      </c>
      <c r="AC50" s="11">
        <f t="shared" si="2"/>
        <v>4.4402156676181415E-2</v>
      </c>
    </row>
    <row r="51" spans="1:30">
      <c r="A51" s="3">
        <v>47</v>
      </c>
      <c r="B51" s="5" t="s">
        <v>30</v>
      </c>
      <c r="C51" s="5" t="s">
        <v>31</v>
      </c>
      <c r="D51" s="9">
        <v>190000026424</v>
      </c>
      <c r="E51" s="5" t="s">
        <v>32</v>
      </c>
      <c r="F51" s="4">
        <v>58475</v>
      </c>
      <c r="G51" s="5" t="s">
        <v>33</v>
      </c>
      <c r="H51" s="5" t="s">
        <v>34</v>
      </c>
      <c r="I51" s="4">
        <v>23000</v>
      </c>
      <c r="J51" s="5" t="s">
        <v>35</v>
      </c>
      <c r="K51" s="5" t="s">
        <v>206</v>
      </c>
      <c r="L51" s="4">
        <v>7471347740</v>
      </c>
      <c r="M51" s="5" t="s">
        <v>207</v>
      </c>
      <c r="N51" s="5" t="s">
        <v>38</v>
      </c>
      <c r="O51" s="9">
        <v>62040987720</v>
      </c>
      <c r="P51" s="5" t="s">
        <v>208</v>
      </c>
      <c r="Q51" s="5" t="s">
        <v>208</v>
      </c>
      <c r="R51" s="5" t="s">
        <v>41</v>
      </c>
      <c r="S51" s="5" t="s">
        <v>41</v>
      </c>
      <c r="T51" s="5" t="s">
        <v>41</v>
      </c>
      <c r="U51" s="5" t="s">
        <v>38</v>
      </c>
      <c r="V51" s="5" t="s">
        <v>38</v>
      </c>
      <c r="W51" s="5" t="s">
        <v>179</v>
      </c>
      <c r="X51" s="4">
        <v>600</v>
      </c>
      <c r="Y51" s="5" t="s">
        <v>43</v>
      </c>
      <c r="Z51" s="5" t="s">
        <v>44</v>
      </c>
      <c r="AA51" s="5" t="s">
        <v>45</v>
      </c>
      <c r="AB51" s="6" t="s">
        <v>209</v>
      </c>
      <c r="AC51" s="11">
        <f t="shared" ref="AC51:AC71" si="3">X51/AD$51</f>
        <v>3.4988482957693093E-2</v>
      </c>
      <c r="AD51" s="13">
        <f>SUM(X51:X71)</f>
        <v>17148.5</v>
      </c>
    </row>
    <row r="52" spans="1:30">
      <c r="A52" s="1">
        <v>47</v>
      </c>
      <c r="B52" s="7" t="s">
        <v>30</v>
      </c>
      <c r="C52" s="7" t="s">
        <v>31</v>
      </c>
      <c r="D52" s="10">
        <v>190000026424</v>
      </c>
      <c r="E52" s="7" t="s">
        <v>32</v>
      </c>
      <c r="F52" s="2">
        <v>58475</v>
      </c>
      <c r="G52" s="7" t="s">
        <v>33</v>
      </c>
      <c r="H52" s="7" t="s">
        <v>34</v>
      </c>
      <c r="I52" s="2">
        <v>23000</v>
      </c>
      <c r="J52" s="7" t="s">
        <v>35</v>
      </c>
      <c r="K52" s="7" t="s">
        <v>206</v>
      </c>
      <c r="L52" s="2">
        <v>7471347740</v>
      </c>
      <c r="M52" s="7" t="s">
        <v>210</v>
      </c>
      <c r="N52" s="7" t="s">
        <v>38</v>
      </c>
      <c r="O52" s="10">
        <v>72441397000168</v>
      </c>
      <c r="P52" s="7" t="s">
        <v>211</v>
      </c>
      <c r="Q52" s="7" t="s">
        <v>211</v>
      </c>
      <c r="R52" s="7" t="s">
        <v>41</v>
      </c>
      <c r="S52" s="7" t="s">
        <v>41</v>
      </c>
      <c r="T52" s="7" t="s">
        <v>41</v>
      </c>
      <c r="U52" s="7" t="s">
        <v>212</v>
      </c>
      <c r="V52" s="7" t="s">
        <v>213</v>
      </c>
      <c r="W52" s="7" t="s">
        <v>179</v>
      </c>
      <c r="X52" s="2">
        <v>450</v>
      </c>
      <c r="Y52" s="7" t="s">
        <v>214</v>
      </c>
      <c r="Z52" s="7" t="s">
        <v>44</v>
      </c>
      <c r="AA52" s="7" t="s">
        <v>45</v>
      </c>
      <c r="AB52" s="8" t="s">
        <v>215</v>
      </c>
      <c r="AC52" s="11">
        <f t="shared" si="3"/>
        <v>2.624136221826982E-2</v>
      </c>
    </row>
    <row r="53" spans="1:30">
      <c r="A53" s="3">
        <v>47</v>
      </c>
      <c r="B53" s="5" t="s">
        <v>30</v>
      </c>
      <c r="C53" s="5" t="s">
        <v>31</v>
      </c>
      <c r="D53" s="9">
        <v>190000026424</v>
      </c>
      <c r="E53" s="5" t="s">
        <v>32</v>
      </c>
      <c r="F53" s="4">
        <v>58475</v>
      </c>
      <c r="G53" s="5" t="s">
        <v>33</v>
      </c>
      <c r="H53" s="5" t="s">
        <v>34</v>
      </c>
      <c r="I53" s="4">
        <v>23000</v>
      </c>
      <c r="J53" s="5" t="s">
        <v>35</v>
      </c>
      <c r="K53" s="5" t="s">
        <v>206</v>
      </c>
      <c r="L53" s="4">
        <v>7471347740</v>
      </c>
      <c r="M53" s="5" t="s">
        <v>216</v>
      </c>
      <c r="N53" s="5" t="s">
        <v>38</v>
      </c>
      <c r="O53" s="9">
        <v>16147545000165</v>
      </c>
      <c r="P53" s="5" t="s">
        <v>217</v>
      </c>
      <c r="Q53" s="5" t="s">
        <v>218</v>
      </c>
      <c r="R53" s="5" t="s">
        <v>50</v>
      </c>
      <c r="S53" s="5" t="s">
        <v>219</v>
      </c>
      <c r="T53" s="5" t="s">
        <v>219</v>
      </c>
      <c r="U53" s="5" t="s">
        <v>53</v>
      </c>
      <c r="V53" s="5" t="s">
        <v>54</v>
      </c>
      <c r="W53" s="5" t="s">
        <v>115</v>
      </c>
      <c r="X53" s="4">
        <v>344.5</v>
      </c>
      <c r="Y53" s="5" t="s">
        <v>111</v>
      </c>
      <c r="Z53" s="5" t="s">
        <v>112</v>
      </c>
      <c r="AA53" s="5" t="s">
        <v>45</v>
      </c>
      <c r="AB53" s="6" t="s">
        <v>220</v>
      </c>
      <c r="AC53" s="11">
        <f t="shared" si="3"/>
        <v>2.0089220631542119E-2</v>
      </c>
    </row>
    <row r="54" spans="1:30">
      <c r="A54" s="1">
        <v>47</v>
      </c>
      <c r="B54" s="7" t="s">
        <v>30</v>
      </c>
      <c r="C54" s="7" t="s">
        <v>31</v>
      </c>
      <c r="D54" s="10">
        <v>190000026424</v>
      </c>
      <c r="E54" s="7" t="s">
        <v>32</v>
      </c>
      <c r="F54" s="2">
        <v>58475</v>
      </c>
      <c r="G54" s="7" t="s">
        <v>33</v>
      </c>
      <c r="H54" s="7" t="s">
        <v>34</v>
      </c>
      <c r="I54" s="2">
        <v>23000</v>
      </c>
      <c r="J54" s="7" t="s">
        <v>35</v>
      </c>
      <c r="K54" s="7" t="s">
        <v>206</v>
      </c>
      <c r="L54" s="2">
        <v>7471347740</v>
      </c>
      <c r="M54" s="7" t="s">
        <v>221</v>
      </c>
      <c r="N54" s="7" t="s">
        <v>38</v>
      </c>
      <c r="O54" s="10">
        <v>16147545000165</v>
      </c>
      <c r="P54" s="7" t="s">
        <v>217</v>
      </c>
      <c r="Q54" s="7" t="s">
        <v>218</v>
      </c>
      <c r="R54" s="7" t="s">
        <v>50</v>
      </c>
      <c r="S54" s="7" t="s">
        <v>219</v>
      </c>
      <c r="T54" s="7" t="s">
        <v>219</v>
      </c>
      <c r="U54" s="7" t="s">
        <v>53</v>
      </c>
      <c r="V54" s="7" t="s">
        <v>54</v>
      </c>
      <c r="W54" s="7" t="s">
        <v>222</v>
      </c>
      <c r="X54" s="2">
        <v>102.5</v>
      </c>
      <c r="Y54" s="7" t="s">
        <v>111</v>
      </c>
      <c r="Z54" s="7" t="s">
        <v>112</v>
      </c>
      <c r="AA54" s="7" t="s">
        <v>45</v>
      </c>
      <c r="AB54" s="8" t="s">
        <v>223</v>
      </c>
      <c r="AC54" s="11">
        <f t="shared" si="3"/>
        <v>5.977199171939237E-3</v>
      </c>
    </row>
    <row r="55" spans="1:30">
      <c r="A55" s="3">
        <v>47</v>
      </c>
      <c r="B55" s="5" t="s">
        <v>30</v>
      </c>
      <c r="C55" s="5" t="s">
        <v>31</v>
      </c>
      <c r="D55" s="9">
        <v>190000026424</v>
      </c>
      <c r="E55" s="5" t="s">
        <v>32</v>
      </c>
      <c r="F55" s="4">
        <v>58475</v>
      </c>
      <c r="G55" s="5" t="s">
        <v>33</v>
      </c>
      <c r="H55" s="5" t="s">
        <v>34</v>
      </c>
      <c r="I55" s="4">
        <v>23000</v>
      </c>
      <c r="J55" s="5" t="s">
        <v>35</v>
      </c>
      <c r="K55" s="5" t="s">
        <v>206</v>
      </c>
      <c r="L55" s="4">
        <v>7471347740</v>
      </c>
      <c r="M55" s="5" t="s">
        <v>224</v>
      </c>
      <c r="N55" s="5" t="s">
        <v>38</v>
      </c>
      <c r="O55" s="9">
        <v>16147545000165</v>
      </c>
      <c r="P55" s="5" t="s">
        <v>217</v>
      </c>
      <c r="Q55" s="5" t="s">
        <v>218</v>
      </c>
      <c r="R55" s="5" t="s">
        <v>50</v>
      </c>
      <c r="S55" s="5" t="s">
        <v>219</v>
      </c>
      <c r="T55" s="5" t="s">
        <v>219</v>
      </c>
      <c r="U55" s="5" t="s">
        <v>53</v>
      </c>
      <c r="V55" s="5" t="s">
        <v>54</v>
      </c>
      <c r="W55" s="5" t="s">
        <v>222</v>
      </c>
      <c r="X55" s="4">
        <v>102.5</v>
      </c>
      <c r="Y55" s="5" t="s">
        <v>111</v>
      </c>
      <c r="Z55" s="5" t="s">
        <v>112</v>
      </c>
      <c r="AA55" s="5" t="s">
        <v>45</v>
      </c>
      <c r="AB55" s="6" t="s">
        <v>225</v>
      </c>
      <c r="AC55" s="11">
        <f t="shared" si="3"/>
        <v>5.977199171939237E-3</v>
      </c>
    </row>
    <row r="56" spans="1:30">
      <c r="A56" s="1">
        <v>47</v>
      </c>
      <c r="B56" s="7" t="s">
        <v>30</v>
      </c>
      <c r="C56" s="7" t="s">
        <v>31</v>
      </c>
      <c r="D56" s="10">
        <v>190000026424</v>
      </c>
      <c r="E56" s="7" t="s">
        <v>32</v>
      </c>
      <c r="F56" s="2">
        <v>58475</v>
      </c>
      <c r="G56" s="7" t="s">
        <v>33</v>
      </c>
      <c r="H56" s="7" t="s">
        <v>34</v>
      </c>
      <c r="I56" s="2">
        <v>23000</v>
      </c>
      <c r="J56" s="7" t="s">
        <v>35</v>
      </c>
      <c r="K56" s="7" t="s">
        <v>206</v>
      </c>
      <c r="L56" s="2">
        <v>7471347740</v>
      </c>
      <c r="M56" s="7" t="s">
        <v>226</v>
      </c>
      <c r="N56" s="7" t="s">
        <v>38</v>
      </c>
      <c r="O56" s="10">
        <v>16147545000165</v>
      </c>
      <c r="P56" s="7" t="s">
        <v>217</v>
      </c>
      <c r="Q56" s="7" t="s">
        <v>218</v>
      </c>
      <c r="R56" s="7" t="s">
        <v>50</v>
      </c>
      <c r="S56" s="7" t="s">
        <v>219</v>
      </c>
      <c r="T56" s="7" t="s">
        <v>219</v>
      </c>
      <c r="U56" s="7" t="s">
        <v>53</v>
      </c>
      <c r="V56" s="7" t="s">
        <v>54</v>
      </c>
      <c r="W56" s="7" t="s">
        <v>222</v>
      </c>
      <c r="X56" s="2">
        <v>102.5</v>
      </c>
      <c r="Y56" s="7" t="s">
        <v>111</v>
      </c>
      <c r="Z56" s="7" t="s">
        <v>112</v>
      </c>
      <c r="AA56" s="7" t="s">
        <v>45</v>
      </c>
      <c r="AB56" s="8" t="s">
        <v>227</v>
      </c>
      <c r="AC56" s="11">
        <f t="shared" si="3"/>
        <v>5.977199171939237E-3</v>
      </c>
    </row>
    <row r="57" spans="1:30">
      <c r="A57" s="3">
        <v>47</v>
      </c>
      <c r="B57" s="5" t="s">
        <v>30</v>
      </c>
      <c r="C57" s="5" t="s">
        <v>31</v>
      </c>
      <c r="D57" s="9">
        <v>190000026424</v>
      </c>
      <c r="E57" s="5" t="s">
        <v>32</v>
      </c>
      <c r="F57" s="4">
        <v>58475</v>
      </c>
      <c r="G57" s="5" t="s">
        <v>33</v>
      </c>
      <c r="H57" s="5" t="s">
        <v>34</v>
      </c>
      <c r="I57" s="4">
        <v>23000</v>
      </c>
      <c r="J57" s="5" t="s">
        <v>35</v>
      </c>
      <c r="K57" s="5" t="s">
        <v>206</v>
      </c>
      <c r="L57" s="4">
        <v>7471347740</v>
      </c>
      <c r="M57" s="5" t="s">
        <v>228</v>
      </c>
      <c r="N57" s="5" t="s">
        <v>38</v>
      </c>
      <c r="O57" s="9">
        <v>16147545000165</v>
      </c>
      <c r="P57" s="5" t="s">
        <v>217</v>
      </c>
      <c r="Q57" s="5" t="s">
        <v>218</v>
      </c>
      <c r="R57" s="5" t="s">
        <v>50</v>
      </c>
      <c r="S57" s="5" t="s">
        <v>219</v>
      </c>
      <c r="T57" s="5" t="s">
        <v>219</v>
      </c>
      <c r="U57" s="5" t="s">
        <v>53</v>
      </c>
      <c r="V57" s="5" t="s">
        <v>54</v>
      </c>
      <c r="W57" s="5" t="s">
        <v>222</v>
      </c>
      <c r="X57" s="4">
        <v>102.5</v>
      </c>
      <c r="Y57" s="5" t="s">
        <v>111</v>
      </c>
      <c r="Z57" s="5" t="s">
        <v>112</v>
      </c>
      <c r="AA57" s="5" t="s">
        <v>45</v>
      </c>
      <c r="AB57" s="6" t="s">
        <v>229</v>
      </c>
      <c r="AC57" s="11">
        <f t="shared" si="3"/>
        <v>5.977199171939237E-3</v>
      </c>
    </row>
    <row r="58" spans="1:30">
      <c r="A58" s="1">
        <v>47</v>
      </c>
      <c r="B58" s="7" t="s">
        <v>30</v>
      </c>
      <c r="C58" s="7" t="s">
        <v>31</v>
      </c>
      <c r="D58" s="10">
        <v>190000026424</v>
      </c>
      <c r="E58" s="7" t="s">
        <v>32</v>
      </c>
      <c r="F58" s="2">
        <v>58475</v>
      </c>
      <c r="G58" s="7" t="s">
        <v>33</v>
      </c>
      <c r="H58" s="7" t="s">
        <v>34</v>
      </c>
      <c r="I58" s="2">
        <v>23000</v>
      </c>
      <c r="J58" s="7" t="s">
        <v>35</v>
      </c>
      <c r="K58" s="7" t="s">
        <v>206</v>
      </c>
      <c r="L58" s="2">
        <v>7471347740</v>
      </c>
      <c r="M58" s="7" t="s">
        <v>230</v>
      </c>
      <c r="N58" s="7" t="s">
        <v>38</v>
      </c>
      <c r="O58" s="10">
        <v>16147545000165</v>
      </c>
      <c r="P58" s="7" t="s">
        <v>217</v>
      </c>
      <c r="Q58" s="7" t="s">
        <v>218</v>
      </c>
      <c r="R58" s="7" t="s">
        <v>50</v>
      </c>
      <c r="S58" s="7" t="s">
        <v>219</v>
      </c>
      <c r="T58" s="7" t="s">
        <v>219</v>
      </c>
      <c r="U58" s="7" t="s">
        <v>53</v>
      </c>
      <c r="V58" s="7" t="s">
        <v>54</v>
      </c>
      <c r="W58" s="7" t="s">
        <v>222</v>
      </c>
      <c r="X58" s="2">
        <v>102.5</v>
      </c>
      <c r="Y58" s="7" t="s">
        <v>111</v>
      </c>
      <c r="Z58" s="7" t="s">
        <v>112</v>
      </c>
      <c r="AA58" s="7" t="s">
        <v>45</v>
      </c>
      <c r="AB58" s="8" t="s">
        <v>231</v>
      </c>
      <c r="AC58" s="11">
        <f t="shared" si="3"/>
        <v>5.977199171939237E-3</v>
      </c>
    </row>
    <row r="59" spans="1:30">
      <c r="A59" s="3">
        <v>47</v>
      </c>
      <c r="B59" s="5" t="s">
        <v>30</v>
      </c>
      <c r="C59" s="5" t="s">
        <v>31</v>
      </c>
      <c r="D59" s="9">
        <v>190000026424</v>
      </c>
      <c r="E59" s="5" t="s">
        <v>32</v>
      </c>
      <c r="F59" s="4">
        <v>58475</v>
      </c>
      <c r="G59" s="5" t="s">
        <v>33</v>
      </c>
      <c r="H59" s="5" t="s">
        <v>34</v>
      </c>
      <c r="I59" s="4">
        <v>23000</v>
      </c>
      <c r="J59" s="5" t="s">
        <v>35</v>
      </c>
      <c r="K59" s="5" t="s">
        <v>206</v>
      </c>
      <c r="L59" s="4">
        <v>7471347740</v>
      </c>
      <c r="M59" s="5" t="s">
        <v>232</v>
      </c>
      <c r="N59" s="5" t="s">
        <v>38</v>
      </c>
      <c r="O59" s="9">
        <v>16446520000162</v>
      </c>
      <c r="P59" s="5" t="s">
        <v>206</v>
      </c>
      <c r="Q59" s="5" t="s">
        <v>233</v>
      </c>
      <c r="R59" s="5" t="s">
        <v>50</v>
      </c>
      <c r="S59" s="5" t="s">
        <v>51</v>
      </c>
      <c r="T59" s="5" t="s">
        <v>234</v>
      </c>
      <c r="U59" s="5" t="s">
        <v>53</v>
      </c>
      <c r="V59" s="5" t="s">
        <v>54</v>
      </c>
      <c r="W59" s="5" t="s">
        <v>179</v>
      </c>
      <c r="X59" s="4">
        <v>1000</v>
      </c>
      <c r="Y59" s="5" t="s">
        <v>56</v>
      </c>
      <c r="Z59" s="5" t="s">
        <v>44</v>
      </c>
      <c r="AA59" s="5" t="s">
        <v>45</v>
      </c>
      <c r="AB59" s="6" t="s">
        <v>235</v>
      </c>
      <c r="AC59" s="11">
        <f t="shared" si="3"/>
        <v>5.8314138262821821E-2</v>
      </c>
    </row>
    <row r="60" spans="1:30">
      <c r="A60" s="1">
        <v>47</v>
      </c>
      <c r="B60" s="7" t="s">
        <v>30</v>
      </c>
      <c r="C60" s="7" t="s">
        <v>31</v>
      </c>
      <c r="D60" s="10">
        <v>190000026424</v>
      </c>
      <c r="E60" s="7" t="s">
        <v>32</v>
      </c>
      <c r="F60" s="2">
        <v>58475</v>
      </c>
      <c r="G60" s="7" t="s">
        <v>33</v>
      </c>
      <c r="H60" s="7" t="s">
        <v>34</v>
      </c>
      <c r="I60" s="2">
        <v>23000</v>
      </c>
      <c r="J60" s="7" t="s">
        <v>35</v>
      </c>
      <c r="K60" s="7" t="s">
        <v>206</v>
      </c>
      <c r="L60" s="2">
        <v>7471347740</v>
      </c>
      <c r="M60" s="7" t="s">
        <v>236</v>
      </c>
      <c r="N60" s="7" t="s">
        <v>38</v>
      </c>
      <c r="O60" s="10">
        <v>50161636772</v>
      </c>
      <c r="P60" s="7" t="s">
        <v>237</v>
      </c>
      <c r="Q60" s="7" t="s">
        <v>237</v>
      </c>
      <c r="R60" s="7" t="s">
        <v>41</v>
      </c>
      <c r="S60" s="7" t="s">
        <v>41</v>
      </c>
      <c r="T60" s="7" t="s">
        <v>41</v>
      </c>
      <c r="U60" s="7" t="s">
        <v>38</v>
      </c>
      <c r="V60" s="7" t="s">
        <v>38</v>
      </c>
      <c r="W60" s="7" t="s">
        <v>238</v>
      </c>
      <c r="X60" s="2">
        <v>700</v>
      </c>
      <c r="Y60" s="7" t="s">
        <v>43</v>
      </c>
      <c r="Z60" s="7" t="s">
        <v>44</v>
      </c>
      <c r="AA60" s="7" t="s">
        <v>45</v>
      </c>
      <c r="AB60" s="8" t="s">
        <v>239</v>
      </c>
      <c r="AC60" s="11">
        <f t="shared" si="3"/>
        <v>4.0819896783975275E-2</v>
      </c>
    </row>
    <row r="61" spans="1:30">
      <c r="A61" s="3">
        <v>47</v>
      </c>
      <c r="B61" s="5" t="s">
        <v>30</v>
      </c>
      <c r="C61" s="5" t="s">
        <v>31</v>
      </c>
      <c r="D61" s="9">
        <v>190000026424</v>
      </c>
      <c r="E61" s="5" t="s">
        <v>32</v>
      </c>
      <c r="F61" s="4">
        <v>58475</v>
      </c>
      <c r="G61" s="5" t="s">
        <v>33</v>
      </c>
      <c r="H61" s="5" t="s">
        <v>34</v>
      </c>
      <c r="I61" s="4">
        <v>23000</v>
      </c>
      <c r="J61" s="5" t="s">
        <v>35</v>
      </c>
      <c r="K61" s="5" t="s">
        <v>206</v>
      </c>
      <c r="L61" s="4">
        <v>7471347740</v>
      </c>
      <c r="M61" s="5" t="s">
        <v>240</v>
      </c>
      <c r="N61" s="5" t="s">
        <v>38</v>
      </c>
      <c r="O61" s="9">
        <v>8931894000145</v>
      </c>
      <c r="P61" s="5" t="s">
        <v>241</v>
      </c>
      <c r="Q61" s="5" t="s">
        <v>242</v>
      </c>
      <c r="R61" s="5" t="s">
        <v>41</v>
      </c>
      <c r="S61" s="5" t="s">
        <v>41</v>
      </c>
      <c r="T61" s="5" t="s">
        <v>41</v>
      </c>
      <c r="U61" s="5" t="s">
        <v>243</v>
      </c>
      <c r="V61" s="5" t="s">
        <v>244</v>
      </c>
      <c r="W61" s="5" t="s">
        <v>245</v>
      </c>
      <c r="X61" s="4">
        <v>200</v>
      </c>
      <c r="Y61" s="5" t="s">
        <v>214</v>
      </c>
      <c r="Z61" s="5" t="s">
        <v>44</v>
      </c>
      <c r="AA61" s="5" t="s">
        <v>45</v>
      </c>
      <c r="AB61" s="6" t="s">
        <v>246</v>
      </c>
      <c r="AC61" s="11">
        <f t="shared" si="3"/>
        <v>1.1662827652564364E-2</v>
      </c>
    </row>
    <row r="62" spans="1:30">
      <c r="A62" s="1">
        <v>47</v>
      </c>
      <c r="B62" s="7" t="s">
        <v>30</v>
      </c>
      <c r="C62" s="7" t="s">
        <v>31</v>
      </c>
      <c r="D62" s="10">
        <v>190000026424</v>
      </c>
      <c r="E62" s="7" t="s">
        <v>32</v>
      </c>
      <c r="F62" s="2">
        <v>58475</v>
      </c>
      <c r="G62" s="7" t="s">
        <v>33</v>
      </c>
      <c r="H62" s="7" t="s">
        <v>34</v>
      </c>
      <c r="I62" s="2">
        <v>23000</v>
      </c>
      <c r="J62" s="7" t="s">
        <v>35</v>
      </c>
      <c r="K62" s="7" t="s">
        <v>206</v>
      </c>
      <c r="L62" s="2">
        <v>7471347740</v>
      </c>
      <c r="M62" s="7" t="s">
        <v>247</v>
      </c>
      <c r="N62" s="7" t="s">
        <v>248</v>
      </c>
      <c r="O62" s="10">
        <v>5521046712</v>
      </c>
      <c r="P62" s="7" t="s">
        <v>249</v>
      </c>
      <c r="Q62" s="7" t="s">
        <v>250</v>
      </c>
      <c r="R62" s="7" t="s">
        <v>41</v>
      </c>
      <c r="S62" s="7" t="s">
        <v>41</v>
      </c>
      <c r="T62" s="7" t="s">
        <v>41</v>
      </c>
      <c r="U62" s="7" t="s">
        <v>38</v>
      </c>
      <c r="V62" s="7" t="s">
        <v>38</v>
      </c>
      <c r="W62" s="7" t="s">
        <v>251</v>
      </c>
      <c r="X62" s="2">
        <v>1500</v>
      </c>
      <c r="Y62" s="7" t="s">
        <v>43</v>
      </c>
      <c r="Z62" s="7" t="s">
        <v>44</v>
      </c>
      <c r="AA62" s="7" t="s">
        <v>132</v>
      </c>
      <c r="AB62" s="8" t="s">
        <v>38</v>
      </c>
      <c r="AC62" s="11">
        <f t="shared" si="3"/>
        <v>8.7471207394232725E-2</v>
      </c>
    </row>
    <row r="63" spans="1:30">
      <c r="A63" s="3">
        <v>47</v>
      </c>
      <c r="B63" s="5" t="s">
        <v>30</v>
      </c>
      <c r="C63" s="5" t="s">
        <v>31</v>
      </c>
      <c r="D63" s="9">
        <v>190000026424</v>
      </c>
      <c r="E63" s="5" t="s">
        <v>32</v>
      </c>
      <c r="F63" s="4">
        <v>58475</v>
      </c>
      <c r="G63" s="5" t="s">
        <v>33</v>
      </c>
      <c r="H63" s="5" t="s">
        <v>34</v>
      </c>
      <c r="I63" s="4">
        <v>23000</v>
      </c>
      <c r="J63" s="5" t="s">
        <v>35</v>
      </c>
      <c r="K63" s="5" t="s">
        <v>206</v>
      </c>
      <c r="L63" s="4">
        <v>7471347740</v>
      </c>
      <c r="M63" s="5" t="s">
        <v>252</v>
      </c>
      <c r="N63" s="5" t="s">
        <v>38</v>
      </c>
      <c r="O63" s="9">
        <v>47234679715</v>
      </c>
      <c r="P63" s="5" t="s">
        <v>253</v>
      </c>
      <c r="Q63" s="5" t="s">
        <v>254</v>
      </c>
      <c r="R63" s="5" t="s">
        <v>41</v>
      </c>
      <c r="S63" s="5" t="s">
        <v>41</v>
      </c>
      <c r="T63" s="5" t="s">
        <v>41</v>
      </c>
      <c r="U63" s="5" t="s">
        <v>38</v>
      </c>
      <c r="V63" s="5" t="s">
        <v>38</v>
      </c>
      <c r="W63" s="5" t="s">
        <v>179</v>
      </c>
      <c r="X63" s="4">
        <v>1200</v>
      </c>
      <c r="Y63" s="5" t="s">
        <v>43</v>
      </c>
      <c r="Z63" s="5" t="s">
        <v>44</v>
      </c>
      <c r="AA63" s="5" t="s">
        <v>45</v>
      </c>
      <c r="AB63" s="6" t="s">
        <v>255</v>
      </c>
      <c r="AC63" s="11">
        <f t="shared" si="3"/>
        <v>6.9976965915386186E-2</v>
      </c>
    </row>
    <row r="64" spans="1:30">
      <c r="A64" s="1">
        <v>47</v>
      </c>
      <c r="B64" s="7" t="s">
        <v>30</v>
      </c>
      <c r="C64" s="7" t="s">
        <v>31</v>
      </c>
      <c r="D64" s="10">
        <v>190000026424</v>
      </c>
      <c r="E64" s="7" t="s">
        <v>32</v>
      </c>
      <c r="F64" s="2">
        <v>58475</v>
      </c>
      <c r="G64" s="7" t="s">
        <v>33</v>
      </c>
      <c r="H64" s="7" t="s">
        <v>34</v>
      </c>
      <c r="I64" s="2">
        <v>23000</v>
      </c>
      <c r="J64" s="7" t="s">
        <v>35</v>
      </c>
      <c r="K64" s="7" t="s">
        <v>206</v>
      </c>
      <c r="L64" s="2">
        <v>7471347740</v>
      </c>
      <c r="M64" s="7" t="s">
        <v>256</v>
      </c>
      <c r="N64" s="7" t="s">
        <v>38</v>
      </c>
      <c r="O64" s="10">
        <v>5834652778</v>
      </c>
      <c r="P64" s="7" t="s">
        <v>257</v>
      </c>
      <c r="Q64" s="7" t="s">
        <v>257</v>
      </c>
      <c r="R64" s="7" t="s">
        <v>41</v>
      </c>
      <c r="S64" s="7" t="s">
        <v>41</v>
      </c>
      <c r="T64" s="7" t="s">
        <v>41</v>
      </c>
      <c r="U64" s="7" t="s">
        <v>38</v>
      </c>
      <c r="V64" s="7" t="s">
        <v>38</v>
      </c>
      <c r="W64" s="7" t="s">
        <v>179</v>
      </c>
      <c r="X64" s="2">
        <v>600</v>
      </c>
      <c r="Y64" s="7" t="s">
        <v>43</v>
      </c>
      <c r="Z64" s="7" t="s">
        <v>44</v>
      </c>
      <c r="AA64" s="7" t="s">
        <v>45</v>
      </c>
      <c r="AB64" s="8" t="s">
        <v>209</v>
      </c>
      <c r="AC64" s="11">
        <f t="shared" si="3"/>
        <v>3.4988482957693093E-2</v>
      </c>
    </row>
    <row r="65" spans="1:30">
      <c r="A65" s="3">
        <v>47</v>
      </c>
      <c r="B65" s="5" t="s">
        <v>30</v>
      </c>
      <c r="C65" s="5" t="s">
        <v>31</v>
      </c>
      <c r="D65" s="9">
        <v>190000026424</v>
      </c>
      <c r="E65" s="5" t="s">
        <v>32</v>
      </c>
      <c r="F65" s="4">
        <v>58475</v>
      </c>
      <c r="G65" s="5" t="s">
        <v>33</v>
      </c>
      <c r="H65" s="5" t="s">
        <v>34</v>
      </c>
      <c r="I65" s="4">
        <v>23000</v>
      </c>
      <c r="J65" s="5" t="s">
        <v>35</v>
      </c>
      <c r="K65" s="5" t="s">
        <v>206</v>
      </c>
      <c r="L65" s="4">
        <v>7471347740</v>
      </c>
      <c r="M65" s="5" t="s">
        <v>258</v>
      </c>
      <c r="N65" s="5" t="s">
        <v>38</v>
      </c>
      <c r="O65" s="9">
        <v>16338627000197</v>
      </c>
      <c r="P65" s="5" t="s">
        <v>259</v>
      </c>
      <c r="Q65" s="5" t="s">
        <v>260</v>
      </c>
      <c r="R65" s="5" t="s">
        <v>50</v>
      </c>
      <c r="S65" s="5" t="s">
        <v>51</v>
      </c>
      <c r="T65" s="5" t="s">
        <v>51</v>
      </c>
      <c r="U65" s="5" t="s">
        <v>53</v>
      </c>
      <c r="V65" s="5" t="s">
        <v>54</v>
      </c>
      <c r="W65" s="5" t="s">
        <v>261</v>
      </c>
      <c r="X65" s="4">
        <v>3682</v>
      </c>
      <c r="Y65" s="5" t="s">
        <v>111</v>
      </c>
      <c r="Z65" s="5" t="s">
        <v>112</v>
      </c>
      <c r="AA65" s="5" t="s">
        <v>45</v>
      </c>
      <c r="AB65" s="6" t="s">
        <v>262</v>
      </c>
      <c r="AC65" s="11">
        <f t="shared" si="3"/>
        <v>0.21471265708370996</v>
      </c>
    </row>
    <row r="66" spans="1:30">
      <c r="A66" s="1">
        <v>47</v>
      </c>
      <c r="B66" s="7" t="s">
        <v>30</v>
      </c>
      <c r="C66" s="7" t="s">
        <v>31</v>
      </c>
      <c r="D66" s="10">
        <v>190000026424</v>
      </c>
      <c r="E66" s="7" t="s">
        <v>32</v>
      </c>
      <c r="F66" s="2">
        <v>58475</v>
      </c>
      <c r="G66" s="7" t="s">
        <v>33</v>
      </c>
      <c r="H66" s="7" t="s">
        <v>34</v>
      </c>
      <c r="I66" s="2">
        <v>23000</v>
      </c>
      <c r="J66" s="7" t="s">
        <v>35</v>
      </c>
      <c r="K66" s="7" t="s">
        <v>206</v>
      </c>
      <c r="L66" s="2">
        <v>7471347740</v>
      </c>
      <c r="M66" s="7" t="s">
        <v>263</v>
      </c>
      <c r="N66" s="7" t="s">
        <v>38</v>
      </c>
      <c r="O66" s="10">
        <v>16338627000197</v>
      </c>
      <c r="P66" s="7" t="s">
        <v>259</v>
      </c>
      <c r="Q66" s="7" t="s">
        <v>260</v>
      </c>
      <c r="R66" s="7" t="s">
        <v>50</v>
      </c>
      <c r="S66" s="7" t="s">
        <v>51</v>
      </c>
      <c r="T66" s="7" t="s">
        <v>51</v>
      </c>
      <c r="U66" s="7" t="s">
        <v>53</v>
      </c>
      <c r="V66" s="7" t="s">
        <v>54</v>
      </c>
      <c r="W66" s="7" t="s">
        <v>195</v>
      </c>
      <c r="X66" s="2">
        <v>960</v>
      </c>
      <c r="Y66" s="7" t="s">
        <v>111</v>
      </c>
      <c r="Z66" s="7" t="s">
        <v>112</v>
      </c>
      <c r="AA66" s="7" t="s">
        <v>45</v>
      </c>
      <c r="AB66" s="8" t="s">
        <v>264</v>
      </c>
      <c r="AC66" s="11">
        <f t="shared" si="3"/>
        <v>5.598157273230895E-2</v>
      </c>
    </row>
    <row r="67" spans="1:30">
      <c r="A67" s="3">
        <v>47</v>
      </c>
      <c r="B67" s="5" t="s">
        <v>30</v>
      </c>
      <c r="C67" s="5" t="s">
        <v>31</v>
      </c>
      <c r="D67" s="9">
        <v>190000026424</v>
      </c>
      <c r="E67" s="5" t="s">
        <v>32</v>
      </c>
      <c r="F67" s="4">
        <v>58475</v>
      </c>
      <c r="G67" s="5" t="s">
        <v>33</v>
      </c>
      <c r="H67" s="5" t="s">
        <v>34</v>
      </c>
      <c r="I67" s="4">
        <v>23000</v>
      </c>
      <c r="J67" s="5" t="s">
        <v>35</v>
      </c>
      <c r="K67" s="5" t="s">
        <v>206</v>
      </c>
      <c r="L67" s="4">
        <v>7471347740</v>
      </c>
      <c r="M67" s="5" t="s">
        <v>265</v>
      </c>
      <c r="N67" s="5" t="s">
        <v>38</v>
      </c>
      <c r="O67" s="9">
        <v>16338627000197</v>
      </c>
      <c r="P67" s="5" t="s">
        <v>259</v>
      </c>
      <c r="Q67" s="5" t="s">
        <v>260</v>
      </c>
      <c r="R67" s="5" t="s">
        <v>50</v>
      </c>
      <c r="S67" s="5" t="s">
        <v>51</v>
      </c>
      <c r="T67" s="5" t="s">
        <v>51</v>
      </c>
      <c r="U67" s="5" t="s">
        <v>53</v>
      </c>
      <c r="V67" s="5" t="s">
        <v>54</v>
      </c>
      <c r="W67" s="5" t="s">
        <v>261</v>
      </c>
      <c r="X67" s="4">
        <v>1499.5</v>
      </c>
      <c r="Y67" s="5" t="s">
        <v>111</v>
      </c>
      <c r="Z67" s="5" t="s">
        <v>112</v>
      </c>
      <c r="AA67" s="5" t="s">
        <v>45</v>
      </c>
      <c r="AB67" s="6" t="s">
        <v>266</v>
      </c>
      <c r="AC67" s="11">
        <f t="shared" si="3"/>
        <v>8.7442050325101314E-2</v>
      </c>
    </row>
    <row r="68" spans="1:30">
      <c r="A68" s="1">
        <v>47</v>
      </c>
      <c r="B68" s="7" t="s">
        <v>30</v>
      </c>
      <c r="C68" s="7" t="s">
        <v>31</v>
      </c>
      <c r="D68" s="10">
        <v>190000026424</v>
      </c>
      <c r="E68" s="7" t="s">
        <v>32</v>
      </c>
      <c r="F68" s="2">
        <v>58475</v>
      </c>
      <c r="G68" s="7" t="s">
        <v>33</v>
      </c>
      <c r="H68" s="7" t="s">
        <v>34</v>
      </c>
      <c r="I68" s="2">
        <v>23000</v>
      </c>
      <c r="J68" s="7" t="s">
        <v>35</v>
      </c>
      <c r="K68" s="7" t="s">
        <v>206</v>
      </c>
      <c r="L68" s="2">
        <v>7471347740</v>
      </c>
      <c r="M68" s="7" t="s">
        <v>267</v>
      </c>
      <c r="N68" s="7" t="s">
        <v>268</v>
      </c>
      <c r="O68" s="10">
        <v>83408002720</v>
      </c>
      <c r="P68" s="7" t="s">
        <v>269</v>
      </c>
      <c r="Q68" s="7" t="s">
        <v>269</v>
      </c>
      <c r="R68" s="7" t="s">
        <v>41</v>
      </c>
      <c r="S68" s="7" t="s">
        <v>41</v>
      </c>
      <c r="T68" s="7" t="s">
        <v>41</v>
      </c>
      <c r="U68" s="7" t="s">
        <v>38</v>
      </c>
      <c r="V68" s="7" t="s">
        <v>38</v>
      </c>
      <c r="W68" s="7" t="s">
        <v>131</v>
      </c>
      <c r="X68" s="2">
        <v>1500</v>
      </c>
      <c r="Y68" s="7" t="s">
        <v>43</v>
      </c>
      <c r="Z68" s="7" t="s">
        <v>44</v>
      </c>
      <c r="AA68" s="7" t="s">
        <v>132</v>
      </c>
      <c r="AB68" s="8" t="s">
        <v>38</v>
      </c>
      <c r="AC68" s="11">
        <f t="shared" si="3"/>
        <v>8.7471207394232725E-2</v>
      </c>
    </row>
    <row r="69" spans="1:30">
      <c r="A69" s="3">
        <v>47</v>
      </c>
      <c r="B69" s="5" t="s">
        <v>30</v>
      </c>
      <c r="C69" s="5" t="s">
        <v>31</v>
      </c>
      <c r="D69" s="9">
        <v>190000026424</v>
      </c>
      <c r="E69" s="5" t="s">
        <v>32</v>
      </c>
      <c r="F69" s="4">
        <v>58475</v>
      </c>
      <c r="G69" s="5" t="s">
        <v>33</v>
      </c>
      <c r="H69" s="5" t="s">
        <v>34</v>
      </c>
      <c r="I69" s="4">
        <v>23000</v>
      </c>
      <c r="J69" s="5" t="s">
        <v>35</v>
      </c>
      <c r="K69" s="5" t="s">
        <v>206</v>
      </c>
      <c r="L69" s="4">
        <v>7471347740</v>
      </c>
      <c r="M69" s="5" t="s">
        <v>270</v>
      </c>
      <c r="N69" s="5" t="s">
        <v>38</v>
      </c>
      <c r="O69" s="9">
        <v>2509720775</v>
      </c>
      <c r="P69" s="5" t="s">
        <v>271</v>
      </c>
      <c r="Q69" s="5" t="s">
        <v>271</v>
      </c>
      <c r="R69" s="5" t="s">
        <v>41</v>
      </c>
      <c r="S69" s="5" t="s">
        <v>41</v>
      </c>
      <c r="T69" s="5" t="s">
        <v>41</v>
      </c>
      <c r="U69" s="5" t="s">
        <v>38</v>
      </c>
      <c r="V69" s="5" t="s">
        <v>38</v>
      </c>
      <c r="W69" s="5" t="s">
        <v>179</v>
      </c>
      <c r="X69" s="4">
        <v>1200</v>
      </c>
      <c r="Y69" s="5" t="s">
        <v>43</v>
      </c>
      <c r="Z69" s="5" t="s">
        <v>44</v>
      </c>
      <c r="AA69" s="5" t="s">
        <v>45</v>
      </c>
      <c r="AB69" s="6" t="s">
        <v>255</v>
      </c>
      <c r="AC69" s="11">
        <f t="shared" si="3"/>
        <v>6.9976965915386186E-2</v>
      </c>
    </row>
    <row r="70" spans="1:30">
      <c r="A70" s="1">
        <v>47</v>
      </c>
      <c r="B70" s="7" t="s">
        <v>30</v>
      </c>
      <c r="C70" s="7" t="s">
        <v>31</v>
      </c>
      <c r="D70" s="10">
        <v>190000026424</v>
      </c>
      <c r="E70" s="7" t="s">
        <v>32</v>
      </c>
      <c r="F70" s="2">
        <v>58475</v>
      </c>
      <c r="G70" s="7" t="s">
        <v>33</v>
      </c>
      <c r="H70" s="7" t="s">
        <v>34</v>
      </c>
      <c r="I70" s="2">
        <v>23000</v>
      </c>
      <c r="J70" s="7" t="s">
        <v>35</v>
      </c>
      <c r="K70" s="7" t="s">
        <v>206</v>
      </c>
      <c r="L70" s="2">
        <v>7471347740</v>
      </c>
      <c r="M70" s="7" t="s">
        <v>272</v>
      </c>
      <c r="N70" s="7" t="s">
        <v>38</v>
      </c>
      <c r="O70" s="10">
        <v>13306644773</v>
      </c>
      <c r="P70" s="7" t="s">
        <v>273</v>
      </c>
      <c r="Q70" s="7" t="s">
        <v>273</v>
      </c>
      <c r="R70" s="7" t="s">
        <v>41</v>
      </c>
      <c r="S70" s="7" t="s">
        <v>41</v>
      </c>
      <c r="T70" s="7" t="s">
        <v>41</v>
      </c>
      <c r="U70" s="7" t="s">
        <v>38</v>
      </c>
      <c r="V70" s="7" t="s">
        <v>38</v>
      </c>
      <c r="W70" s="7" t="s">
        <v>179</v>
      </c>
      <c r="X70" s="2">
        <v>600</v>
      </c>
      <c r="Y70" s="7" t="s">
        <v>43</v>
      </c>
      <c r="Z70" s="7" t="s">
        <v>44</v>
      </c>
      <c r="AA70" s="7" t="s">
        <v>45</v>
      </c>
      <c r="AB70" s="8" t="s">
        <v>209</v>
      </c>
      <c r="AC70" s="11">
        <f t="shared" si="3"/>
        <v>3.4988482957693093E-2</v>
      </c>
    </row>
    <row r="71" spans="1:30">
      <c r="A71" s="3">
        <v>47</v>
      </c>
      <c r="B71" s="5" t="s">
        <v>30</v>
      </c>
      <c r="C71" s="5" t="s">
        <v>31</v>
      </c>
      <c r="D71" s="9">
        <v>190000026424</v>
      </c>
      <c r="E71" s="5" t="s">
        <v>32</v>
      </c>
      <c r="F71" s="4">
        <v>58475</v>
      </c>
      <c r="G71" s="5" t="s">
        <v>33</v>
      </c>
      <c r="H71" s="5" t="s">
        <v>34</v>
      </c>
      <c r="I71" s="4">
        <v>23000</v>
      </c>
      <c r="J71" s="5" t="s">
        <v>35</v>
      </c>
      <c r="K71" s="5" t="s">
        <v>206</v>
      </c>
      <c r="L71" s="4">
        <v>7471347740</v>
      </c>
      <c r="M71" s="5" t="s">
        <v>274</v>
      </c>
      <c r="N71" s="5" t="s">
        <v>38</v>
      </c>
      <c r="O71" s="9">
        <v>10894503707</v>
      </c>
      <c r="P71" s="5" t="s">
        <v>275</v>
      </c>
      <c r="Q71" s="5" t="s">
        <v>276</v>
      </c>
      <c r="R71" s="5" t="s">
        <v>41</v>
      </c>
      <c r="S71" s="5" t="s">
        <v>41</v>
      </c>
      <c r="T71" s="5" t="s">
        <v>41</v>
      </c>
      <c r="U71" s="5" t="s">
        <v>38</v>
      </c>
      <c r="V71" s="5" t="s">
        <v>38</v>
      </c>
      <c r="W71" s="5" t="s">
        <v>179</v>
      </c>
      <c r="X71" s="4">
        <v>600</v>
      </c>
      <c r="Y71" s="5" t="s">
        <v>43</v>
      </c>
      <c r="Z71" s="5" t="s">
        <v>44</v>
      </c>
      <c r="AA71" s="5" t="s">
        <v>45</v>
      </c>
      <c r="AB71" s="6" t="s">
        <v>209</v>
      </c>
      <c r="AC71" s="11">
        <f t="shared" si="3"/>
        <v>3.4988482957693093E-2</v>
      </c>
    </row>
    <row r="72" spans="1:30">
      <c r="A72" s="1">
        <v>47</v>
      </c>
      <c r="B72" s="7" t="s">
        <v>30</v>
      </c>
      <c r="C72" s="7" t="s">
        <v>31</v>
      </c>
      <c r="D72" s="10">
        <v>190000015866</v>
      </c>
      <c r="E72" s="7" t="s">
        <v>32</v>
      </c>
      <c r="F72" s="2">
        <v>58475</v>
      </c>
      <c r="G72" s="7" t="s">
        <v>33</v>
      </c>
      <c r="H72" s="7" t="s">
        <v>277</v>
      </c>
      <c r="I72" s="2">
        <v>17630</v>
      </c>
      <c r="J72" s="7" t="s">
        <v>35</v>
      </c>
      <c r="K72" s="7" t="s">
        <v>278</v>
      </c>
      <c r="L72" s="2">
        <v>2897622784</v>
      </c>
      <c r="M72" s="7" t="s">
        <v>279</v>
      </c>
      <c r="N72" s="7" t="s">
        <v>38</v>
      </c>
      <c r="O72" s="10">
        <v>9974281717</v>
      </c>
      <c r="P72" s="7" t="s">
        <v>280</v>
      </c>
      <c r="Q72" s="7" t="s">
        <v>281</v>
      </c>
      <c r="R72" s="7" t="s">
        <v>41</v>
      </c>
      <c r="S72" s="7" t="s">
        <v>41</v>
      </c>
      <c r="T72" s="7" t="s">
        <v>41</v>
      </c>
      <c r="U72" s="7" t="s">
        <v>38</v>
      </c>
      <c r="V72" s="7" t="s">
        <v>38</v>
      </c>
      <c r="W72" s="7" t="s">
        <v>282</v>
      </c>
      <c r="X72" s="2">
        <v>1000</v>
      </c>
      <c r="Y72" s="7" t="s">
        <v>43</v>
      </c>
      <c r="Z72" s="7" t="s">
        <v>44</v>
      </c>
      <c r="AA72" s="7" t="s">
        <v>45</v>
      </c>
      <c r="AB72" s="8" t="s">
        <v>283</v>
      </c>
      <c r="AC72" s="11">
        <f t="shared" ref="AC72:AC88" si="4">X72/AD$72</f>
        <v>2.5521923332142309E-2</v>
      </c>
      <c r="AD72" s="13">
        <f>SUM(X72:X88)</f>
        <v>39182</v>
      </c>
    </row>
    <row r="73" spans="1:30">
      <c r="A73" s="3">
        <v>47</v>
      </c>
      <c r="B73" s="5" t="s">
        <v>30</v>
      </c>
      <c r="C73" s="5" t="s">
        <v>31</v>
      </c>
      <c r="D73" s="9">
        <v>190000015866</v>
      </c>
      <c r="E73" s="5" t="s">
        <v>32</v>
      </c>
      <c r="F73" s="4">
        <v>58475</v>
      </c>
      <c r="G73" s="5" t="s">
        <v>33</v>
      </c>
      <c r="H73" s="5" t="s">
        <v>277</v>
      </c>
      <c r="I73" s="4">
        <v>17630</v>
      </c>
      <c r="J73" s="5" t="s">
        <v>35</v>
      </c>
      <c r="K73" s="5" t="s">
        <v>278</v>
      </c>
      <c r="L73" s="4">
        <v>2897622784</v>
      </c>
      <c r="M73" s="5" t="s">
        <v>284</v>
      </c>
      <c r="N73" s="5" t="s">
        <v>38</v>
      </c>
      <c r="O73" s="9">
        <v>16147545000165</v>
      </c>
      <c r="P73" s="5" t="s">
        <v>285</v>
      </c>
      <c r="Q73" s="5" t="s">
        <v>218</v>
      </c>
      <c r="R73" s="5" t="s">
        <v>50</v>
      </c>
      <c r="S73" s="5" t="s">
        <v>286</v>
      </c>
      <c r="T73" s="5" t="s">
        <v>286</v>
      </c>
      <c r="U73" s="5" t="s">
        <v>53</v>
      </c>
      <c r="V73" s="5" t="s">
        <v>54</v>
      </c>
      <c r="W73" s="5" t="s">
        <v>200</v>
      </c>
      <c r="X73" s="4">
        <v>68.900000000000006</v>
      </c>
      <c r="Y73" s="5" t="s">
        <v>111</v>
      </c>
      <c r="Z73" s="5" t="s">
        <v>112</v>
      </c>
      <c r="AA73" s="5" t="s">
        <v>45</v>
      </c>
      <c r="AB73" s="6" t="s">
        <v>287</v>
      </c>
      <c r="AC73" s="11">
        <f t="shared" si="4"/>
        <v>1.7584605175846053E-3</v>
      </c>
    </row>
    <row r="74" spans="1:30">
      <c r="A74" s="1">
        <v>47</v>
      </c>
      <c r="B74" s="7" t="s">
        <v>30</v>
      </c>
      <c r="C74" s="7" t="s">
        <v>31</v>
      </c>
      <c r="D74" s="10">
        <v>190000015866</v>
      </c>
      <c r="E74" s="7" t="s">
        <v>32</v>
      </c>
      <c r="F74" s="2">
        <v>58475</v>
      </c>
      <c r="G74" s="7" t="s">
        <v>33</v>
      </c>
      <c r="H74" s="7" t="s">
        <v>277</v>
      </c>
      <c r="I74" s="2">
        <v>17630</v>
      </c>
      <c r="J74" s="7" t="s">
        <v>35</v>
      </c>
      <c r="K74" s="7" t="s">
        <v>278</v>
      </c>
      <c r="L74" s="2">
        <v>2897622784</v>
      </c>
      <c r="M74" s="7" t="s">
        <v>288</v>
      </c>
      <c r="N74" s="7" t="s">
        <v>38</v>
      </c>
      <c r="O74" s="10">
        <v>16147545000165</v>
      </c>
      <c r="P74" s="7" t="s">
        <v>285</v>
      </c>
      <c r="Q74" s="7" t="s">
        <v>218</v>
      </c>
      <c r="R74" s="7" t="s">
        <v>50</v>
      </c>
      <c r="S74" s="7" t="s">
        <v>286</v>
      </c>
      <c r="T74" s="7" t="s">
        <v>286</v>
      </c>
      <c r="U74" s="7" t="s">
        <v>53</v>
      </c>
      <c r="V74" s="7" t="s">
        <v>54</v>
      </c>
      <c r="W74" s="7" t="s">
        <v>200</v>
      </c>
      <c r="X74" s="2">
        <v>68.900000000000006</v>
      </c>
      <c r="Y74" s="7" t="s">
        <v>111</v>
      </c>
      <c r="Z74" s="7" t="s">
        <v>112</v>
      </c>
      <c r="AA74" s="7" t="s">
        <v>45</v>
      </c>
      <c r="AB74" s="8" t="s">
        <v>289</v>
      </c>
      <c r="AC74" s="11">
        <f t="shared" si="4"/>
        <v>1.7584605175846053E-3</v>
      </c>
    </row>
    <row r="75" spans="1:30">
      <c r="A75" s="3">
        <v>47</v>
      </c>
      <c r="B75" s="5" t="s">
        <v>30</v>
      </c>
      <c r="C75" s="5" t="s">
        <v>31</v>
      </c>
      <c r="D75" s="9">
        <v>190000015866</v>
      </c>
      <c r="E75" s="5" t="s">
        <v>32</v>
      </c>
      <c r="F75" s="4">
        <v>58475</v>
      </c>
      <c r="G75" s="5" t="s">
        <v>33</v>
      </c>
      <c r="H75" s="5" t="s">
        <v>277</v>
      </c>
      <c r="I75" s="4">
        <v>17630</v>
      </c>
      <c r="J75" s="5" t="s">
        <v>35</v>
      </c>
      <c r="K75" s="5" t="s">
        <v>278</v>
      </c>
      <c r="L75" s="4">
        <v>2897622784</v>
      </c>
      <c r="M75" s="5" t="s">
        <v>290</v>
      </c>
      <c r="N75" s="5" t="s">
        <v>38</v>
      </c>
      <c r="O75" s="9">
        <v>16147545000165</v>
      </c>
      <c r="P75" s="5" t="s">
        <v>285</v>
      </c>
      <c r="Q75" s="5" t="s">
        <v>218</v>
      </c>
      <c r="R75" s="5" t="s">
        <v>50</v>
      </c>
      <c r="S75" s="5" t="s">
        <v>286</v>
      </c>
      <c r="T75" s="5" t="s">
        <v>286</v>
      </c>
      <c r="U75" s="5" t="s">
        <v>53</v>
      </c>
      <c r="V75" s="5" t="s">
        <v>54</v>
      </c>
      <c r="W75" s="5" t="s">
        <v>200</v>
      </c>
      <c r="X75" s="4">
        <v>68.900000000000006</v>
      </c>
      <c r="Y75" s="5" t="s">
        <v>111</v>
      </c>
      <c r="Z75" s="5" t="s">
        <v>112</v>
      </c>
      <c r="AA75" s="5" t="s">
        <v>45</v>
      </c>
      <c r="AB75" s="6" t="s">
        <v>291</v>
      </c>
      <c r="AC75" s="11">
        <f t="shared" si="4"/>
        <v>1.7584605175846053E-3</v>
      </c>
    </row>
    <row r="76" spans="1:30">
      <c r="A76" s="1">
        <v>47</v>
      </c>
      <c r="B76" s="7" t="s">
        <v>30</v>
      </c>
      <c r="C76" s="7" t="s">
        <v>31</v>
      </c>
      <c r="D76" s="10">
        <v>190000015866</v>
      </c>
      <c r="E76" s="7" t="s">
        <v>32</v>
      </c>
      <c r="F76" s="2">
        <v>58475</v>
      </c>
      <c r="G76" s="7" t="s">
        <v>33</v>
      </c>
      <c r="H76" s="7" t="s">
        <v>277</v>
      </c>
      <c r="I76" s="2">
        <v>17630</v>
      </c>
      <c r="J76" s="7" t="s">
        <v>35</v>
      </c>
      <c r="K76" s="7" t="s">
        <v>278</v>
      </c>
      <c r="L76" s="2">
        <v>2897622784</v>
      </c>
      <c r="M76" s="7" t="s">
        <v>292</v>
      </c>
      <c r="N76" s="7" t="s">
        <v>38</v>
      </c>
      <c r="O76" s="10">
        <v>16147545000165</v>
      </c>
      <c r="P76" s="7" t="s">
        <v>285</v>
      </c>
      <c r="Q76" s="7" t="s">
        <v>218</v>
      </c>
      <c r="R76" s="7" t="s">
        <v>50</v>
      </c>
      <c r="S76" s="7" t="s">
        <v>286</v>
      </c>
      <c r="T76" s="7" t="s">
        <v>286</v>
      </c>
      <c r="U76" s="7" t="s">
        <v>53</v>
      </c>
      <c r="V76" s="7" t="s">
        <v>54</v>
      </c>
      <c r="W76" s="7" t="s">
        <v>141</v>
      </c>
      <c r="X76" s="2">
        <v>102.5</v>
      </c>
      <c r="Y76" s="7" t="s">
        <v>111</v>
      </c>
      <c r="Z76" s="7" t="s">
        <v>112</v>
      </c>
      <c r="AA76" s="7" t="s">
        <v>45</v>
      </c>
      <c r="AB76" s="8" t="s">
        <v>293</v>
      </c>
      <c r="AC76" s="11">
        <f t="shared" si="4"/>
        <v>2.6159971415445869E-3</v>
      </c>
    </row>
    <row r="77" spans="1:30">
      <c r="A77" s="3">
        <v>47</v>
      </c>
      <c r="B77" s="5" t="s">
        <v>30</v>
      </c>
      <c r="C77" s="5" t="s">
        <v>31</v>
      </c>
      <c r="D77" s="9">
        <v>190000015866</v>
      </c>
      <c r="E77" s="5" t="s">
        <v>32</v>
      </c>
      <c r="F77" s="4">
        <v>58475</v>
      </c>
      <c r="G77" s="5" t="s">
        <v>33</v>
      </c>
      <c r="H77" s="5" t="s">
        <v>277</v>
      </c>
      <c r="I77" s="4">
        <v>17630</v>
      </c>
      <c r="J77" s="5" t="s">
        <v>35</v>
      </c>
      <c r="K77" s="5" t="s">
        <v>278</v>
      </c>
      <c r="L77" s="4">
        <v>2897622784</v>
      </c>
      <c r="M77" s="5" t="s">
        <v>294</v>
      </c>
      <c r="N77" s="5" t="s">
        <v>38</v>
      </c>
      <c r="O77" s="9">
        <v>16147545000165</v>
      </c>
      <c r="P77" s="5" t="s">
        <v>285</v>
      </c>
      <c r="Q77" s="5" t="s">
        <v>218</v>
      </c>
      <c r="R77" s="5" t="s">
        <v>50</v>
      </c>
      <c r="S77" s="5" t="s">
        <v>286</v>
      </c>
      <c r="T77" s="5" t="s">
        <v>286</v>
      </c>
      <c r="U77" s="5" t="s">
        <v>53</v>
      </c>
      <c r="V77" s="5" t="s">
        <v>54</v>
      </c>
      <c r="W77" s="5" t="s">
        <v>200</v>
      </c>
      <c r="X77" s="4">
        <v>68.900000000000006</v>
      </c>
      <c r="Y77" s="5" t="s">
        <v>111</v>
      </c>
      <c r="Z77" s="5" t="s">
        <v>112</v>
      </c>
      <c r="AA77" s="5" t="s">
        <v>45</v>
      </c>
      <c r="AB77" s="6" t="s">
        <v>295</v>
      </c>
      <c r="AC77" s="11">
        <f t="shared" si="4"/>
        <v>1.7584605175846053E-3</v>
      </c>
    </row>
    <row r="78" spans="1:30">
      <c r="A78" s="1">
        <v>47</v>
      </c>
      <c r="B78" s="7" t="s">
        <v>30</v>
      </c>
      <c r="C78" s="7" t="s">
        <v>31</v>
      </c>
      <c r="D78" s="10">
        <v>190000015866</v>
      </c>
      <c r="E78" s="7" t="s">
        <v>32</v>
      </c>
      <c r="F78" s="2">
        <v>58475</v>
      </c>
      <c r="G78" s="7" t="s">
        <v>33</v>
      </c>
      <c r="H78" s="7" t="s">
        <v>277</v>
      </c>
      <c r="I78" s="2">
        <v>17630</v>
      </c>
      <c r="J78" s="7" t="s">
        <v>35</v>
      </c>
      <c r="K78" s="7" t="s">
        <v>278</v>
      </c>
      <c r="L78" s="2">
        <v>2897622784</v>
      </c>
      <c r="M78" s="7" t="s">
        <v>296</v>
      </c>
      <c r="N78" s="7" t="s">
        <v>38</v>
      </c>
      <c r="O78" s="10">
        <v>16147545000165</v>
      </c>
      <c r="P78" s="7" t="s">
        <v>285</v>
      </c>
      <c r="Q78" s="7" t="s">
        <v>218</v>
      </c>
      <c r="R78" s="7" t="s">
        <v>50</v>
      </c>
      <c r="S78" s="7" t="s">
        <v>286</v>
      </c>
      <c r="T78" s="7" t="s">
        <v>286</v>
      </c>
      <c r="U78" s="7" t="s">
        <v>53</v>
      </c>
      <c r="V78" s="7" t="s">
        <v>54</v>
      </c>
      <c r="W78" s="7" t="s">
        <v>200</v>
      </c>
      <c r="X78" s="2">
        <v>68.900000000000006</v>
      </c>
      <c r="Y78" s="7" t="s">
        <v>111</v>
      </c>
      <c r="Z78" s="7" t="s">
        <v>112</v>
      </c>
      <c r="AA78" s="7" t="s">
        <v>45</v>
      </c>
      <c r="AB78" s="8" t="s">
        <v>297</v>
      </c>
      <c r="AC78" s="11">
        <f t="shared" si="4"/>
        <v>1.7584605175846053E-3</v>
      </c>
    </row>
    <row r="79" spans="1:30">
      <c r="A79" s="3">
        <v>47</v>
      </c>
      <c r="B79" s="5" t="s">
        <v>30</v>
      </c>
      <c r="C79" s="5" t="s">
        <v>31</v>
      </c>
      <c r="D79" s="9">
        <v>190000015866</v>
      </c>
      <c r="E79" s="5" t="s">
        <v>32</v>
      </c>
      <c r="F79" s="4">
        <v>58475</v>
      </c>
      <c r="G79" s="5" t="s">
        <v>33</v>
      </c>
      <c r="H79" s="5" t="s">
        <v>277</v>
      </c>
      <c r="I79" s="4">
        <v>17630</v>
      </c>
      <c r="J79" s="5" t="s">
        <v>35</v>
      </c>
      <c r="K79" s="5" t="s">
        <v>278</v>
      </c>
      <c r="L79" s="4">
        <v>2897622784</v>
      </c>
      <c r="M79" s="5" t="s">
        <v>298</v>
      </c>
      <c r="N79" s="5" t="s">
        <v>38</v>
      </c>
      <c r="O79" s="9">
        <v>16147545000165</v>
      </c>
      <c r="P79" s="5" t="s">
        <v>285</v>
      </c>
      <c r="Q79" s="5" t="s">
        <v>218</v>
      </c>
      <c r="R79" s="5" t="s">
        <v>50</v>
      </c>
      <c r="S79" s="5" t="s">
        <v>286</v>
      </c>
      <c r="T79" s="5" t="s">
        <v>286</v>
      </c>
      <c r="U79" s="5" t="s">
        <v>53</v>
      </c>
      <c r="V79" s="5" t="s">
        <v>54</v>
      </c>
      <c r="W79" s="5" t="s">
        <v>141</v>
      </c>
      <c r="X79" s="4">
        <v>102.5</v>
      </c>
      <c r="Y79" s="5" t="s">
        <v>111</v>
      </c>
      <c r="Z79" s="5" t="s">
        <v>112</v>
      </c>
      <c r="AA79" s="5" t="s">
        <v>45</v>
      </c>
      <c r="AB79" s="6" t="s">
        <v>299</v>
      </c>
      <c r="AC79" s="11">
        <f t="shared" si="4"/>
        <v>2.6159971415445869E-3</v>
      </c>
    </row>
    <row r="80" spans="1:30">
      <c r="A80" s="1">
        <v>47</v>
      </c>
      <c r="B80" s="7" t="s">
        <v>30</v>
      </c>
      <c r="C80" s="7" t="s">
        <v>31</v>
      </c>
      <c r="D80" s="10">
        <v>190000015866</v>
      </c>
      <c r="E80" s="7" t="s">
        <v>32</v>
      </c>
      <c r="F80" s="2">
        <v>58475</v>
      </c>
      <c r="G80" s="7" t="s">
        <v>33</v>
      </c>
      <c r="H80" s="7" t="s">
        <v>277</v>
      </c>
      <c r="I80" s="2">
        <v>17630</v>
      </c>
      <c r="J80" s="7" t="s">
        <v>35</v>
      </c>
      <c r="K80" s="7" t="s">
        <v>278</v>
      </c>
      <c r="L80" s="2">
        <v>2897622784</v>
      </c>
      <c r="M80" s="7" t="s">
        <v>300</v>
      </c>
      <c r="N80" s="7" t="s">
        <v>38</v>
      </c>
      <c r="O80" s="10">
        <v>16147545000165</v>
      </c>
      <c r="P80" s="7" t="s">
        <v>285</v>
      </c>
      <c r="Q80" s="7" t="s">
        <v>218</v>
      </c>
      <c r="R80" s="7" t="s">
        <v>50</v>
      </c>
      <c r="S80" s="7" t="s">
        <v>286</v>
      </c>
      <c r="T80" s="7" t="s">
        <v>286</v>
      </c>
      <c r="U80" s="7" t="s">
        <v>53</v>
      </c>
      <c r="V80" s="7" t="s">
        <v>54</v>
      </c>
      <c r="W80" s="7" t="s">
        <v>141</v>
      </c>
      <c r="X80" s="2">
        <v>625</v>
      </c>
      <c r="Y80" s="7" t="s">
        <v>111</v>
      </c>
      <c r="Z80" s="7" t="s">
        <v>112</v>
      </c>
      <c r="AA80" s="7" t="s">
        <v>45</v>
      </c>
      <c r="AB80" s="8" t="s">
        <v>301</v>
      </c>
      <c r="AC80" s="11">
        <f t="shared" si="4"/>
        <v>1.5951202082588944E-2</v>
      </c>
    </row>
    <row r="81" spans="1:30">
      <c r="A81" s="3">
        <v>47</v>
      </c>
      <c r="B81" s="5" t="s">
        <v>30</v>
      </c>
      <c r="C81" s="5" t="s">
        <v>31</v>
      </c>
      <c r="D81" s="9">
        <v>190000015866</v>
      </c>
      <c r="E81" s="5" t="s">
        <v>32</v>
      </c>
      <c r="F81" s="4">
        <v>58475</v>
      </c>
      <c r="G81" s="5" t="s">
        <v>33</v>
      </c>
      <c r="H81" s="5" t="s">
        <v>277</v>
      </c>
      <c r="I81" s="4">
        <v>17630</v>
      </c>
      <c r="J81" s="5" t="s">
        <v>35</v>
      </c>
      <c r="K81" s="5" t="s">
        <v>278</v>
      </c>
      <c r="L81" s="4">
        <v>2897622784</v>
      </c>
      <c r="M81" s="5" t="s">
        <v>302</v>
      </c>
      <c r="N81" s="5" t="s">
        <v>38</v>
      </c>
      <c r="O81" s="9">
        <v>16147545000165</v>
      </c>
      <c r="P81" s="5" t="s">
        <v>285</v>
      </c>
      <c r="Q81" s="5" t="s">
        <v>218</v>
      </c>
      <c r="R81" s="5" t="s">
        <v>50</v>
      </c>
      <c r="S81" s="5" t="s">
        <v>286</v>
      </c>
      <c r="T81" s="5" t="s">
        <v>286</v>
      </c>
      <c r="U81" s="5" t="s">
        <v>53</v>
      </c>
      <c r="V81" s="5" t="s">
        <v>54</v>
      </c>
      <c r="W81" s="5" t="s">
        <v>141</v>
      </c>
      <c r="X81" s="4">
        <v>75</v>
      </c>
      <c r="Y81" s="5" t="s">
        <v>111</v>
      </c>
      <c r="Z81" s="5" t="s">
        <v>112</v>
      </c>
      <c r="AA81" s="5" t="s">
        <v>45</v>
      </c>
      <c r="AB81" s="6" t="s">
        <v>303</v>
      </c>
      <c r="AC81" s="11">
        <f t="shared" si="4"/>
        <v>1.9141442499106733E-3</v>
      </c>
    </row>
    <row r="82" spans="1:30">
      <c r="A82" s="1">
        <v>47</v>
      </c>
      <c r="B82" s="7" t="s">
        <v>30</v>
      </c>
      <c r="C82" s="7" t="s">
        <v>31</v>
      </c>
      <c r="D82" s="10">
        <v>190000015866</v>
      </c>
      <c r="E82" s="7" t="s">
        <v>32</v>
      </c>
      <c r="F82" s="2">
        <v>58475</v>
      </c>
      <c r="G82" s="7" t="s">
        <v>33</v>
      </c>
      <c r="H82" s="7" t="s">
        <v>277</v>
      </c>
      <c r="I82" s="2">
        <v>17630</v>
      </c>
      <c r="J82" s="7" t="s">
        <v>35</v>
      </c>
      <c r="K82" s="7" t="s">
        <v>278</v>
      </c>
      <c r="L82" s="2">
        <v>2897622784</v>
      </c>
      <c r="M82" s="7" t="s">
        <v>304</v>
      </c>
      <c r="N82" s="7" t="s">
        <v>38</v>
      </c>
      <c r="O82" s="10">
        <v>16147545000165</v>
      </c>
      <c r="P82" s="7" t="s">
        <v>285</v>
      </c>
      <c r="Q82" s="7" t="s">
        <v>218</v>
      </c>
      <c r="R82" s="7" t="s">
        <v>50</v>
      </c>
      <c r="S82" s="7" t="s">
        <v>286</v>
      </c>
      <c r="T82" s="7" t="s">
        <v>286</v>
      </c>
      <c r="U82" s="7" t="s">
        <v>53</v>
      </c>
      <c r="V82" s="7" t="s">
        <v>54</v>
      </c>
      <c r="W82" s="7" t="s">
        <v>141</v>
      </c>
      <c r="X82" s="2">
        <v>625</v>
      </c>
      <c r="Y82" s="7" t="s">
        <v>111</v>
      </c>
      <c r="Z82" s="7" t="s">
        <v>112</v>
      </c>
      <c r="AA82" s="7" t="s">
        <v>45</v>
      </c>
      <c r="AB82" s="8" t="s">
        <v>305</v>
      </c>
      <c r="AC82" s="11">
        <f t="shared" si="4"/>
        <v>1.5951202082588944E-2</v>
      </c>
    </row>
    <row r="83" spans="1:30">
      <c r="A83" s="3">
        <v>47</v>
      </c>
      <c r="B83" s="5" t="s">
        <v>30</v>
      </c>
      <c r="C83" s="5" t="s">
        <v>31</v>
      </c>
      <c r="D83" s="9">
        <v>190000015866</v>
      </c>
      <c r="E83" s="5" t="s">
        <v>32</v>
      </c>
      <c r="F83" s="4">
        <v>58475</v>
      </c>
      <c r="G83" s="5" t="s">
        <v>33</v>
      </c>
      <c r="H83" s="5" t="s">
        <v>277</v>
      </c>
      <c r="I83" s="4">
        <v>17630</v>
      </c>
      <c r="J83" s="5" t="s">
        <v>35</v>
      </c>
      <c r="K83" s="5" t="s">
        <v>278</v>
      </c>
      <c r="L83" s="4">
        <v>2897622784</v>
      </c>
      <c r="M83" s="5" t="s">
        <v>306</v>
      </c>
      <c r="N83" s="5" t="s">
        <v>38</v>
      </c>
      <c r="O83" s="9">
        <v>16147545000165</v>
      </c>
      <c r="P83" s="5" t="s">
        <v>285</v>
      </c>
      <c r="Q83" s="5" t="s">
        <v>218</v>
      </c>
      <c r="R83" s="5" t="s">
        <v>50</v>
      </c>
      <c r="S83" s="5" t="s">
        <v>286</v>
      </c>
      <c r="T83" s="5" t="s">
        <v>286</v>
      </c>
      <c r="U83" s="5" t="s">
        <v>53</v>
      </c>
      <c r="V83" s="5" t="s">
        <v>54</v>
      </c>
      <c r="W83" s="5" t="s">
        <v>141</v>
      </c>
      <c r="X83" s="4">
        <v>102.5</v>
      </c>
      <c r="Y83" s="5" t="s">
        <v>111</v>
      </c>
      <c r="Z83" s="5" t="s">
        <v>112</v>
      </c>
      <c r="AA83" s="5" t="s">
        <v>45</v>
      </c>
      <c r="AB83" s="6" t="s">
        <v>307</v>
      </c>
      <c r="AC83" s="11">
        <f t="shared" si="4"/>
        <v>2.6159971415445869E-3</v>
      </c>
    </row>
    <row r="84" spans="1:30">
      <c r="A84" s="1">
        <v>47</v>
      </c>
      <c r="B84" s="7" t="s">
        <v>30</v>
      </c>
      <c r="C84" s="7" t="s">
        <v>31</v>
      </c>
      <c r="D84" s="10">
        <v>190000015866</v>
      </c>
      <c r="E84" s="7" t="s">
        <v>32</v>
      </c>
      <c r="F84" s="2">
        <v>58475</v>
      </c>
      <c r="G84" s="7" t="s">
        <v>33</v>
      </c>
      <c r="H84" s="7" t="s">
        <v>277</v>
      </c>
      <c r="I84" s="2">
        <v>17630</v>
      </c>
      <c r="J84" s="7" t="s">
        <v>35</v>
      </c>
      <c r="K84" s="7" t="s">
        <v>278</v>
      </c>
      <c r="L84" s="2">
        <v>2897622784</v>
      </c>
      <c r="M84" s="7" t="s">
        <v>308</v>
      </c>
      <c r="N84" s="7" t="s">
        <v>38</v>
      </c>
      <c r="O84" s="10">
        <v>16147545000165</v>
      </c>
      <c r="P84" s="7" t="s">
        <v>285</v>
      </c>
      <c r="Q84" s="7" t="s">
        <v>218</v>
      </c>
      <c r="R84" s="7" t="s">
        <v>50</v>
      </c>
      <c r="S84" s="7" t="s">
        <v>286</v>
      </c>
      <c r="T84" s="7" t="s">
        <v>286</v>
      </c>
      <c r="U84" s="7" t="s">
        <v>53</v>
      </c>
      <c r="V84" s="7" t="s">
        <v>54</v>
      </c>
      <c r="W84" s="7" t="s">
        <v>141</v>
      </c>
      <c r="X84" s="2">
        <v>102.5</v>
      </c>
      <c r="Y84" s="7" t="s">
        <v>111</v>
      </c>
      <c r="Z84" s="7" t="s">
        <v>112</v>
      </c>
      <c r="AA84" s="7" t="s">
        <v>45</v>
      </c>
      <c r="AB84" s="8" t="s">
        <v>309</v>
      </c>
      <c r="AC84" s="11">
        <f t="shared" si="4"/>
        <v>2.6159971415445869E-3</v>
      </c>
    </row>
    <row r="85" spans="1:30">
      <c r="A85" s="3">
        <v>47</v>
      </c>
      <c r="B85" s="5" t="s">
        <v>30</v>
      </c>
      <c r="C85" s="5" t="s">
        <v>31</v>
      </c>
      <c r="D85" s="9">
        <v>190000015866</v>
      </c>
      <c r="E85" s="5" t="s">
        <v>32</v>
      </c>
      <c r="F85" s="4">
        <v>58475</v>
      </c>
      <c r="G85" s="5" t="s">
        <v>33</v>
      </c>
      <c r="H85" s="5" t="s">
        <v>277</v>
      </c>
      <c r="I85" s="4">
        <v>17630</v>
      </c>
      <c r="J85" s="5" t="s">
        <v>35</v>
      </c>
      <c r="K85" s="5" t="s">
        <v>278</v>
      </c>
      <c r="L85" s="4">
        <v>2897622784</v>
      </c>
      <c r="M85" s="5" t="s">
        <v>310</v>
      </c>
      <c r="N85" s="5" t="s">
        <v>38</v>
      </c>
      <c r="O85" s="9">
        <v>16147545000165</v>
      </c>
      <c r="P85" s="5" t="s">
        <v>285</v>
      </c>
      <c r="Q85" s="5" t="s">
        <v>218</v>
      </c>
      <c r="R85" s="5" t="s">
        <v>50</v>
      </c>
      <c r="S85" s="5" t="s">
        <v>286</v>
      </c>
      <c r="T85" s="5" t="s">
        <v>286</v>
      </c>
      <c r="U85" s="5" t="s">
        <v>53</v>
      </c>
      <c r="V85" s="5" t="s">
        <v>54</v>
      </c>
      <c r="W85" s="5" t="s">
        <v>141</v>
      </c>
      <c r="X85" s="4">
        <v>102.5</v>
      </c>
      <c r="Y85" s="5" t="s">
        <v>111</v>
      </c>
      <c r="Z85" s="5" t="s">
        <v>112</v>
      </c>
      <c r="AA85" s="5" t="s">
        <v>45</v>
      </c>
      <c r="AB85" s="6" t="s">
        <v>311</v>
      </c>
      <c r="AC85" s="11">
        <f t="shared" si="4"/>
        <v>2.6159971415445869E-3</v>
      </c>
    </row>
    <row r="86" spans="1:30">
      <c r="A86" s="1">
        <v>47</v>
      </c>
      <c r="B86" s="7" t="s">
        <v>30</v>
      </c>
      <c r="C86" s="7" t="s">
        <v>31</v>
      </c>
      <c r="D86" s="10">
        <v>190000015866</v>
      </c>
      <c r="E86" s="7" t="s">
        <v>32</v>
      </c>
      <c r="F86" s="2">
        <v>58475</v>
      </c>
      <c r="G86" s="7" t="s">
        <v>33</v>
      </c>
      <c r="H86" s="7" t="s">
        <v>277</v>
      </c>
      <c r="I86" s="2">
        <v>17630</v>
      </c>
      <c r="J86" s="7" t="s">
        <v>35</v>
      </c>
      <c r="K86" s="7" t="s">
        <v>278</v>
      </c>
      <c r="L86" s="2">
        <v>2897622784</v>
      </c>
      <c r="M86" s="7" t="s">
        <v>312</v>
      </c>
      <c r="N86" s="7" t="s">
        <v>313</v>
      </c>
      <c r="O86" s="10">
        <v>16211113000176</v>
      </c>
      <c r="P86" s="7" t="s">
        <v>278</v>
      </c>
      <c r="Q86" s="7" t="s">
        <v>314</v>
      </c>
      <c r="R86" s="7" t="s">
        <v>50</v>
      </c>
      <c r="S86" s="7" t="s">
        <v>315</v>
      </c>
      <c r="T86" s="7" t="s">
        <v>316</v>
      </c>
      <c r="U86" s="7" t="s">
        <v>53</v>
      </c>
      <c r="V86" s="7" t="s">
        <v>54</v>
      </c>
      <c r="W86" s="7" t="s">
        <v>317</v>
      </c>
      <c r="X86" s="2">
        <v>30000</v>
      </c>
      <c r="Y86" s="7" t="s">
        <v>56</v>
      </c>
      <c r="Z86" s="7" t="s">
        <v>44</v>
      </c>
      <c r="AA86" s="7" t="s">
        <v>57</v>
      </c>
      <c r="AB86" s="8" t="s">
        <v>38</v>
      </c>
      <c r="AC86" s="11">
        <f t="shared" si="4"/>
        <v>0.76565769996426936</v>
      </c>
    </row>
    <row r="87" spans="1:30">
      <c r="A87" s="3">
        <v>47</v>
      </c>
      <c r="B87" s="5" t="s">
        <v>30</v>
      </c>
      <c r="C87" s="5" t="s">
        <v>31</v>
      </c>
      <c r="D87" s="9">
        <v>190000015866</v>
      </c>
      <c r="E87" s="5" t="s">
        <v>32</v>
      </c>
      <c r="F87" s="4">
        <v>58475</v>
      </c>
      <c r="G87" s="5" t="s">
        <v>33</v>
      </c>
      <c r="H87" s="5" t="s">
        <v>277</v>
      </c>
      <c r="I87" s="4">
        <v>17630</v>
      </c>
      <c r="J87" s="5" t="s">
        <v>35</v>
      </c>
      <c r="K87" s="5" t="s">
        <v>278</v>
      </c>
      <c r="L87" s="4">
        <v>2897622784</v>
      </c>
      <c r="M87" s="5" t="s">
        <v>318</v>
      </c>
      <c r="N87" s="5" t="s">
        <v>38</v>
      </c>
      <c r="O87" s="9">
        <v>7556280713</v>
      </c>
      <c r="P87" s="5" t="s">
        <v>319</v>
      </c>
      <c r="Q87" s="5" t="s">
        <v>320</v>
      </c>
      <c r="R87" s="5" t="s">
        <v>41</v>
      </c>
      <c r="S87" s="5" t="s">
        <v>41</v>
      </c>
      <c r="T87" s="5" t="s">
        <v>41</v>
      </c>
      <c r="U87" s="5" t="s">
        <v>38</v>
      </c>
      <c r="V87" s="5" t="s">
        <v>38</v>
      </c>
      <c r="W87" s="5" t="s">
        <v>282</v>
      </c>
      <c r="X87" s="4">
        <v>1000</v>
      </c>
      <c r="Y87" s="5" t="s">
        <v>43</v>
      </c>
      <c r="Z87" s="5" t="s">
        <v>44</v>
      </c>
      <c r="AA87" s="5" t="s">
        <v>45</v>
      </c>
      <c r="AB87" s="6" t="s">
        <v>321</v>
      </c>
      <c r="AC87" s="11">
        <f t="shared" si="4"/>
        <v>2.5521923332142309E-2</v>
      </c>
    </row>
    <row r="88" spans="1:30">
      <c r="A88" s="1">
        <v>47</v>
      </c>
      <c r="B88" s="7" t="s">
        <v>30</v>
      </c>
      <c r="C88" s="7" t="s">
        <v>31</v>
      </c>
      <c r="D88" s="10">
        <v>190000015866</v>
      </c>
      <c r="E88" s="7" t="s">
        <v>32</v>
      </c>
      <c r="F88" s="2">
        <v>58475</v>
      </c>
      <c r="G88" s="7" t="s">
        <v>33</v>
      </c>
      <c r="H88" s="7" t="s">
        <v>277</v>
      </c>
      <c r="I88" s="2">
        <v>17630</v>
      </c>
      <c r="J88" s="7" t="s">
        <v>35</v>
      </c>
      <c r="K88" s="7" t="s">
        <v>278</v>
      </c>
      <c r="L88" s="2">
        <v>2897622784</v>
      </c>
      <c r="M88" s="7" t="s">
        <v>322</v>
      </c>
      <c r="N88" s="7" t="s">
        <v>323</v>
      </c>
      <c r="O88" s="10">
        <v>7556280713</v>
      </c>
      <c r="P88" s="7" t="s">
        <v>319</v>
      </c>
      <c r="Q88" s="7" t="s">
        <v>320</v>
      </c>
      <c r="R88" s="7" t="s">
        <v>41</v>
      </c>
      <c r="S88" s="7" t="s">
        <v>41</v>
      </c>
      <c r="T88" s="7" t="s">
        <v>41</v>
      </c>
      <c r="U88" s="7" t="s">
        <v>38</v>
      </c>
      <c r="V88" s="7" t="s">
        <v>38</v>
      </c>
      <c r="W88" s="7" t="s">
        <v>324</v>
      </c>
      <c r="X88" s="2">
        <v>5000</v>
      </c>
      <c r="Y88" s="7" t="s">
        <v>43</v>
      </c>
      <c r="Z88" s="7" t="s">
        <v>44</v>
      </c>
      <c r="AA88" s="7" t="s">
        <v>132</v>
      </c>
      <c r="AB88" s="8" t="s">
        <v>38</v>
      </c>
      <c r="AC88" s="11">
        <f t="shared" si="4"/>
        <v>0.12760961666071155</v>
      </c>
    </row>
    <row r="89" spans="1:30">
      <c r="A89" s="3">
        <v>47</v>
      </c>
      <c r="B89" s="5" t="s">
        <v>30</v>
      </c>
      <c r="C89" s="5" t="s">
        <v>31</v>
      </c>
      <c r="D89" s="9">
        <v>190000011823</v>
      </c>
      <c r="E89" s="5" t="s">
        <v>32</v>
      </c>
      <c r="F89" s="4">
        <v>58475</v>
      </c>
      <c r="G89" s="5" t="s">
        <v>33</v>
      </c>
      <c r="H89" s="5" t="s">
        <v>325</v>
      </c>
      <c r="I89" s="4">
        <v>13456</v>
      </c>
      <c r="J89" s="5" t="s">
        <v>35</v>
      </c>
      <c r="K89" s="5" t="s">
        <v>326</v>
      </c>
      <c r="L89" s="4">
        <v>53830423772</v>
      </c>
      <c r="M89" s="5" t="s">
        <v>327</v>
      </c>
      <c r="N89" s="5" t="s">
        <v>328</v>
      </c>
      <c r="O89" s="9">
        <v>9934750783</v>
      </c>
      <c r="P89" s="5" t="s">
        <v>329</v>
      </c>
      <c r="Q89" s="5" t="s">
        <v>330</v>
      </c>
      <c r="R89" s="5" t="s">
        <v>41</v>
      </c>
      <c r="S89" s="5" t="s">
        <v>41</v>
      </c>
      <c r="T89" s="5" t="s">
        <v>41</v>
      </c>
      <c r="U89" s="5" t="s">
        <v>38</v>
      </c>
      <c r="V89" s="5" t="s">
        <v>38</v>
      </c>
      <c r="W89" s="5" t="s">
        <v>331</v>
      </c>
      <c r="X89" s="4">
        <v>2500</v>
      </c>
      <c r="Y89" s="5" t="s">
        <v>43</v>
      </c>
      <c r="Z89" s="5" t="s">
        <v>44</v>
      </c>
      <c r="AA89" s="5" t="s">
        <v>132</v>
      </c>
      <c r="AB89" s="6" t="s">
        <v>38</v>
      </c>
      <c r="AC89" s="11">
        <f t="shared" ref="AC89:AC126" si="5">X89/AD$89</f>
        <v>2.2563095440088665E-2</v>
      </c>
      <c r="AD89" s="13">
        <f>SUM(X89:X126)</f>
        <v>110800.4</v>
      </c>
    </row>
    <row r="90" spans="1:30">
      <c r="A90" s="1">
        <v>47</v>
      </c>
      <c r="B90" s="7" t="s">
        <v>30</v>
      </c>
      <c r="C90" s="7" t="s">
        <v>31</v>
      </c>
      <c r="D90" s="10">
        <v>190000011823</v>
      </c>
      <c r="E90" s="7" t="s">
        <v>32</v>
      </c>
      <c r="F90" s="2">
        <v>58475</v>
      </c>
      <c r="G90" s="7" t="s">
        <v>33</v>
      </c>
      <c r="H90" s="7" t="s">
        <v>325</v>
      </c>
      <c r="I90" s="2">
        <v>13456</v>
      </c>
      <c r="J90" s="7" t="s">
        <v>35</v>
      </c>
      <c r="K90" s="7" t="s">
        <v>326</v>
      </c>
      <c r="L90" s="2">
        <v>53830423772</v>
      </c>
      <c r="M90" s="7" t="s">
        <v>332</v>
      </c>
      <c r="N90" s="7" t="s">
        <v>38</v>
      </c>
      <c r="O90" s="10">
        <v>1741069000139</v>
      </c>
      <c r="P90" s="7" t="s">
        <v>333</v>
      </c>
      <c r="Q90" s="7" t="s">
        <v>334</v>
      </c>
      <c r="R90" s="7" t="s">
        <v>41</v>
      </c>
      <c r="S90" s="7" t="s">
        <v>41</v>
      </c>
      <c r="T90" s="7" t="s">
        <v>41</v>
      </c>
      <c r="U90" s="7" t="s">
        <v>335</v>
      </c>
      <c r="V90" s="7" t="s">
        <v>336</v>
      </c>
      <c r="W90" s="7" t="s">
        <v>55</v>
      </c>
      <c r="X90" s="2">
        <v>1000</v>
      </c>
      <c r="Y90" s="7" t="s">
        <v>214</v>
      </c>
      <c r="Z90" s="7" t="s">
        <v>44</v>
      </c>
      <c r="AA90" s="7" t="s">
        <v>45</v>
      </c>
      <c r="AB90" s="8" t="s">
        <v>337</v>
      </c>
      <c r="AC90" s="11">
        <f t="shared" si="5"/>
        <v>9.0252381760354654E-3</v>
      </c>
    </row>
    <row r="91" spans="1:30">
      <c r="A91" s="3">
        <v>47</v>
      </c>
      <c r="B91" s="5" t="s">
        <v>30</v>
      </c>
      <c r="C91" s="5" t="s">
        <v>31</v>
      </c>
      <c r="D91" s="9">
        <v>190000011823</v>
      </c>
      <c r="E91" s="5" t="s">
        <v>32</v>
      </c>
      <c r="F91" s="4">
        <v>58475</v>
      </c>
      <c r="G91" s="5" t="s">
        <v>33</v>
      </c>
      <c r="H91" s="5" t="s">
        <v>325</v>
      </c>
      <c r="I91" s="4">
        <v>13456</v>
      </c>
      <c r="J91" s="5" t="s">
        <v>35</v>
      </c>
      <c r="K91" s="5" t="s">
        <v>326</v>
      </c>
      <c r="L91" s="4">
        <v>53830423772</v>
      </c>
      <c r="M91" s="5" t="s">
        <v>338</v>
      </c>
      <c r="N91" s="5" t="s">
        <v>339</v>
      </c>
      <c r="O91" s="9">
        <v>28020899000123</v>
      </c>
      <c r="P91" s="5" t="s">
        <v>340</v>
      </c>
      <c r="Q91" s="5" t="s">
        <v>341</v>
      </c>
      <c r="R91" s="5" t="s">
        <v>32</v>
      </c>
      <c r="S91" s="5" t="s">
        <v>342</v>
      </c>
      <c r="T91" s="5" t="s">
        <v>41</v>
      </c>
      <c r="U91" s="5" t="s">
        <v>53</v>
      </c>
      <c r="V91" s="5" t="s">
        <v>54</v>
      </c>
      <c r="W91" s="5" t="s">
        <v>343</v>
      </c>
      <c r="X91" s="4">
        <v>20000</v>
      </c>
      <c r="Y91" s="5" t="s">
        <v>344</v>
      </c>
      <c r="Z91" s="5" t="s">
        <v>112</v>
      </c>
      <c r="AA91" s="5" t="s">
        <v>57</v>
      </c>
      <c r="AB91" s="6" t="s">
        <v>38</v>
      </c>
      <c r="AC91" s="11">
        <f t="shared" si="5"/>
        <v>0.18050476352070932</v>
      </c>
    </row>
    <row r="92" spans="1:30">
      <c r="A92" s="1">
        <v>47</v>
      </c>
      <c r="B92" s="7" t="s">
        <v>30</v>
      </c>
      <c r="C92" s="7" t="s">
        <v>31</v>
      </c>
      <c r="D92" s="10">
        <v>190000011823</v>
      </c>
      <c r="E92" s="7" t="s">
        <v>32</v>
      </c>
      <c r="F92" s="2">
        <v>58475</v>
      </c>
      <c r="G92" s="7" t="s">
        <v>33</v>
      </c>
      <c r="H92" s="7" t="s">
        <v>325</v>
      </c>
      <c r="I92" s="2">
        <v>13456</v>
      </c>
      <c r="J92" s="7" t="s">
        <v>35</v>
      </c>
      <c r="K92" s="7" t="s">
        <v>326</v>
      </c>
      <c r="L92" s="2">
        <v>53830423772</v>
      </c>
      <c r="M92" s="7" t="s">
        <v>345</v>
      </c>
      <c r="N92" s="7" t="s">
        <v>346</v>
      </c>
      <c r="O92" s="10">
        <v>28020899000123</v>
      </c>
      <c r="P92" s="7" t="s">
        <v>340</v>
      </c>
      <c r="Q92" s="7" t="s">
        <v>341</v>
      </c>
      <c r="R92" s="7" t="s">
        <v>32</v>
      </c>
      <c r="S92" s="7" t="s">
        <v>342</v>
      </c>
      <c r="T92" s="7" t="s">
        <v>41</v>
      </c>
      <c r="U92" s="7" t="s">
        <v>53</v>
      </c>
      <c r="V92" s="7" t="s">
        <v>54</v>
      </c>
      <c r="W92" s="7" t="s">
        <v>157</v>
      </c>
      <c r="X92" s="2">
        <v>5000</v>
      </c>
      <c r="Y92" s="7" t="s">
        <v>344</v>
      </c>
      <c r="Z92" s="7" t="s">
        <v>112</v>
      </c>
      <c r="AA92" s="7" t="s">
        <v>57</v>
      </c>
      <c r="AB92" s="8" t="s">
        <v>38</v>
      </c>
      <c r="AC92" s="11">
        <f t="shared" si="5"/>
        <v>4.512619088017733E-2</v>
      </c>
    </row>
    <row r="93" spans="1:30">
      <c r="A93" s="3">
        <v>47</v>
      </c>
      <c r="B93" s="5" t="s">
        <v>30</v>
      </c>
      <c r="C93" s="5" t="s">
        <v>31</v>
      </c>
      <c r="D93" s="9">
        <v>190000011823</v>
      </c>
      <c r="E93" s="5" t="s">
        <v>32</v>
      </c>
      <c r="F93" s="4">
        <v>58475</v>
      </c>
      <c r="G93" s="5" t="s">
        <v>33</v>
      </c>
      <c r="H93" s="5" t="s">
        <v>325</v>
      </c>
      <c r="I93" s="4">
        <v>13456</v>
      </c>
      <c r="J93" s="5" t="s">
        <v>35</v>
      </c>
      <c r="K93" s="5" t="s">
        <v>326</v>
      </c>
      <c r="L93" s="4">
        <v>53830423772</v>
      </c>
      <c r="M93" s="5" t="s">
        <v>347</v>
      </c>
      <c r="N93" s="5" t="s">
        <v>348</v>
      </c>
      <c r="O93" s="9">
        <v>28020899000123</v>
      </c>
      <c r="P93" s="5" t="s">
        <v>340</v>
      </c>
      <c r="Q93" s="5" t="s">
        <v>341</v>
      </c>
      <c r="R93" s="5" t="s">
        <v>32</v>
      </c>
      <c r="S93" s="5" t="s">
        <v>342</v>
      </c>
      <c r="T93" s="5" t="s">
        <v>41</v>
      </c>
      <c r="U93" s="5" t="s">
        <v>53</v>
      </c>
      <c r="V93" s="5" t="s">
        <v>54</v>
      </c>
      <c r="W93" s="5" t="s">
        <v>157</v>
      </c>
      <c r="X93" s="4">
        <v>5000</v>
      </c>
      <c r="Y93" s="5" t="s">
        <v>344</v>
      </c>
      <c r="Z93" s="5" t="s">
        <v>112</v>
      </c>
      <c r="AA93" s="5" t="s">
        <v>57</v>
      </c>
      <c r="AB93" s="6" t="s">
        <v>38</v>
      </c>
      <c r="AC93" s="11">
        <f t="shared" si="5"/>
        <v>4.512619088017733E-2</v>
      </c>
    </row>
    <row r="94" spans="1:30">
      <c r="A94" s="1">
        <v>47</v>
      </c>
      <c r="B94" s="7" t="s">
        <v>30</v>
      </c>
      <c r="C94" s="7" t="s">
        <v>31</v>
      </c>
      <c r="D94" s="10">
        <v>190000011823</v>
      </c>
      <c r="E94" s="7" t="s">
        <v>32</v>
      </c>
      <c r="F94" s="2">
        <v>58475</v>
      </c>
      <c r="G94" s="7" t="s">
        <v>33</v>
      </c>
      <c r="H94" s="7" t="s">
        <v>325</v>
      </c>
      <c r="I94" s="2">
        <v>13456</v>
      </c>
      <c r="J94" s="7" t="s">
        <v>35</v>
      </c>
      <c r="K94" s="7" t="s">
        <v>326</v>
      </c>
      <c r="L94" s="2">
        <v>53830423772</v>
      </c>
      <c r="M94" s="7" t="s">
        <v>349</v>
      </c>
      <c r="N94" s="7" t="s">
        <v>350</v>
      </c>
      <c r="O94" s="10">
        <v>28020899000123</v>
      </c>
      <c r="P94" s="7" t="s">
        <v>340</v>
      </c>
      <c r="Q94" s="7" t="s">
        <v>341</v>
      </c>
      <c r="R94" s="7" t="s">
        <v>32</v>
      </c>
      <c r="S94" s="7" t="s">
        <v>342</v>
      </c>
      <c r="T94" s="7" t="s">
        <v>41</v>
      </c>
      <c r="U94" s="7" t="s">
        <v>53</v>
      </c>
      <c r="V94" s="7" t="s">
        <v>54</v>
      </c>
      <c r="W94" s="7" t="s">
        <v>104</v>
      </c>
      <c r="X94" s="2">
        <v>5000</v>
      </c>
      <c r="Y94" s="7" t="s">
        <v>344</v>
      </c>
      <c r="Z94" s="7" t="s">
        <v>112</v>
      </c>
      <c r="AA94" s="7" t="s">
        <v>57</v>
      </c>
      <c r="AB94" s="8" t="s">
        <v>38</v>
      </c>
      <c r="AC94" s="11">
        <f t="shared" si="5"/>
        <v>4.512619088017733E-2</v>
      </c>
    </row>
    <row r="95" spans="1:30">
      <c r="A95" s="3">
        <v>47</v>
      </c>
      <c r="B95" s="5" t="s">
        <v>30</v>
      </c>
      <c r="C95" s="5" t="s">
        <v>31</v>
      </c>
      <c r="D95" s="9">
        <v>190000011823</v>
      </c>
      <c r="E95" s="5" t="s">
        <v>32</v>
      </c>
      <c r="F95" s="4">
        <v>58475</v>
      </c>
      <c r="G95" s="5" t="s">
        <v>33</v>
      </c>
      <c r="H95" s="5" t="s">
        <v>325</v>
      </c>
      <c r="I95" s="4">
        <v>13456</v>
      </c>
      <c r="J95" s="5" t="s">
        <v>35</v>
      </c>
      <c r="K95" s="5" t="s">
        <v>326</v>
      </c>
      <c r="L95" s="4">
        <v>53830423772</v>
      </c>
      <c r="M95" s="5" t="s">
        <v>351</v>
      </c>
      <c r="N95" s="5" t="s">
        <v>38</v>
      </c>
      <c r="O95" s="9">
        <v>16439154000114</v>
      </c>
      <c r="P95" s="5" t="s">
        <v>107</v>
      </c>
      <c r="Q95" s="5" t="s">
        <v>108</v>
      </c>
      <c r="R95" s="5" t="s">
        <v>50</v>
      </c>
      <c r="S95" s="5" t="s">
        <v>109</v>
      </c>
      <c r="T95" s="5" t="s">
        <v>41</v>
      </c>
      <c r="U95" s="5" t="s">
        <v>53</v>
      </c>
      <c r="V95" s="5" t="s">
        <v>54</v>
      </c>
      <c r="W95" s="5" t="s">
        <v>261</v>
      </c>
      <c r="X95" s="4">
        <v>75</v>
      </c>
      <c r="Y95" s="5" t="s">
        <v>111</v>
      </c>
      <c r="Z95" s="5" t="s">
        <v>112</v>
      </c>
      <c r="AA95" s="5" t="s">
        <v>45</v>
      </c>
      <c r="AB95" s="6" t="s">
        <v>352</v>
      </c>
      <c r="AC95" s="11">
        <f t="shared" si="5"/>
        <v>6.7689286320265997E-4</v>
      </c>
    </row>
    <row r="96" spans="1:30">
      <c r="A96" s="1">
        <v>47</v>
      </c>
      <c r="B96" s="7" t="s">
        <v>30</v>
      </c>
      <c r="C96" s="7" t="s">
        <v>31</v>
      </c>
      <c r="D96" s="10">
        <v>190000011823</v>
      </c>
      <c r="E96" s="7" t="s">
        <v>32</v>
      </c>
      <c r="F96" s="2">
        <v>58475</v>
      </c>
      <c r="G96" s="7" t="s">
        <v>33</v>
      </c>
      <c r="H96" s="7" t="s">
        <v>325</v>
      </c>
      <c r="I96" s="2">
        <v>13456</v>
      </c>
      <c r="J96" s="7" t="s">
        <v>35</v>
      </c>
      <c r="K96" s="7" t="s">
        <v>326</v>
      </c>
      <c r="L96" s="2">
        <v>53830423772</v>
      </c>
      <c r="M96" s="7" t="s">
        <v>353</v>
      </c>
      <c r="N96" s="7" t="s">
        <v>38</v>
      </c>
      <c r="O96" s="10">
        <v>16439154000114</v>
      </c>
      <c r="P96" s="7" t="s">
        <v>107</v>
      </c>
      <c r="Q96" s="7" t="s">
        <v>108</v>
      </c>
      <c r="R96" s="7" t="s">
        <v>50</v>
      </c>
      <c r="S96" s="7" t="s">
        <v>109</v>
      </c>
      <c r="T96" s="7" t="s">
        <v>41</v>
      </c>
      <c r="U96" s="7" t="s">
        <v>53</v>
      </c>
      <c r="V96" s="7" t="s">
        <v>54</v>
      </c>
      <c r="W96" s="7" t="s">
        <v>42</v>
      </c>
      <c r="X96" s="2">
        <v>250</v>
      </c>
      <c r="Y96" s="7" t="s">
        <v>111</v>
      </c>
      <c r="Z96" s="7" t="s">
        <v>112</v>
      </c>
      <c r="AA96" s="7" t="s">
        <v>45</v>
      </c>
      <c r="AB96" s="8" t="s">
        <v>354</v>
      </c>
      <c r="AC96" s="11">
        <f t="shared" si="5"/>
        <v>2.2563095440088663E-3</v>
      </c>
    </row>
    <row r="97" spans="1:29" customFormat="1">
      <c r="A97" s="3">
        <v>47</v>
      </c>
      <c r="B97" s="5" t="s">
        <v>30</v>
      </c>
      <c r="C97" s="5" t="s">
        <v>31</v>
      </c>
      <c r="D97" s="9">
        <v>190000011823</v>
      </c>
      <c r="E97" s="5" t="s">
        <v>32</v>
      </c>
      <c r="F97" s="4">
        <v>58475</v>
      </c>
      <c r="G97" s="5" t="s">
        <v>33</v>
      </c>
      <c r="H97" s="5" t="s">
        <v>325</v>
      </c>
      <c r="I97" s="4">
        <v>13456</v>
      </c>
      <c r="J97" s="5" t="s">
        <v>35</v>
      </c>
      <c r="K97" s="5" t="s">
        <v>326</v>
      </c>
      <c r="L97" s="4">
        <v>53830423772</v>
      </c>
      <c r="M97" s="5" t="s">
        <v>355</v>
      </c>
      <c r="N97" s="5" t="s">
        <v>38</v>
      </c>
      <c r="O97" s="9">
        <v>16439154000114</v>
      </c>
      <c r="P97" s="5" t="s">
        <v>107</v>
      </c>
      <c r="Q97" s="5" t="s">
        <v>108</v>
      </c>
      <c r="R97" s="5" t="s">
        <v>50</v>
      </c>
      <c r="S97" s="5" t="s">
        <v>109</v>
      </c>
      <c r="T97" s="5" t="s">
        <v>41</v>
      </c>
      <c r="U97" s="5" t="s">
        <v>53</v>
      </c>
      <c r="V97" s="5" t="s">
        <v>54</v>
      </c>
      <c r="W97" s="5" t="s">
        <v>115</v>
      </c>
      <c r="X97" s="4">
        <v>375</v>
      </c>
      <c r="Y97" s="5" t="s">
        <v>111</v>
      </c>
      <c r="Z97" s="5" t="s">
        <v>112</v>
      </c>
      <c r="AA97" s="5" t="s">
        <v>45</v>
      </c>
      <c r="AB97" s="6" t="s">
        <v>356</v>
      </c>
      <c r="AC97" s="11">
        <f t="shared" si="5"/>
        <v>3.3844643160133E-3</v>
      </c>
    </row>
    <row r="98" spans="1:29" customFormat="1">
      <c r="A98" s="1">
        <v>47</v>
      </c>
      <c r="B98" s="7" t="s">
        <v>30</v>
      </c>
      <c r="C98" s="7" t="s">
        <v>31</v>
      </c>
      <c r="D98" s="10">
        <v>190000011823</v>
      </c>
      <c r="E98" s="7" t="s">
        <v>32</v>
      </c>
      <c r="F98" s="2">
        <v>58475</v>
      </c>
      <c r="G98" s="7" t="s">
        <v>33</v>
      </c>
      <c r="H98" s="7" t="s">
        <v>325</v>
      </c>
      <c r="I98" s="2">
        <v>13456</v>
      </c>
      <c r="J98" s="7" t="s">
        <v>35</v>
      </c>
      <c r="K98" s="7" t="s">
        <v>326</v>
      </c>
      <c r="L98" s="2">
        <v>53830423772</v>
      </c>
      <c r="M98" s="7" t="s">
        <v>357</v>
      </c>
      <c r="N98" s="7" t="s">
        <v>38</v>
      </c>
      <c r="O98" s="10">
        <v>16439154000114</v>
      </c>
      <c r="P98" s="7" t="s">
        <v>107</v>
      </c>
      <c r="Q98" s="7" t="s">
        <v>108</v>
      </c>
      <c r="R98" s="7" t="s">
        <v>50</v>
      </c>
      <c r="S98" s="7" t="s">
        <v>109</v>
      </c>
      <c r="T98" s="7" t="s">
        <v>41</v>
      </c>
      <c r="U98" s="7" t="s">
        <v>53</v>
      </c>
      <c r="V98" s="7" t="s">
        <v>54</v>
      </c>
      <c r="W98" s="7" t="s">
        <v>115</v>
      </c>
      <c r="X98" s="2">
        <v>215</v>
      </c>
      <c r="Y98" s="7" t="s">
        <v>111</v>
      </c>
      <c r="Z98" s="7" t="s">
        <v>112</v>
      </c>
      <c r="AA98" s="7" t="s">
        <v>45</v>
      </c>
      <c r="AB98" s="8" t="s">
        <v>358</v>
      </c>
      <c r="AC98" s="11">
        <f t="shared" si="5"/>
        <v>1.9404262078476253E-3</v>
      </c>
    </row>
    <row r="99" spans="1:29" customFormat="1">
      <c r="A99" s="3">
        <v>47</v>
      </c>
      <c r="B99" s="5" t="s">
        <v>30</v>
      </c>
      <c r="C99" s="5" t="s">
        <v>31</v>
      </c>
      <c r="D99" s="9">
        <v>190000011823</v>
      </c>
      <c r="E99" s="5" t="s">
        <v>32</v>
      </c>
      <c r="F99" s="4">
        <v>58475</v>
      </c>
      <c r="G99" s="5" t="s">
        <v>33</v>
      </c>
      <c r="H99" s="5" t="s">
        <v>325</v>
      </c>
      <c r="I99" s="4">
        <v>13456</v>
      </c>
      <c r="J99" s="5" t="s">
        <v>35</v>
      </c>
      <c r="K99" s="5" t="s">
        <v>326</v>
      </c>
      <c r="L99" s="4">
        <v>53830423772</v>
      </c>
      <c r="M99" s="5" t="s">
        <v>359</v>
      </c>
      <c r="N99" s="5" t="s">
        <v>38</v>
      </c>
      <c r="O99" s="9">
        <v>16439154000114</v>
      </c>
      <c r="P99" s="5" t="s">
        <v>107</v>
      </c>
      <c r="Q99" s="5" t="s">
        <v>108</v>
      </c>
      <c r="R99" s="5" t="s">
        <v>50</v>
      </c>
      <c r="S99" s="5" t="s">
        <v>109</v>
      </c>
      <c r="T99" s="5" t="s">
        <v>41</v>
      </c>
      <c r="U99" s="5" t="s">
        <v>53</v>
      </c>
      <c r="V99" s="5" t="s">
        <v>54</v>
      </c>
      <c r="W99" s="5" t="s">
        <v>115</v>
      </c>
      <c r="X99" s="4">
        <v>200</v>
      </c>
      <c r="Y99" s="5" t="s">
        <v>111</v>
      </c>
      <c r="Z99" s="5" t="s">
        <v>112</v>
      </c>
      <c r="AA99" s="5" t="s">
        <v>45</v>
      </c>
      <c r="AB99" s="6" t="s">
        <v>360</v>
      </c>
      <c r="AC99" s="11">
        <f t="shared" si="5"/>
        <v>1.8050476352070932E-3</v>
      </c>
    </row>
    <row r="100" spans="1:29" customFormat="1">
      <c r="A100" s="1">
        <v>47</v>
      </c>
      <c r="B100" s="7" t="s">
        <v>30</v>
      </c>
      <c r="C100" s="7" t="s">
        <v>31</v>
      </c>
      <c r="D100" s="10">
        <v>190000011823</v>
      </c>
      <c r="E100" s="7" t="s">
        <v>32</v>
      </c>
      <c r="F100" s="2">
        <v>58475</v>
      </c>
      <c r="G100" s="7" t="s">
        <v>33</v>
      </c>
      <c r="H100" s="7" t="s">
        <v>325</v>
      </c>
      <c r="I100" s="2">
        <v>13456</v>
      </c>
      <c r="J100" s="7" t="s">
        <v>35</v>
      </c>
      <c r="K100" s="7" t="s">
        <v>326</v>
      </c>
      <c r="L100" s="2">
        <v>53830423772</v>
      </c>
      <c r="M100" s="7" t="s">
        <v>361</v>
      </c>
      <c r="N100" s="7" t="s">
        <v>38</v>
      </c>
      <c r="O100" s="10">
        <v>16439154000114</v>
      </c>
      <c r="P100" s="7" t="s">
        <v>107</v>
      </c>
      <c r="Q100" s="7" t="s">
        <v>108</v>
      </c>
      <c r="R100" s="7" t="s">
        <v>50</v>
      </c>
      <c r="S100" s="7" t="s">
        <v>109</v>
      </c>
      <c r="T100" s="7" t="s">
        <v>41</v>
      </c>
      <c r="U100" s="7" t="s">
        <v>53</v>
      </c>
      <c r="V100" s="7" t="s">
        <v>54</v>
      </c>
      <c r="W100" s="7" t="s">
        <v>110</v>
      </c>
      <c r="X100" s="2">
        <v>300</v>
      </c>
      <c r="Y100" s="7" t="s">
        <v>111</v>
      </c>
      <c r="Z100" s="7" t="s">
        <v>112</v>
      </c>
      <c r="AA100" s="7" t="s">
        <v>45</v>
      </c>
      <c r="AB100" s="8" t="s">
        <v>362</v>
      </c>
      <c r="AC100" s="11">
        <f t="shared" si="5"/>
        <v>2.7075714528106399E-3</v>
      </c>
    </row>
    <row r="101" spans="1:29" customFormat="1">
      <c r="A101" s="3">
        <v>47</v>
      </c>
      <c r="B101" s="5" t="s">
        <v>30</v>
      </c>
      <c r="C101" s="5" t="s">
        <v>31</v>
      </c>
      <c r="D101" s="9">
        <v>190000011823</v>
      </c>
      <c r="E101" s="5" t="s">
        <v>32</v>
      </c>
      <c r="F101" s="4">
        <v>58475</v>
      </c>
      <c r="G101" s="5" t="s">
        <v>33</v>
      </c>
      <c r="H101" s="5" t="s">
        <v>325</v>
      </c>
      <c r="I101" s="4">
        <v>13456</v>
      </c>
      <c r="J101" s="5" t="s">
        <v>35</v>
      </c>
      <c r="K101" s="5" t="s">
        <v>326</v>
      </c>
      <c r="L101" s="4">
        <v>53830423772</v>
      </c>
      <c r="M101" s="5" t="s">
        <v>363</v>
      </c>
      <c r="N101" s="5" t="s">
        <v>364</v>
      </c>
      <c r="O101" s="9">
        <v>16239830000106</v>
      </c>
      <c r="P101" s="5" t="s">
        <v>365</v>
      </c>
      <c r="Q101" s="5" t="s">
        <v>366</v>
      </c>
      <c r="R101" s="5" t="s">
        <v>50</v>
      </c>
      <c r="S101" s="5" t="s">
        <v>342</v>
      </c>
      <c r="T101" s="5" t="s">
        <v>367</v>
      </c>
      <c r="U101" s="5" t="s">
        <v>53</v>
      </c>
      <c r="V101" s="5" t="s">
        <v>54</v>
      </c>
      <c r="W101" s="5" t="s">
        <v>368</v>
      </c>
      <c r="X101" s="4">
        <v>19000</v>
      </c>
      <c r="Y101" s="5" t="s">
        <v>56</v>
      </c>
      <c r="Z101" s="5" t="s">
        <v>44</v>
      </c>
      <c r="AA101" s="5" t="s">
        <v>369</v>
      </c>
      <c r="AB101" s="6" t="s">
        <v>38</v>
      </c>
      <c r="AC101" s="11">
        <f t="shared" si="5"/>
        <v>0.17147952534467387</v>
      </c>
    </row>
    <row r="102" spans="1:29" customFormat="1">
      <c r="A102" s="1">
        <v>47</v>
      </c>
      <c r="B102" s="7" t="s">
        <v>30</v>
      </c>
      <c r="C102" s="7" t="s">
        <v>31</v>
      </c>
      <c r="D102" s="10">
        <v>190000011823</v>
      </c>
      <c r="E102" s="7" t="s">
        <v>32</v>
      </c>
      <c r="F102" s="2">
        <v>58475</v>
      </c>
      <c r="G102" s="7" t="s">
        <v>33</v>
      </c>
      <c r="H102" s="7" t="s">
        <v>325</v>
      </c>
      <c r="I102" s="2">
        <v>13456</v>
      </c>
      <c r="J102" s="7" t="s">
        <v>35</v>
      </c>
      <c r="K102" s="7" t="s">
        <v>326</v>
      </c>
      <c r="L102" s="2">
        <v>53830423772</v>
      </c>
      <c r="M102" s="7" t="s">
        <v>370</v>
      </c>
      <c r="N102" s="7" t="s">
        <v>371</v>
      </c>
      <c r="O102" s="10">
        <v>16239830000106</v>
      </c>
      <c r="P102" s="7" t="s">
        <v>365</v>
      </c>
      <c r="Q102" s="7" t="s">
        <v>366</v>
      </c>
      <c r="R102" s="7" t="s">
        <v>50</v>
      </c>
      <c r="S102" s="7" t="s">
        <v>342</v>
      </c>
      <c r="T102" s="7" t="s">
        <v>367</v>
      </c>
      <c r="U102" s="7" t="s">
        <v>53</v>
      </c>
      <c r="V102" s="7" t="s">
        <v>54</v>
      </c>
      <c r="W102" s="7" t="s">
        <v>372</v>
      </c>
      <c r="X102" s="2">
        <v>5000</v>
      </c>
      <c r="Y102" s="7" t="s">
        <v>56</v>
      </c>
      <c r="Z102" s="7" t="s">
        <v>44</v>
      </c>
      <c r="AA102" s="7" t="s">
        <v>369</v>
      </c>
      <c r="AB102" s="8" t="s">
        <v>38</v>
      </c>
      <c r="AC102" s="11">
        <f t="shared" si="5"/>
        <v>4.512619088017733E-2</v>
      </c>
    </row>
    <row r="103" spans="1:29" customFormat="1">
      <c r="A103" s="3">
        <v>47</v>
      </c>
      <c r="B103" s="5" t="s">
        <v>30</v>
      </c>
      <c r="C103" s="5" t="s">
        <v>31</v>
      </c>
      <c r="D103" s="9">
        <v>190000011823</v>
      </c>
      <c r="E103" s="5" t="s">
        <v>32</v>
      </c>
      <c r="F103" s="4">
        <v>58475</v>
      </c>
      <c r="G103" s="5" t="s">
        <v>33</v>
      </c>
      <c r="H103" s="5" t="s">
        <v>325</v>
      </c>
      <c r="I103" s="4">
        <v>13456</v>
      </c>
      <c r="J103" s="5" t="s">
        <v>35</v>
      </c>
      <c r="K103" s="5" t="s">
        <v>326</v>
      </c>
      <c r="L103" s="4">
        <v>53830423772</v>
      </c>
      <c r="M103" s="5" t="s">
        <v>373</v>
      </c>
      <c r="N103" s="5" t="s">
        <v>374</v>
      </c>
      <c r="O103" s="9">
        <v>16239830000106</v>
      </c>
      <c r="P103" s="5" t="s">
        <v>365</v>
      </c>
      <c r="Q103" s="5" t="s">
        <v>366</v>
      </c>
      <c r="R103" s="5" t="s">
        <v>50</v>
      </c>
      <c r="S103" s="5" t="s">
        <v>342</v>
      </c>
      <c r="T103" s="5" t="s">
        <v>367</v>
      </c>
      <c r="U103" s="5" t="s">
        <v>53</v>
      </c>
      <c r="V103" s="5" t="s">
        <v>54</v>
      </c>
      <c r="W103" s="5" t="s">
        <v>200</v>
      </c>
      <c r="X103" s="4">
        <v>4500</v>
      </c>
      <c r="Y103" s="5" t="s">
        <v>56</v>
      </c>
      <c r="Z103" s="5" t="s">
        <v>44</v>
      </c>
      <c r="AA103" s="5" t="s">
        <v>369</v>
      </c>
      <c r="AB103" s="6" t="s">
        <v>38</v>
      </c>
      <c r="AC103" s="11">
        <f t="shared" si="5"/>
        <v>4.0613571792159596E-2</v>
      </c>
    </row>
    <row r="104" spans="1:29" customFormat="1">
      <c r="A104" s="1">
        <v>47</v>
      </c>
      <c r="B104" s="7" t="s">
        <v>30</v>
      </c>
      <c r="C104" s="7" t="s">
        <v>31</v>
      </c>
      <c r="D104" s="10">
        <v>190000011823</v>
      </c>
      <c r="E104" s="7" t="s">
        <v>32</v>
      </c>
      <c r="F104" s="2">
        <v>58475</v>
      </c>
      <c r="G104" s="7" t="s">
        <v>33</v>
      </c>
      <c r="H104" s="7" t="s">
        <v>325</v>
      </c>
      <c r="I104" s="2">
        <v>13456</v>
      </c>
      <c r="J104" s="7" t="s">
        <v>35</v>
      </c>
      <c r="K104" s="7" t="s">
        <v>326</v>
      </c>
      <c r="L104" s="2">
        <v>53830423772</v>
      </c>
      <c r="M104" s="7" t="s">
        <v>375</v>
      </c>
      <c r="N104" s="7" t="s">
        <v>376</v>
      </c>
      <c r="O104" s="10">
        <v>16239830000106</v>
      </c>
      <c r="P104" s="7" t="s">
        <v>365</v>
      </c>
      <c r="Q104" s="7" t="s">
        <v>366</v>
      </c>
      <c r="R104" s="7" t="s">
        <v>50</v>
      </c>
      <c r="S104" s="7" t="s">
        <v>342</v>
      </c>
      <c r="T104" s="7" t="s">
        <v>367</v>
      </c>
      <c r="U104" s="7" t="s">
        <v>53</v>
      </c>
      <c r="V104" s="7" t="s">
        <v>54</v>
      </c>
      <c r="W104" s="7" t="s">
        <v>377</v>
      </c>
      <c r="X104" s="2">
        <v>3000</v>
      </c>
      <c r="Y104" s="7" t="s">
        <v>56</v>
      </c>
      <c r="Z104" s="7" t="s">
        <v>44</v>
      </c>
      <c r="AA104" s="7" t="s">
        <v>369</v>
      </c>
      <c r="AB104" s="8" t="s">
        <v>38</v>
      </c>
      <c r="AC104" s="11">
        <f t="shared" si="5"/>
        <v>2.70757145281064E-2</v>
      </c>
    </row>
    <row r="105" spans="1:29" customFormat="1">
      <c r="A105" s="3">
        <v>47</v>
      </c>
      <c r="B105" s="5" t="s">
        <v>30</v>
      </c>
      <c r="C105" s="5" t="s">
        <v>31</v>
      </c>
      <c r="D105" s="9">
        <v>190000011823</v>
      </c>
      <c r="E105" s="5" t="s">
        <v>32</v>
      </c>
      <c r="F105" s="4">
        <v>58475</v>
      </c>
      <c r="G105" s="5" t="s">
        <v>33</v>
      </c>
      <c r="H105" s="5" t="s">
        <v>325</v>
      </c>
      <c r="I105" s="4">
        <v>13456</v>
      </c>
      <c r="J105" s="5" t="s">
        <v>35</v>
      </c>
      <c r="K105" s="5" t="s">
        <v>326</v>
      </c>
      <c r="L105" s="4">
        <v>53830423772</v>
      </c>
      <c r="M105" s="5" t="s">
        <v>378</v>
      </c>
      <c r="N105" s="5" t="s">
        <v>379</v>
      </c>
      <c r="O105" s="9">
        <v>16239830000106</v>
      </c>
      <c r="P105" s="5" t="s">
        <v>365</v>
      </c>
      <c r="Q105" s="5" t="s">
        <v>366</v>
      </c>
      <c r="R105" s="5" t="s">
        <v>50</v>
      </c>
      <c r="S105" s="5" t="s">
        <v>342</v>
      </c>
      <c r="T105" s="5" t="s">
        <v>367</v>
      </c>
      <c r="U105" s="5" t="s">
        <v>53</v>
      </c>
      <c r="V105" s="5" t="s">
        <v>54</v>
      </c>
      <c r="W105" s="5" t="s">
        <v>331</v>
      </c>
      <c r="X105" s="4">
        <v>3000</v>
      </c>
      <c r="Y105" s="5" t="s">
        <v>56</v>
      </c>
      <c r="Z105" s="5" t="s">
        <v>44</v>
      </c>
      <c r="AA105" s="5" t="s">
        <v>369</v>
      </c>
      <c r="AB105" s="6" t="s">
        <v>38</v>
      </c>
      <c r="AC105" s="11">
        <f t="shared" si="5"/>
        <v>2.70757145281064E-2</v>
      </c>
    </row>
    <row r="106" spans="1:29" customFormat="1">
      <c r="A106" s="1">
        <v>47</v>
      </c>
      <c r="B106" s="7" t="s">
        <v>30</v>
      </c>
      <c r="C106" s="7" t="s">
        <v>31</v>
      </c>
      <c r="D106" s="10">
        <v>190000011823</v>
      </c>
      <c r="E106" s="7" t="s">
        <v>32</v>
      </c>
      <c r="F106" s="2">
        <v>58475</v>
      </c>
      <c r="G106" s="7" t="s">
        <v>33</v>
      </c>
      <c r="H106" s="7" t="s">
        <v>325</v>
      </c>
      <c r="I106" s="2">
        <v>13456</v>
      </c>
      <c r="J106" s="7" t="s">
        <v>35</v>
      </c>
      <c r="K106" s="7" t="s">
        <v>326</v>
      </c>
      <c r="L106" s="2">
        <v>53830423772</v>
      </c>
      <c r="M106" s="7" t="s">
        <v>380</v>
      </c>
      <c r="N106" s="7" t="s">
        <v>364</v>
      </c>
      <c r="O106" s="10">
        <v>16239830000106</v>
      </c>
      <c r="P106" s="7" t="s">
        <v>365</v>
      </c>
      <c r="Q106" s="7" t="s">
        <v>366</v>
      </c>
      <c r="R106" s="7" t="s">
        <v>50</v>
      </c>
      <c r="S106" s="7" t="s">
        <v>342</v>
      </c>
      <c r="T106" s="7" t="s">
        <v>367</v>
      </c>
      <c r="U106" s="7" t="s">
        <v>53</v>
      </c>
      <c r="V106" s="7" t="s">
        <v>54</v>
      </c>
      <c r="W106" s="7" t="s">
        <v>381</v>
      </c>
      <c r="X106" s="2">
        <v>1025</v>
      </c>
      <c r="Y106" s="7" t="s">
        <v>56</v>
      </c>
      <c r="Z106" s="7" t="s">
        <v>44</v>
      </c>
      <c r="AA106" s="7" t="s">
        <v>369</v>
      </c>
      <c r="AB106" s="8" t="s">
        <v>38</v>
      </c>
      <c r="AC106" s="11">
        <f t="shared" si="5"/>
        <v>9.2508691304363528E-3</v>
      </c>
    </row>
    <row r="107" spans="1:29" customFormat="1">
      <c r="A107" s="3">
        <v>47</v>
      </c>
      <c r="B107" s="5" t="s">
        <v>30</v>
      </c>
      <c r="C107" s="5" t="s">
        <v>31</v>
      </c>
      <c r="D107" s="9">
        <v>190000011823</v>
      </c>
      <c r="E107" s="5" t="s">
        <v>32</v>
      </c>
      <c r="F107" s="4">
        <v>58475</v>
      </c>
      <c r="G107" s="5" t="s">
        <v>33</v>
      </c>
      <c r="H107" s="5" t="s">
        <v>325</v>
      </c>
      <c r="I107" s="4">
        <v>13456</v>
      </c>
      <c r="J107" s="5" t="s">
        <v>35</v>
      </c>
      <c r="K107" s="5" t="s">
        <v>326</v>
      </c>
      <c r="L107" s="4">
        <v>53830423772</v>
      </c>
      <c r="M107" s="5" t="s">
        <v>382</v>
      </c>
      <c r="N107" s="5" t="s">
        <v>38</v>
      </c>
      <c r="O107" s="9">
        <v>11940930782</v>
      </c>
      <c r="P107" s="5" t="s">
        <v>383</v>
      </c>
      <c r="Q107" s="5" t="s">
        <v>384</v>
      </c>
      <c r="R107" s="5" t="s">
        <v>41</v>
      </c>
      <c r="S107" s="5" t="s">
        <v>41</v>
      </c>
      <c r="T107" s="5" t="s">
        <v>41</v>
      </c>
      <c r="U107" s="5" t="s">
        <v>38</v>
      </c>
      <c r="V107" s="5" t="s">
        <v>38</v>
      </c>
      <c r="W107" s="5" t="s">
        <v>385</v>
      </c>
      <c r="X107" s="4">
        <v>4350</v>
      </c>
      <c r="Y107" s="5" t="s">
        <v>43</v>
      </c>
      <c r="Z107" s="5" t="s">
        <v>44</v>
      </c>
      <c r="AA107" s="5" t="s">
        <v>45</v>
      </c>
      <c r="AB107" s="6" t="s">
        <v>386</v>
      </c>
      <c r="AC107" s="11">
        <f t="shared" si="5"/>
        <v>3.9259786065754275E-2</v>
      </c>
    </row>
    <row r="108" spans="1:29" customFormat="1">
      <c r="A108" s="1">
        <v>47</v>
      </c>
      <c r="B108" s="7" t="s">
        <v>30</v>
      </c>
      <c r="C108" s="7" t="s">
        <v>31</v>
      </c>
      <c r="D108" s="10">
        <v>190000011823</v>
      </c>
      <c r="E108" s="7" t="s">
        <v>32</v>
      </c>
      <c r="F108" s="2">
        <v>58475</v>
      </c>
      <c r="G108" s="7" t="s">
        <v>33</v>
      </c>
      <c r="H108" s="7" t="s">
        <v>325</v>
      </c>
      <c r="I108" s="2">
        <v>13456</v>
      </c>
      <c r="J108" s="7" t="s">
        <v>35</v>
      </c>
      <c r="K108" s="7" t="s">
        <v>326</v>
      </c>
      <c r="L108" s="2">
        <v>53830423772</v>
      </c>
      <c r="M108" s="7" t="s">
        <v>387</v>
      </c>
      <c r="N108" s="7" t="s">
        <v>38</v>
      </c>
      <c r="O108" s="10">
        <v>12331926719</v>
      </c>
      <c r="P108" s="7" t="s">
        <v>388</v>
      </c>
      <c r="Q108" s="7" t="s">
        <v>389</v>
      </c>
      <c r="R108" s="7" t="s">
        <v>41</v>
      </c>
      <c r="S108" s="7" t="s">
        <v>41</v>
      </c>
      <c r="T108" s="7" t="s">
        <v>41</v>
      </c>
      <c r="U108" s="7" t="s">
        <v>38</v>
      </c>
      <c r="V108" s="7" t="s">
        <v>38</v>
      </c>
      <c r="W108" s="7" t="s">
        <v>385</v>
      </c>
      <c r="X108" s="2">
        <v>2610</v>
      </c>
      <c r="Y108" s="7" t="s">
        <v>43</v>
      </c>
      <c r="Z108" s="7" t="s">
        <v>44</v>
      </c>
      <c r="AA108" s="7" t="s">
        <v>45</v>
      </c>
      <c r="AB108" s="8" t="s">
        <v>390</v>
      </c>
      <c r="AC108" s="11">
        <f t="shared" si="5"/>
        <v>2.3555871639452566E-2</v>
      </c>
    </row>
    <row r="109" spans="1:29" customFormat="1">
      <c r="A109" s="3">
        <v>47</v>
      </c>
      <c r="B109" s="5" t="s">
        <v>30</v>
      </c>
      <c r="C109" s="5" t="s">
        <v>31</v>
      </c>
      <c r="D109" s="9">
        <v>190000011823</v>
      </c>
      <c r="E109" s="5" t="s">
        <v>32</v>
      </c>
      <c r="F109" s="4">
        <v>58475</v>
      </c>
      <c r="G109" s="5" t="s">
        <v>33</v>
      </c>
      <c r="H109" s="5" t="s">
        <v>325</v>
      </c>
      <c r="I109" s="4">
        <v>13456</v>
      </c>
      <c r="J109" s="5" t="s">
        <v>35</v>
      </c>
      <c r="K109" s="5" t="s">
        <v>326</v>
      </c>
      <c r="L109" s="4">
        <v>53830423772</v>
      </c>
      <c r="M109" s="5" t="s">
        <v>391</v>
      </c>
      <c r="N109" s="5" t="s">
        <v>38</v>
      </c>
      <c r="O109" s="9">
        <v>32010710720</v>
      </c>
      <c r="P109" s="5" t="s">
        <v>392</v>
      </c>
      <c r="Q109" s="5" t="s">
        <v>392</v>
      </c>
      <c r="R109" s="5" t="s">
        <v>41</v>
      </c>
      <c r="S109" s="5" t="s">
        <v>41</v>
      </c>
      <c r="T109" s="5" t="s">
        <v>41</v>
      </c>
      <c r="U109" s="5" t="s">
        <v>38</v>
      </c>
      <c r="V109" s="5" t="s">
        <v>38</v>
      </c>
      <c r="W109" s="5" t="s">
        <v>385</v>
      </c>
      <c r="X109" s="4">
        <v>2610</v>
      </c>
      <c r="Y109" s="5" t="s">
        <v>43</v>
      </c>
      <c r="Z109" s="5" t="s">
        <v>44</v>
      </c>
      <c r="AA109" s="5" t="s">
        <v>45</v>
      </c>
      <c r="AB109" s="6" t="s">
        <v>390</v>
      </c>
      <c r="AC109" s="11">
        <f t="shared" si="5"/>
        <v>2.3555871639452566E-2</v>
      </c>
    </row>
    <row r="110" spans="1:29" customFormat="1">
      <c r="A110" s="1">
        <v>47</v>
      </c>
      <c r="B110" s="7" t="s">
        <v>30</v>
      </c>
      <c r="C110" s="7" t="s">
        <v>31</v>
      </c>
      <c r="D110" s="10">
        <v>190000011823</v>
      </c>
      <c r="E110" s="7" t="s">
        <v>32</v>
      </c>
      <c r="F110" s="2">
        <v>58475</v>
      </c>
      <c r="G110" s="7" t="s">
        <v>33</v>
      </c>
      <c r="H110" s="7" t="s">
        <v>325</v>
      </c>
      <c r="I110" s="2">
        <v>13456</v>
      </c>
      <c r="J110" s="7" t="s">
        <v>35</v>
      </c>
      <c r="K110" s="7" t="s">
        <v>326</v>
      </c>
      <c r="L110" s="2">
        <v>53830423772</v>
      </c>
      <c r="M110" s="7" t="s">
        <v>393</v>
      </c>
      <c r="N110" s="7" t="s">
        <v>38</v>
      </c>
      <c r="O110" s="10">
        <v>80838774768</v>
      </c>
      <c r="P110" s="7" t="s">
        <v>394</v>
      </c>
      <c r="Q110" s="7" t="s">
        <v>394</v>
      </c>
      <c r="R110" s="7" t="s">
        <v>41</v>
      </c>
      <c r="S110" s="7" t="s">
        <v>41</v>
      </c>
      <c r="T110" s="7" t="s">
        <v>41</v>
      </c>
      <c r="U110" s="7" t="s">
        <v>38</v>
      </c>
      <c r="V110" s="7" t="s">
        <v>38</v>
      </c>
      <c r="W110" s="7" t="s">
        <v>385</v>
      </c>
      <c r="X110" s="2">
        <v>2436</v>
      </c>
      <c r="Y110" s="7" t="s">
        <v>43</v>
      </c>
      <c r="Z110" s="7" t="s">
        <v>44</v>
      </c>
      <c r="AA110" s="7" t="s">
        <v>45</v>
      </c>
      <c r="AB110" s="8" t="s">
        <v>390</v>
      </c>
      <c r="AC110" s="11">
        <f t="shared" si="5"/>
        <v>2.1985480196822397E-2</v>
      </c>
    </row>
    <row r="111" spans="1:29" customFormat="1">
      <c r="A111" s="3">
        <v>47</v>
      </c>
      <c r="B111" s="5" t="s">
        <v>30</v>
      </c>
      <c r="C111" s="5" t="s">
        <v>31</v>
      </c>
      <c r="D111" s="9">
        <v>190000011823</v>
      </c>
      <c r="E111" s="5" t="s">
        <v>32</v>
      </c>
      <c r="F111" s="4">
        <v>58475</v>
      </c>
      <c r="G111" s="5" t="s">
        <v>33</v>
      </c>
      <c r="H111" s="5" t="s">
        <v>325</v>
      </c>
      <c r="I111" s="4">
        <v>13456</v>
      </c>
      <c r="J111" s="5" t="s">
        <v>35</v>
      </c>
      <c r="K111" s="5" t="s">
        <v>326</v>
      </c>
      <c r="L111" s="4">
        <v>53830423772</v>
      </c>
      <c r="M111" s="5" t="s">
        <v>395</v>
      </c>
      <c r="N111" s="5" t="s">
        <v>38</v>
      </c>
      <c r="O111" s="9">
        <v>14246268704</v>
      </c>
      <c r="P111" s="5" t="s">
        <v>396</v>
      </c>
      <c r="Q111" s="5" t="s">
        <v>396</v>
      </c>
      <c r="R111" s="5" t="s">
        <v>41</v>
      </c>
      <c r="S111" s="5" t="s">
        <v>41</v>
      </c>
      <c r="T111" s="5" t="s">
        <v>41</v>
      </c>
      <c r="U111" s="5" t="s">
        <v>38</v>
      </c>
      <c r="V111" s="5" t="s">
        <v>38</v>
      </c>
      <c r="W111" s="5" t="s">
        <v>385</v>
      </c>
      <c r="X111" s="4">
        <v>1827</v>
      </c>
      <c r="Y111" s="5" t="s">
        <v>43</v>
      </c>
      <c r="Z111" s="5" t="s">
        <v>44</v>
      </c>
      <c r="AA111" s="5" t="s">
        <v>45</v>
      </c>
      <c r="AB111" s="6" t="s">
        <v>397</v>
      </c>
      <c r="AC111" s="11">
        <f t="shared" si="5"/>
        <v>1.6489110147616795E-2</v>
      </c>
    </row>
    <row r="112" spans="1:29" customFormat="1">
      <c r="A112" s="1">
        <v>47</v>
      </c>
      <c r="B112" s="7" t="s">
        <v>30</v>
      </c>
      <c r="C112" s="7" t="s">
        <v>31</v>
      </c>
      <c r="D112" s="10">
        <v>190000011823</v>
      </c>
      <c r="E112" s="7" t="s">
        <v>32</v>
      </c>
      <c r="F112" s="2">
        <v>58475</v>
      </c>
      <c r="G112" s="7" t="s">
        <v>33</v>
      </c>
      <c r="H112" s="7" t="s">
        <v>325</v>
      </c>
      <c r="I112" s="2">
        <v>13456</v>
      </c>
      <c r="J112" s="7" t="s">
        <v>35</v>
      </c>
      <c r="K112" s="7" t="s">
        <v>326</v>
      </c>
      <c r="L112" s="2">
        <v>53830423772</v>
      </c>
      <c r="M112" s="7" t="s">
        <v>398</v>
      </c>
      <c r="N112" s="7" t="s">
        <v>364</v>
      </c>
      <c r="O112" s="10">
        <v>14246268704</v>
      </c>
      <c r="P112" s="7" t="s">
        <v>396</v>
      </c>
      <c r="Q112" s="7" t="s">
        <v>396</v>
      </c>
      <c r="R112" s="7" t="s">
        <v>41</v>
      </c>
      <c r="S112" s="7" t="s">
        <v>41</v>
      </c>
      <c r="T112" s="7" t="s">
        <v>41</v>
      </c>
      <c r="U112" s="7" t="s">
        <v>38</v>
      </c>
      <c r="V112" s="7" t="s">
        <v>38</v>
      </c>
      <c r="W112" s="7" t="s">
        <v>381</v>
      </c>
      <c r="X112" s="2">
        <v>1000</v>
      </c>
      <c r="Y112" s="7" t="s">
        <v>43</v>
      </c>
      <c r="Z112" s="7" t="s">
        <v>44</v>
      </c>
      <c r="AA112" s="7" t="s">
        <v>132</v>
      </c>
      <c r="AB112" s="8" t="s">
        <v>38</v>
      </c>
      <c r="AC112" s="11">
        <f t="shared" si="5"/>
        <v>9.0252381760354654E-3</v>
      </c>
    </row>
    <row r="113" spans="1:30">
      <c r="A113" s="3">
        <v>47</v>
      </c>
      <c r="B113" s="5" t="s">
        <v>30</v>
      </c>
      <c r="C113" s="5" t="s">
        <v>31</v>
      </c>
      <c r="D113" s="9">
        <v>190000011823</v>
      </c>
      <c r="E113" s="5" t="s">
        <v>32</v>
      </c>
      <c r="F113" s="4">
        <v>58475</v>
      </c>
      <c r="G113" s="5" t="s">
        <v>33</v>
      </c>
      <c r="H113" s="5" t="s">
        <v>325</v>
      </c>
      <c r="I113" s="4">
        <v>13456</v>
      </c>
      <c r="J113" s="5" t="s">
        <v>35</v>
      </c>
      <c r="K113" s="5" t="s">
        <v>326</v>
      </c>
      <c r="L113" s="4">
        <v>53830423772</v>
      </c>
      <c r="M113" s="5" t="s">
        <v>399</v>
      </c>
      <c r="N113" s="5" t="s">
        <v>38</v>
      </c>
      <c r="O113" s="9">
        <v>9516429793</v>
      </c>
      <c r="P113" s="5" t="s">
        <v>400</v>
      </c>
      <c r="Q113" s="5" t="s">
        <v>400</v>
      </c>
      <c r="R113" s="5" t="s">
        <v>41</v>
      </c>
      <c r="S113" s="5" t="s">
        <v>41</v>
      </c>
      <c r="T113" s="5" t="s">
        <v>41</v>
      </c>
      <c r="U113" s="5" t="s">
        <v>38</v>
      </c>
      <c r="V113" s="5" t="s">
        <v>38</v>
      </c>
      <c r="W113" s="5" t="s">
        <v>401</v>
      </c>
      <c r="X113" s="4">
        <v>1000</v>
      </c>
      <c r="Y113" s="5" t="s">
        <v>43</v>
      </c>
      <c r="Z113" s="5" t="s">
        <v>44</v>
      </c>
      <c r="AA113" s="5" t="s">
        <v>45</v>
      </c>
      <c r="AB113" s="6" t="s">
        <v>402</v>
      </c>
      <c r="AC113" s="11">
        <f t="shared" si="5"/>
        <v>9.0252381760354654E-3</v>
      </c>
    </row>
    <row r="114" spans="1:30">
      <c r="A114" s="1">
        <v>47</v>
      </c>
      <c r="B114" s="7" t="s">
        <v>30</v>
      </c>
      <c r="C114" s="7" t="s">
        <v>31</v>
      </c>
      <c r="D114" s="10">
        <v>190000011823</v>
      </c>
      <c r="E114" s="7" t="s">
        <v>32</v>
      </c>
      <c r="F114" s="2">
        <v>58475</v>
      </c>
      <c r="G114" s="7" t="s">
        <v>33</v>
      </c>
      <c r="H114" s="7" t="s">
        <v>325</v>
      </c>
      <c r="I114" s="2">
        <v>13456</v>
      </c>
      <c r="J114" s="7" t="s">
        <v>35</v>
      </c>
      <c r="K114" s="7" t="s">
        <v>326</v>
      </c>
      <c r="L114" s="2">
        <v>53830423772</v>
      </c>
      <c r="M114" s="7" t="s">
        <v>403</v>
      </c>
      <c r="N114" s="7" t="s">
        <v>404</v>
      </c>
      <c r="O114" s="10">
        <v>9516429793</v>
      </c>
      <c r="P114" s="7" t="s">
        <v>400</v>
      </c>
      <c r="Q114" s="7" t="s">
        <v>400</v>
      </c>
      <c r="R114" s="7" t="s">
        <v>41</v>
      </c>
      <c r="S114" s="7" t="s">
        <v>41</v>
      </c>
      <c r="T114" s="7" t="s">
        <v>41</v>
      </c>
      <c r="U114" s="7" t="s">
        <v>38</v>
      </c>
      <c r="V114" s="7" t="s">
        <v>38</v>
      </c>
      <c r="W114" s="7" t="s">
        <v>331</v>
      </c>
      <c r="X114" s="2">
        <v>3000</v>
      </c>
      <c r="Y114" s="7" t="s">
        <v>43</v>
      </c>
      <c r="Z114" s="7" t="s">
        <v>44</v>
      </c>
      <c r="AA114" s="7" t="s">
        <v>132</v>
      </c>
      <c r="AB114" s="8" t="s">
        <v>38</v>
      </c>
      <c r="AC114" s="11">
        <f t="shared" si="5"/>
        <v>2.70757145281064E-2</v>
      </c>
    </row>
    <row r="115" spans="1:30">
      <c r="A115" s="3">
        <v>47</v>
      </c>
      <c r="B115" s="5" t="s">
        <v>30</v>
      </c>
      <c r="C115" s="5" t="s">
        <v>31</v>
      </c>
      <c r="D115" s="9">
        <v>190000011823</v>
      </c>
      <c r="E115" s="5" t="s">
        <v>32</v>
      </c>
      <c r="F115" s="4">
        <v>58475</v>
      </c>
      <c r="G115" s="5" t="s">
        <v>33</v>
      </c>
      <c r="H115" s="5" t="s">
        <v>325</v>
      </c>
      <c r="I115" s="4">
        <v>13456</v>
      </c>
      <c r="J115" s="5" t="s">
        <v>35</v>
      </c>
      <c r="K115" s="5" t="s">
        <v>326</v>
      </c>
      <c r="L115" s="4">
        <v>53830423772</v>
      </c>
      <c r="M115" s="5" t="s">
        <v>405</v>
      </c>
      <c r="N115" s="5" t="s">
        <v>38</v>
      </c>
      <c r="O115" s="9">
        <v>402447760</v>
      </c>
      <c r="P115" s="5" t="s">
        <v>406</v>
      </c>
      <c r="Q115" s="5" t="s">
        <v>406</v>
      </c>
      <c r="R115" s="5" t="s">
        <v>41</v>
      </c>
      <c r="S115" s="5" t="s">
        <v>41</v>
      </c>
      <c r="T115" s="5" t="s">
        <v>41</v>
      </c>
      <c r="U115" s="5" t="s">
        <v>38</v>
      </c>
      <c r="V115" s="5" t="s">
        <v>38</v>
      </c>
      <c r="W115" s="5" t="s">
        <v>42</v>
      </c>
      <c r="X115" s="4">
        <v>1407</v>
      </c>
      <c r="Y115" s="5" t="s">
        <v>43</v>
      </c>
      <c r="Z115" s="5" t="s">
        <v>44</v>
      </c>
      <c r="AA115" s="5" t="s">
        <v>45</v>
      </c>
      <c r="AB115" s="6" t="s">
        <v>407</v>
      </c>
      <c r="AC115" s="11">
        <f t="shared" si="5"/>
        <v>1.26985101136819E-2</v>
      </c>
    </row>
    <row r="116" spans="1:30">
      <c r="A116" s="1">
        <v>47</v>
      </c>
      <c r="B116" s="7" t="s">
        <v>30</v>
      </c>
      <c r="C116" s="7" t="s">
        <v>31</v>
      </c>
      <c r="D116" s="10">
        <v>190000011823</v>
      </c>
      <c r="E116" s="7" t="s">
        <v>32</v>
      </c>
      <c r="F116" s="2">
        <v>58475</v>
      </c>
      <c r="G116" s="7" t="s">
        <v>33</v>
      </c>
      <c r="H116" s="7" t="s">
        <v>325</v>
      </c>
      <c r="I116" s="2">
        <v>13456</v>
      </c>
      <c r="J116" s="7" t="s">
        <v>35</v>
      </c>
      <c r="K116" s="7" t="s">
        <v>326</v>
      </c>
      <c r="L116" s="2">
        <v>53830423772</v>
      </c>
      <c r="M116" s="7" t="s">
        <v>408</v>
      </c>
      <c r="N116" s="7" t="s">
        <v>409</v>
      </c>
      <c r="O116" s="10">
        <v>16419505000125</v>
      </c>
      <c r="P116" s="7" t="s">
        <v>107</v>
      </c>
      <c r="Q116" s="7" t="s">
        <v>410</v>
      </c>
      <c r="R116" s="7" t="s">
        <v>50</v>
      </c>
      <c r="S116" s="7" t="s">
        <v>342</v>
      </c>
      <c r="T116" s="7" t="s">
        <v>41</v>
      </c>
      <c r="U116" s="7" t="s">
        <v>53</v>
      </c>
      <c r="V116" s="7" t="s">
        <v>54</v>
      </c>
      <c r="W116" s="7" t="s">
        <v>411</v>
      </c>
      <c r="X116" s="2">
        <v>3700</v>
      </c>
      <c r="Y116" s="7" t="s">
        <v>111</v>
      </c>
      <c r="Z116" s="7" t="s">
        <v>112</v>
      </c>
      <c r="AA116" s="7" t="s">
        <v>57</v>
      </c>
      <c r="AB116" s="8" t="s">
        <v>38</v>
      </c>
      <c r="AC116" s="11">
        <f t="shared" si="5"/>
        <v>3.3393381251331226E-2</v>
      </c>
    </row>
    <row r="117" spans="1:30">
      <c r="A117" s="3">
        <v>47</v>
      </c>
      <c r="B117" s="5" t="s">
        <v>30</v>
      </c>
      <c r="C117" s="5" t="s">
        <v>31</v>
      </c>
      <c r="D117" s="9">
        <v>190000011823</v>
      </c>
      <c r="E117" s="5" t="s">
        <v>32</v>
      </c>
      <c r="F117" s="4">
        <v>58475</v>
      </c>
      <c r="G117" s="5" t="s">
        <v>33</v>
      </c>
      <c r="H117" s="5" t="s">
        <v>325</v>
      </c>
      <c r="I117" s="4">
        <v>13456</v>
      </c>
      <c r="J117" s="5" t="s">
        <v>35</v>
      </c>
      <c r="K117" s="5" t="s">
        <v>326</v>
      </c>
      <c r="L117" s="4">
        <v>53830423772</v>
      </c>
      <c r="M117" s="5" t="s">
        <v>412</v>
      </c>
      <c r="N117" s="5" t="s">
        <v>38</v>
      </c>
      <c r="O117" s="9">
        <v>97413925753</v>
      </c>
      <c r="P117" s="5" t="s">
        <v>413</v>
      </c>
      <c r="Q117" s="5" t="s">
        <v>414</v>
      </c>
      <c r="R117" s="5" t="s">
        <v>41</v>
      </c>
      <c r="S117" s="5" t="s">
        <v>41</v>
      </c>
      <c r="T117" s="5" t="s">
        <v>41</v>
      </c>
      <c r="U117" s="5" t="s">
        <v>38</v>
      </c>
      <c r="V117" s="5" t="s">
        <v>38</v>
      </c>
      <c r="W117" s="5" t="s">
        <v>42</v>
      </c>
      <c r="X117" s="4">
        <v>1407</v>
      </c>
      <c r="Y117" s="5" t="s">
        <v>43</v>
      </c>
      <c r="Z117" s="5" t="s">
        <v>44</v>
      </c>
      <c r="AA117" s="5" t="s">
        <v>45</v>
      </c>
      <c r="AB117" s="6" t="s">
        <v>407</v>
      </c>
      <c r="AC117" s="11">
        <f t="shared" si="5"/>
        <v>1.26985101136819E-2</v>
      </c>
    </row>
    <row r="118" spans="1:30">
      <c r="A118" s="1">
        <v>47</v>
      </c>
      <c r="B118" s="7" t="s">
        <v>30</v>
      </c>
      <c r="C118" s="7" t="s">
        <v>31</v>
      </c>
      <c r="D118" s="10">
        <v>190000011823</v>
      </c>
      <c r="E118" s="7" t="s">
        <v>32</v>
      </c>
      <c r="F118" s="2">
        <v>58475</v>
      </c>
      <c r="G118" s="7" t="s">
        <v>33</v>
      </c>
      <c r="H118" s="7" t="s">
        <v>325</v>
      </c>
      <c r="I118" s="2">
        <v>13456</v>
      </c>
      <c r="J118" s="7" t="s">
        <v>35</v>
      </c>
      <c r="K118" s="7" t="s">
        <v>326</v>
      </c>
      <c r="L118" s="2">
        <v>53830423772</v>
      </c>
      <c r="M118" s="7" t="s">
        <v>415</v>
      </c>
      <c r="N118" s="7" t="s">
        <v>38</v>
      </c>
      <c r="O118" s="10">
        <v>12355033722</v>
      </c>
      <c r="P118" s="7" t="s">
        <v>416</v>
      </c>
      <c r="Q118" s="7" t="s">
        <v>417</v>
      </c>
      <c r="R118" s="7" t="s">
        <v>41</v>
      </c>
      <c r="S118" s="7" t="s">
        <v>41</v>
      </c>
      <c r="T118" s="7" t="s">
        <v>41</v>
      </c>
      <c r="U118" s="7" t="s">
        <v>38</v>
      </c>
      <c r="V118" s="7" t="s">
        <v>38</v>
      </c>
      <c r="W118" s="7" t="s">
        <v>42</v>
      </c>
      <c r="X118" s="2">
        <v>1407</v>
      </c>
      <c r="Y118" s="7" t="s">
        <v>43</v>
      </c>
      <c r="Z118" s="7" t="s">
        <v>44</v>
      </c>
      <c r="AA118" s="7" t="s">
        <v>45</v>
      </c>
      <c r="AB118" s="8" t="s">
        <v>407</v>
      </c>
      <c r="AC118" s="11">
        <f t="shared" si="5"/>
        <v>1.26985101136819E-2</v>
      </c>
    </row>
    <row r="119" spans="1:30">
      <c r="A119" s="3">
        <v>47</v>
      </c>
      <c r="B119" s="5" t="s">
        <v>30</v>
      </c>
      <c r="C119" s="5" t="s">
        <v>31</v>
      </c>
      <c r="D119" s="9">
        <v>190000011823</v>
      </c>
      <c r="E119" s="5" t="s">
        <v>32</v>
      </c>
      <c r="F119" s="4">
        <v>58475</v>
      </c>
      <c r="G119" s="5" t="s">
        <v>33</v>
      </c>
      <c r="H119" s="5" t="s">
        <v>325</v>
      </c>
      <c r="I119" s="4">
        <v>13456</v>
      </c>
      <c r="J119" s="5" t="s">
        <v>35</v>
      </c>
      <c r="K119" s="5" t="s">
        <v>326</v>
      </c>
      <c r="L119" s="4">
        <v>53830423772</v>
      </c>
      <c r="M119" s="5" t="s">
        <v>418</v>
      </c>
      <c r="N119" s="5" t="s">
        <v>38</v>
      </c>
      <c r="O119" s="9">
        <v>9037285759</v>
      </c>
      <c r="P119" s="5" t="s">
        <v>419</v>
      </c>
      <c r="Q119" s="5" t="s">
        <v>420</v>
      </c>
      <c r="R119" s="5" t="s">
        <v>41</v>
      </c>
      <c r="S119" s="5" t="s">
        <v>41</v>
      </c>
      <c r="T119" s="5" t="s">
        <v>41</v>
      </c>
      <c r="U119" s="5" t="s">
        <v>38</v>
      </c>
      <c r="V119" s="5" t="s">
        <v>38</v>
      </c>
      <c r="W119" s="5" t="s">
        <v>42</v>
      </c>
      <c r="X119" s="4">
        <v>1005</v>
      </c>
      <c r="Y119" s="5" t="s">
        <v>43</v>
      </c>
      <c r="Z119" s="5" t="s">
        <v>44</v>
      </c>
      <c r="AA119" s="5" t="s">
        <v>45</v>
      </c>
      <c r="AB119" s="6" t="s">
        <v>421</v>
      </c>
      <c r="AC119" s="11">
        <f t="shared" si="5"/>
        <v>9.0703643669156429E-3</v>
      </c>
    </row>
    <row r="120" spans="1:30">
      <c r="A120" s="1">
        <v>47</v>
      </c>
      <c r="B120" s="7" t="s">
        <v>30</v>
      </c>
      <c r="C120" s="7" t="s">
        <v>31</v>
      </c>
      <c r="D120" s="10">
        <v>190000011823</v>
      </c>
      <c r="E120" s="7" t="s">
        <v>32</v>
      </c>
      <c r="F120" s="2">
        <v>58475</v>
      </c>
      <c r="G120" s="7" t="s">
        <v>33</v>
      </c>
      <c r="H120" s="7" t="s">
        <v>325</v>
      </c>
      <c r="I120" s="2">
        <v>13456</v>
      </c>
      <c r="J120" s="7" t="s">
        <v>35</v>
      </c>
      <c r="K120" s="7" t="s">
        <v>326</v>
      </c>
      <c r="L120" s="2">
        <v>53830423772</v>
      </c>
      <c r="M120" s="7" t="s">
        <v>422</v>
      </c>
      <c r="N120" s="7" t="s">
        <v>38</v>
      </c>
      <c r="O120" s="10">
        <v>9417235770</v>
      </c>
      <c r="P120" s="7" t="s">
        <v>423</v>
      </c>
      <c r="Q120" s="7" t="s">
        <v>423</v>
      </c>
      <c r="R120" s="7" t="s">
        <v>41</v>
      </c>
      <c r="S120" s="7" t="s">
        <v>41</v>
      </c>
      <c r="T120" s="7" t="s">
        <v>41</v>
      </c>
      <c r="U120" s="7" t="s">
        <v>38</v>
      </c>
      <c r="V120" s="7" t="s">
        <v>38</v>
      </c>
      <c r="W120" s="7" t="s">
        <v>42</v>
      </c>
      <c r="X120" s="2">
        <v>2010</v>
      </c>
      <c r="Y120" s="7" t="s">
        <v>43</v>
      </c>
      <c r="Z120" s="7" t="s">
        <v>44</v>
      </c>
      <c r="AA120" s="7" t="s">
        <v>45</v>
      </c>
      <c r="AB120" s="8" t="s">
        <v>424</v>
      </c>
      <c r="AC120" s="11">
        <f t="shared" si="5"/>
        <v>1.8140728733831286E-2</v>
      </c>
    </row>
    <row r="121" spans="1:30">
      <c r="A121" s="3">
        <v>47</v>
      </c>
      <c r="B121" s="5" t="s">
        <v>30</v>
      </c>
      <c r="C121" s="5" t="s">
        <v>31</v>
      </c>
      <c r="D121" s="9">
        <v>190000011823</v>
      </c>
      <c r="E121" s="5" t="s">
        <v>32</v>
      </c>
      <c r="F121" s="4">
        <v>58475</v>
      </c>
      <c r="G121" s="5" t="s">
        <v>33</v>
      </c>
      <c r="H121" s="5" t="s">
        <v>325</v>
      </c>
      <c r="I121" s="4">
        <v>13456</v>
      </c>
      <c r="J121" s="5" t="s">
        <v>35</v>
      </c>
      <c r="K121" s="5" t="s">
        <v>326</v>
      </c>
      <c r="L121" s="4">
        <v>53830423772</v>
      </c>
      <c r="M121" s="5" t="s">
        <v>425</v>
      </c>
      <c r="N121" s="5" t="s">
        <v>426</v>
      </c>
      <c r="O121" s="9">
        <v>62700455000177</v>
      </c>
      <c r="P121" s="5" t="s">
        <v>427</v>
      </c>
      <c r="Q121" s="5" t="s">
        <v>428</v>
      </c>
      <c r="R121" s="5" t="s">
        <v>429</v>
      </c>
      <c r="S121" s="5" t="s">
        <v>41</v>
      </c>
      <c r="T121" s="5" t="s">
        <v>41</v>
      </c>
      <c r="U121" s="5" t="s">
        <v>430</v>
      </c>
      <c r="V121" s="5" t="s">
        <v>431</v>
      </c>
      <c r="W121" s="5" t="s">
        <v>157</v>
      </c>
      <c r="X121" s="4">
        <v>65.400000000000006</v>
      </c>
      <c r="Y121" s="5" t="s">
        <v>214</v>
      </c>
      <c r="Z121" s="5" t="s">
        <v>44</v>
      </c>
      <c r="AA121" s="5" t="s">
        <v>369</v>
      </c>
      <c r="AB121" s="6" t="s">
        <v>38</v>
      </c>
      <c r="AC121" s="11">
        <f t="shared" si="5"/>
        <v>5.9025057671271953E-4</v>
      </c>
    </row>
    <row r="122" spans="1:30">
      <c r="A122" s="1">
        <v>47</v>
      </c>
      <c r="B122" s="7" t="s">
        <v>30</v>
      </c>
      <c r="C122" s="7" t="s">
        <v>31</v>
      </c>
      <c r="D122" s="10">
        <v>190000011823</v>
      </c>
      <c r="E122" s="7" t="s">
        <v>32</v>
      </c>
      <c r="F122" s="2">
        <v>58475</v>
      </c>
      <c r="G122" s="7" t="s">
        <v>33</v>
      </c>
      <c r="H122" s="7" t="s">
        <v>325</v>
      </c>
      <c r="I122" s="2">
        <v>13456</v>
      </c>
      <c r="J122" s="7" t="s">
        <v>35</v>
      </c>
      <c r="K122" s="7" t="s">
        <v>326</v>
      </c>
      <c r="L122" s="2">
        <v>53830423772</v>
      </c>
      <c r="M122" s="7" t="s">
        <v>432</v>
      </c>
      <c r="N122" s="7" t="s">
        <v>38</v>
      </c>
      <c r="O122" s="10">
        <v>78309964749</v>
      </c>
      <c r="P122" s="7" t="s">
        <v>433</v>
      </c>
      <c r="Q122" s="7" t="s">
        <v>434</v>
      </c>
      <c r="R122" s="7" t="s">
        <v>41</v>
      </c>
      <c r="S122" s="7" t="s">
        <v>41</v>
      </c>
      <c r="T122" s="7" t="s">
        <v>41</v>
      </c>
      <c r="U122" s="7" t="s">
        <v>38</v>
      </c>
      <c r="V122" s="7" t="s">
        <v>38</v>
      </c>
      <c r="W122" s="7" t="s">
        <v>435</v>
      </c>
      <c r="X122" s="2">
        <v>2436</v>
      </c>
      <c r="Y122" s="7" t="s">
        <v>43</v>
      </c>
      <c r="Z122" s="7" t="s">
        <v>44</v>
      </c>
      <c r="AA122" s="7" t="s">
        <v>45</v>
      </c>
      <c r="AB122" s="8" t="s">
        <v>436</v>
      </c>
      <c r="AC122" s="11">
        <f t="shared" si="5"/>
        <v>2.1985480196822397E-2</v>
      </c>
    </row>
    <row r="123" spans="1:30">
      <c r="A123" s="3">
        <v>47</v>
      </c>
      <c r="B123" s="5" t="s">
        <v>30</v>
      </c>
      <c r="C123" s="5" t="s">
        <v>31</v>
      </c>
      <c r="D123" s="9">
        <v>190000011823</v>
      </c>
      <c r="E123" s="5" t="s">
        <v>32</v>
      </c>
      <c r="F123" s="4">
        <v>58475</v>
      </c>
      <c r="G123" s="5" t="s">
        <v>33</v>
      </c>
      <c r="H123" s="5" t="s">
        <v>325</v>
      </c>
      <c r="I123" s="4">
        <v>13456</v>
      </c>
      <c r="J123" s="5" t="s">
        <v>35</v>
      </c>
      <c r="K123" s="5" t="s">
        <v>326</v>
      </c>
      <c r="L123" s="4">
        <v>53830423772</v>
      </c>
      <c r="M123" s="5" t="s">
        <v>437</v>
      </c>
      <c r="N123" s="5" t="s">
        <v>38</v>
      </c>
      <c r="O123" s="9">
        <v>45421382753</v>
      </c>
      <c r="P123" s="5" t="s">
        <v>438</v>
      </c>
      <c r="Q123" s="5" t="s">
        <v>438</v>
      </c>
      <c r="R123" s="5" t="s">
        <v>41</v>
      </c>
      <c r="S123" s="5" t="s">
        <v>41</v>
      </c>
      <c r="T123" s="5" t="s">
        <v>41</v>
      </c>
      <c r="U123" s="5" t="s">
        <v>38</v>
      </c>
      <c r="V123" s="5" t="s">
        <v>38</v>
      </c>
      <c r="W123" s="5" t="s">
        <v>200</v>
      </c>
      <c r="X123" s="4">
        <v>645</v>
      </c>
      <c r="Y123" s="5" t="s">
        <v>43</v>
      </c>
      <c r="Z123" s="5" t="s">
        <v>44</v>
      </c>
      <c r="AA123" s="5" t="s">
        <v>45</v>
      </c>
      <c r="AB123" s="6" t="s">
        <v>439</v>
      </c>
      <c r="AC123" s="11">
        <f t="shared" si="5"/>
        <v>5.8212786235428754E-3</v>
      </c>
    </row>
    <row r="124" spans="1:30">
      <c r="A124" s="1">
        <v>47</v>
      </c>
      <c r="B124" s="7" t="s">
        <v>30</v>
      </c>
      <c r="C124" s="7" t="s">
        <v>31</v>
      </c>
      <c r="D124" s="10">
        <v>190000011823</v>
      </c>
      <c r="E124" s="7" t="s">
        <v>32</v>
      </c>
      <c r="F124" s="2">
        <v>58475</v>
      </c>
      <c r="G124" s="7" t="s">
        <v>33</v>
      </c>
      <c r="H124" s="7" t="s">
        <v>325</v>
      </c>
      <c r="I124" s="2">
        <v>13456</v>
      </c>
      <c r="J124" s="7" t="s">
        <v>35</v>
      </c>
      <c r="K124" s="7" t="s">
        <v>326</v>
      </c>
      <c r="L124" s="2">
        <v>53830423772</v>
      </c>
      <c r="M124" s="7" t="s">
        <v>440</v>
      </c>
      <c r="N124" s="7" t="s">
        <v>38</v>
      </c>
      <c r="O124" s="10">
        <v>45421382753</v>
      </c>
      <c r="P124" s="7" t="s">
        <v>438</v>
      </c>
      <c r="Q124" s="7" t="s">
        <v>438</v>
      </c>
      <c r="R124" s="7" t="s">
        <v>41</v>
      </c>
      <c r="S124" s="7" t="s">
        <v>41</v>
      </c>
      <c r="T124" s="7" t="s">
        <v>41</v>
      </c>
      <c r="U124" s="7" t="s">
        <v>38</v>
      </c>
      <c r="V124" s="7" t="s">
        <v>38</v>
      </c>
      <c r="W124" s="7" t="s">
        <v>441</v>
      </c>
      <c r="X124" s="2">
        <v>800</v>
      </c>
      <c r="Y124" s="7" t="s">
        <v>43</v>
      </c>
      <c r="Z124" s="7" t="s">
        <v>44</v>
      </c>
      <c r="AA124" s="7" t="s">
        <v>45</v>
      </c>
      <c r="AB124" s="8" t="s">
        <v>442</v>
      </c>
      <c r="AC124" s="11">
        <f t="shared" si="5"/>
        <v>7.220190540828373E-3</v>
      </c>
    </row>
    <row r="125" spans="1:30">
      <c r="A125" s="3">
        <v>47</v>
      </c>
      <c r="B125" s="5" t="s">
        <v>30</v>
      </c>
      <c r="C125" s="5" t="s">
        <v>31</v>
      </c>
      <c r="D125" s="9">
        <v>190000011823</v>
      </c>
      <c r="E125" s="5" t="s">
        <v>32</v>
      </c>
      <c r="F125" s="4">
        <v>58475</v>
      </c>
      <c r="G125" s="5" t="s">
        <v>33</v>
      </c>
      <c r="H125" s="5" t="s">
        <v>325</v>
      </c>
      <c r="I125" s="4">
        <v>13456</v>
      </c>
      <c r="J125" s="5" t="s">
        <v>35</v>
      </c>
      <c r="K125" s="5" t="s">
        <v>326</v>
      </c>
      <c r="L125" s="4">
        <v>53830423772</v>
      </c>
      <c r="M125" s="5" t="s">
        <v>443</v>
      </c>
      <c r="N125" s="5" t="s">
        <v>444</v>
      </c>
      <c r="O125" s="9">
        <v>12690704790</v>
      </c>
      <c r="P125" s="5" t="s">
        <v>445</v>
      </c>
      <c r="Q125" s="5" t="s">
        <v>445</v>
      </c>
      <c r="R125" s="5" t="s">
        <v>41</v>
      </c>
      <c r="S125" s="5" t="s">
        <v>41</v>
      </c>
      <c r="T125" s="5" t="s">
        <v>41</v>
      </c>
      <c r="U125" s="5" t="s">
        <v>38</v>
      </c>
      <c r="V125" s="5" t="s">
        <v>38</v>
      </c>
      <c r="W125" s="5" t="s">
        <v>331</v>
      </c>
      <c r="X125" s="4">
        <v>1000</v>
      </c>
      <c r="Y125" s="5" t="s">
        <v>43</v>
      </c>
      <c r="Z125" s="5" t="s">
        <v>44</v>
      </c>
      <c r="AA125" s="5" t="s">
        <v>132</v>
      </c>
      <c r="AB125" s="6" t="s">
        <v>38</v>
      </c>
      <c r="AC125" s="11">
        <f t="shared" si="5"/>
        <v>9.0252381760354654E-3</v>
      </c>
    </row>
    <row r="126" spans="1:30">
      <c r="A126" s="1">
        <v>47</v>
      </c>
      <c r="B126" s="7" t="s">
        <v>30</v>
      </c>
      <c r="C126" s="7" t="s">
        <v>31</v>
      </c>
      <c r="D126" s="10">
        <v>190000011823</v>
      </c>
      <c r="E126" s="7" t="s">
        <v>32</v>
      </c>
      <c r="F126" s="2">
        <v>58475</v>
      </c>
      <c r="G126" s="7" t="s">
        <v>33</v>
      </c>
      <c r="H126" s="7" t="s">
        <v>325</v>
      </c>
      <c r="I126" s="2">
        <v>13456</v>
      </c>
      <c r="J126" s="7" t="s">
        <v>35</v>
      </c>
      <c r="K126" s="7" t="s">
        <v>326</v>
      </c>
      <c r="L126" s="2">
        <v>53830423772</v>
      </c>
      <c r="M126" s="7" t="s">
        <v>446</v>
      </c>
      <c r="N126" s="7" t="s">
        <v>38</v>
      </c>
      <c r="O126" s="10">
        <v>83356762753</v>
      </c>
      <c r="P126" s="7" t="s">
        <v>447</v>
      </c>
      <c r="Q126" s="7" t="s">
        <v>447</v>
      </c>
      <c r="R126" s="7" t="s">
        <v>41</v>
      </c>
      <c r="S126" s="7" t="s">
        <v>41</v>
      </c>
      <c r="T126" s="7" t="s">
        <v>41</v>
      </c>
      <c r="U126" s="7" t="s">
        <v>38</v>
      </c>
      <c r="V126" s="7" t="s">
        <v>38</v>
      </c>
      <c r="W126" s="7" t="s">
        <v>441</v>
      </c>
      <c r="X126" s="2">
        <v>645</v>
      </c>
      <c r="Y126" s="7" t="s">
        <v>43</v>
      </c>
      <c r="Z126" s="7" t="s">
        <v>44</v>
      </c>
      <c r="AA126" s="7" t="s">
        <v>45</v>
      </c>
      <c r="AB126" s="8" t="s">
        <v>448</v>
      </c>
      <c r="AC126" s="11">
        <f t="shared" si="5"/>
        <v>5.8212786235428754E-3</v>
      </c>
    </row>
    <row r="127" spans="1:30">
      <c r="A127" s="3">
        <v>47</v>
      </c>
      <c r="B127" s="5" t="s">
        <v>30</v>
      </c>
      <c r="C127" s="5" t="s">
        <v>31</v>
      </c>
      <c r="D127" s="9">
        <v>190000018276</v>
      </c>
      <c r="E127" s="5" t="s">
        <v>32</v>
      </c>
      <c r="F127" s="4">
        <v>58475</v>
      </c>
      <c r="G127" s="5" t="s">
        <v>33</v>
      </c>
      <c r="H127" s="5" t="s">
        <v>449</v>
      </c>
      <c r="I127" s="4">
        <v>15611</v>
      </c>
      <c r="J127" s="5" t="s">
        <v>35</v>
      </c>
      <c r="K127" s="5" t="s">
        <v>450</v>
      </c>
      <c r="L127" s="4">
        <v>6909837789</v>
      </c>
      <c r="M127" s="5" t="s">
        <v>451</v>
      </c>
      <c r="N127" s="5" t="s">
        <v>38</v>
      </c>
      <c r="O127" s="9">
        <v>74449176715</v>
      </c>
      <c r="P127" s="5" t="s">
        <v>452</v>
      </c>
      <c r="Q127" s="5" t="s">
        <v>452</v>
      </c>
      <c r="R127" s="5" t="s">
        <v>41</v>
      </c>
      <c r="S127" s="5" t="s">
        <v>41</v>
      </c>
      <c r="T127" s="5" t="s">
        <v>41</v>
      </c>
      <c r="U127" s="5" t="s">
        <v>38</v>
      </c>
      <c r="V127" s="5" t="s">
        <v>38</v>
      </c>
      <c r="W127" s="5" t="s">
        <v>453</v>
      </c>
      <c r="X127" s="4">
        <v>1000</v>
      </c>
      <c r="Y127" s="5" t="s">
        <v>43</v>
      </c>
      <c r="Z127" s="5" t="s">
        <v>44</v>
      </c>
      <c r="AA127" s="5" t="s">
        <v>45</v>
      </c>
      <c r="AB127" s="6" t="s">
        <v>454</v>
      </c>
      <c r="AC127" s="11">
        <f t="shared" ref="AC127:AC158" si="6">X127/$AD$127</f>
        <v>3.6961870282464088E-3</v>
      </c>
      <c r="AD127" s="13">
        <f>SUM(X127:X194)</f>
        <v>270549.08</v>
      </c>
    </row>
    <row r="128" spans="1:30">
      <c r="A128" s="1">
        <v>47</v>
      </c>
      <c r="B128" s="7" t="s">
        <v>30</v>
      </c>
      <c r="C128" s="7" t="s">
        <v>31</v>
      </c>
      <c r="D128" s="10">
        <v>190000018276</v>
      </c>
      <c r="E128" s="7" t="s">
        <v>32</v>
      </c>
      <c r="F128" s="2">
        <v>58475</v>
      </c>
      <c r="G128" s="7" t="s">
        <v>33</v>
      </c>
      <c r="H128" s="7" t="s">
        <v>449</v>
      </c>
      <c r="I128" s="2">
        <v>15611</v>
      </c>
      <c r="J128" s="7" t="s">
        <v>35</v>
      </c>
      <c r="K128" s="7" t="s">
        <v>450</v>
      </c>
      <c r="L128" s="2">
        <v>6909837789</v>
      </c>
      <c r="M128" s="7" t="s">
        <v>455</v>
      </c>
      <c r="N128" s="7" t="s">
        <v>38</v>
      </c>
      <c r="O128" s="10">
        <v>16147545000165</v>
      </c>
      <c r="P128" s="7" t="s">
        <v>456</v>
      </c>
      <c r="Q128" s="7" t="s">
        <v>218</v>
      </c>
      <c r="R128" s="7" t="s">
        <v>50</v>
      </c>
      <c r="S128" s="7" t="s">
        <v>286</v>
      </c>
      <c r="T128" s="7" t="s">
        <v>286</v>
      </c>
      <c r="U128" s="7" t="s">
        <v>53</v>
      </c>
      <c r="V128" s="7" t="s">
        <v>54</v>
      </c>
      <c r="W128" s="7" t="s">
        <v>42</v>
      </c>
      <c r="X128" s="2">
        <v>102.5</v>
      </c>
      <c r="Y128" s="7" t="s">
        <v>111</v>
      </c>
      <c r="Z128" s="7" t="s">
        <v>112</v>
      </c>
      <c r="AA128" s="7" t="s">
        <v>45</v>
      </c>
      <c r="AB128" s="8" t="s">
        <v>457</v>
      </c>
      <c r="AC128" s="11">
        <f t="shared" si="6"/>
        <v>3.7885917039525693E-4</v>
      </c>
    </row>
    <row r="129" spans="1:29" customFormat="1">
      <c r="A129" s="3">
        <v>47</v>
      </c>
      <c r="B129" s="5" t="s">
        <v>30</v>
      </c>
      <c r="C129" s="5" t="s">
        <v>31</v>
      </c>
      <c r="D129" s="9">
        <v>190000018276</v>
      </c>
      <c r="E129" s="5" t="s">
        <v>32</v>
      </c>
      <c r="F129" s="4">
        <v>58475</v>
      </c>
      <c r="G129" s="5" t="s">
        <v>33</v>
      </c>
      <c r="H129" s="5" t="s">
        <v>449</v>
      </c>
      <c r="I129" s="4">
        <v>15611</v>
      </c>
      <c r="J129" s="5" t="s">
        <v>35</v>
      </c>
      <c r="K129" s="5" t="s">
        <v>450</v>
      </c>
      <c r="L129" s="4">
        <v>6909837789</v>
      </c>
      <c r="M129" s="5" t="s">
        <v>458</v>
      </c>
      <c r="N129" s="5" t="s">
        <v>38</v>
      </c>
      <c r="O129" s="9">
        <v>16147545000165</v>
      </c>
      <c r="P129" s="5" t="s">
        <v>456</v>
      </c>
      <c r="Q129" s="5" t="s">
        <v>218</v>
      </c>
      <c r="R129" s="5" t="s">
        <v>50</v>
      </c>
      <c r="S129" s="5" t="s">
        <v>286</v>
      </c>
      <c r="T129" s="5" t="s">
        <v>286</v>
      </c>
      <c r="U129" s="5" t="s">
        <v>53</v>
      </c>
      <c r="V129" s="5" t="s">
        <v>54</v>
      </c>
      <c r="W129" s="5" t="s">
        <v>42</v>
      </c>
      <c r="X129" s="4">
        <v>102.5</v>
      </c>
      <c r="Y129" s="5" t="s">
        <v>111</v>
      </c>
      <c r="Z129" s="5" t="s">
        <v>112</v>
      </c>
      <c r="AA129" s="5" t="s">
        <v>45</v>
      </c>
      <c r="AB129" s="6" t="s">
        <v>459</v>
      </c>
      <c r="AC129" s="11">
        <f t="shared" si="6"/>
        <v>3.7885917039525693E-4</v>
      </c>
    </row>
    <row r="130" spans="1:29" customFormat="1">
      <c r="A130" s="1">
        <v>47</v>
      </c>
      <c r="B130" s="7" t="s">
        <v>30</v>
      </c>
      <c r="C130" s="7" t="s">
        <v>31</v>
      </c>
      <c r="D130" s="10">
        <v>190000018276</v>
      </c>
      <c r="E130" s="7" t="s">
        <v>32</v>
      </c>
      <c r="F130" s="2">
        <v>58475</v>
      </c>
      <c r="G130" s="7" t="s">
        <v>33</v>
      </c>
      <c r="H130" s="7" t="s">
        <v>449</v>
      </c>
      <c r="I130" s="2">
        <v>15611</v>
      </c>
      <c r="J130" s="7" t="s">
        <v>35</v>
      </c>
      <c r="K130" s="7" t="s">
        <v>450</v>
      </c>
      <c r="L130" s="2">
        <v>6909837789</v>
      </c>
      <c r="M130" s="7" t="s">
        <v>460</v>
      </c>
      <c r="N130" s="7" t="s">
        <v>38</v>
      </c>
      <c r="O130" s="10">
        <v>16147545000165</v>
      </c>
      <c r="P130" s="7" t="s">
        <v>456</v>
      </c>
      <c r="Q130" s="7" t="s">
        <v>218</v>
      </c>
      <c r="R130" s="7" t="s">
        <v>50</v>
      </c>
      <c r="S130" s="7" t="s">
        <v>286</v>
      </c>
      <c r="T130" s="7" t="s">
        <v>286</v>
      </c>
      <c r="U130" s="7" t="s">
        <v>53</v>
      </c>
      <c r="V130" s="7" t="s">
        <v>54</v>
      </c>
      <c r="W130" s="7" t="s">
        <v>42</v>
      </c>
      <c r="X130" s="2">
        <v>102.5</v>
      </c>
      <c r="Y130" s="7" t="s">
        <v>111</v>
      </c>
      <c r="Z130" s="7" t="s">
        <v>112</v>
      </c>
      <c r="AA130" s="7" t="s">
        <v>45</v>
      </c>
      <c r="AB130" s="8" t="s">
        <v>461</v>
      </c>
      <c r="AC130" s="11">
        <f t="shared" si="6"/>
        <v>3.7885917039525693E-4</v>
      </c>
    </row>
    <row r="131" spans="1:29" customFormat="1">
      <c r="A131" s="3">
        <v>47</v>
      </c>
      <c r="B131" s="5" t="s">
        <v>30</v>
      </c>
      <c r="C131" s="5" t="s">
        <v>31</v>
      </c>
      <c r="D131" s="9">
        <v>190000018276</v>
      </c>
      <c r="E131" s="5" t="s">
        <v>32</v>
      </c>
      <c r="F131" s="4">
        <v>58475</v>
      </c>
      <c r="G131" s="5" t="s">
        <v>33</v>
      </c>
      <c r="H131" s="5" t="s">
        <v>449</v>
      </c>
      <c r="I131" s="4">
        <v>15611</v>
      </c>
      <c r="J131" s="5" t="s">
        <v>35</v>
      </c>
      <c r="K131" s="5" t="s">
        <v>450</v>
      </c>
      <c r="L131" s="4">
        <v>6909837789</v>
      </c>
      <c r="M131" s="5" t="s">
        <v>462</v>
      </c>
      <c r="N131" s="5" t="s">
        <v>38</v>
      </c>
      <c r="O131" s="9">
        <v>16147545000165</v>
      </c>
      <c r="P131" s="5" t="s">
        <v>456</v>
      </c>
      <c r="Q131" s="5" t="s">
        <v>218</v>
      </c>
      <c r="R131" s="5" t="s">
        <v>50</v>
      </c>
      <c r="S131" s="5" t="s">
        <v>286</v>
      </c>
      <c r="T131" s="5" t="s">
        <v>286</v>
      </c>
      <c r="U131" s="5" t="s">
        <v>53</v>
      </c>
      <c r="V131" s="5" t="s">
        <v>54</v>
      </c>
      <c r="W131" s="5" t="s">
        <v>463</v>
      </c>
      <c r="X131" s="4">
        <v>102.5</v>
      </c>
      <c r="Y131" s="5" t="s">
        <v>111</v>
      </c>
      <c r="Z131" s="5" t="s">
        <v>112</v>
      </c>
      <c r="AA131" s="5" t="s">
        <v>45</v>
      </c>
      <c r="AB131" s="6" t="s">
        <v>464</v>
      </c>
      <c r="AC131" s="11">
        <f t="shared" si="6"/>
        <v>3.7885917039525693E-4</v>
      </c>
    </row>
    <row r="132" spans="1:29" customFormat="1">
      <c r="A132" s="1">
        <v>47</v>
      </c>
      <c r="B132" s="7" t="s">
        <v>30</v>
      </c>
      <c r="C132" s="7" t="s">
        <v>31</v>
      </c>
      <c r="D132" s="10">
        <v>190000018276</v>
      </c>
      <c r="E132" s="7" t="s">
        <v>32</v>
      </c>
      <c r="F132" s="2">
        <v>58475</v>
      </c>
      <c r="G132" s="7" t="s">
        <v>33</v>
      </c>
      <c r="H132" s="7" t="s">
        <v>449</v>
      </c>
      <c r="I132" s="2">
        <v>15611</v>
      </c>
      <c r="J132" s="7" t="s">
        <v>35</v>
      </c>
      <c r="K132" s="7" t="s">
        <v>450</v>
      </c>
      <c r="L132" s="2">
        <v>6909837789</v>
      </c>
      <c r="M132" s="7" t="s">
        <v>465</v>
      </c>
      <c r="N132" s="7" t="s">
        <v>38</v>
      </c>
      <c r="O132" s="10">
        <v>16147545000165</v>
      </c>
      <c r="P132" s="7" t="s">
        <v>456</v>
      </c>
      <c r="Q132" s="7" t="s">
        <v>218</v>
      </c>
      <c r="R132" s="7" t="s">
        <v>50</v>
      </c>
      <c r="S132" s="7" t="s">
        <v>286</v>
      </c>
      <c r="T132" s="7" t="s">
        <v>286</v>
      </c>
      <c r="U132" s="7" t="s">
        <v>53</v>
      </c>
      <c r="V132" s="7" t="s">
        <v>54</v>
      </c>
      <c r="W132" s="7" t="s">
        <v>42</v>
      </c>
      <c r="X132" s="2">
        <v>102.5</v>
      </c>
      <c r="Y132" s="7" t="s">
        <v>111</v>
      </c>
      <c r="Z132" s="7" t="s">
        <v>112</v>
      </c>
      <c r="AA132" s="7" t="s">
        <v>45</v>
      </c>
      <c r="AB132" s="8" t="s">
        <v>466</v>
      </c>
      <c r="AC132" s="11">
        <f t="shared" si="6"/>
        <v>3.7885917039525693E-4</v>
      </c>
    </row>
    <row r="133" spans="1:29" customFormat="1">
      <c r="A133" s="3">
        <v>47</v>
      </c>
      <c r="B133" s="5" t="s">
        <v>30</v>
      </c>
      <c r="C133" s="5" t="s">
        <v>31</v>
      </c>
      <c r="D133" s="9">
        <v>190000018276</v>
      </c>
      <c r="E133" s="5" t="s">
        <v>32</v>
      </c>
      <c r="F133" s="4">
        <v>58475</v>
      </c>
      <c r="G133" s="5" t="s">
        <v>33</v>
      </c>
      <c r="H133" s="5" t="s">
        <v>449</v>
      </c>
      <c r="I133" s="4">
        <v>15611</v>
      </c>
      <c r="J133" s="5" t="s">
        <v>35</v>
      </c>
      <c r="K133" s="5" t="s">
        <v>450</v>
      </c>
      <c r="L133" s="4">
        <v>6909837789</v>
      </c>
      <c r="M133" s="5" t="s">
        <v>467</v>
      </c>
      <c r="N133" s="5" t="s">
        <v>38</v>
      </c>
      <c r="O133" s="9">
        <v>16147545000165</v>
      </c>
      <c r="P133" s="5" t="s">
        <v>456</v>
      </c>
      <c r="Q133" s="5" t="s">
        <v>218</v>
      </c>
      <c r="R133" s="5" t="s">
        <v>50</v>
      </c>
      <c r="S133" s="5" t="s">
        <v>286</v>
      </c>
      <c r="T133" s="5" t="s">
        <v>286</v>
      </c>
      <c r="U133" s="5" t="s">
        <v>53</v>
      </c>
      <c r="V133" s="5" t="s">
        <v>54</v>
      </c>
      <c r="W133" s="5" t="s">
        <v>42</v>
      </c>
      <c r="X133" s="4">
        <v>102.5</v>
      </c>
      <c r="Y133" s="5" t="s">
        <v>111</v>
      </c>
      <c r="Z133" s="5" t="s">
        <v>112</v>
      </c>
      <c r="AA133" s="5" t="s">
        <v>45</v>
      </c>
      <c r="AB133" s="6" t="s">
        <v>468</v>
      </c>
      <c r="AC133" s="11">
        <f t="shared" si="6"/>
        <v>3.7885917039525693E-4</v>
      </c>
    </row>
    <row r="134" spans="1:29" customFormat="1">
      <c r="A134" s="1">
        <v>47</v>
      </c>
      <c r="B134" s="7" t="s">
        <v>30</v>
      </c>
      <c r="C134" s="7" t="s">
        <v>31</v>
      </c>
      <c r="D134" s="10">
        <v>190000018276</v>
      </c>
      <c r="E134" s="7" t="s">
        <v>32</v>
      </c>
      <c r="F134" s="2">
        <v>58475</v>
      </c>
      <c r="G134" s="7" t="s">
        <v>33</v>
      </c>
      <c r="H134" s="7" t="s">
        <v>449</v>
      </c>
      <c r="I134" s="2">
        <v>15611</v>
      </c>
      <c r="J134" s="7" t="s">
        <v>35</v>
      </c>
      <c r="K134" s="7" t="s">
        <v>450</v>
      </c>
      <c r="L134" s="2">
        <v>6909837789</v>
      </c>
      <c r="M134" s="7" t="s">
        <v>469</v>
      </c>
      <c r="N134" s="7" t="s">
        <v>38</v>
      </c>
      <c r="O134" s="10">
        <v>16147545000165</v>
      </c>
      <c r="P134" s="7" t="s">
        <v>456</v>
      </c>
      <c r="Q134" s="7" t="s">
        <v>218</v>
      </c>
      <c r="R134" s="7" t="s">
        <v>50</v>
      </c>
      <c r="S134" s="7" t="s">
        <v>286</v>
      </c>
      <c r="T134" s="7" t="s">
        <v>286</v>
      </c>
      <c r="U134" s="7" t="s">
        <v>53</v>
      </c>
      <c r="V134" s="7" t="s">
        <v>54</v>
      </c>
      <c r="W134" s="7" t="s">
        <v>42</v>
      </c>
      <c r="X134" s="2">
        <v>102.5</v>
      </c>
      <c r="Y134" s="7" t="s">
        <v>111</v>
      </c>
      <c r="Z134" s="7" t="s">
        <v>112</v>
      </c>
      <c r="AA134" s="7" t="s">
        <v>45</v>
      </c>
      <c r="AB134" s="8" t="s">
        <v>470</v>
      </c>
      <c r="AC134" s="11">
        <f t="shared" si="6"/>
        <v>3.7885917039525693E-4</v>
      </c>
    </row>
    <row r="135" spans="1:29" customFormat="1">
      <c r="A135" s="3">
        <v>47</v>
      </c>
      <c r="B135" s="5" t="s">
        <v>30</v>
      </c>
      <c r="C135" s="5" t="s">
        <v>31</v>
      </c>
      <c r="D135" s="9">
        <v>190000018276</v>
      </c>
      <c r="E135" s="5" t="s">
        <v>32</v>
      </c>
      <c r="F135" s="4">
        <v>58475</v>
      </c>
      <c r="G135" s="5" t="s">
        <v>33</v>
      </c>
      <c r="H135" s="5" t="s">
        <v>449</v>
      </c>
      <c r="I135" s="4">
        <v>15611</v>
      </c>
      <c r="J135" s="5" t="s">
        <v>35</v>
      </c>
      <c r="K135" s="5" t="s">
        <v>450</v>
      </c>
      <c r="L135" s="4">
        <v>6909837789</v>
      </c>
      <c r="M135" s="5" t="s">
        <v>471</v>
      </c>
      <c r="N135" s="5" t="s">
        <v>38</v>
      </c>
      <c r="O135" s="9">
        <v>16147545000165</v>
      </c>
      <c r="P135" s="5" t="s">
        <v>456</v>
      </c>
      <c r="Q135" s="5" t="s">
        <v>218</v>
      </c>
      <c r="R135" s="5" t="s">
        <v>50</v>
      </c>
      <c r="S135" s="5" t="s">
        <v>286</v>
      </c>
      <c r="T135" s="5" t="s">
        <v>286</v>
      </c>
      <c r="U135" s="5" t="s">
        <v>53</v>
      </c>
      <c r="V135" s="5" t="s">
        <v>54</v>
      </c>
      <c r="W135" s="5" t="s">
        <v>42</v>
      </c>
      <c r="X135" s="4">
        <v>102.5</v>
      </c>
      <c r="Y135" s="5" t="s">
        <v>111</v>
      </c>
      <c r="Z135" s="5" t="s">
        <v>112</v>
      </c>
      <c r="AA135" s="5" t="s">
        <v>45</v>
      </c>
      <c r="AB135" s="6" t="s">
        <v>472</v>
      </c>
      <c r="AC135" s="11">
        <f t="shared" si="6"/>
        <v>3.7885917039525693E-4</v>
      </c>
    </row>
    <row r="136" spans="1:29" customFormat="1">
      <c r="A136" s="1">
        <v>47</v>
      </c>
      <c r="B136" s="7" t="s">
        <v>30</v>
      </c>
      <c r="C136" s="7" t="s">
        <v>31</v>
      </c>
      <c r="D136" s="10">
        <v>190000018276</v>
      </c>
      <c r="E136" s="7" t="s">
        <v>32</v>
      </c>
      <c r="F136" s="2">
        <v>58475</v>
      </c>
      <c r="G136" s="7" t="s">
        <v>33</v>
      </c>
      <c r="H136" s="7" t="s">
        <v>449</v>
      </c>
      <c r="I136" s="2">
        <v>15611</v>
      </c>
      <c r="J136" s="7" t="s">
        <v>35</v>
      </c>
      <c r="K136" s="7" t="s">
        <v>450</v>
      </c>
      <c r="L136" s="2">
        <v>6909837789</v>
      </c>
      <c r="M136" s="7" t="s">
        <v>473</v>
      </c>
      <c r="N136" s="7" t="s">
        <v>38</v>
      </c>
      <c r="O136" s="10">
        <v>16147545000165</v>
      </c>
      <c r="P136" s="7" t="s">
        <v>456</v>
      </c>
      <c r="Q136" s="7" t="s">
        <v>218</v>
      </c>
      <c r="R136" s="7" t="s">
        <v>50</v>
      </c>
      <c r="S136" s="7" t="s">
        <v>286</v>
      </c>
      <c r="T136" s="7" t="s">
        <v>286</v>
      </c>
      <c r="U136" s="7" t="s">
        <v>53</v>
      </c>
      <c r="V136" s="7" t="s">
        <v>54</v>
      </c>
      <c r="W136" s="7" t="s">
        <v>42</v>
      </c>
      <c r="X136" s="2">
        <v>102.5</v>
      </c>
      <c r="Y136" s="7" t="s">
        <v>111</v>
      </c>
      <c r="Z136" s="7" t="s">
        <v>112</v>
      </c>
      <c r="AA136" s="7" t="s">
        <v>45</v>
      </c>
      <c r="AB136" s="8" t="s">
        <v>474</v>
      </c>
      <c r="AC136" s="11">
        <f t="shared" si="6"/>
        <v>3.7885917039525693E-4</v>
      </c>
    </row>
    <row r="137" spans="1:29" customFormat="1">
      <c r="A137" s="3">
        <v>47</v>
      </c>
      <c r="B137" s="5" t="s">
        <v>30</v>
      </c>
      <c r="C137" s="5" t="s">
        <v>31</v>
      </c>
      <c r="D137" s="9">
        <v>190000018276</v>
      </c>
      <c r="E137" s="5" t="s">
        <v>32</v>
      </c>
      <c r="F137" s="4">
        <v>58475</v>
      </c>
      <c r="G137" s="5" t="s">
        <v>33</v>
      </c>
      <c r="H137" s="5" t="s">
        <v>449</v>
      </c>
      <c r="I137" s="4">
        <v>15611</v>
      </c>
      <c r="J137" s="5" t="s">
        <v>35</v>
      </c>
      <c r="K137" s="5" t="s">
        <v>450</v>
      </c>
      <c r="L137" s="4">
        <v>6909837789</v>
      </c>
      <c r="M137" s="5" t="s">
        <v>475</v>
      </c>
      <c r="N137" s="5" t="s">
        <v>38</v>
      </c>
      <c r="O137" s="9">
        <v>16147545000165</v>
      </c>
      <c r="P137" s="5" t="s">
        <v>456</v>
      </c>
      <c r="Q137" s="5" t="s">
        <v>218</v>
      </c>
      <c r="R137" s="5" t="s">
        <v>50</v>
      </c>
      <c r="S137" s="5" t="s">
        <v>286</v>
      </c>
      <c r="T137" s="5" t="s">
        <v>286</v>
      </c>
      <c r="U137" s="5" t="s">
        <v>53</v>
      </c>
      <c r="V137" s="5" t="s">
        <v>54</v>
      </c>
      <c r="W137" s="5" t="s">
        <v>42</v>
      </c>
      <c r="X137" s="4">
        <v>102.5</v>
      </c>
      <c r="Y137" s="5" t="s">
        <v>111</v>
      </c>
      <c r="Z137" s="5" t="s">
        <v>112</v>
      </c>
      <c r="AA137" s="5" t="s">
        <v>45</v>
      </c>
      <c r="AB137" s="6" t="s">
        <v>476</v>
      </c>
      <c r="AC137" s="11">
        <f t="shared" si="6"/>
        <v>3.7885917039525693E-4</v>
      </c>
    </row>
    <row r="138" spans="1:29" customFormat="1">
      <c r="A138" s="1">
        <v>47</v>
      </c>
      <c r="B138" s="7" t="s">
        <v>30</v>
      </c>
      <c r="C138" s="7" t="s">
        <v>31</v>
      </c>
      <c r="D138" s="10">
        <v>190000018276</v>
      </c>
      <c r="E138" s="7" t="s">
        <v>32</v>
      </c>
      <c r="F138" s="2">
        <v>58475</v>
      </c>
      <c r="G138" s="7" t="s">
        <v>33</v>
      </c>
      <c r="H138" s="7" t="s">
        <v>449</v>
      </c>
      <c r="I138" s="2">
        <v>15611</v>
      </c>
      <c r="J138" s="7" t="s">
        <v>35</v>
      </c>
      <c r="K138" s="7" t="s">
        <v>450</v>
      </c>
      <c r="L138" s="2">
        <v>6909837789</v>
      </c>
      <c r="M138" s="7" t="s">
        <v>477</v>
      </c>
      <c r="N138" s="7" t="s">
        <v>38</v>
      </c>
      <c r="O138" s="10">
        <v>16147545000165</v>
      </c>
      <c r="P138" s="7" t="s">
        <v>456</v>
      </c>
      <c r="Q138" s="7" t="s">
        <v>218</v>
      </c>
      <c r="R138" s="7" t="s">
        <v>50</v>
      </c>
      <c r="S138" s="7" t="s">
        <v>286</v>
      </c>
      <c r="T138" s="7" t="s">
        <v>286</v>
      </c>
      <c r="U138" s="7" t="s">
        <v>53</v>
      </c>
      <c r="V138" s="7" t="s">
        <v>54</v>
      </c>
      <c r="W138" s="7" t="s">
        <v>200</v>
      </c>
      <c r="X138" s="2">
        <v>68.900000000000006</v>
      </c>
      <c r="Y138" s="7" t="s">
        <v>111</v>
      </c>
      <c r="Z138" s="7" t="s">
        <v>112</v>
      </c>
      <c r="AA138" s="7" t="s">
        <v>45</v>
      </c>
      <c r="AB138" s="8" t="s">
        <v>478</v>
      </c>
      <c r="AC138" s="11">
        <f t="shared" si="6"/>
        <v>2.5466728624617762E-4</v>
      </c>
    </row>
    <row r="139" spans="1:29" customFormat="1">
      <c r="A139" s="3">
        <v>47</v>
      </c>
      <c r="B139" s="5" t="s">
        <v>30</v>
      </c>
      <c r="C139" s="5" t="s">
        <v>31</v>
      </c>
      <c r="D139" s="9">
        <v>190000018276</v>
      </c>
      <c r="E139" s="5" t="s">
        <v>32</v>
      </c>
      <c r="F139" s="4">
        <v>58475</v>
      </c>
      <c r="G139" s="5" t="s">
        <v>33</v>
      </c>
      <c r="H139" s="5" t="s">
        <v>449</v>
      </c>
      <c r="I139" s="4">
        <v>15611</v>
      </c>
      <c r="J139" s="5" t="s">
        <v>35</v>
      </c>
      <c r="K139" s="5" t="s">
        <v>450</v>
      </c>
      <c r="L139" s="4">
        <v>6909837789</v>
      </c>
      <c r="M139" s="5" t="s">
        <v>479</v>
      </c>
      <c r="N139" s="5" t="s">
        <v>38</v>
      </c>
      <c r="O139" s="9">
        <v>16147545000165</v>
      </c>
      <c r="P139" s="5" t="s">
        <v>456</v>
      </c>
      <c r="Q139" s="5" t="s">
        <v>218</v>
      </c>
      <c r="R139" s="5" t="s">
        <v>50</v>
      </c>
      <c r="S139" s="5" t="s">
        <v>286</v>
      </c>
      <c r="T139" s="5" t="s">
        <v>286</v>
      </c>
      <c r="U139" s="5" t="s">
        <v>53</v>
      </c>
      <c r="V139" s="5" t="s">
        <v>54</v>
      </c>
      <c r="W139" s="5" t="s">
        <v>200</v>
      </c>
      <c r="X139" s="4">
        <v>68.900000000000006</v>
      </c>
      <c r="Y139" s="5" t="s">
        <v>111</v>
      </c>
      <c r="Z139" s="5" t="s">
        <v>112</v>
      </c>
      <c r="AA139" s="5" t="s">
        <v>45</v>
      </c>
      <c r="AB139" s="6" t="s">
        <v>480</v>
      </c>
      <c r="AC139" s="11">
        <f t="shared" si="6"/>
        <v>2.5466728624617762E-4</v>
      </c>
    </row>
    <row r="140" spans="1:29" customFormat="1">
      <c r="A140" s="1">
        <v>47</v>
      </c>
      <c r="B140" s="7" t="s">
        <v>30</v>
      </c>
      <c r="C140" s="7" t="s">
        <v>31</v>
      </c>
      <c r="D140" s="10">
        <v>190000018276</v>
      </c>
      <c r="E140" s="7" t="s">
        <v>32</v>
      </c>
      <c r="F140" s="2">
        <v>58475</v>
      </c>
      <c r="G140" s="7" t="s">
        <v>33</v>
      </c>
      <c r="H140" s="7" t="s">
        <v>449</v>
      </c>
      <c r="I140" s="2">
        <v>15611</v>
      </c>
      <c r="J140" s="7" t="s">
        <v>35</v>
      </c>
      <c r="K140" s="7" t="s">
        <v>450</v>
      </c>
      <c r="L140" s="2">
        <v>6909837789</v>
      </c>
      <c r="M140" s="7" t="s">
        <v>481</v>
      </c>
      <c r="N140" s="7" t="s">
        <v>38</v>
      </c>
      <c r="O140" s="10">
        <v>16147545000165</v>
      </c>
      <c r="P140" s="7" t="s">
        <v>456</v>
      </c>
      <c r="Q140" s="7" t="s">
        <v>218</v>
      </c>
      <c r="R140" s="7" t="s">
        <v>50</v>
      </c>
      <c r="S140" s="7" t="s">
        <v>286</v>
      </c>
      <c r="T140" s="7" t="s">
        <v>286</v>
      </c>
      <c r="U140" s="7" t="s">
        <v>53</v>
      </c>
      <c r="V140" s="7" t="s">
        <v>54</v>
      </c>
      <c r="W140" s="7" t="s">
        <v>200</v>
      </c>
      <c r="X140" s="2">
        <v>68.900000000000006</v>
      </c>
      <c r="Y140" s="7" t="s">
        <v>111</v>
      </c>
      <c r="Z140" s="7" t="s">
        <v>112</v>
      </c>
      <c r="AA140" s="7" t="s">
        <v>45</v>
      </c>
      <c r="AB140" s="8" t="s">
        <v>482</v>
      </c>
      <c r="AC140" s="11">
        <f t="shared" si="6"/>
        <v>2.5466728624617762E-4</v>
      </c>
    </row>
    <row r="141" spans="1:29" customFormat="1">
      <c r="A141" s="3">
        <v>47</v>
      </c>
      <c r="B141" s="5" t="s">
        <v>30</v>
      </c>
      <c r="C141" s="5" t="s">
        <v>31</v>
      </c>
      <c r="D141" s="9">
        <v>190000018276</v>
      </c>
      <c r="E141" s="5" t="s">
        <v>32</v>
      </c>
      <c r="F141" s="4">
        <v>58475</v>
      </c>
      <c r="G141" s="5" t="s">
        <v>33</v>
      </c>
      <c r="H141" s="5" t="s">
        <v>449</v>
      </c>
      <c r="I141" s="4">
        <v>15611</v>
      </c>
      <c r="J141" s="5" t="s">
        <v>35</v>
      </c>
      <c r="K141" s="5" t="s">
        <v>450</v>
      </c>
      <c r="L141" s="4">
        <v>6909837789</v>
      </c>
      <c r="M141" s="5" t="s">
        <v>483</v>
      </c>
      <c r="N141" s="5" t="s">
        <v>38</v>
      </c>
      <c r="O141" s="9">
        <v>16147545000165</v>
      </c>
      <c r="P141" s="5" t="s">
        <v>456</v>
      </c>
      <c r="Q141" s="5" t="s">
        <v>218</v>
      </c>
      <c r="R141" s="5" t="s">
        <v>50</v>
      </c>
      <c r="S141" s="5" t="s">
        <v>286</v>
      </c>
      <c r="T141" s="5" t="s">
        <v>286</v>
      </c>
      <c r="U141" s="5" t="s">
        <v>53</v>
      </c>
      <c r="V141" s="5" t="s">
        <v>54</v>
      </c>
      <c r="W141" s="5" t="s">
        <v>200</v>
      </c>
      <c r="X141" s="4">
        <v>68.900000000000006</v>
      </c>
      <c r="Y141" s="5" t="s">
        <v>111</v>
      </c>
      <c r="Z141" s="5" t="s">
        <v>112</v>
      </c>
      <c r="AA141" s="5" t="s">
        <v>45</v>
      </c>
      <c r="AB141" s="6" t="s">
        <v>484</v>
      </c>
      <c r="AC141" s="11">
        <f t="shared" si="6"/>
        <v>2.5466728624617762E-4</v>
      </c>
    </row>
    <row r="142" spans="1:29" customFormat="1">
      <c r="A142" s="1">
        <v>47</v>
      </c>
      <c r="B142" s="7" t="s">
        <v>30</v>
      </c>
      <c r="C142" s="7" t="s">
        <v>31</v>
      </c>
      <c r="D142" s="10">
        <v>190000018276</v>
      </c>
      <c r="E142" s="7" t="s">
        <v>32</v>
      </c>
      <c r="F142" s="2">
        <v>58475</v>
      </c>
      <c r="G142" s="7" t="s">
        <v>33</v>
      </c>
      <c r="H142" s="7" t="s">
        <v>449</v>
      </c>
      <c r="I142" s="2">
        <v>15611</v>
      </c>
      <c r="J142" s="7" t="s">
        <v>35</v>
      </c>
      <c r="K142" s="7" t="s">
        <v>450</v>
      </c>
      <c r="L142" s="2">
        <v>6909837789</v>
      </c>
      <c r="M142" s="7" t="s">
        <v>485</v>
      </c>
      <c r="N142" s="7" t="s">
        <v>38</v>
      </c>
      <c r="O142" s="10">
        <v>16147545000165</v>
      </c>
      <c r="P142" s="7" t="s">
        <v>456</v>
      </c>
      <c r="Q142" s="7" t="s">
        <v>218</v>
      </c>
      <c r="R142" s="7" t="s">
        <v>50</v>
      </c>
      <c r="S142" s="7" t="s">
        <v>286</v>
      </c>
      <c r="T142" s="7" t="s">
        <v>286</v>
      </c>
      <c r="U142" s="7" t="s">
        <v>53</v>
      </c>
      <c r="V142" s="7" t="s">
        <v>54</v>
      </c>
      <c r="W142" s="7" t="s">
        <v>200</v>
      </c>
      <c r="X142" s="2">
        <v>68.900000000000006</v>
      </c>
      <c r="Y142" s="7" t="s">
        <v>111</v>
      </c>
      <c r="Z142" s="7" t="s">
        <v>112</v>
      </c>
      <c r="AA142" s="7" t="s">
        <v>45</v>
      </c>
      <c r="AB142" s="8" t="s">
        <v>486</v>
      </c>
      <c r="AC142" s="11">
        <f t="shared" si="6"/>
        <v>2.5466728624617762E-4</v>
      </c>
    </row>
    <row r="143" spans="1:29" customFormat="1">
      <c r="A143" s="3">
        <v>47</v>
      </c>
      <c r="B143" s="5" t="s">
        <v>30</v>
      </c>
      <c r="C143" s="5" t="s">
        <v>31</v>
      </c>
      <c r="D143" s="9">
        <v>190000018276</v>
      </c>
      <c r="E143" s="5" t="s">
        <v>32</v>
      </c>
      <c r="F143" s="4">
        <v>58475</v>
      </c>
      <c r="G143" s="5" t="s">
        <v>33</v>
      </c>
      <c r="H143" s="5" t="s">
        <v>449</v>
      </c>
      <c r="I143" s="4">
        <v>15611</v>
      </c>
      <c r="J143" s="5" t="s">
        <v>35</v>
      </c>
      <c r="K143" s="5" t="s">
        <v>450</v>
      </c>
      <c r="L143" s="4">
        <v>6909837789</v>
      </c>
      <c r="M143" s="5" t="s">
        <v>487</v>
      </c>
      <c r="N143" s="5" t="s">
        <v>38</v>
      </c>
      <c r="O143" s="9">
        <v>16147545000165</v>
      </c>
      <c r="P143" s="5" t="s">
        <v>456</v>
      </c>
      <c r="Q143" s="5" t="s">
        <v>218</v>
      </c>
      <c r="R143" s="5" t="s">
        <v>50</v>
      </c>
      <c r="S143" s="5" t="s">
        <v>286</v>
      </c>
      <c r="T143" s="5" t="s">
        <v>286</v>
      </c>
      <c r="U143" s="5" t="s">
        <v>53</v>
      </c>
      <c r="V143" s="5" t="s">
        <v>54</v>
      </c>
      <c r="W143" s="5" t="s">
        <v>200</v>
      </c>
      <c r="X143" s="4">
        <v>68.900000000000006</v>
      </c>
      <c r="Y143" s="5" t="s">
        <v>111</v>
      </c>
      <c r="Z143" s="5" t="s">
        <v>112</v>
      </c>
      <c r="AA143" s="5" t="s">
        <v>45</v>
      </c>
      <c r="AB143" s="6" t="s">
        <v>488</v>
      </c>
      <c r="AC143" s="11">
        <f t="shared" si="6"/>
        <v>2.5466728624617762E-4</v>
      </c>
    </row>
    <row r="144" spans="1:29" customFormat="1">
      <c r="A144" s="1">
        <v>47</v>
      </c>
      <c r="B144" s="7" t="s">
        <v>30</v>
      </c>
      <c r="C144" s="7" t="s">
        <v>31</v>
      </c>
      <c r="D144" s="10">
        <v>190000018276</v>
      </c>
      <c r="E144" s="7" t="s">
        <v>32</v>
      </c>
      <c r="F144" s="2">
        <v>58475</v>
      </c>
      <c r="G144" s="7" t="s">
        <v>33</v>
      </c>
      <c r="H144" s="7" t="s">
        <v>449</v>
      </c>
      <c r="I144" s="2">
        <v>15611</v>
      </c>
      <c r="J144" s="7" t="s">
        <v>35</v>
      </c>
      <c r="K144" s="7" t="s">
        <v>450</v>
      </c>
      <c r="L144" s="2">
        <v>6909837789</v>
      </c>
      <c r="M144" s="7" t="s">
        <v>489</v>
      </c>
      <c r="N144" s="7" t="s">
        <v>38</v>
      </c>
      <c r="O144" s="10">
        <v>16147545000165</v>
      </c>
      <c r="P144" s="7" t="s">
        <v>456</v>
      </c>
      <c r="Q144" s="7" t="s">
        <v>218</v>
      </c>
      <c r="R144" s="7" t="s">
        <v>50</v>
      </c>
      <c r="S144" s="7" t="s">
        <v>286</v>
      </c>
      <c r="T144" s="7" t="s">
        <v>286</v>
      </c>
      <c r="U144" s="7" t="s">
        <v>53</v>
      </c>
      <c r="V144" s="7" t="s">
        <v>54</v>
      </c>
      <c r="W144" s="7" t="s">
        <v>200</v>
      </c>
      <c r="X144" s="2">
        <v>68.900000000000006</v>
      </c>
      <c r="Y144" s="7" t="s">
        <v>111</v>
      </c>
      <c r="Z144" s="7" t="s">
        <v>112</v>
      </c>
      <c r="AA144" s="7" t="s">
        <v>45</v>
      </c>
      <c r="AB144" s="8" t="s">
        <v>490</v>
      </c>
      <c r="AC144" s="11">
        <f t="shared" si="6"/>
        <v>2.5466728624617762E-4</v>
      </c>
    </row>
    <row r="145" spans="1:29" customFormat="1">
      <c r="A145" s="3">
        <v>47</v>
      </c>
      <c r="B145" s="5" t="s">
        <v>30</v>
      </c>
      <c r="C145" s="5" t="s">
        <v>31</v>
      </c>
      <c r="D145" s="9">
        <v>190000018276</v>
      </c>
      <c r="E145" s="5" t="s">
        <v>32</v>
      </c>
      <c r="F145" s="4">
        <v>58475</v>
      </c>
      <c r="G145" s="5" t="s">
        <v>33</v>
      </c>
      <c r="H145" s="5" t="s">
        <v>449</v>
      </c>
      <c r="I145" s="4">
        <v>15611</v>
      </c>
      <c r="J145" s="5" t="s">
        <v>35</v>
      </c>
      <c r="K145" s="5" t="s">
        <v>450</v>
      </c>
      <c r="L145" s="4">
        <v>6909837789</v>
      </c>
      <c r="M145" s="5" t="s">
        <v>491</v>
      </c>
      <c r="N145" s="5" t="s">
        <v>38</v>
      </c>
      <c r="O145" s="9">
        <v>16147545000165</v>
      </c>
      <c r="P145" s="5" t="s">
        <v>456</v>
      </c>
      <c r="Q145" s="5" t="s">
        <v>218</v>
      </c>
      <c r="R145" s="5" t="s">
        <v>50</v>
      </c>
      <c r="S145" s="5" t="s">
        <v>286</v>
      </c>
      <c r="T145" s="5" t="s">
        <v>286</v>
      </c>
      <c r="U145" s="5" t="s">
        <v>53</v>
      </c>
      <c r="V145" s="5" t="s">
        <v>54</v>
      </c>
      <c r="W145" s="5" t="s">
        <v>200</v>
      </c>
      <c r="X145" s="4">
        <v>68.900000000000006</v>
      </c>
      <c r="Y145" s="5" t="s">
        <v>111</v>
      </c>
      <c r="Z145" s="5" t="s">
        <v>112</v>
      </c>
      <c r="AA145" s="5" t="s">
        <v>45</v>
      </c>
      <c r="AB145" s="6" t="s">
        <v>492</v>
      </c>
      <c r="AC145" s="11">
        <f t="shared" si="6"/>
        <v>2.5466728624617762E-4</v>
      </c>
    </row>
    <row r="146" spans="1:29" customFormat="1">
      <c r="A146" s="1">
        <v>47</v>
      </c>
      <c r="B146" s="7" t="s">
        <v>30</v>
      </c>
      <c r="C146" s="7" t="s">
        <v>31</v>
      </c>
      <c r="D146" s="10">
        <v>190000018276</v>
      </c>
      <c r="E146" s="7" t="s">
        <v>32</v>
      </c>
      <c r="F146" s="2">
        <v>58475</v>
      </c>
      <c r="G146" s="7" t="s">
        <v>33</v>
      </c>
      <c r="H146" s="7" t="s">
        <v>449</v>
      </c>
      <c r="I146" s="2">
        <v>15611</v>
      </c>
      <c r="J146" s="7" t="s">
        <v>35</v>
      </c>
      <c r="K146" s="7" t="s">
        <v>450</v>
      </c>
      <c r="L146" s="2">
        <v>6909837789</v>
      </c>
      <c r="M146" s="7" t="s">
        <v>493</v>
      </c>
      <c r="N146" s="7" t="s">
        <v>38</v>
      </c>
      <c r="O146" s="10">
        <v>16147545000165</v>
      </c>
      <c r="P146" s="7" t="s">
        <v>456</v>
      </c>
      <c r="Q146" s="7" t="s">
        <v>218</v>
      </c>
      <c r="R146" s="7" t="s">
        <v>50</v>
      </c>
      <c r="S146" s="7" t="s">
        <v>286</v>
      </c>
      <c r="T146" s="7" t="s">
        <v>286</v>
      </c>
      <c r="U146" s="7" t="s">
        <v>53</v>
      </c>
      <c r="V146" s="7" t="s">
        <v>54</v>
      </c>
      <c r="W146" s="7" t="s">
        <v>200</v>
      </c>
      <c r="X146" s="2">
        <v>68.900000000000006</v>
      </c>
      <c r="Y146" s="7" t="s">
        <v>111</v>
      </c>
      <c r="Z146" s="7" t="s">
        <v>112</v>
      </c>
      <c r="AA146" s="7" t="s">
        <v>45</v>
      </c>
      <c r="AB146" s="8" t="s">
        <v>494</v>
      </c>
      <c r="AC146" s="11">
        <f t="shared" si="6"/>
        <v>2.5466728624617762E-4</v>
      </c>
    </row>
    <row r="147" spans="1:29" customFormat="1">
      <c r="A147" s="3">
        <v>47</v>
      </c>
      <c r="B147" s="5" t="s">
        <v>30</v>
      </c>
      <c r="C147" s="5" t="s">
        <v>31</v>
      </c>
      <c r="D147" s="9">
        <v>190000018276</v>
      </c>
      <c r="E147" s="5" t="s">
        <v>32</v>
      </c>
      <c r="F147" s="4">
        <v>58475</v>
      </c>
      <c r="G147" s="5" t="s">
        <v>33</v>
      </c>
      <c r="H147" s="5" t="s">
        <v>449</v>
      </c>
      <c r="I147" s="4">
        <v>15611</v>
      </c>
      <c r="J147" s="5" t="s">
        <v>35</v>
      </c>
      <c r="K147" s="5" t="s">
        <v>450</v>
      </c>
      <c r="L147" s="4">
        <v>6909837789</v>
      </c>
      <c r="M147" s="5" t="s">
        <v>495</v>
      </c>
      <c r="N147" s="5" t="s">
        <v>38</v>
      </c>
      <c r="O147" s="9">
        <v>16147545000165</v>
      </c>
      <c r="P147" s="5" t="s">
        <v>456</v>
      </c>
      <c r="Q147" s="5" t="s">
        <v>218</v>
      </c>
      <c r="R147" s="5" t="s">
        <v>50</v>
      </c>
      <c r="S147" s="5" t="s">
        <v>286</v>
      </c>
      <c r="T147" s="5" t="s">
        <v>286</v>
      </c>
      <c r="U147" s="5" t="s">
        <v>53</v>
      </c>
      <c r="V147" s="5" t="s">
        <v>54</v>
      </c>
      <c r="W147" s="5" t="s">
        <v>200</v>
      </c>
      <c r="X147" s="4">
        <v>68.900000000000006</v>
      </c>
      <c r="Y147" s="5" t="s">
        <v>111</v>
      </c>
      <c r="Z147" s="5" t="s">
        <v>112</v>
      </c>
      <c r="AA147" s="5" t="s">
        <v>45</v>
      </c>
      <c r="AB147" s="6" t="s">
        <v>496</v>
      </c>
      <c r="AC147" s="11">
        <f t="shared" si="6"/>
        <v>2.5466728624617762E-4</v>
      </c>
    </row>
    <row r="148" spans="1:29" customFormat="1">
      <c r="A148" s="1">
        <v>47</v>
      </c>
      <c r="B148" s="7" t="s">
        <v>30</v>
      </c>
      <c r="C148" s="7" t="s">
        <v>31</v>
      </c>
      <c r="D148" s="10">
        <v>190000018276</v>
      </c>
      <c r="E148" s="7" t="s">
        <v>32</v>
      </c>
      <c r="F148" s="2">
        <v>58475</v>
      </c>
      <c r="G148" s="7" t="s">
        <v>33</v>
      </c>
      <c r="H148" s="7" t="s">
        <v>449</v>
      </c>
      <c r="I148" s="2">
        <v>15611</v>
      </c>
      <c r="J148" s="7" t="s">
        <v>35</v>
      </c>
      <c r="K148" s="7" t="s">
        <v>450</v>
      </c>
      <c r="L148" s="2">
        <v>6909837789</v>
      </c>
      <c r="M148" s="7" t="s">
        <v>497</v>
      </c>
      <c r="N148" s="7" t="s">
        <v>498</v>
      </c>
      <c r="O148" s="10">
        <v>16216430000185</v>
      </c>
      <c r="P148" s="7" t="s">
        <v>450</v>
      </c>
      <c r="Q148" s="7" t="s">
        <v>499</v>
      </c>
      <c r="R148" s="7" t="s">
        <v>50</v>
      </c>
      <c r="S148" s="7" t="s">
        <v>219</v>
      </c>
      <c r="T148" s="7" t="s">
        <v>500</v>
      </c>
      <c r="U148" s="7" t="s">
        <v>53</v>
      </c>
      <c r="V148" s="7" t="s">
        <v>54</v>
      </c>
      <c r="W148" s="7" t="s">
        <v>501</v>
      </c>
      <c r="X148" s="2">
        <v>47385.08</v>
      </c>
      <c r="Y148" s="7" t="s">
        <v>56</v>
      </c>
      <c r="Z148" s="7" t="s">
        <v>44</v>
      </c>
      <c r="AA148" s="7" t="s">
        <v>57</v>
      </c>
      <c r="AB148" s="8" t="s">
        <v>38</v>
      </c>
      <c r="AC148" s="11">
        <f t="shared" si="6"/>
        <v>0.17514411802841834</v>
      </c>
    </row>
    <row r="149" spans="1:29" customFormat="1">
      <c r="A149" s="3">
        <v>47</v>
      </c>
      <c r="B149" s="5" t="s">
        <v>30</v>
      </c>
      <c r="C149" s="5" t="s">
        <v>31</v>
      </c>
      <c r="D149" s="9">
        <v>190000018276</v>
      </c>
      <c r="E149" s="5" t="s">
        <v>32</v>
      </c>
      <c r="F149" s="4">
        <v>58475</v>
      </c>
      <c r="G149" s="5" t="s">
        <v>33</v>
      </c>
      <c r="H149" s="5" t="s">
        <v>449</v>
      </c>
      <c r="I149" s="4">
        <v>15611</v>
      </c>
      <c r="J149" s="5" t="s">
        <v>35</v>
      </c>
      <c r="K149" s="5" t="s">
        <v>450</v>
      </c>
      <c r="L149" s="4">
        <v>6909837789</v>
      </c>
      <c r="M149" s="5" t="s">
        <v>502</v>
      </c>
      <c r="N149" s="5" t="s">
        <v>503</v>
      </c>
      <c r="O149" s="9">
        <v>16216430000185</v>
      </c>
      <c r="P149" s="5" t="s">
        <v>450</v>
      </c>
      <c r="Q149" s="5" t="s">
        <v>499</v>
      </c>
      <c r="R149" s="5" t="s">
        <v>50</v>
      </c>
      <c r="S149" s="5" t="s">
        <v>219</v>
      </c>
      <c r="T149" s="5" t="s">
        <v>500</v>
      </c>
      <c r="U149" s="5" t="s">
        <v>53</v>
      </c>
      <c r="V149" s="5" t="s">
        <v>54</v>
      </c>
      <c r="W149" s="5" t="s">
        <v>504</v>
      </c>
      <c r="X149" s="4">
        <v>150000</v>
      </c>
      <c r="Y149" s="5" t="s">
        <v>56</v>
      </c>
      <c r="Z149" s="5" t="s">
        <v>44</v>
      </c>
      <c r="AA149" s="5" t="s">
        <v>57</v>
      </c>
      <c r="AB149" s="6" t="s">
        <v>38</v>
      </c>
      <c r="AC149" s="11">
        <f t="shared" si="6"/>
        <v>0.55442805423696129</v>
      </c>
    </row>
    <row r="150" spans="1:29" customFormat="1">
      <c r="A150" s="1">
        <v>47</v>
      </c>
      <c r="B150" s="7" t="s">
        <v>30</v>
      </c>
      <c r="C150" s="7" t="s">
        <v>31</v>
      </c>
      <c r="D150" s="10">
        <v>190000018276</v>
      </c>
      <c r="E150" s="7" t="s">
        <v>32</v>
      </c>
      <c r="F150" s="2">
        <v>58475</v>
      </c>
      <c r="G150" s="7" t="s">
        <v>33</v>
      </c>
      <c r="H150" s="7" t="s">
        <v>449</v>
      </c>
      <c r="I150" s="2">
        <v>15611</v>
      </c>
      <c r="J150" s="7" t="s">
        <v>35</v>
      </c>
      <c r="K150" s="7" t="s">
        <v>450</v>
      </c>
      <c r="L150" s="2">
        <v>6909837789</v>
      </c>
      <c r="M150" s="7" t="s">
        <v>505</v>
      </c>
      <c r="N150" s="7" t="s">
        <v>506</v>
      </c>
      <c r="O150" s="10">
        <v>16216430000185</v>
      </c>
      <c r="P150" s="7" t="s">
        <v>450</v>
      </c>
      <c r="Q150" s="7" t="s">
        <v>499</v>
      </c>
      <c r="R150" s="7" t="s">
        <v>50</v>
      </c>
      <c r="S150" s="7" t="s">
        <v>219</v>
      </c>
      <c r="T150" s="7" t="s">
        <v>500</v>
      </c>
      <c r="U150" s="7" t="s">
        <v>53</v>
      </c>
      <c r="V150" s="7" t="s">
        <v>54</v>
      </c>
      <c r="W150" s="7" t="s">
        <v>507</v>
      </c>
      <c r="X150" s="2">
        <v>13700</v>
      </c>
      <c r="Y150" s="7" t="s">
        <v>56</v>
      </c>
      <c r="Z150" s="7" t="s">
        <v>44</v>
      </c>
      <c r="AA150" s="7" t="s">
        <v>57</v>
      </c>
      <c r="AB150" s="8" t="s">
        <v>38</v>
      </c>
      <c r="AC150" s="11">
        <f t="shared" si="6"/>
        <v>5.06377622869758E-2</v>
      </c>
    </row>
    <row r="151" spans="1:29" customFormat="1">
      <c r="A151" s="3">
        <v>47</v>
      </c>
      <c r="B151" s="5" t="s">
        <v>30</v>
      </c>
      <c r="C151" s="5" t="s">
        <v>31</v>
      </c>
      <c r="D151" s="9">
        <v>190000018276</v>
      </c>
      <c r="E151" s="5" t="s">
        <v>32</v>
      </c>
      <c r="F151" s="4">
        <v>58475</v>
      </c>
      <c r="G151" s="5" t="s">
        <v>33</v>
      </c>
      <c r="H151" s="5" t="s">
        <v>449</v>
      </c>
      <c r="I151" s="4">
        <v>15611</v>
      </c>
      <c r="J151" s="5" t="s">
        <v>35</v>
      </c>
      <c r="K151" s="5" t="s">
        <v>450</v>
      </c>
      <c r="L151" s="4">
        <v>6909837789</v>
      </c>
      <c r="M151" s="5" t="s">
        <v>508</v>
      </c>
      <c r="N151" s="5" t="s">
        <v>38</v>
      </c>
      <c r="O151" s="9">
        <v>16216430000185</v>
      </c>
      <c r="P151" s="5" t="s">
        <v>450</v>
      </c>
      <c r="Q151" s="5" t="s">
        <v>499</v>
      </c>
      <c r="R151" s="5" t="s">
        <v>50</v>
      </c>
      <c r="S151" s="5" t="s">
        <v>219</v>
      </c>
      <c r="T151" s="5" t="s">
        <v>500</v>
      </c>
      <c r="U151" s="5" t="s">
        <v>53</v>
      </c>
      <c r="V151" s="5" t="s">
        <v>54</v>
      </c>
      <c r="W151" s="5" t="s">
        <v>453</v>
      </c>
      <c r="X151" s="4">
        <v>1000</v>
      </c>
      <c r="Y151" s="5" t="s">
        <v>56</v>
      </c>
      <c r="Z151" s="5" t="s">
        <v>44</v>
      </c>
      <c r="AA151" s="5" t="s">
        <v>45</v>
      </c>
      <c r="AB151" s="6" t="s">
        <v>509</v>
      </c>
      <c r="AC151" s="11">
        <f t="shared" si="6"/>
        <v>3.6961870282464088E-3</v>
      </c>
    </row>
    <row r="152" spans="1:29" customFormat="1">
      <c r="A152" s="1">
        <v>47</v>
      </c>
      <c r="B152" s="7" t="s">
        <v>30</v>
      </c>
      <c r="C152" s="7" t="s">
        <v>31</v>
      </c>
      <c r="D152" s="10">
        <v>190000018276</v>
      </c>
      <c r="E152" s="7" t="s">
        <v>32</v>
      </c>
      <c r="F152" s="2">
        <v>58475</v>
      </c>
      <c r="G152" s="7" t="s">
        <v>33</v>
      </c>
      <c r="H152" s="7" t="s">
        <v>449</v>
      </c>
      <c r="I152" s="2">
        <v>15611</v>
      </c>
      <c r="J152" s="7" t="s">
        <v>35</v>
      </c>
      <c r="K152" s="7" t="s">
        <v>450</v>
      </c>
      <c r="L152" s="2">
        <v>6909837789</v>
      </c>
      <c r="M152" s="7" t="s">
        <v>510</v>
      </c>
      <c r="N152" s="7" t="s">
        <v>38</v>
      </c>
      <c r="O152" s="10">
        <v>16216430000185</v>
      </c>
      <c r="P152" s="7" t="s">
        <v>450</v>
      </c>
      <c r="Q152" s="7" t="s">
        <v>499</v>
      </c>
      <c r="R152" s="7" t="s">
        <v>50</v>
      </c>
      <c r="S152" s="7" t="s">
        <v>219</v>
      </c>
      <c r="T152" s="7" t="s">
        <v>500</v>
      </c>
      <c r="U152" s="7" t="s">
        <v>53</v>
      </c>
      <c r="V152" s="7" t="s">
        <v>54</v>
      </c>
      <c r="W152" s="7" t="s">
        <v>453</v>
      </c>
      <c r="X152" s="2">
        <v>1000</v>
      </c>
      <c r="Y152" s="7" t="s">
        <v>56</v>
      </c>
      <c r="Z152" s="7" t="s">
        <v>44</v>
      </c>
      <c r="AA152" s="7" t="s">
        <v>45</v>
      </c>
      <c r="AB152" s="8" t="s">
        <v>509</v>
      </c>
      <c r="AC152" s="11">
        <f t="shared" si="6"/>
        <v>3.6961870282464088E-3</v>
      </c>
    </row>
    <row r="153" spans="1:29" customFormat="1">
      <c r="A153" s="3">
        <v>47</v>
      </c>
      <c r="B153" s="5" t="s">
        <v>30</v>
      </c>
      <c r="C153" s="5" t="s">
        <v>31</v>
      </c>
      <c r="D153" s="9">
        <v>190000018276</v>
      </c>
      <c r="E153" s="5" t="s">
        <v>32</v>
      </c>
      <c r="F153" s="4">
        <v>58475</v>
      </c>
      <c r="G153" s="5" t="s">
        <v>33</v>
      </c>
      <c r="H153" s="5" t="s">
        <v>449</v>
      </c>
      <c r="I153" s="4">
        <v>15611</v>
      </c>
      <c r="J153" s="5" t="s">
        <v>35</v>
      </c>
      <c r="K153" s="5" t="s">
        <v>450</v>
      </c>
      <c r="L153" s="4">
        <v>6909837789</v>
      </c>
      <c r="M153" s="5" t="s">
        <v>511</v>
      </c>
      <c r="N153" s="5" t="s">
        <v>38</v>
      </c>
      <c r="O153" s="9">
        <v>29253622000103</v>
      </c>
      <c r="P153" s="5" t="s">
        <v>512</v>
      </c>
      <c r="Q153" s="5" t="s">
        <v>512</v>
      </c>
      <c r="R153" s="5" t="s">
        <v>41</v>
      </c>
      <c r="S153" s="5" t="s">
        <v>41</v>
      </c>
      <c r="T153" s="5" t="s">
        <v>41</v>
      </c>
      <c r="U153" s="5" t="s">
        <v>513</v>
      </c>
      <c r="V153" s="5" t="s">
        <v>514</v>
      </c>
      <c r="W153" s="5" t="s">
        <v>222</v>
      </c>
      <c r="X153" s="4">
        <v>1000</v>
      </c>
      <c r="Y153" s="5" t="s">
        <v>214</v>
      </c>
      <c r="Z153" s="5" t="s">
        <v>44</v>
      </c>
      <c r="AA153" s="5" t="s">
        <v>45</v>
      </c>
      <c r="AB153" s="6" t="s">
        <v>515</v>
      </c>
      <c r="AC153" s="11">
        <f t="shared" si="6"/>
        <v>3.6961870282464088E-3</v>
      </c>
    </row>
    <row r="154" spans="1:29" customFormat="1">
      <c r="A154" s="1">
        <v>47</v>
      </c>
      <c r="B154" s="7" t="s">
        <v>30</v>
      </c>
      <c r="C154" s="7" t="s">
        <v>31</v>
      </c>
      <c r="D154" s="10">
        <v>190000018276</v>
      </c>
      <c r="E154" s="7" t="s">
        <v>32</v>
      </c>
      <c r="F154" s="2">
        <v>58475</v>
      </c>
      <c r="G154" s="7" t="s">
        <v>33</v>
      </c>
      <c r="H154" s="7" t="s">
        <v>449</v>
      </c>
      <c r="I154" s="2">
        <v>15611</v>
      </c>
      <c r="J154" s="7" t="s">
        <v>35</v>
      </c>
      <c r="K154" s="7" t="s">
        <v>450</v>
      </c>
      <c r="L154" s="2">
        <v>6909837789</v>
      </c>
      <c r="M154" s="7" t="s">
        <v>516</v>
      </c>
      <c r="N154" s="7" t="s">
        <v>38</v>
      </c>
      <c r="O154" s="10">
        <v>7460617733</v>
      </c>
      <c r="P154" s="7" t="s">
        <v>517</v>
      </c>
      <c r="Q154" s="7" t="s">
        <v>517</v>
      </c>
      <c r="R154" s="7" t="s">
        <v>41</v>
      </c>
      <c r="S154" s="7" t="s">
        <v>41</v>
      </c>
      <c r="T154" s="7" t="s">
        <v>41</v>
      </c>
      <c r="U154" s="7" t="s">
        <v>38</v>
      </c>
      <c r="V154" s="7" t="s">
        <v>38</v>
      </c>
      <c r="W154" s="7" t="s">
        <v>453</v>
      </c>
      <c r="X154" s="2">
        <v>1500</v>
      </c>
      <c r="Y154" s="7" t="s">
        <v>43</v>
      </c>
      <c r="Z154" s="7" t="s">
        <v>44</v>
      </c>
      <c r="AA154" s="7" t="s">
        <v>45</v>
      </c>
      <c r="AB154" s="8" t="s">
        <v>518</v>
      </c>
      <c r="AC154" s="11">
        <f t="shared" si="6"/>
        <v>5.5442805423696132E-3</v>
      </c>
    </row>
    <row r="155" spans="1:29" customFormat="1">
      <c r="A155" s="3">
        <v>47</v>
      </c>
      <c r="B155" s="5" t="s">
        <v>30</v>
      </c>
      <c r="C155" s="5" t="s">
        <v>31</v>
      </c>
      <c r="D155" s="9">
        <v>190000018276</v>
      </c>
      <c r="E155" s="5" t="s">
        <v>32</v>
      </c>
      <c r="F155" s="4">
        <v>58475</v>
      </c>
      <c r="G155" s="5" t="s">
        <v>33</v>
      </c>
      <c r="H155" s="5" t="s">
        <v>449</v>
      </c>
      <c r="I155" s="4">
        <v>15611</v>
      </c>
      <c r="J155" s="5" t="s">
        <v>35</v>
      </c>
      <c r="K155" s="5" t="s">
        <v>450</v>
      </c>
      <c r="L155" s="4">
        <v>6909837789</v>
      </c>
      <c r="M155" s="5" t="s">
        <v>519</v>
      </c>
      <c r="N155" s="5" t="s">
        <v>38</v>
      </c>
      <c r="O155" s="9">
        <v>9728302789</v>
      </c>
      <c r="P155" s="5" t="s">
        <v>520</v>
      </c>
      <c r="Q155" s="5" t="s">
        <v>520</v>
      </c>
      <c r="R155" s="5" t="s">
        <v>41</v>
      </c>
      <c r="S155" s="5" t="s">
        <v>41</v>
      </c>
      <c r="T155" s="5" t="s">
        <v>41</v>
      </c>
      <c r="U155" s="5" t="s">
        <v>38</v>
      </c>
      <c r="V155" s="5" t="s">
        <v>38</v>
      </c>
      <c r="W155" s="5" t="s">
        <v>453</v>
      </c>
      <c r="X155" s="4">
        <v>1500</v>
      </c>
      <c r="Y155" s="5" t="s">
        <v>43</v>
      </c>
      <c r="Z155" s="5" t="s">
        <v>44</v>
      </c>
      <c r="AA155" s="5" t="s">
        <v>45</v>
      </c>
      <c r="AB155" s="6" t="s">
        <v>518</v>
      </c>
      <c r="AC155" s="11">
        <f t="shared" si="6"/>
        <v>5.5442805423696132E-3</v>
      </c>
    </row>
    <row r="156" spans="1:29" customFormat="1">
      <c r="A156" s="1">
        <v>47</v>
      </c>
      <c r="B156" s="7" t="s">
        <v>30</v>
      </c>
      <c r="C156" s="7" t="s">
        <v>31</v>
      </c>
      <c r="D156" s="10">
        <v>190000018276</v>
      </c>
      <c r="E156" s="7" t="s">
        <v>32</v>
      </c>
      <c r="F156" s="2">
        <v>58475</v>
      </c>
      <c r="G156" s="7" t="s">
        <v>33</v>
      </c>
      <c r="H156" s="7" t="s">
        <v>449</v>
      </c>
      <c r="I156" s="2">
        <v>15611</v>
      </c>
      <c r="J156" s="7" t="s">
        <v>35</v>
      </c>
      <c r="K156" s="7" t="s">
        <v>450</v>
      </c>
      <c r="L156" s="2">
        <v>6909837789</v>
      </c>
      <c r="M156" s="7" t="s">
        <v>521</v>
      </c>
      <c r="N156" s="7" t="s">
        <v>38</v>
      </c>
      <c r="O156" s="10">
        <v>11006207708</v>
      </c>
      <c r="P156" s="7" t="s">
        <v>522</v>
      </c>
      <c r="Q156" s="7" t="s">
        <v>522</v>
      </c>
      <c r="R156" s="7" t="s">
        <v>41</v>
      </c>
      <c r="S156" s="7" t="s">
        <v>41</v>
      </c>
      <c r="T156" s="7" t="s">
        <v>41</v>
      </c>
      <c r="U156" s="7" t="s">
        <v>38</v>
      </c>
      <c r="V156" s="7" t="s">
        <v>38</v>
      </c>
      <c r="W156" s="7" t="s">
        <v>453</v>
      </c>
      <c r="X156" s="2">
        <v>1500</v>
      </c>
      <c r="Y156" s="7" t="s">
        <v>43</v>
      </c>
      <c r="Z156" s="7" t="s">
        <v>44</v>
      </c>
      <c r="AA156" s="7" t="s">
        <v>45</v>
      </c>
      <c r="AB156" s="8" t="s">
        <v>518</v>
      </c>
      <c r="AC156" s="11">
        <f t="shared" si="6"/>
        <v>5.5442805423696132E-3</v>
      </c>
    </row>
    <row r="157" spans="1:29" customFormat="1">
      <c r="A157" s="3">
        <v>47</v>
      </c>
      <c r="B157" s="5" t="s">
        <v>30</v>
      </c>
      <c r="C157" s="5" t="s">
        <v>31</v>
      </c>
      <c r="D157" s="9">
        <v>190000018276</v>
      </c>
      <c r="E157" s="5" t="s">
        <v>32</v>
      </c>
      <c r="F157" s="4">
        <v>58475</v>
      </c>
      <c r="G157" s="5" t="s">
        <v>33</v>
      </c>
      <c r="H157" s="5" t="s">
        <v>449</v>
      </c>
      <c r="I157" s="4">
        <v>15611</v>
      </c>
      <c r="J157" s="5" t="s">
        <v>35</v>
      </c>
      <c r="K157" s="5" t="s">
        <v>450</v>
      </c>
      <c r="L157" s="4">
        <v>6909837789</v>
      </c>
      <c r="M157" s="5" t="s">
        <v>523</v>
      </c>
      <c r="N157" s="5" t="s">
        <v>38</v>
      </c>
      <c r="O157" s="9">
        <v>87275228734</v>
      </c>
      <c r="P157" s="5" t="s">
        <v>524</v>
      </c>
      <c r="Q157" s="5" t="s">
        <v>524</v>
      </c>
      <c r="R157" s="5" t="s">
        <v>41</v>
      </c>
      <c r="S157" s="5" t="s">
        <v>41</v>
      </c>
      <c r="T157" s="5" t="s">
        <v>41</v>
      </c>
      <c r="U157" s="5" t="s">
        <v>38</v>
      </c>
      <c r="V157" s="5" t="s">
        <v>38</v>
      </c>
      <c r="W157" s="5" t="s">
        <v>453</v>
      </c>
      <c r="X157" s="4">
        <v>1000</v>
      </c>
      <c r="Y157" s="5" t="s">
        <v>43</v>
      </c>
      <c r="Z157" s="5" t="s">
        <v>44</v>
      </c>
      <c r="AA157" s="5" t="s">
        <v>45</v>
      </c>
      <c r="AB157" s="6" t="s">
        <v>454</v>
      </c>
      <c r="AC157" s="11">
        <f t="shared" si="6"/>
        <v>3.6961870282464088E-3</v>
      </c>
    </row>
    <row r="158" spans="1:29" customFormat="1">
      <c r="A158" s="1">
        <v>47</v>
      </c>
      <c r="B158" s="7" t="s">
        <v>30</v>
      </c>
      <c r="C158" s="7" t="s">
        <v>31</v>
      </c>
      <c r="D158" s="10">
        <v>190000018276</v>
      </c>
      <c r="E158" s="7" t="s">
        <v>32</v>
      </c>
      <c r="F158" s="2">
        <v>58475</v>
      </c>
      <c r="G158" s="7" t="s">
        <v>33</v>
      </c>
      <c r="H158" s="7" t="s">
        <v>449</v>
      </c>
      <c r="I158" s="2">
        <v>15611</v>
      </c>
      <c r="J158" s="7" t="s">
        <v>35</v>
      </c>
      <c r="K158" s="7" t="s">
        <v>450</v>
      </c>
      <c r="L158" s="2">
        <v>6909837789</v>
      </c>
      <c r="M158" s="7" t="s">
        <v>525</v>
      </c>
      <c r="N158" s="7" t="s">
        <v>38</v>
      </c>
      <c r="O158" s="10">
        <v>8142365707</v>
      </c>
      <c r="P158" s="7" t="s">
        <v>526</v>
      </c>
      <c r="Q158" s="7" t="s">
        <v>526</v>
      </c>
      <c r="R158" s="7" t="s">
        <v>41</v>
      </c>
      <c r="S158" s="7" t="s">
        <v>41</v>
      </c>
      <c r="T158" s="7" t="s">
        <v>41</v>
      </c>
      <c r="U158" s="7" t="s">
        <v>38</v>
      </c>
      <c r="V158" s="7" t="s">
        <v>38</v>
      </c>
      <c r="W158" s="7" t="s">
        <v>453</v>
      </c>
      <c r="X158" s="2">
        <v>1000</v>
      </c>
      <c r="Y158" s="7" t="s">
        <v>43</v>
      </c>
      <c r="Z158" s="7" t="s">
        <v>44</v>
      </c>
      <c r="AA158" s="7" t="s">
        <v>45</v>
      </c>
      <c r="AB158" s="8" t="s">
        <v>454</v>
      </c>
      <c r="AC158" s="11">
        <f t="shared" si="6"/>
        <v>3.6961870282464088E-3</v>
      </c>
    </row>
    <row r="159" spans="1:29" customFormat="1">
      <c r="A159" s="3">
        <v>47</v>
      </c>
      <c r="B159" s="5" t="s">
        <v>30</v>
      </c>
      <c r="C159" s="5" t="s">
        <v>31</v>
      </c>
      <c r="D159" s="9">
        <v>190000018276</v>
      </c>
      <c r="E159" s="5" t="s">
        <v>32</v>
      </c>
      <c r="F159" s="4">
        <v>58475</v>
      </c>
      <c r="G159" s="5" t="s">
        <v>33</v>
      </c>
      <c r="H159" s="5" t="s">
        <v>449</v>
      </c>
      <c r="I159" s="4">
        <v>15611</v>
      </c>
      <c r="J159" s="5" t="s">
        <v>35</v>
      </c>
      <c r="K159" s="5" t="s">
        <v>450</v>
      </c>
      <c r="L159" s="4">
        <v>6909837789</v>
      </c>
      <c r="M159" s="5" t="s">
        <v>527</v>
      </c>
      <c r="N159" s="5" t="s">
        <v>38</v>
      </c>
      <c r="O159" s="9">
        <v>50162152787</v>
      </c>
      <c r="P159" s="5" t="s">
        <v>528</v>
      </c>
      <c r="Q159" s="5" t="s">
        <v>529</v>
      </c>
      <c r="R159" s="5" t="s">
        <v>41</v>
      </c>
      <c r="S159" s="5" t="s">
        <v>41</v>
      </c>
      <c r="T159" s="5" t="s">
        <v>41</v>
      </c>
      <c r="U159" s="5" t="s">
        <v>38</v>
      </c>
      <c r="V159" s="5" t="s">
        <v>38</v>
      </c>
      <c r="W159" s="5" t="s">
        <v>453</v>
      </c>
      <c r="X159" s="4">
        <v>1000</v>
      </c>
      <c r="Y159" s="5" t="s">
        <v>43</v>
      </c>
      <c r="Z159" s="5" t="s">
        <v>44</v>
      </c>
      <c r="AA159" s="5" t="s">
        <v>45</v>
      </c>
      <c r="AB159" s="6" t="s">
        <v>454</v>
      </c>
      <c r="AC159" s="11">
        <f t="shared" ref="AC159:AC194" si="7">X159/$AD$127</f>
        <v>3.6961870282464088E-3</v>
      </c>
    </row>
    <row r="160" spans="1:29" customFormat="1">
      <c r="A160" s="1">
        <v>47</v>
      </c>
      <c r="B160" s="7" t="s">
        <v>30</v>
      </c>
      <c r="C160" s="7" t="s">
        <v>31</v>
      </c>
      <c r="D160" s="10">
        <v>190000018276</v>
      </c>
      <c r="E160" s="7" t="s">
        <v>32</v>
      </c>
      <c r="F160" s="2">
        <v>58475</v>
      </c>
      <c r="G160" s="7" t="s">
        <v>33</v>
      </c>
      <c r="H160" s="7" t="s">
        <v>449</v>
      </c>
      <c r="I160" s="2">
        <v>15611</v>
      </c>
      <c r="J160" s="7" t="s">
        <v>35</v>
      </c>
      <c r="K160" s="7" t="s">
        <v>450</v>
      </c>
      <c r="L160" s="2">
        <v>6909837789</v>
      </c>
      <c r="M160" s="7" t="s">
        <v>530</v>
      </c>
      <c r="N160" s="7" t="s">
        <v>38</v>
      </c>
      <c r="O160" s="10">
        <v>90831250763</v>
      </c>
      <c r="P160" s="7" t="s">
        <v>531</v>
      </c>
      <c r="Q160" s="7" t="s">
        <v>531</v>
      </c>
      <c r="R160" s="7" t="s">
        <v>41</v>
      </c>
      <c r="S160" s="7" t="s">
        <v>41</v>
      </c>
      <c r="T160" s="7" t="s">
        <v>41</v>
      </c>
      <c r="U160" s="7" t="s">
        <v>38</v>
      </c>
      <c r="V160" s="7" t="s">
        <v>38</v>
      </c>
      <c r="W160" s="7" t="s">
        <v>453</v>
      </c>
      <c r="X160" s="2">
        <v>1000</v>
      </c>
      <c r="Y160" s="7" t="s">
        <v>43</v>
      </c>
      <c r="Z160" s="7" t="s">
        <v>44</v>
      </c>
      <c r="AA160" s="7" t="s">
        <v>45</v>
      </c>
      <c r="AB160" s="8" t="s">
        <v>454</v>
      </c>
      <c r="AC160" s="11">
        <f t="shared" si="7"/>
        <v>3.6961870282464088E-3</v>
      </c>
    </row>
    <row r="161" spans="1:29" customFormat="1">
      <c r="A161" s="3">
        <v>47</v>
      </c>
      <c r="B161" s="5" t="s">
        <v>30</v>
      </c>
      <c r="C161" s="5" t="s">
        <v>31</v>
      </c>
      <c r="D161" s="9">
        <v>190000018276</v>
      </c>
      <c r="E161" s="5" t="s">
        <v>32</v>
      </c>
      <c r="F161" s="4">
        <v>58475</v>
      </c>
      <c r="G161" s="5" t="s">
        <v>33</v>
      </c>
      <c r="H161" s="5" t="s">
        <v>449</v>
      </c>
      <c r="I161" s="4">
        <v>15611</v>
      </c>
      <c r="J161" s="5" t="s">
        <v>35</v>
      </c>
      <c r="K161" s="5" t="s">
        <v>450</v>
      </c>
      <c r="L161" s="4">
        <v>6909837789</v>
      </c>
      <c r="M161" s="5" t="s">
        <v>532</v>
      </c>
      <c r="N161" s="5" t="s">
        <v>38</v>
      </c>
      <c r="O161" s="9">
        <v>30645379700</v>
      </c>
      <c r="P161" s="5" t="s">
        <v>533</v>
      </c>
      <c r="Q161" s="5" t="s">
        <v>533</v>
      </c>
      <c r="R161" s="5" t="s">
        <v>41</v>
      </c>
      <c r="S161" s="5" t="s">
        <v>41</v>
      </c>
      <c r="T161" s="5" t="s">
        <v>41</v>
      </c>
      <c r="U161" s="5" t="s">
        <v>38</v>
      </c>
      <c r="V161" s="5" t="s">
        <v>38</v>
      </c>
      <c r="W161" s="5" t="s">
        <v>453</v>
      </c>
      <c r="X161" s="4">
        <v>1000</v>
      </c>
      <c r="Y161" s="5" t="s">
        <v>43</v>
      </c>
      <c r="Z161" s="5" t="s">
        <v>44</v>
      </c>
      <c r="AA161" s="5" t="s">
        <v>45</v>
      </c>
      <c r="AB161" s="6" t="s">
        <v>454</v>
      </c>
      <c r="AC161" s="11">
        <f t="shared" si="7"/>
        <v>3.6961870282464088E-3</v>
      </c>
    </row>
    <row r="162" spans="1:29" customFormat="1">
      <c r="A162" s="1">
        <v>47</v>
      </c>
      <c r="B162" s="7" t="s">
        <v>30</v>
      </c>
      <c r="C162" s="7" t="s">
        <v>31</v>
      </c>
      <c r="D162" s="10">
        <v>190000018276</v>
      </c>
      <c r="E162" s="7" t="s">
        <v>32</v>
      </c>
      <c r="F162" s="2">
        <v>58475</v>
      </c>
      <c r="G162" s="7" t="s">
        <v>33</v>
      </c>
      <c r="H162" s="7" t="s">
        <v>449</v>
      </c>
      <c r="I162" s="2">
        <v>15611</v>
      </c>
      <c r="J162" s="7" t="s">
        <v>35</v>
      </c>
      <c r="K162" s="7" t="s">
        <v>450</v>
      </c>
      <c r="L162" s="2">
        <v>6909837789</v>
      </c>
      <c r="M162" s="7" t="s">
        <v>534</v>
      </c>
      <c r="N162" s="7" t="s">
        <v>38</v>
      </c>
      <c r="O162" s="10">
        <v>46565841500</v>
      </c>
      <c r="P162" s="7" t="s">
        <v>535</v>
      </c>
      <c r="Q162" s="7" t="s">
        <v>535</v>
      </c>
      <c r="R162" s="7" t="s">
        <v>41</v>
      </c>
      <c r="S162" s="7" t="s">
        <v>41</v>
      </c>
      <c r="T162" s="7" t="s">
        <v>41</v>
      </c>
      <c r="U162" s="7" t="s">
        <v>38</v>
      </c>
      <c r="V162" s="7" t="s">
        <v>38</v>
      </c>
      <c r="W162" s="7" t="s">
        <v>453</v>
      </c>
      <c r="X162" s="2">
        <v>1000</v>
      </c>
      <c r="Y162" s="7" t="s">
        <v>43</v>
      </c>
      <c r="Z162" s="7" t="s">
        <v>44</v>
      </c>
      <c r="AA162" s="7" t="s">
        <v>45</v>
      </c>
      <c r="AB162" s="8" t="s">
        <v>454</v>
      </c>
      <c r="AC162" s="11">
        <f t="shared" si="7"/>
        <v>3.6961870282464088E-3</v>
      </c>
    </row>
    <row r="163" spans="1:29" customFormat="1">
      <c r="A163" s="3">
        <v>47</v>
      </c>
      <c r="B163" s="5" t="s">
        <v>30</v>
      </c>
      <c r="C163" s="5" t="s">
        <v>31</v>
      </c>
      <c r="D163" s="9">
        <v>190000018276</v>
      </c>
      <c r="E163" s="5" t="s">
        <v>32</v>
      </c>
      <c r="F163" s="4">
        <v>58475</v>
      </c>
      <c r="G163" s="5" t="s">
        <v>33</v>
      </c>
      <c r="H163" s="5" t="s">
        <v>449</v>
      </c>
      <c r="I163" s="4">
        <v>15611</v>
      </c>
      <c r="J163" s="5" t="s">
        <v>35</v>
      </c>
      <c r="K163" s="5" t="s">
        <v>450</v>
      </c>
      <c r="L163" s="4">
        <v>6909837789</v>
      </c>
      <c r="M163" s="5" t="s">
        <v>536</v>
      </c>
      <c r="N163" s="5" t="s">
        <v>38</v>
      </c>
      <c r="O163" s="9">
        <v>5850360719</v>
      </c>
      <c r="P163" s="5" t="s">
        <v>537</v>
      </c>
      <c r="Q163" s="5" t="s">
        <v>537</v>
      </c>
      <c r="R163" s="5" t="s">
        <v>41</v>
      </c>
      <c r="S163" s="5" t="s">
        <v>41</v>
      </c>
      <c r="T163" s="5" t="s">
        <v>41</v>
      </c>
      <c r="U163" s="5" t="s">
        <v>38</v>
      </c>
      <c r="V163" s="5" t="s">
        <v>38</v>
      </c>
      <c r="W163" s="5" t="s">
        <v>453</v>
      </c>
      <c r="X163" s="4">
        <v>1000</v>
      </c>
      <c r="Y163" s="5" t="s">
        <v>43</v>
      </c>
      <c r="Z163" s="5" t="s">
        <v>44</v>
      </c>
      <c r="AA163" s="5" t="s">
        <v>45</v>
      </c>
      <c r="AB163" s="6" t="s">
        <v>454</v>
      </c>
      <c r="AC163" s="11">
        <f t="shared" si="7"/>
        <v>3.6961870282464088E-3</v>
      </c>
    </row>
    <row r="164" spans="1:29" customFormat="1">
      <c r="A164" s="1">
        <v>47</v>
      </c>
      <c r="B164" s="7" t="s">
        <v>30</v>
      </c>
      <c r="C164" s="7" t="s">
        <v>31</v>
      </c>
      <c r="D164" s="10">
        <v>190000018276</v>
      </c>
      <c r="E164" s="7" t="s">
        <v>32</v>
      </c>
      <c r="F164" s="2">
        <v>58475</v>
      </c>
      <c r="G164" s="7" t="s">
        <v>33</v>
      </c>
      <c r="H164" s="7" t="s">
        <v>449</v>
      </c>
      <c r="I164" s="2">
        <v>15611</v>
      </c>
      <c r="J164" s="7" t="s">
        <v>35</v>
      </c>
      <c r="K164" s="7" t="s">
        <v>450</v>
      </c>
      <c r="L164" s="2">
        <v>6909837789</v>
      </c>
      <c r="M164" s="7" t="s">
        <v>538</v>
      </c>
      <c r="N164" s="7" t="s">
        <v>38</v>
      </c>
      <c r="O164" s="10">
        <v>12322568708</v>
      </c>
      <c r="P164" s="7" t="s">
        <v>539</v>
      </c>
      <c r="Q164" s="7" t="s">
        <v>539</v>
      </c>
      <c r="R164" s="7" t="s">
        <v>41</v>
      </c>
      <c r="S164" s="7" t="s">
        <v>41</v>
      </c>
      <c r="T164" s="7" t="s">
        <v>41</v>
      </c>
      <c r="U164" s="7" t="s">
        <v>38</v>
      </c>
      <c r="V164" s="7" t="s">
        <v>38</v>
      </c>
      <c r="W164" s="7" t="s">
        <v>453</v>
      </c>
      <c r="X164" s="2">
        <v>1000</v>
      </c>
      <c r="Y164" s="7" t="s">
        <v>43</v>
      </c>
      <c r="Z164" s="7" t="s">
        <v>44</v>
      </c>
      <c r="AA164" s="7" t="s">
        <v>45</v>
      </c>
      <c r="AB164" s="8" t="s">
        <v>454</v>
      </c>
      <c r="AC164" s="11">
        <f t="shared" si="7"/>
        <v>3.6961870282464088E-3</v>
      </c>
    </row>
    <row r="165" spans="1:29" customFormat="1">
      <c r="A165" s="3">
        <v>47</v>
      </c>
      <c r="B165" s="5" t="s">
        <v>30</v>
      </c>
      <c r="C165" s="5" t="s">
        <v>31</v>
      </c>
      <c r="D165" s="9">
        <v>190000018276</v>
      </c>
      <c r="E165" s="5" t="s">
        <v>32</v>
      </c>
      <c r="F165" s="4">
        <v>58475</v>
      </c>
      <c r="G165" s="5" t="s">
        <v>33</v>
      </c>
      <c r="H165" s="5" t="s">
        <v>449</v>
      </c>
      <c r="I165" s="4">
        <v>15611</v>
      </c>
      <c r="J165" s="5" t="s">
        <v>35</v>
      </c>
      <c r="K165" s="5" t="s">
        <v>450</v>
      </c>
      <c r="L165" s="4">
        <v>6909837789</v>
      </c>
      <c r="M165" s="5" t="s">
        <v>540</v>
      </c>
      <c r="N165" s="5" t="s">
        <v>38</v>
      </c>
      <c r="O165" s="9">
        <v>80594530415</v>
      </c>
      <c r="P165" s="5" t="s">
        <v>541</v>
      </c>
      <c r="Q165" s="5" t="s">
        <v>542</v>
      </c>
      <c r="R165" s="5" t="s">
        <v>41</v>
      </c>
      <c r="S165" s="5" t="s">
        <v>41</v>
      </c>
      <c r="T165" s="5" t="s">
        <v>41</v>
      </c>
      <c r="U165" s="5" t="s">
        <v>38</v>
      </c>
      <c r="V165" s="5" t="s">
        <v>38</v>
      </c>
      <c r="W165" s="5" t="s">
        <v>453</v>
      </c>
      <c r="X165" s="4">
        <v>1000</v>
      </c>
      <c r="Y165" s="5" t="s">
        <v>43</v>
      </c>
      <c r="Z165" s="5" t="s">
        <v>44</v>
      </c>
      <c r="AA165" s="5" t="s">
        <v>45</v>
      </c>
      <c r="AB165" s="6" t="s">
        <v>454</v>
      </c>
      <c r="AC165" s="11">
        <f t="shared" si="7"/>
        <v>3.6961870282464088E-3</v>
      </c>
    </row>
    <row r="166" spans="1:29" customFormat="1">
      <c r="A166" s="1">
        <v>47</v>
      </c>
      <c r="B166" s="7" t="s">
        <v>30</v>
      </c>
      <c r="C166" s="7" t="s">
        <v>31</v>
      </c>
      <c r="D166" s="10">
        <v>190000018276</v>
      </c>
      <c r="E166" s="7" t="s">
        <v>32</v>
      </c>
      <c r="F166" s="2">
        <v>58475</v>
      </c>
      <c r="G166" s="7" t="s">
        <v>33</v>
      </c>
      <c r="H166" s="7" t="s">
        <v>449</v>
      </c>
      <c r="I166" s="2">
        <v>15611</v>
      </c>
      <c r="J166" s="7" t="s">
        <v>35</v>
      </c>
      <c r="K166" s="7" t="s">
        <v>450</v>
      </c>
      <c r="L166" s="2">
        <v>6909837789</v>
      </c>
      <c r="M166" s="7" t="s">
        <v>543</v>
      </c>
      <c r="N166" s="7" t="s">
        <v>38</v>
      </c>
      <c r="O166" s="10">
        <v>3028689766</v>
      </c>
      <c r="P166" s="7" t="s">
        <v>544</v>
      </c>
      <c r="Q166" s="7" t="s">
        <v>544</v>
      </c>
      <c r="R166" s="7" t="s">
        <v>41</v>
      </c>
      <c r="S166" s="7" t="s">
        <v>41</v>
      </c>
      <c r="T166" s="7" t="s">
        <v>41</v>
      </c>
      <c r="U166" s="7" t="s">
        <v>38</v>
      </c>
      <c r="V166" s="7" t="s">
        <v>38</v>
      </c>
      <c r="W166" s="7" t="s">
        <v>453</v>
      </c>
      <c r="X166" s="2">
        <v>1000</v>
      </c>
      <c r="Y166" s="7" t="s">
        <v>43</v>
      </c>
      <c r="Z166" s="7" t="s">
        <v>44</v>
      </c>
      <c r="AA166" s="7" t="s">
        <v>45</v>
      </c>
      <c r="AB166" s="8" t="s">
        <v>454</v>
      </c>
      <c r="AC166" s="11">
        <f t="shared" si="7"/>
        <v>3.6961870282464088E-3</v>
      </c>
    </row>
    <row r="167" spans="1:29" customFormat="1">
      <c r="A167" s="3">
        <v>47</v>
      </c>
      <c r="B167" s="5" t="s">
        <v>30</v>
      </c>
      <c r="C167" s="5" t="s">
        <v>31</v>
      </c>
      <c r="D167" s="9">
        <v>190000018276</v>
      </c>
      <c r="E167" s="5" t="s">
        <v>32</v>
      </c>
      <c r="F167" s="4">
        <v>58475</v>
      </c>
      <c r="G167" s="5" t="s">
        <v>33</v>
      </c>
      <c r="H167" s="5" t="s">
        <v>449</v>
      </c>
      <c r="I167" s="4">
        <v>15611</v>
      </c>
      <c r="J167" s="5" t="s">
        <v>35</v>
      </c>
      <c r="K167" s="5" t="s">
        <v>450</v>
      </c>
      <c r="L167" s="4">
        <v>6909837789</v>
      </c>
      <c r="M167" s="5" t="s">
        <v>545</v>
      </c>
      <c r="N167" s="5" t="s">
        <v>38</v>
      </c>
      <c r="O167" s="9">
        <v>10031932770</v>
      </c>
      <c r="P167" s="5" t="s">
        <v>546</v>
      </c>
      <c r="Q167" s="5" t="s">
        <v>547</v>
      </c>
      <c r="R167" s="5" t="s">
        <v>41</v>
      </c>
      <c r="S167" s="5" t="s">
        <v>41</v>
      </c>
      <c r="T167" s="5" t="s">
        <v>41</v>
      </c>
      <c r="U167" s="5" t="s">
        <v>38</v>
      </c>
      <c r="V167" s="5" t="s">
        <v>38</v>
      </c>
      <c r="W167" s="5" t="s">
        <v>453</v>
      </c>
      <c r="X167" s="4">
        <v>1000</v>
      </c>
      <c r="Y167" s="5" t="s">
        <v>43</v>
      </c>
      <c r="Z167" s="5" t="s">
        <v>44</v>
      </c>
      <c r="AA167" s="5" t="s">
        <v>45</v>
      </c>
      <c r="AB167" s="6" t="s">
        <v>454</v>
      </c>
      <c r="AC167" s="11">
        <f t="shared" si="7"/>
        <v>3.6961870282464088E-3</v>
      </c>
    </row>
    <row r="168" spans="1:29" customFormat="1">
      <c r="A168" s="1">
        <v>47</v>
      </c>
      <c r="B168" s="7" t="s">
        <v>30</v>
      </c>
      <c r="C168" s="7" t="s">
        <v>31</v>
      </c>
      <c r="D168" s="10">
        <v>190000018276</v>
      </c>
      <c r="E168" s="7" t="s">
        <v>32</v>
      </c>
      <c r="F168" s="2">
        <v>58475</v>
      </c>
      <c r="G168" s="7" t="s">
        <v>33</v>
      </c>
      <c r="H168" s="7" t="s">
        <v>449</v>
      </c>
      <c r="I168" s="2">
        <v>15611</v>
      </c>
      <c r="J168" s="7" t="s">
        <v>35</v>
      </c>
      <c r="K168" s="7" t="s">
        <v>450</v>
      </c>
      <c r="L168" s="2">
        <v>6909837789</v>
      </c>
      <c r="M168" s="7" t="s">
        <v>548</v>
      </c>
      <c r="N168" s="7" t="s">
        <v>38</v>
      </c>
      <c r="O168" s="10">
        <v>82955352772</v>
      </c>
      <c r="P168" s="7" t="s">
        <v>549</v>
      </c>
      <c r="Q168" s="7" t="s">
        <v>550</v>
      </c>
      <c r="R168" s="7" t="s">
        <v>41</v>
      </c>
      <c r="S168" s="7" t="s">
        <v>41</v>
      </c>
      <c r="T168" s="7" t="s">
        <v>41</v>
      </c>
      <c r="U168" s="7" t="s">
        <v>38</v>
      </c>
      <c r="V168" s="7" t="s">
        <v>38</v>
      </c>
      <c r="W168" s="7" t="s">
        <v>453</v>
      </c>
      <c r="X168" s="2">
        <v>1000</v>
      </c>
      <c r="Y168" s="7" t="s">
        <v>43</v>
      </c>
      <c r="Z168" s="7" t="s">
        <v>44</v>
      </c>
      <c r="AA168" s="7" t="s">
        <v>45</v>
      </c>
      <c r="AB168" s="8" t="s">
        <v>454</v>
      </c>
      <c r="AC168" s="11">
        <f t="shared" si="7"/>
        <v>3.6961870282464088E-3</v>
      </c>
    </row>
    <row r="169" spans="1:29" customFormat="1">
      <c r="A169" s="3">
        <v>47</v>
      </c>
      <c r="B169" s="5" t="s">
        <v>30</v>
      </c>
      <c r="C169" s="5" t="s">
        <v>31</v>
      </c>
      <c r="D169" s="9">
        <v>190000018276</v>
      </c>
      <c r="E169" s="5" t="s">
        <v>32</v>
      </c>
      <c r="F169" s="4">
        <v>58475</v>
      </c>
      <c r="G169" s="5" t="s">
        <v>33</v>
      </c>
      <c r="H169" s="5" t="s">
        <v>449</v>
      </c>
      <c r="I169" s="4">
        <v>15611</v>
      </c>
      <c r="J169" s="5" t="s">
        <v>35</v>
      </c>
      <c r="K169" s="5" t="s">
        <v>450</v>
      </c>
      <c r="L169" s="4">
        <v>6909837789</v>
      </c>
      <c r="M169" s="5" t="s">
        <v>551</v>
      </c>
      <c r="N169" s="5" t="s">
        <v>38</v>
      </c>
      <c r="O169" s="9">
        <v>82955352772</v>
      </c>
      <c r="P169" s="5" t="s">
        <v>549</v>
      </c>
      <c r="Q169" s="5" t="s">
        <v>550</v>
      </c>
      <c r="R169" s="5" t="s">
        <v>41</v>
      </c>
      <c r="S169" s="5" t="s">
        <v>41</v>
      </c>
      <c r="T169" s="5" t="s">
        <v>41</v>
      </c>
      <c r="U169" s="5" t="s">
        <v>38</v>
      </c>
      <c r="V169" s="5" t="s">
        <v>38</v>
      </c>
      <c r="W169" s="5" t="s">
        <v>453</v>
      </c>
      <c r="X169" s="4">
        <v>1000</v>
      </c>
      <c r="Y169" s="5" t="s">
        <v>43</v>
      </c>
      <c r="Z169" s="5" t="s">
        <v>44</v>
      </c>
      <c r="AA169" s="5" t="s">
        <v>45</v>
      </c>
      <c r="AB169" s="6" t="s">
        <v>454</v>
      </c>
      <c r="AC169" s="11">
        <f t="shared" si="7"/>
        <v>3.6961870282464088E-3</v>
      </c>
    </row>
    <row r="170" spans="1:29" customFormat="1">
      <c r="A170" s="1">
        <v>47</v>
      </c>
      <c r="B170" s="7" t="s">
        <v>30</v>
      </c>
      <c r="C170" s="7" t="s">
        <v>31</v>
      </c>
      <c r="D170" s="10">
        <v>190000018276</v>
      </c>
      <c r="E170" s="7" t="s">
        <v>32</v>
      </c>
      <c r="F170" s="2">
        <v>58475</v>
      </c>
      <c r="G170" s="7" t="s">
        <v>33</v>
      </c>
      <c r="H170" s="7" t="s">
        <v>449</v>
      </c>
      <c r="I170" s="2">
        <v>15611</v>
      </c>
      <c r="J170" s="7" t="s">
        <v>35</v>
      </c>
      <c r="K170" s="7" t="s">
        <v>450</v>
      </c>
      <c r="L170" s="2">
        <v>6909837789</v>
      </c>
      <c r="M170" s="7" t="s">
        <v>552</v>
      </c>
      <c r="N170" s="7" t="s">
        <v>38</v>
      </c>
      <c r="O170" s="10">
        <v>13644307709</v>
      </c>
      <c r="P170" s="7" t="s">
        <v>553</v>
      </c>
      <c r="Q170" s="7" t="s">
        <v>553</v>
      </c>
      <c r="R170" s="7" t="s">
        <v>41</v>
      </c>
      <c r="S170" s="7" t="s">
        <v>41</v>
      </c>
      <c r="T170" s="7" t="s">
        <v>41</v>
      </c>
      <c r="U170" s="7" t="s">
        <v>38</v>
      </c>
      <c r="V170" s="7" t="s">
        <v>38</v>
      </c>
      <c r="W170" s="7" t="s">
        <v>453</v>
      </c>
      <c r="X170" s="2">
        <v>1000</v>
      </c>
      <c r="Y170" s="7" t="s">
        <v>43</v>
      </c>
      <c r="Z170" s="7" t="s">
        <v>44</v>
      </c>
      <c r="AA170" s="7" t="s">
        <v>45</v>
      </c>
      <c r="AB170" s="8" t="s">
        <v>454</v>
      </c>
      <c r="AC170" s="11">
        <f t="shared" si="7"/>
        <v>3.6961870282464088E-3</v>
      </c>
    </row>
    <row r="171" spans="1:29" customFormat="1">
      <c r="A171" s="3">
        <v>47</v>
      </c>
      <c r="B171" s="5" t="s">
        <v>30</v>
      </c>
      <c r="C171" s="5" t="s">
        <v>31</v>
      </c>
      <c r="D171" s="9">
        <v>190000018276</v>
      </c>
      <c r="E171" s="5" t="s">
        <v>32</v>
      </c>
      <c r="F171" s="4">
        <v>58475</v>
      </c>
      <c r="G171" s="5" t="s">
        <v>33</v>
      </c>
      <c r="H171" s="5" t="s">
        <v>449</v>
      </c>
      <c r="I171" s="4">
        <v>15611</v>
      </c>
      <c r="J171" s="5" t="s">
        <v>35</v>
      </c>
      <c r="K171" s="5" t="s">
        <v>450</v>
      </c>
      <c r="L171" s="4">
        <v>6909837789</v>
      </c>
      <c r="M171" s="5" t="s">
        <v>554</v>
      </c>
      <c r="N171" s="5" t="s">
        <v>38</v>
      </c>
      <c r="O171" s="9">
        <v>3060937745</v>
      </c>
      <c r="P171" s="5" t="s">
        <v>555</v>
      </c>
      <c r="Q171" s="5" t="s">
        <v>556</v>
      </c>
      <c r="R171" s="5" t="s">
        <v>41</v>
      </c>
      <c r="S171" s="5" t="s">
        <v>41</v>
      </c>
      <c r="T171" s="5" t="s">
        <v>41</v>
      </c>
      <c r="U171" s="5" t="s">
        <v>38</v>
      </c>
      <c r="V171" s="5" t="s">
        <v>38</v>
      </c>
      <c r="W171" s="5" t="s">
        <v>453</v>
      </c>
      <c r="X171" s="4">
        <v>1000</v>
      </c>
      <c r="Y171" s="5" t="s">
        <v>43</v>
      </c>
      <c r="Z171" s="5" t="s">
        <v>44</v>
      </c>
      <c r="AA171" s="5" t="s">
        <v>45</v>
      </c>
      <c r="AB171" s="6" t="s">
        <v>454</v>
      </c>
      <c r="AC171" s="11">
        <f t="shared" si="7"/>
        <v>3.6961870282464088E-3</v>
      </c>
    </row>
    <row r="172" spans="1:29" customFormat="1">
      <c r="A172" s="1">
        <v>47</v>
      </c>
      <c r="B172" s="7" t="s">
        <v>30</v>
      </c>
      <c r="C172" s="7" t="s">
        <v>31</v>
      </c>
      <c r="D172" s="10">
        <v>190000018276</v>
      </c>
      <c r="E172" s="7" t="s">
        <v>32</v>
      </c>
      <c r="F172" s="2">
        <v>58475</v>
      </c>
      <c r="G172" s="7" t="s">
        <v>33</v>
      </c>
      <c r="H172" s="7" t="s">
        <v>449</v>
      </c>
      <c r="I172" s="2">
        <v>15611</v>
      </c>
      <c r="J172" s="7" t="s">
        <v>35</v>
      </c>
      <c r="K172" s="7" t="s">
        <v>450</v>
      </c>
      <c r="L172" s="2">
        <v>6909837789</v>
      </c>
      <c r="M172" s="7" t="s">
        <v>557</v>
      </c>
      <c r="N172" s="7" t="s">
        <v>38</v>
      </c>
      <c r="O172" s="10">
        <v>29906002808</v>
      </c>
      <c r="P172" s="7" t="s">
        <v>558</v>
      </c>
      <c r="Q172" s="7" t="s">
        <v>558</v>
      </c>
      <c r="R172" s="7" t="s">
        <v>41</v>
      </c>
      <c r="S172" s="7" t="s">
        <v>41</v>
      </c>
      <c r="T172" s="7" t="s">
        <v>41</v>
      </c>
      <c r="U172" s="7" t="s">
        <v>38</v>
      </c>
      <c r="V172" s="7" t="s">
        <v>38</v>
      </c>
      <c r="W172" s="7" t="s">
        <v>453</v>
      </c>
      <c r="X172" s="2">
        <v>1000</v>
      </c>
      <c r="Y172" s="7" t="s">
        <v>43</v>
      </c>
      <c r="Z172" s="7" t="s">
        <v>44</v>
      </c>
      <c r="AA172" s="7" t="s">
        <v>45</v>
      </c>
      <c r="AB172" s="8" t="s">
        <v>454</v>
      </c>
      <c r="AC172" s="11">
        <f t="shared" si="7"/>
        <v>3.6961870282464088E-3</v>
      </c>
    </row>
    <row r="173" spans="1:29" customFormat="1">
      <c r="A173" s="3">
        <v>47</v>
      </c>
      <c r="B173" s="5" t="s">
        <v>30</v>
      </c>
      <c r="C173" s="5" t="s">
        <v>31</v>
      </c>
      <c r="D173" s="9">
        <v>190000018276</v>
      </c>
      <c r="E173" s="5" t="s">
        <v>32</v>
      </c>
      <c r="F173" s="4">
        <v>58475</v>
      </c>
      <c r="G173" s="5" t="s">
        <v>33</v>
      </c>
      <c r="H173" s="5" t="s">
        <v>449</v>
      </c>
      <c r="I173" s="4">
        <v>15611</v>
      </c>
      <c r="J173" s="5" t="s">
        <v>35</v>
      </c>
      <c r="K173" s="5" t="s">
        <v>450</v>
      </c>
      <c r="L173" s="4">
        <v>6909837789</v>
      </c>
      <c r="M173" s="5" t="s">
        <v>559</v>
      </c>
      <c r="N173" s="5" t="s">
        <v>38</v>
      </c>
      <c r="O173" s="9">
        <v>8094378727</v>
      </c>
      <c r="P173" s="5" t="s">
        <v>560</v>
      </c>
      <c r="Q173" s="5" t="s">
        <v>561</v>
      </c>
      <c r="R173" s="5" t="s">
        <v>41</v>
      </c>
      <c r="S173" s="5" t="s">
        <v>41</v>
      </c>
      <c r="T173" s="5" t="s">
        <v>41</v>
      </c>
      <c r="U173" s="5" t="s">
        <v>38</v>
      </c>
      <c r="V173" s="5" t="s">
        <v>38</v>
      </c>
      <c r="W173" s="5" t="s">
        <v>453</v>
      </c>
      <c r="X173" s="4">
        <v>1000</v>
      </c>
      <c r="Y173" s="5" t="s">
        <v>43</v>
      </c>
      <c r="Z173" s="5" t="s">
        <v>44</v>
      </c>
      <c r="AA173" s="5" t="s">
        <v>45</v>
      </c>
      <c r="AB173" s="6" t="s">
        <v>454</v>
      </c>
      <c r="AC173" s="11">
        <f t="shared" si="7"/>
        <v>3.6961870282464088E-3</v>
      </c>
    </row>
    <row r="174" spans="1:29" customFormat="1">
      <c r="A174" s="1">
        <v>47</v>
      </c>
      <c r="B174" s="7" t="s">
        <v>30</v>
      </c>
      <c r="C174" s="7" t="s">
        <v>31</v>
      </c>
      <c r="D174" s="10">
        <v>190000018276</v>
      </c>
      <c r="E174" s="7" t="s">
        <v>32</v>
      </c>
      <c r="F174" s="2">
        <v>58475</v>
      </c>
      <c r="G174" s="7" t="s">
        <v>33</v>
      </c>
      <c r="H174" s="7" t="s">
        <v>449</v>
      </c>
      <c r="I174" s="2">
        <v>15611</v>
      </c>
      <c r="J174" s="7" t="s">
        <v>35</v>
      </c>
      <c r="K174" s="7" t="s">
        <v>450</v>
      </c>
      <c r="L174" s="2">
        <v>6909837789</v>
      </c>
      <c r="M174" s="7" t="s">
        <v>562</v>
      </c>
      <c r="N174" s="7" t="s">
        <v>38</v>
      </c>
      <c r="O174" s="10">
        <v>62398261700</v>
      </c>
      <c r="P174" s="7" t="s">
        <v>563</v>
      </c>
      <c r="Q174" s="7" t="s">
        <v>563</v>
      </c>
      <c r="R174" s="7" t="s">
        <v>41</v>
      </c>
      <c r="S174" s="7" t="s">
        <v>41</v>
      </c>
      <c r="T174" s="7" t="s">
        <v>41</v>
      </c>
      <c r="U174" s="7" t="s">
        <v>38</v>
      </c>
      <c r="V174" s="7" t="s">
        <v>38</v>
      </c>
      <c r="W174" s="7" t="s">
        <v>453</v>
      </c>
      <c r="X174" s="2">
        <v>1000</v>
      </c>
      <c r="Y174" s="7" t="s">
        <v>43</v>
      </c>
      <c r="Z174" s="7" t="s">
        <v>44</v>
      </c>
      <c r="AA174" s="7" t="s">
        <v>45</v>
      </c>
      <c r="AB174" s="8" t="s">
        <v>454</v>
      </c>
      <c r="AC174" s="11">
        <f t="shared" si="7"/>
        <v>3.6961870282464088E-3</v>
      </c>
    </row>
    <row r="175" spans="1:29" customFormat="1">
      <c r="A175" s="3">
        <v>47</v>
      </c>
      <c r="B175" s="5" t="s">
        <v>30</v>
      </c>
      <c r="C175" s="5" t="s">
        <v>31</v>
      </c>
      <c r="D175" s="9">
        <v>190000018276</v>
      </c>
      <c r="E175" s="5" t="s">
        <v>32</v>
      </c>
      <c r="F175" s="4">
        <v>58475</v>
      </c>
      <c r="G175" s="5" t="s">
        <v>33</v>
      </c>
      <c r="H175" s="5" t="s">
        <v>449</v>
      </c>
      <c r="I175" s="4">
        <v>15611</v>
      </c>
      <c r="J175" s="5" t="s">
        <v>35</v>
      </c>
      <c r="K175" s="5" t="s">
        <v>450</v>
      </c>
      <c r="L175" s="4">
        <v>6909837789</v>
      </c>
      <c r="M175" s="5" t="s">
        <v>564</v>
      </c>
      <c r="N175" s="5" t="s">
        <v>38</v>
      </c>
      <c r="O175" s="9">
        <v>8707193785</v>
      </c>
      <c r="P175" s="5" t="s">
        <v>565</v>
      </c>
      <c r="Q175" s="5" t="s">
        <v>566</v>
      </c>
      <c r="R175" s="5" t="s">
        <v>41</v>
      </c>
      <c r="S175" s="5" t="s">
        <v>41</v>
      </c>
      <c r="T175" s="5" t="s">
        <v>41</v>
      </c>
      <c r="U175" s="5" t="s">
        <v>38</v>
      </c>
      <c r="V175" s="5" t="s">
        <v>38</v>
      </c>
      <c r="W175" s="5" t="s">
        <v>453</v>
      </c>
      <c r="X175" s="4">
        <v>1000</v>
      </c>
      <c r="Y175" s="5" t="s">
        <v>43</v>
      </c>
      <c r="Z175" s="5" t="s">
        <v>44</v>
      </c>
      <c r="AA175" s="5" t="s">
        <v>45</v>
      </c>
      <c r="AB175" s="6" t="s">
        <v>454</v>
      </c>
      <c r="AC175" s="11">
        <f t="shared" si="7"/>
        <v>3.6961870282464088E-3</v>
      </c>
    </row>
    <row r="176" spans="1:29" customFormat="1">
      <c r="A176" s="1">
        <v>47</v>
      </c>
      <c r="B176" s="7" t="s">
        <v>30</v>
      </c>
      <c r="C176" s="7" t="s">
        <v>31</v>
      </c>
      <c r="D176" s="10">
        <v>190000018276</v>
      </c>
      <c r="E176" s="7" t="s">
        <v>32</v>
      </c>
      <c r="F176" s="2">
        <v>58475</v>
      </c>
      <c r="G176" s="7" t="s">
        <v>33</v>
      </c>
      <c r="H176" s="7" t="s">
        <v>449</v>
      </c>
      <c r="I176" s="2">
        <v>15611</v>
      </c>
      <c r="J176" s="7" t="s">
        <v>35</v>
      </c>
      <c r="K176" s="7" t="s">
        <v>450</v>
      </c>
      <c r="L176" s="2">
        <v>6909837789</v>
      </c>
      <c r="M176" s="7" t="s">
        <v>567</v>
      </c>
      <c r="N176" s="7" t="s">
        <v>38</v>
      </c>
      <c r="O176" s="10">
        <v>8059763709</v>
      </c>
      <c r="P176" s="7" t="s">
        <v>568</v>
      </c>
      <c r="Q176" s="7" t="s">
        <v>568</v>
      </c>
      <c r="R176" s="7" t="s">
        <v>41</v>
      </c>
      <c r="S176" s="7" t="s">
        <v>41</v>
      </c>
      <c r="T176" s="7" t="s">
        <v>41</v>
      </c>
      <c r="U176" s="7" t="s">
        <v>38</v>
      </c>
      <c r="V176" s="7" t="s">
        <v>38</v>
      </c>
      <c r="W176" s="7" t="s">
        <v>453</v>
      </c>
      <c r="X176" s="2">
        <v>1000</v>
      </c>
      <c r="Y176" s="7" t="s">
        <v>43</v>
      </c>
      <c r="Z176" s="7" t="s">
        <v>44</v>
      </c>
      <c r="AA176" s="7" t="s">
        <v>45</v>
      </c>
      <c r="AB176" s="8" t="s">
        <v>454</v>
      </c>
      <c r="AC176" s="11">
        <f t="shared" si="7"/>
        <v>3.6961870282464088E-3</v>
      </c>
    </row>
    <row r="177" spans="1:29" customFormat="1">
      <c r="A177" s="3">
        <v>47</v>
      </c>
      <c r="B177" s="5" t="s">
        <v>30</v>
      </c>
      <c r="C177" s="5" t="s">
        <v>31</v>
      </c>
      <c r="D177" s="9">
        <v>190000018276</v>
      </c>
      <c r="E177" s="5" t="s">
        <v>32</v>
      </c>
      <c r="F177" s="4">
        <v>58475</v>
      </c>
      <c r="G177" s="5" t="s">
        <v>33</v>
      </c>
      <c r="H177" s="5" t="s">
        <v>449</v>
      </c>
      <c r="I177" s="4">
        <v>15611</v>
      </c>
      <c r="J177" s="5" t="s">
        <v>35</v>
      </c>
      <c r="K177" s="5" t="s">
        <v>450</v>
      </c>
      <c r="L177" s="4">
        <v>6909837789</v>
      </c>
      <c r="M177" s="5" t="s">
        <v>569</v>
      </c>
      <c r="N177" s="5" t="s">
        <v>38</v>
      </c>
      <c r="O177" s="9">
        <v>7023161724</v>
      </c>
      <c r="P177" s="5" t="s">
        <v>570</v>
      </c>
      <c r="Q177" s="5" t="s">
        <v>570</v>
      </c>
      <c r="R177" s="5" t="s">
        <v>41</v>
      </c>
      <c r="S177" s="5" t="s">
        <v>41</v>
      </c>
      <c r="T177" s="5" t="s">
        <v>41</v>
      </c>
      <c r="U177" s="5" t="s">
        <v>38</v>
      </c>
      <c r="V177" s="5" t="s">
        <v>38</v>
      </c>
      <c r="W177" s="5" t="s">
        <v>453</v>
      </c>
      <c r="X177" s="4">
        <v>1000</v>
      </c>
      <c r="Y177" s="5" t="s">
        <v>43</v>
      </c>
      <c r="Z177" s="5" t="s">
        <v>44</v>
      </c>
      <c r="AA177" s="5" t="s">
        <v>45</v>
      </c>
      <c r="AB177" s="6" t="s">
        <v>454</v>
      </c>
      <c r="AC177" s="11">
        <f t="shared" si="7"/>
        <v>3.6961870282464088E-3</v>
      </c>
    </row>
    <row r="178" spans="1:29" customFormat="1">
      <c r="A178" s="1">
        <v>47</v>
      </c>
      <c r="B178" s="7" t="s">
        <v>30</v>
      </c>
      <c r="C178" s="7" t="s">
        <v>31</v>
      </c>
      <c r="D178" s="10">
        <v>190000018276</v>
      </c>
      <c r="E178" s="7" t="s">
        <v>32</v>
      </c>
      <c r="F178" s="2">
        <v>58475</v>
      </c>
      <c r="G178" s="7" t="s">
        <v>33</v>
      </c>
      <c r="H178" s="7" t="s">
        <v>449</v>
      </c>
      <c r="I178" s="2">
        <v>15611</v>
      </c>
      <c r="J178" s="7" t="s">
        <v>35</v>
      </c>
      <c r="K178" s="7" t="s">
        <v>450</v>
      </c>
      <c r="L178" s="2">
        <v>6909837789</v>
      </c>
      <c r="M178" s="7" t="s">
        <v>571</v>
      </c>
      <c r="N178" s="7" t="s">
        <v>38</v>
      </c>
      <c r="O178" s="10">
        <v>10319650766</v>
      </c>
      <c r="P178" s="7" t="s">
        <v>572</v>
      </c>
      <c r="Q178" s="7" t="s">
        <v>572</v>
      </c>
      <c r="R178" s="7" t="s">
        <v>41</v>
      </c>
      <c r="S178" s="7" t="s">
        <v>41</v>
      </c>
      <c r="T178" s="7" t="s">
        <v>41</v>
      </c>
      <c r="U178" s="7" t="s">
        <v>38</v>
      </c>
      <c r="V178" s="7" t="s">
        <v>38</v>
      </c>
      <c r="W178" s="7" t="s">
        <v>453</v>
      </c>
      <c r="X178" s="2">
        <v>1000</v>
      </c>
      <c r="Y178" s="7" t="s">
        <v>43</v>
      </c>
      <c r="Z178" s="7" t="s">
        <v>44</v>
      </c>
      <c r="AA178" s="7" t="s">
        <v>45</v>
      </c>
      <c r="AB178" s="8" t="s">
        <v>454</v>
      </c>
      <c r="AC178" s="11">
        <f t="shared" si="7"/>
        <v>3.6961870282464088E-3</v>
      </c>
    </row>
    <row r="179" spans="1:29" customFormat="1">
      <c r="A179" s="3">
        <v>47</v>
      </c>
      <c r="B179" s="5" t="s">
        <v>30</v>
      </c>
      <c r="C179" s="5" t="s">
        <v>31</v>
      </c>
      <c r="D179" s="9">
        <v>190000018276</v>
      </c>
      <c r="E179" s="5" t="s">
        <v>32</v>
      </c>
      <c r="F179" s="4">
        <v>58475</v>
      </c>
      <c r="G179" s="5" t="s">
        <v>33</v>
      </c>
      <c r="H179" s="5" t="s">
        <v>449</v>
      </c>
      <c r="I179" s="4">
        <v>15611</v>
      </c>
      <c r="J179" s="5" t="s">
        <v>35</v>
      </c>
      <c r="K179" s="5" t="s">
        <v>450</v>
      </c>
      <c r="L179" s="4">
        <v>6909837789</v>
      </c>
      <c r="M179" s="5" t="s">
        <v>573</v>
      </c>
      <c r="N179" s="5" t="s">
        <v>38</v>
      </c>
      <c r="O179" s="9">
        <v>10039960781</v>
      </c>
      <c r="P179" s="5" t="s">
        <v>574</v>
      </c>
      <c r="Q179" s="5" t="s">
        <v>575</v>
      </c>
      <c r="R179" s="5" t="s">
        <v>41</v>
      </c>
      <c r="S179" s="5" t="s">
        <v>41</v>
      </c>
      <c r="T179" s="5" t="s">
        <v>41</v>
      </c>
      <c r="U179" s="5" t="s">
        <v>38</v>
      </c>
      <c r="V179" s="5" t="s">
        <v>38</v>
      </c>
      <c r="W179" s="5" t="s">
        <v>453</v>
      </c>
      <c r="X179" s="4">
        <v>1000</v>
      </c>
      <c r="Y179" s="5" t="s">
        <v>43</v>
      </c>
      <c r="Z179" s="5" t="s">
        <v>44</v>
      </c>
      <c r="AA179" s="5" t="s">
        <v>45</v>
      </c>
      <c r="AB179" s="6" t="s">
        <v>454</v>
      </c>
      <c r="AC179" s="11">
        <f t="shared" si="7"/>
        <v>3.6961870282464088E-3</v>
      </c>
    </row>
    <row r="180" spans="1:29" customFormat="1">
      <c r="A180" s="1">
        <v>47</v>
      </c>
      <c r="B180" s="7" t="s">
        <v>30</v>
      </c>
      <c r="C180" s="7" t="s">
        <v>31</v>
      </c>
      <c r="D180" s="10">
        <v>190000018276</v>
      </c>
      <c r="E180" s="7" t="s">
        <v>32</v>
      </c>
      <c r="F180" s="2">
        <v>58475</v>
      </c>
      <c r="G180" s="7" t="s">
        <v>33</v>
      </c>
      <c r="H180" s="7" t="s">
        <v>449</v>
      </c>
      <c r="I180" s="2">
        <v>15611</v>
      </c>
      <c r="J180" s="7" t="s">
        <v>35</v>
      </c>
      <c r="K180" s="7" t="s">
        <v>450</v>
      </c>
      <c r="L180" s="2">
        <v>6909837789</v>
      </c>
      <c r="M180" s="7" t="s">
        <v>576</v>
      </c>
      <c r="N180" s="7" t="s">
        <v>38</v>
      </c>
      <c r="O180" s="10">
        <v>11160334000149</v>
      </c>
      <c r="P180" s="7" t="s">
        <v>577</v>
      </c>
      <c r="Q180" s="7" t="s">
        <v>578</v>
      </c>
      <c r="R180" s="7" t="s">
        <v>41</v>
      </c>
      <c r="S180" s="7" t="s">
        <v>41</v>
      </c>
      <c r="T180" s="7" t="s">
        <v>41</v>
      </c>
      <c r="U180" s="7" t="s">
        <v>579</v>
      </c>
      <c r="V180" s="7" t="s">
        <v>580</v>
      </c>
      <c r="W180" s="7" t="s">
        <v>453</v>
      </c>
      <c r="X180" s="2">
        <v>11250</v>
      </c>
      <c r="Y180" s="7" t="s">
        <v>214</v>
      </c>
      <c r="Z180" s="7" t="s">
        <v>44</v>
      </c>
      <c r="AA180" s="7" t="s">
        <v>45</v>
      </c>
      <c r="AB180" s="8" t="s">
        <v>581</v>
      </c>
      <c r="AC180" s="11">
        <f t="shared" si="7"/>
        <v>4.1582104067772102E-2</v>
      </c>
    </row>
    <row r="181" spans="1:29" customFormat="1">
      <c r="A181" s="3">
        <v>47</v>
      </c>
      <c r="B181" s="5" t="s">
        <v>30</v>
      </c>
      <c r="C181" s="5" t="s">
        <v>31</v>
      </c>
      <c r="D181" s="9">
        <v>190000018276</v>
      </c>
      <c r="E181" s="5" t="s">
        <v>32</v>
      </c>
      <c r="F181" s="4">
        <v>58475</v>
      </c>
      <c r="G181" s="5" t="s">
        <v>33</v>
      </c>
      <c r="H181" s="5" t="s">
        <v>449</v>
      </c>
      <c r="I181" s="4">
        <v>15611</v>
      </c>
      <c r="J181" s="5" t="s">
        <v>35</v>
      </c>
      <c r="K181" s="5" t="s">
        <v>450</v>
      </c>
      <c r="L181" s="4">
        <v>6909837789</v>
      </c>
      <c r="M181" s="5" t="s">
        <v>582</v>
      </c>
      <c r="N181" s="5" t="s">
        <v>38</v>
      </c>
      <c r="O181" s="9">
        <v>7422731721</v>
      </c>
      <c r="P181" s="5" t="s">
        <v>583</v>
      </c>
      <c r="Q181" s="5" t="s">
        <v>38</v>
      </c>
      <c r="R181" s="5" t="s">
        <v>41</v>
      </c>
      <c r="S181" s="5" t="s">
        <v>41</v>
      </c>
      <c r="T181" s="5" t="s">
        <v>41</v>
      </c>
      <c r="U181" s="5" t="s">
        <v>38</v>
      </c>
      <c r="V181" s="5" t="s">
        <v>38</v>
      </c>
      <c r="W181" s="5" t="s">
        <v>453</v>
      </c>
      <c r="X181" s="4">
        <v>1500</v>
      </c>
      <c r="Y181" s="5" t="s">
        <v>43</v>
      </c>
      <c r="Z181" s="5" t="s">
        <v>44</v>
      </c>
      <c r="AA181" s="5" t="s">
        <v>45</v>
      </c>
      <c r="AB181" s="6" t="s">
        <v>584</v>
      </c>
      <c r="AC181" s="11">
        <f t="shared" si="7"/>
        <v>5.5442805423696132E-3</v>
      </c>
    </row>
    <row r="182" spans="1:29" customFormat="1">
      <c r="A182" s="1">
        <v>47</v>
      </c>
      <c r="B182" s="7" t="s">
        <v>30</v>
      </c>
      <c r="C182" s="7" t="s">
        <v>31</v>
      </c>
      <c r="D182" s="10">
        <v>190000018276</v>
      </c>
      <c r="E182" s="7" t="s">
        <v>32</v>
      </c>
      <c r="F182" s="2">
        <v>58475</v>
      </c>
      <c r="G182" s="7" t="s">
        <v>33</v>
      </c>
      <c r="H182" s="7" t="s">
        <v>449</v>
      </c>
      <c r="I182" s="2">
        <v>15611</v>
      </c>
      <c r="J182" s="7" t="s">
        <v>35</v>
      </c>
      <c r="K182" s="7" t="s">
        <v>450</v>
      </c>
      <c r="L182" s="2">
        <v>6909837789</v>
      </c>
      <c r="M182" s="7" t="s">
        <v>585</v>
      </c>
      <c r="N182" s="7" t="s">
        <v>38</v>
      </c>
      <c r="O182" s="10">
        <v>95141820734</v>
      </c>
      <c r="P182" s="7" t="s">
        <v>586</v>
      </c>
      <c r="Q182" s="7" t="s">
        <v>586</v>
      </c>
      <c r="R182" s="7" t="s">
        <v>41</v>
      </c>
      <c r="S182" s="7" t="s">
        <v>41</v>
      </c>
      <c r="T182" s="7" t="s">
        <v>41</v>
      </c>
      <c r="U182" s="7" t="s">
        <v>38</v>
      </c>
      <c r="V182" s="7" t="s">
        <v>38</v>
      </c>
      <c r="W182" s="7" t="s">
        <v>453</v>
      </c>
      <c r="X182" s="2">
        <v>1500</v>
      </c>
      <c r="Y182" s="7" t="s">
        <v>43</v>
      </c>
      <c r="Z182" s="7" t="s">
        <v>44</v>
      </c>
      <c r="AA182" s="7" t="s">
        <v>45</v>
      </c>
      <c r="AB182" s="8" t="s">
        <v>518</v>
      </c>
      <c r="AC182" s="11">
        <f t="shared" si="7"/>
        <v>5.5442805423696132E-3</v>
      </c>
    </row>
    <row r="183" spans="1:29" customFormat="1">
      <c r="A183" s="3">
        <v>47</v>
      </c>
      <c r="B183" s="5" t="s">
        <v>30</v>
      </c>
      <c r="C183" s="5" t="s">
        <v>31</v>
      </c>
      <c r="D183" s="9">
        <v>190000018276</v>
      </c>
      <c r="E183" s="5" t="s">
        <v>32</v>
      </c>
      <c r="F183" s="4">
        <v>58475</v>
      </c>
      <c r="G183" s="5" t="s">
        <v>33</v>
      </c>
      <c r="H183" s="5" t="s">
        <v>449</v>
      </c>
      <c r="I183" s="4">
        <v>15611</v>
      </c>
      <c r="J183" s="5" t="s">
        <v>35</v>
      </c>
      <c r="K183" s="5" t="s">
        <v>450</v>
      </c>
      <c r="L183" s="4">
        <v>6909837789</v>
      </c>
      <c r="M183" s="5" t="s">
        <v>587</v>
      </c>
      <c r="N183" s="5" t="s">
        <v>38</v>
      </c>
      <c r="O183" s="9">
        <v>1104847701</v>
      </c>
      <c r="P183" s="5" t="s">
        <v>588</v>
      </c>
      <c r="Q183" s="5" t="s">
        <v>589</v>
      </c>
      <c r="R183" s="5" t="s">
        <v>41</v>
      </c>
      <c r="S183" s="5" t="s">
        <v>41</v>
      </c>
      <c r="T183" s="5" t="s">
        <v>41</v>
      </c>
      <c r="U183" s="5" t="s">
        <v>38</v>
      </c>
      <c r="V183" s="5" t="s">
        <v>38</v>
      </c>
      <c r="W183" s="5" t="s">
        <v>453</v>
      </c>
      <c r="X183" s="4">
        <v>1000</v>
      </c>
      <c r="Y183" s="5" t="s">
        <v>43</v>
      </c>
      <c r="Z183" s="5" t="s">
        <v>44</v>
      </c>
      <c r="AA183" s="5" t="s">
        <v>45</v>
      </c>
      <c r="AB183" s="6" t="s">
        <v>454</v>
      </c>
      <c r="AC183" s="11">
        <f t="shared" si="7"/>
        <v>3.6961870282464088E-3</v>
      </c>
    </row>
    <row r="184" spans="1:29" customFormat="1">
      <c r="A184" s="1">
        <v>47</v>
      </c>
      <c r="B184" s="7" t="s">
        <v>30</v>
      </c>
      <c r="C184" s="7" t="s">
        <v>31</v>
      </c>
      <c r="D184" s="10">
        <v>190000018276</v>
      </c>
      <c r="E184" s="7" t="s">
        <v>32</v>
      </c>
      <c r="F184" s="2">
        <v>58475</v>
      </c>
      <c r="G184" s="7" t="s">
        <v>33</v>
      </c>
      <c r="H184" s="7" t="s">
        <v>449</v>
      </c>
      <c r="I184" s="2">
        <v>15611</v>
      </c>
      <c r="J184" s="7" t="s">
        <v>35</v>
      </c>
      <c r="K184" s="7" t="s">
        <v>450</v>
      </c>
      <c r="L184" s="2">
        <v>6909837789</v>
      </c>
      <c r="M184" s="7" t="s">
        <v>590</v>
      </c>
      <c r="N184" s="7" t="s">
        <v>38</v>
      </c>
      <c r="O184" s="10">
        <v>13220024733</v>
      </c>
      <c r="P184" s="7" t="s">
        <v>591</v>
      </c>
      <c r="Q184" s="7" t="s">
        <v>38</v>
      </c>
      <c r="R184" s="7" t="s">
        <v>41</v>
      </c>
      <c r="S184" s="7" t="s">
        <v>41</v>
      </c>
      <c r="T184" s="7" t="s">
        <v>41</v>
      </c>
      <c r="U184" s="7" t="s">
        <v>38</v>
      </c>
      <c r="V184" s="7" t="s">
        <v>38</v>
      </c>
      <c r="W184" s="7" t="s">
        <v>453</v>
      </c>
      <c r="X184" s="2">
        <v>1000</v>
      </c>
      <c r="Y184" s="7" t="s">
        <v>43</v>
      </c>
      <c r="Z184" s="7" t="s">
        <v>44</v>
      </c>
      <c r="AA184" s="7" t="s">
        <v>45</v>
      </c>
      <c r="AB184" s="8" t="s">
        <v>454</v>
      </c>
      <c r="AC184" s="11">
        <f t="shared" si="7"/>
        <v>3.6961870282464088E-3</v>
      </c>
    </row>
    <row r="185" spans="1:29" customFormat="1">
      <c r="A185" s="3">
        <v>47</v>
      </c>
      <c r="B185" s="5" t="s">
        <v>30</v>
      </c>
      <c r="C185" s="5" t="s">
        <v>31</v>
      </c>
      <c r="D185" s="9">
        <v>190000018276</v>
      </c>
      <c r="E185" s="5" t="s">
        <v>32</v>
      </c>
      <c r="F185" s="4">
        <v>58475</v>
      </c>
      <c r="G185" s="5" t="s">
        <v>33</v>
      </c>
      <c r="H185" s="5" t="s">
        <v>449</v>
      </c>
      <c r="I185" s="4">
        <v>15611</v>
      </c>
      <c r="J185" s="5" t="s">
        <v>35</v>
      </c>
      <c r="K185" s="5" t="s">
        <v>450</v>
      </c>
      <c r="L185" s="4">
        <v>6909837789</v>
      </c>
      <c r="M185" s="5" t="s">
        <v>592</v>
      </c>
      <c r="N185" s="5" t="s">
        <v>38</v>
      </c>
      <c r="O185" s="9">
        <v>67275228734</v>
      </c>
      <c r="P185" s="5" t="s">
        <v>524</v>
      </c>
      <c r="Q185" s="5" t="s">
        <v>38</v>
      </c>
      <c r="R185" s="5" t="s">
        <v>41</v>
      </c>
      <c r="S185" s="5" t="s">
        <v>41</v>
      </c>
      <c r="T185" s="5" t="s">
        <v>41</v>
      </c>
      <c r="U185" s="5" t="s">
        <v>38</v>
      </c>
      <c r="V185" s="5" t="s">
        <v>38</v>
      </c>
      <c r="W185" s="5" t="s">
        <v>453</v>
      </c>
      <c r="X185" s="4">
        <v>1000</v>
      </c>
      <c r="Y185" s="5" t="s">
        <v>43</v>
      </c>
      <c r="Z185" s="5" t="s">
        <v>44</v>
      </c>
      <c r="AA185" s="5" t="s">
        <v>45</v>
      </c>
      <c r="AB185" s="6" t="s">
        <v>454</v>
      </c>
      <c r="AC185" s="11">
        <f t="shared" si="7"/>
        <v>3.6961870282464088E-3</v>
      </c>
    </row>
    <row r="186" spans="1:29" customFormat="1">
      <c r="A186" s="1">
        <v>47</v>
      </c>
      <c r="B186" s="7" t="s">
        <v>30</v>
      </c>
      <c r="C186" s="7" t="s">
        <v>31</v>
      </c>
      <c r="D186" s="10">
        <v>190000018276</v>
      </c>
      <c r="E186" s="7" t="s">
        <v>32</v>
      </c>
      <c r="F186" s="2">
        <v>58475</v>
      </c>
      <c r="G186" s="7" t="s">
        <v>33</v>
      </c>
      <c r="H186" s="7" t="s">
        <v>449</v>
      </c>
      <c r="I186" s="2">
        <v>15611</v>
      </c>
      <c r="J186" s="7" t="s">
        <v>35</v>
      </c>
      <c r="K186" s="7" t="s">
        <v>450</v>
      </c>
      <c r="L186" s="2">
        <v>6909837789</v>
      </c>
      <c r="M186" s="7" t="s">
        <v>593</v>
      </c>
      <c r="N186" s="7" t="s">
        <v>38</v>
      </c>
      <c r="O186" s="10">
        <v>9138092760</v>
      </c>
      <c r="P186" s="7" t="s">
        <v>594</v>
      </c>
      <c r="Q186" s="7" t="s">
        <v>594</v>
      </c>
      <c r="R186" s="7" t="s">
        <v>41</v>
      </c>
      <c r="S186" s="7" t="s">
        <v>41</v>
      </c>
      <c r="T186" s="7" t="s">
        <v>41</v>
      </c>
      <c r="U186" s="7" t="s">
        <v>38</v>
      </c>
      <c r="V186" s="7" t="s">
        <v>38</v>
      </c>
      <c r="W186" s="7" t="s">
        <v>453</v>
      </c>
      <c r="X186" s="2">
        <v>1000</v>
      </c>
      <c r="Y186" s="7" t="s">
        <v>43</v>
      </c>
      <c r="Z186" s="7" t="s">
        <v>44</v>
      </c>
      <c r="AA186" s="7" t="s">
        <v>45</v>
      </c>
      <c r="AB186" s="8" t="s">
        <v>454</v>
      </c>
      <c r="AC186" s="11">
        <f t="shared" si="7"/>
        <v>3.6961870282464088E-3</v>
      </c>
    </row>
    <row r="187" spans="1:29" customFormat="1">
      <c r="A187" s="3">
        <v>47</v>
      </c>
      <c r="B187" s="5" t="s">
        <v>30</v>
      </c>
      <c r="C187" s="5" t="s">
        <v>31</v>
      </c>
      <c r="D187" s="9">
        <v>190000018276</v>
      </c>
      <c r="E187" s="5" t="s">
        <v>32</v>
      </c>
      <c r="F187" s="4">
        <v>58475</v>
      </c>
      <c r="G187" s="5" t="s">
        <v>33</v>
      </c>
      <c r="H187" s="5" t="s">
        <v>449</v>
      </c>
      <c r="I187" s="4">
        <v>15611</v>
      </c>
      <c r="J187" s="5" t="s">
        <v>35</v>
      </c>
      <c r="K187" s="5" t="s">
        <v>450</v>
      </c>
      <c r="L187" s="4">
        <v>6909837789</v>
      </c>
      <c r="M187" s="5" t="s">
        <v>595</v>
      </c>
      <c r="N187" s="5" t="s">
        <v>38</v>
      </c>
      <c r="O187" s="9">
        <v>45983577549</v>
      </c>
      <c r="P187" s="5" t="s">
        <v>596</v>
      </c>
      <c r="Q187" s="5" t="s">
        <v>597</v>
      </c>
      <c r="R187" s="5" t="s">
        <v>41</v>
      </c>
      <c r="S187" s="5" t="s">
        <v>41</v>
      </c>
      <c r="T187" s="5" t="s">
        <v>41</v>
      </c>
      <c r="U187" s="5" t="s">
        <v>38</v>
      </c>
      <c r="V187" s="5" t="s">
        <v>38</v>
      </c>
      <c r="W187" s="5" t="s">
        <v>453</v>
      </c>
      <c r="X187" s="4">
        <v>1000</v>
      </c>
      <c r="Y187" s="5" t="s">
        <v>43</v>
      </c>
      <c r="Z187" s="5" t="s">
        <v>44</v>
      </c>
      <c r="AA187" s="5" t="s">
        <v>45</v>
      </c>
      <c r="AB187" s="6" t="s">
        <v>454</v>
      </c>
      <c r="AC187" s="11">
        <f t="shared" si="7"/>
        <v>3.6961870282464088E-3</v>
      </c>
    </row>
    <row r="188" spans="1:29" customFormat="1">
      <c r="A188" s="1">
        <v>47</v>
      </c>
      <c r="B188" s="7" t="s">
        <v>30</v>
      </c>
      <c r="C188" s="7" t="s">
        <v>31</v>
      </c>
      <c r="D188" s="10">
        <v>190000018276</v>
      </c>
      <c r="E188" s="7" t="s">
        <v>32</v>
      </c>
      <c r="F188" s="2">
        <v>58475</v>
      </c>
      <c r="G188" s="7" t="s">
        <v>33</v>
      </c>
      <c r="H188" s="7" t="s">
        <v>449</v>
      </c>
      <c r="I188" s="2">
        <v>15611</v>
      </c>
      <c r="J188" s="7" t="s">
        <v>35</v>
      </c>
      <c r="K188" s="7" t="s">
        <v>450</v>
      </c>
      <c r="L188" s="2">
        <v>6909837789</v>
      </c>
      <c r="M188" s="7" t="s">
        <v>598</v>
      </c>
      <c r="N188" s="7" t="s">
        <v>38</v>
      </c>
      <c r="O188" s="10">
        <v>8501409600</v>
      </c>
      <c r="P188" s="7" t="s">
        <v>599</v>
      </c>
      <c r="Q188" s="7" t="s">
        <v>600</v>
      </c>
      <c r="R188" s="7" t="s">
        <v>41</v>
      </c>
      <c r="S188" s="7" t="s">
        <v>41</v>
      </c>
      <c r="T188" s="7" t="s">
        <v>41</v>
      </c>
      <c r="U188" s="7" t="s">
        <v>38</v>
      </c>
      <c r="V188" s="7" t="s">
        <v>38</v>
      </c>
      <c r="W188" s="7" t="s">
        <v>453</v>
      </c>
      <c r="X188" s="2">
        <v>1000</v>
      </c>
      <c r="Y188" s="7" t="s">
        <v>43</v>
      </c>
      <c r="Z188" s="7" t="s">
        <v>44</v>
      </c>
      <c r="AA188" s="7" t="s">
        <v>45</v>
      </c>
      <c r="AB188" s="8" t="s">
        <v>454</v>
      </c>
      <c r="AC188" s="11">
        <f t="shared" si="7"/>
        <v>3.6961870282464088E-3</v>
      </c>
    </row>
    <row r="189" spans="1:29" customFormat="1">
      <c r="A189" s="3">
        <v>47</v>
      </c>
      <c r="B189" s="5" t="s">
        <v>30</v>
      </c>
      <c r="C189" s="5" t="s">
        <v>31</v>
      </c>
      <c r="D189" s="9">
        <v>190000018276</v>
      </c>
      <c r="E189" s="5" t="s">
        <v>32</v>
      </c>
      <c r="F189" s="4">
        <v>58475</v>
      </c>
      <c r="G189" s="5" t="s">
        <v>33</v>
      </c>
      <c r="H189" s="5" t="s">
        <v>449</v>
      </c>
      <c r="I189" s="4">
        <v>15611</v>
      </c>
      <c r="J189" s="5" t="s">
        <v>35</v>
      </c>
      <c r="K189" s="5" t="s">
        <v>450</v>
      </c>
      <c r="L189" s="4">
        <v>6909837789</v>
      </c>
      <c r="M189" s="5" t="s">
        <v>601</v>
      </c>
      <c r="N189" s="5" t="s">
        <v>38</v>
      </c>
      <c r="O189" s="9">
        <v>201032716</v>
      </c>
      <c r="P189" s="5" t="s">
        <v>602</v>
      </c>
      <c r="Q189" s="5" t="s">
        <v>602</v>
      </c>
      <c r="R189" s="5" t="s">
        <v>41</v>
      </c>
      <c r="S189" s="5" t="s">
        <v>41</v>
      </c>
      <c r="T189" s="5" t="s">
        <v>41</v>
      </c>
      <c r="U189" s="5" t="s">
        <v>38</v>
      </c>
      <c r="V189" s="5" t="s">
        <v>38</v>
      </c>
      <c r="W189" s="5" t="s">
        <v>453</v>
      </c>
      <c r="X189" s="4">
        <v>1000</v>
      </c>
      <c r="Y189" s="5" t="s">
        <v>43</v>
      </c>
      <c r="Z189" s="5" t="s">
        <v>44</v>
      </c>
      <c r="AA189" s="5" t="s">
        <v>45</v>
      </c>
      <c r="AB189" s="6" t="s">
        <v>454</v>
      </c>
      <c r="AC189" s="11">
        <f t="shared" si="7"/>
        <v>3.6961870282464088E-3</v>
      </c>
    </row>
    <row r="190" spans="1:29" customFormat="1">
      <c r="A190" s="1">
        <v>47</v>
      </c>
      <c r="B190" s="7" t="s">
        <v>30</v>
      </c>
      <c r="C190" s="7" t="s">
        <v>31</v>
      </c>
      <c r="D190" s="10">
        <v>190000018276</v>
      </c>
      <c r="E190" s="7" t="s">
        <v>32</v>
      </c>
      <c r="F190" s="2">
        <v>58475</v>
      </c>
      <c r="G190" s="7" t="s">
        <v>33</v>
      </c>
      <c r="H190" s="7" t="s">
        <v>449</v>
      </c>
      <c r="I190" s="2">
        <v>15611</v>
      </c>
      <c r="J190" s="7" t="s">
        <v>35</v>
      </c>
      <c r="K190" s="7" t="s">
        <v>450</v>
      </c>
      <c r="L190" s="2">
        <v>6909837789</v>
      </c>
      <c r="M190" s="7" t="s">
        <v>603</v>
      </c>
      <c r="N190" s="7" t="s">
        <v>38</v>
      </c>
      <c r="O190" s="10">
        <v>9166916674</v>
      </c>
      <c r="P190" s="7" t="s">
        <v>604</v>
      </c>
      <c r="Q190" s="7" t="s">
        <v>604</v>
      </c>
      <c r="R190" s="7" t="s">
        <v>41</v>
      </c>
      <c r="S190" s="7" t="s">
        <v>41</v>
      </c>
      <c r="T190" s="7" t="s">
        <v>41</v>
      </c>
      <c r="U190" s="7" t="s">
        <v>38</v>
      </c>
      <c r="V190" s="7" t="s">
        <v>38</v>
      </c>
      <c r="W190" s="7" t="s">
        <v>453</v>
      </c>
      <c r="X190" s="2">
        <v>1000</v>
      </c>
      <c r="Y190" s="7" t="s">
        <v>43</v>
      </c>
      <c r="Z190" s="7" t="s">
        <v>44</v>
      </c>
      <c r="AA190" s="7" t="s">
        <v>45</v>
      </c>
      <c r="AB190" s="8" t="s">
        <v>454</v>
      </c>
      <c r="AC190" s="11">
        <f t="shared" si="7"/>
        <v>3.6961870282464088E-3</v>
      </c>
    </row>
    <row r="191" spans="1:29" customFormat="1">
      <c r="A191" s="3">
        <v>47</v>
      </c>
      <c r="B191" s="5" t="s">
        <v>30</v>
      </c>
      <c r="C191" s="5" t="s">
        <v>31</v>
      </c>
      <c r="D191" s="9">
        <v>190000018276</v>
      </c>
      <c r="E191" s="5" t="s">
        <v>32</v>
      </c>
      <c r="F191" s="4">
        <v>58475</v>
      </c>
      <c r="G191" s="5" t="s">
        <v>33</v>
      </c>
      <c r="H191" s="5" t="s">
        <v>449</v>
      </c>
      <c r="I191" s="4">
        <v>15611</v>
      </c>
      <c r="J191" s="5" t="s">
        <v>35</v>
      </c>
      <c r="K191" s="5" t="s">
        <v>450</v>
      </c>
      <c r="L191" s="4">
        <v>6909837789</v>
      </c>
      <c r="M191" s="5" t="s">
        <v>605</v>
      </c>
      <c r="N191" s="5" t="s">
        <v>38</v>
      </c>
      <c r="O191" s="9">
        <v>91257891715</v>
      </c>
      <c r="P191" s="5" t="s">
        <v>606</v>
      </c>
      <c r="Q191" s="5" t="s">
        <v>606</v>
      </c>
      <c r="R191" s="5" t="s">
        <v>41</v>
      </c>
      <c r="S191" s="5" t="s">
        <v>41</v>
      </c>
      <c r="T191" s="5" t="s">
        <v>41</v>
      </c>
      <c r="U191" s="5" t="s">
        <v>38</v>
      </c>
      <c r="V191" s="5" t="s">
        <v>38</v>
      </c>
      <c r="W191" s="5" t="s">
        <v>453</v>
      </c>
      <c r="X191" s="4">
        <v>1000</v>
      </c>
      <c r="Y191" s="5" t="s">
        <v>43</v>
      </c>
      <c r="Z191" s="5" t="s">
        <v>44</v>
      </c>
      <c r="AA191" s="5" t="s">
        <v>45</v>
      </c>
      <c r="AB191" s="6" t="s">
        <v>454</v>
      </c>
      <c r="AC191" s="11">
        <f t="shared" si="7"/>
        <v>3.6961870282464088E-3</v>
      </c>
    </row>
    <row r="192" spans="1:29" customFormat="1">
      <c r="A192" s="1">
        <v>47</v>
      </c>
      <c r="B192" s="7" t="s">
        <v>30</v>
      </c>
      <c r="C192" s="7" t="s">
        <v>31</v>
      </c>
      <c r="D192" s="10">
        <v>190000018276</v>
      </c>
      <c r="E192" s="7" t="s">
        <v>32</v>
      </c>
      <c r="F192" s="2">
        <v>58475</v>
      </c>
      <c r="G192" s="7" t="s">
        <v>33</v>
      </c>
      <c r="H192" s="7" t="s">
        <v>449</v>
      </c>
      <c r="I192" s="2">
        <v>15611</v>
      </c>
      <c r="J192" s="7" t="s">
        <v>35</v>
      </c>
      <c r="K192" s="7" t="s">
        <v>450</v>
      </c>
      <c r="L192" s="2">
        <v>6909837789</v>
      </c>
      <c r="M192" s="7" t="s">
        <v>607</v>
      </c>
      <c r="N192" s="7" t="s">
        <v>38</v>
      </c>
      <c r="O192" s="10">
        <v>35531908768</v>
      </c>
      <c r="P192" s="7" t="s">
        <v>608</v>
      </c>
      <c r="Q192" s="7" t="s">
        <v>609</v>
      </c>
      <c r="R192" s="7" t="s">
        <v>41</v>
      </c>
      <c r="S192" s="7" t="s">
        <v>41</v>
      </c>
      <c r="T192" s="7" t="s">
        <v>41</v>
      </c>
      <c r="U192" s="7" t="s">
        <v>38</v>
      </c>
      <c r="V192" s="7" t="s">
        <v>38</v>
      </c>
      <c r="W192" s="7" t="s">
        <v>453</v>
      </c>
      <c r="X192" s="2">
        <v>1000</v>
      </c>
      <c r="Y192" s="7" t="s">
        <v>43</v>
      </c>
      <c r="Z192" s="7" t="s">
        <v>44</v>
      </c>
      <c r="AA192" s="7" t="s">
        <v>45</v>
      </c>
      <c r="AB192" s="8" t="s">
        <v>454</v>
      </c>
      <c r="AC192" s="11">
        <f t="shared" si="7"/>
        <v>3.6961870282464088E-3</v>
      </c>
    </row>
    <row r="193" spans="1:30">
      <c r="A193" s="3">
        <v>47</v>
      </c>
      <c r="B193" s="5" t="s">
        <v>30</v>
      </c>
      <c r="C193" s="5" t="s">
        <v>31</v>
      </c>
      <c r="D193" s="9">
        <v>190000018276</v>
      </c>
      <c r="E193" s="5" t="s">
        <v>32</v>
      </c>
      <c r="F193" s="4">
        <v>58475</v>
      </c>
      <c r="G193" s="5" t="s">
        <v>33</v>
      </c>
      <c r="H193" s="5" t="s">
        <v>449</v>
      </c>
      <c r="I193" s="4">
        <v>15611</v>
      </c>
      <c r="J193" s="5" t="s">
        <v>35</v>
      </c>
      <c r="K193" s="5" t="s">
        <v>450</v>
      </c>
      <c r="L193" s="4">
        <v>6909837789</v>
      </c>
      <c r="M193" s="5" t="s">
        <v>610</v>
      </c>
      <c r="N193" s="5" t="s">
        <v>38</v>
      </c>
      <c r="O193" s="9">
        <v>19468369749</v>
      </c>
      <c r="P193" s="5" t="s">
        <v>611</v>
      </c>
      <c r="Q193" s="5" t="s">
        <v>612</v>
      </c>
      <c r="R193" s="5" t="s">
        <v>41</v>
      </c>
      <c r="S193" s="5" t="s">
        <v>41</v>
      </c>
      <c r="T193" s="5" t="s">
        <v>41</v>
      </c>
      <c r="U193" s="5" t="s">
        <v>38</v>
      </c>
      <c r="V193" s="5" t="s">
        <v>38</v>
      </c>
      <c r="W193" s="5" t="s">
        <v>453</v>
      </c>
      <c r="X193" s="4">
        <v>1000</v>
      </c>
      <c r="Y193" s="5" t="s">
        <v>43</v>
      </c>
      <c r="Z193" s="5" t="s">
        <v>44</v>
      </c>
      <c r="AA193" s="5" t="s">
        <v>45</v>
      </c>
      <c r="AB193" s="6" t="s">
        <v>454</v>
      </c>
      <c r="AC193" s="11">
        <f t="shared" si="7"/>
        <v>3.6961870282464088E-3</v>
      </c>
    </row>
    <row r="194" spans="1:30">
      <c r="A194" s="1">
        <v>47</v>
      </c>
      <c r="B194" s="7" t="s">
        <v>30</v>
      </c>
      <c r="C194" s="7" t="s">
        <v>31</v>
      </c>
      <c r="D194" s="10">
        <v>190000018276</v>
      </c>
      <c r="E194" s="7" t="s">
        <v>32</v>
      </c>
      <c r="F194" s="2">
        <v>58475</v>
      </c>
      <c r="G194" s="7" t="s">
        <v>33</v>
      </c>
      <c r="H194" s="7" t="s">
        <v>449</v>
      </c>
      <c r="I194" s="2">
        <v>15611</v>
      </c>
      <c r="J194" s="7" t="s">
        <v>35</v>
      </c>
      <c r="K194" s="7" t="s">
        <v>450</v>
      </c>
      <c r="L194" s="2">
        <v>6909837789</v>
      </c>
      <c r="M194" s="7" t="s">
        <v>613</v>
      </c>
      <c r="N194" s="7" t="s">
        <v>38</v>
      </c>
      <c r="O194" s="10">
        <v>2931069752</v>
      </c>
      <c r="P194" s="7" t="s">
        <v>614</v>
      </c>
      <c r="Q194" s="7" t="s">
        <v>615</v>
      </c>
      <c r="R194" s="7" t="s">
        <v>41</v>
      </c>
      <c r="S194" s="7" t="s">
        <v>41</v>
      </c>
      <c r="T194" s="7" t="s">
        <v>41</v>
      </c>
      <c r="U194" s="7" t="s">
        <v>38</v>
      </c>
      <c r="V194" s="7" t="s">
        <v>38</v>
      </c>
      <c r="W194" s="7" t="s">
        <v>453</v>
      </c>
      <c r="X194" s="2">
        <v>1000</v>
      </c>
      <c r="Y194" s="7" t="s">
        <v>43</v>
      </c>
      <c r="Z194" s="7" t="s">
        <v>44</v>
      </c>
      <c r="AA194" s="7" t="s">
        <v>45</v>
      </c>
      <c r="AB194" s="8" t="s">
        <v>454</v>
      </c>
      <c r="AC194" s="11">
        <f t="shared" si="7"/>
        <v>3.6961870282464088E-3</v>
      </c>
    </row>
    <row r="195" spans="1:30">
      <c r="A195" s="3">
        <v>47</v>
      </c>
      <c r="B195" s="5" t="s">
        <v>30</v>
      </c>
      <c r="C195" s="5" t="s">
        <v>31</v>
      </c>
      <c r="D195" s="9">
        <v>190000011803</v>
      </c>
      <c r="E195" s="5" t="s">
        <v>32</v>
      </c>
      <c r="F195" s="4">
        <v>58475</v>
      </c>
      <c r="G195" s="5" t="s">
        <v>33</v>
      </c>
      <c r="H195" s="5" t="s">
        <v>165</v>
      </c>
      <c r="I195" s="4">
        <v>43123</v>
      </c>
      <c r="J195" s="5" t="s">
        <v>35</v>
      </c>
      <c r="K195" s="5" t="s">
        <v>616</v>
      </c>
      <c r="L195" s="4">
        <v>91725046768</v>
      </c>
      <c r="M195" s="5" t="s">
        <v>617</v>
      </c>
      <c r="N195" s="5" t="s">
        <v>38</v>
      </c>
      <c r="O195" s="9">
        <v>27671070734</v>
      </c>
      <c r="P195" s="5" t="s">
        <v>618</v>
      </c>
      <c r="Q195" s="5" t="s">
        <v>619</v>
      </c>
      <c r="R195" s="5" t="s">
        <v>41</v>
      </c>
      <c r="S195" s="5" t="s">
        <v>41</v>
      </c>
      <c r="T195" s="5" t="s">
        <v>41</v>
      </c>
      <c r="U195" s="5" t="s">
        <v>38</v>
      </c>
      <c r="V195" s="5" t="s">
        <v>38</v>
      </c>
      <c r="W195" s="5" t="s">
        <v>42</v>
      </c>
      <c r="X195" s="4">
        <v>1500</v>
      </c>
      <c r="Y195" s="5" t="s">
        <v>43</v>
      </c>
      <c r="Z195" s="5" t="s">
        <v>44</v>
      </c>
      <c r="AA195" s="5" t="s">
        <v>45</v>
      </c>
      <c r="AB195" s="6" t="s">
        <v>620</v>
      </c>
      <c r="AC195" s="11">
        <f t="shared" ref="AC195:AC203" si="8">X195/$AD$195</f>
        <v>0.12295081967213115</v>
      </c>
      <c r="AD195" s="13">
        <f>SUM(X195:X203)</f>
        <v>12200</v>
      </c>
    </row>
    <row r="196" spans="1:30">
      <c r="A196" s="1">
        <v>47</v>
      </c>
      <c r="B196" s="7" t="s">
        <v>30</v>
      </c>
      <c r="C196" s="7" t="s">
        <v>31</v>
      </c>
      <c r="D196" s="10">
        <v>190000011803</v>
      </c>
      <c r="E196" s="7" t="s">
        <v>32</v>
      </c>
      <c r="F196" s="2">
        <v>58475</v>
      </c>
      <c r="G196" s="7" t="s">
        <v>33</v>
      </c>
      <c r="H196" s="7" t="s">
        <v>165</v>
      </c>
      <c r="I196" s="2">
        <v>43123</v>
      </c>
      <c r="J196" s="7" t="s">
        <v>35</v>
      </c>
      <c r="K196" s="7" t="s">
        <v>616</v>
      </c>
      <c r="L196" s="2">
        <v>91725046768</v>
      </c>
      <c r="M196" s="7" t="s">
        <v>621</v>
      </c>
      <c r="N196" s="7" t="s">
        <v>38</v>
      </c>
      <c r="O196" s="10">
        <v>16439154000114</v>
      </c>
      <c r="P196" s="7" t="s">
        <v>107</v>
      </c>
      <c r="Q196" s="7" t="s">
        <v>108</v>
      </c>
      <c r="R196" s="7" t="s">
        <v>50</v>
      </c>
      <c r="S196" s="7" t="s">
        <v>109</v>
      </c>
      <c r="T196" s="7" t="s">
        <v>41</v>
      </c>
      <c r="U196" s="7" t="s">
        <v>53</v>
      </c>
      <c r="V196" s="7" t="s">
        <v>54</v>
      </c>
      <c r="W196" s="7" t="s">
        <v>110</v>
      </c>
      <c r="X196" s="2">
        <v>150</v>
      </c>
      <c r="Y196" s="7" t="s">
        <v>111</v>
      </c>
      <c r="Z196" s="7" t="s">
        <v>112</v>
      </c>
      <c r="AA196" s="7" t="s">
        <v>45</v>
      </c>
      <c r="AB196" s="8" t="s">
        <v>622</v>
      </c>
      <c r="AC196" s="11">
        <f t="shared" si="8"/>
        <v>1.2295081967213115E-2</v>
      </c>
    </row>
    <row r="197" spans="1:30">
      <c r="A197" s="3">
        <v>47</v>
      </c>
      <c r="B197" s="5" t="s">
        <v>30</v>
      </c>
      <c r="C197" s="5" t="s">
        <v>31</v>
      </c>
      <c r="D197" s="9">
        <v>190000011803</v>
      </c>
      <c r="E197" s="5" t="s">
        <v>32</v>
      </c>
      <c r="F197" s="4">
        <v>58475</v>
      </c>
      <c r="G197" s="5" t="s">
        <v>33</v>
      </c>
      <c r="H197" s="5" t="s">
        <v>165</v>
      </c>
      <c r="I197" s="4">
        <v>43123</v>
      </c>
      <c r="J197" s="5" t="s">
        <v>35</v>
      </c>
      <c r="K197" s="5" t="s">
        <v>616</v>
      </c>
      <c r="L197" s="4">
        <v>91725046768</v>
      </c>
      <c r="M197" s="5" t="s">
        <v>623</v>
      </c>
      <c r="N197" s="5" t="s">
        <v>38</v>
      </c>
      <c r="O197" s="9">
        <v>16439154000114</v>
      </c>
      <c r="P197" s="5" t="s">
        <v>107</v>
      </c>
      <c r="Q197" s="5" t="s">
        <v>108</v>
      </c>
      <c r="R197" s="5" t="s">
        <v>50</v>
      </c>
      <c r="S197" s="5" t="s">
        <v>109</v>
      </c>
      <c r="T197" s="5" t="s">
        <v>41</v>
      </c>
      <c r="U197" s="5" t="s">
        <v>53</v>
      </c>
      <c r="V197" s="5" t="s">
        <v>54</v>
      </c>
      <c r="W197" s="5" t="s">
        <v>261</v>
      </c>
      <c r="X197" s="4">
        <v>75</v>
      </c>
      <c r="Y197" s="5" t="s">
        <v>111</v>
      </c>
      <c r="Z197" s="5" t="s">
        <v>112</v>
      </c>
      <c r="AA197" s="5" t="s">
        <v>45</v>
      </c>
      <c r="AB197" s="6" t="s">
        <v>624</v>
      </c>
      <c r="AC197" s="11">
        <f t="shared" si="8"/>
        <v>6.1475409836065573E-3</v>
      </c>
    </row>
    <row r="198" spans="1:30">
      <c r="A198" s="1">
        <v>47</v>
      </c>
      <c r="B198" s="7" t="s">
        <v>30</v>
      </c>
      <c r="C198" s="7" t="s">
        <v>31</v>
      </c>
      <c r="D198" s="10">
        <v>190000011803</v>
      </c>
      <c r="E198" s="7" t="s">
        <v>32</v>
      </c>
      <c r="F198" s="2">
        <v>58475</v>
      </c>
      <c r="G198" s="7" t="s">
        <v>33</v>
      </c>
      <c r="H198" s="7" t="s">
        <v>165</v>
      </c>
      <c r="I198" s="2">
        <v>43123</v>
      </c>
      <c r="J198" s="7" t="s">
        <v>35</v>
      </c>
      <c r="K198" s="7" t="s">
        <v>616</v>
      </c>
      <c r="L198" s="2">
        <v>91725046768</v>
      </c>
      <c r="M198" s="7" t="s">
        <v>625</v>
      </c>
      <c r="N198" s="7" t="s">
        <v>38</v>
      </c>
      <c r="O198" s="10">
        <v>16439154000114</v>
      </c>
      <c r="P198" s="7" t="s">
        <v>107</v>
      </c>
      <c r="Q198" s="7" t="s">
        <v>108</v>
      </c>
      <c r="R198" s="7" t="s">
        <v>50</v>
      </c>
      <c r="S198" s="7" t="s">
        <v>109</v>
      </c>
      <c r="T198" s="7" t="s">
        <v>41</v>
      </c>
      <c r="U198" s="7" t="s">
        <v>53</v>
      </c>
      <c r="V198" s="7" t="s">
        <v>54</v>
      </c>
      <c r="W198" s="7" t="s">
        <v>115</v>
      </c>
      <c r="X198" s="2">
        <v>150</v>
      </c>
      <c r="Y198" s="7" t="s">
        <v>111</v>
      </c>
      <c r="Z198" s="7" t="s">
        <v>112</v>
      </c>
      <c r="AA198" s="7" t="s">
        <v>45</v>
      </c>
      <c r="AB198" s="8" t="s">
        <v>626</v>
      </c>
      <c r="AC198" s="11">
        <f t="shared" si="8"/>
        <v>1.2295081967213115E-2</v>
      </c>
    </row>
    <row r="199" spans="1:30">
      <c r="A199" s="3">
        <v>47</v>
      </c>
      <c r="B199" s="5" t="s">
        <v>30</v>
      </c>
      <c r="C199" s="5" t="s">
        <v>31</v>
      </c>
      <c r="D199" s="9">
        <v>190000011803</v>
      </c>
      <c r="E199" s="5" t="s">
        <v>32</v>
      </c>
      <c r="F199" s="4">
        <v>58475</v>
      </c>
      <c r="G199" s="5" t="s">
        <v>33</v>
      </c>
      <c r="H199" s="5" t="s">
        <v>165</v>
      </c>
      <c r="I199" s="4">
        <v>43123</v>
      </c>
      <c r="J199" s="5" t="s">
        <v>35</v>
      </c>
      <c r="K199" s="5" t="s">
        <v>616</v>
      </c>
      <c r="L199" s="4">
        <v>91725046768</v>
      </c>
      <c r="M199" s="5" t="s">
        <v>627</v>
      </c>
      <c r="N199" s="5" t="s">
        <v>38</v>
      </c>
      <c r="O199" s="9">
        <v>16439154000114</v>
      </c>
      <c r="P199" s="5" t="s">
        <v>107</v>
      </c>
      <c r="Q199" s="5" t="s">
        <v>108</v>
      </c>
      <c r="R199" s="5" t="s">
        <v>50</v>
      </c>
      <c r="S199" s="5" t="s">
        <v>109</v>
      </c>
      <c r="T199" s="5" t="s">
        <v>41</v>
      </c>
      <c r="U199" s="5" t="s">
        <v>53</v>
      </c>
      <c r="V199" s="5" t="s">
        <v>54</v>
      </c>
      <c r="W199" s="5" t="s">
        <v>115</v>
      </c>
      <c r="X199" s="4">
        <v>200</v>
      </c>
      <c r="Y199" s="5" t="s">
        <v>111</v>
      </c>
      <c r="Z199" s="5" t="s">
        <v>112</v>
      </c>
      <c r="AA199" s="5" t="s">
        <v>45</v>
      </c>
      <c r="AB199" s="6" t="s">
        <v>628</v>
      </c>
      <c r="AC199" s="11">
        <f t="shared" si="8"/>
        <v>1.6393442622950821E-2</v>
      </c>
    </row>
    <row r="200" spans="1:30">
      <c r="A200" s="1">
        <v>47</v>
      </c>
      <c r="B200" s="7" t="s">
        <v>30</v>
      </c>
      <c r="C200" s="7" t="s">
        <v>31</v>
      </c>
      <c r="D200" s="10">
        <v>190000011803</v>
      </c>
      <c r="E200" s="7" t="s">
        <v>32</v>
      </c>
      <c r="F200" s="2">
        <v>58475</v>
      </c>
      <c r="G200" s="7" t="s">
        <v>33</v>
      </c>
      <c r="H200" s="7" t="s">
        <v>165</v>
      </c>
      <c r="I200" s="2">
        <v>43123</v>
      </c>
      <c r="J200" s="7" t="s">
        <v>35</v>
      </c>
      <c r="K200" s="7" t="s">
        <v>616</v>
      </c>
      <c r="L200" s="2">
        <v>91725046768</v>
      </c>
      <c r="M200" s="7" t="s">
        <v>629</v>
      </c>
      <c r="N200" s="7" t="s">
        <v>38</v>
      </c>
      <c r="O200" s="10">
        <v>16439154000114</v>
      </c>
      <c r="P200" s="7" t="s">
        <v>107</v>
      </c>
      <c r="Q200" s="7" t="s">
        <v>108</v>
      </c>
      <c r="R200" s="7" t="s">
        <v>50</v>
      </c>
      <c r="S200" s="7" t="s">
        <v>109</v>
      </c>
      <c r="T200" s="7" t="s">
        <v>41</v>
      </c>
      <c r="U200" s="7" t="s">
        <v>53</v>
      </c>
      <c r="V200" s="7" t="s">
        <v>54</v>
      </c>
      <c r="W200" s="7" t="s">
        <v>115</v>
      </c>
      <c r="X200" s="2">
        <v>45</v>
      </c>
      <c r="Y200" s="7" t="s">
        <v>111</v>
      </c>
      <c r="Z200" s="7" t="s">
        <v>112</v>
      </c>
      <c r="AA200" s="7" t="s">
        <v>45</v>
      </c>
      <c r="AB200" s="8" t="s">
        <v>630</v>
      </c>
      <c r="AC200" s="11">
        <f t="shared" si="8"/>
        <v>3.6885245901639345E-3</v>
      </c>
    </row>
    <row r="201" spans="1:30">
      <c r="A201" s="3">
        <v>47</v>
      </c>
      <c r="B201" s="5" t="s">
        <v>30</v>
      </c>
      <c r="C201" s="5" t="s">
        <v>31</v>
      </c>
      <c r="D201" s="9">
        <v>190000011803</v>
      </c>
      <c r="E201" s="5" t="s">
        <v>32</v>
      </c>
      <c r="F201" s="4">
        <v>58475</v>
      </c>
      <c r="G201" s="5" t="s">
        <v>33</v>
      </c>
      <c r="H201" s="5" t="s">
        <v>165</v>
      </c>
      <c r="I201" s="4">
        <v>43123</v>
      </c>
      <c r="J201" s="5" t="s">
        <v>35</v>
      </c>
      <c r="K201" s="5" t="s">
        <v>616</v>
      </c>
      <c r="L201" s="4">
        <v>91725046768</v>
      </c>
      <c r="M201" s="5" t="s">
        <v>631</v>
      </c>
      <c r="N201" s="5" t="s">
        <v>38</v>
      </c>
      <c r="O201" s="9">
        <v>16439154000114</v>
      </c>
      <c r="P201" s="5" t="s">
        <v>107</v>
      </c>
      <c r="Q201" s="5" t="s">
        <v>108</v>
      </c>
      <c r="R201" s="5" t="s">
        <v>50</v>
      </c>
      <c r="S201" s="5" t="s">
        <v>109</v>
      </c>
      <c r="T201" s="5" t="s">
        <v>41</v>
      </c>
      <c r="U201" s="5" t="s">
        <v>53</v>
      </c>
      <c r="V201" s="5" t="s">
        <v>54</v>
      </c>
      <c r="W201" s="5" t="s">
        <v>115</v>
      </c>
      <c r="X201" s="4">
        <v>80</v>
      </c>
      <c r="Y201" s="5" t="s">
        <v>111</v>
      </c>
      <c r="Z201" s="5" t="s">
        <v>112</v>
      </c>
      <c r="AA201" s="5" t="s">
        <v>45</v>
      </c>
      <c r="AB201" s="6" t="s">
        <v>632</v>
      </c>
      <c r="AC201" s="11">
        <f t="shared" si="8"/>
        <v>6.5573770491803279E-3</v>
      </c>
    </row>
    <row r="202" spans="1:30">
      <c r="A202" s="1">
        <v>47</v>
      </c>
      <c r="B202" s="7" t="s">
        <v>30</v>
      </c>
      <c r="C202" s="7" t="s">
        <v>31</v>
      </c>
      <c r="D202" s="10">
        <v>190000011803</v>
      </c>
      <c r="E202" s="7" t="s">
        <v>32</v>
      </c>
      <c r="F202" s="2">
        <v>58475</v>
      </c>
      <c r="G202" s="7" t="s">
        <v>33</v>
      </c>
      <c r="H202" s="7" t="s">
        <v>165</v>
      </c>
      <c r="I202" s="2">
        <v>43123</v>
      </c>
      <c r="J202" s="7" t="s">
        <v>35</v>
      </c>
      <c r="K202" s="7" t="s">
        <v>616</v>
      </c>
      <c r="L202" s="2">
        <v>91725046768</v>
      </c>
      <c r="M202" s="7" t="s">
        <v>633</v>
      </c>
      <c r="N202" s="7" t="s">
        <v>634</v>
      </c>
      <c r="O202" s="10">
        <v>11195477848</v>
      </c>
      <c r="P202" s="7" t="s">
        <v>635</v>
      </c>
      <c r="Q202" s="7" t="s">
        <v>635</v>
      </c>
      <c r="R202" s="7" t="s">
        <v>41</v>
      </c>
      <c r="S202" s="7" t="s">
        <v>41</v>
      </c>
      <c r="T202" s="7" t="s">
        <v>41</v>
      </c>
      <c r="U202" s="7" t="s">
        <v>38</v>
      </c>
      <c r="V202" s="7" t="s">
        <v>38</v>
      </c>
      <c r="W202" s="7" t="s">
        <v>501</v>
      </c>
      <c r="X202" s="2">
        <v>5000</v>
      </c>
      <c r="Y202" s="7" t="s">
        <v>43</v>
      </c>
      <c r="Z202" s="7" t="s">
        <v>44</v>
      </c>
      <c r="AA202" s="7" t="s">
        <v>132</v>
      </c>
      <c r="AB202" s="8" t="s">
        <v>38</v>
      </c>
      <c r="AC202" s="11">
        <f t="shared" si="8"/>
        <v>0.4098360655737705</v>
      </c>
    </row>
    <row r="203" spans="1:30">
      <c r="A203" s="3">
        <v>47</v>
      </c>
      <c r="B203" s="5" t="s">
        <v>30</v>
      </c>
      <c r="C203" s="5" t="s">
        <v>31</v>
      </c>
      <c r="D203" s="9">
        <v>190000011803</v>
      </c>
      <c r="E203" s="5" t="s">
        <v>32</v>
      </c>
      <c r="F203" s="4">
        <v>58475</v>
      </c>
      <c r="G203" s="5" t="s">
        <v>33</v>
      </c>
      <c r="H203" s="5" t="s">
        <v>165</v>
      </c>
      <c r="I203" s="4">
        <v>43123</v>
      </c>
      <c r="J203" s="5" t="s">
        <v>35</v>
      </c>
      <c r="K203" s="5" t="s">
        <v>616</v>
      </c>
      <c r="L203" s="4">
        <v>91725046768</v>
      </c>
      <c r="M203" s="5" t="s">
        <v>636</v>
      </c>
      <c r="N203" s="5" t="s">
        <v>637</v>
      </c>
      <c r="O203" s="9">
        <v>3948881707</v>
      </c>
      <c r="P203" s="5" t="s">
        <v>638</v>
      </c>
      <c r="Q203" s="5" t="s">
        <v>638</v>
      </c>
      <c r="R203" s="5" t="s">
        <v>41</v>
      </c>
      <c r="S203" s="5" t="s">
        <v>41</v>
      </c>
      <c r="T203" s="5" t="s">
        <v>41</v>
      </c>
      <c r="U203" s="5" t="s">
        <v>38</v>
      </c>
      <c r="V203" s="5" t="s">
        <v>38</v>
      </c>
      <c r="W203" s="5" t="s">
        <v>639</v>
      </c>
      <c r="X203" s="4">
        <v>5000</v>
      </c>
      <c r="Y203" s="5" t="s">
        <v>43</v>
      </c>
      <c r="Z203" s="5" t="s">
        <v>44</v>
      </c>
      <c r="AA203" s="5" t="s">
        <v>132</v>
      </c>
      <c r="AB203" s="6" t="s">
        <v>38</v>
      </c>
      <c r="AC203" s="11">
        <f t="shared" si="8"/>
        <v>0.4098360655737705</v>
      </c>
    </row>
    <row r="204" spans="1:30">
      <c r="A204" s="1">
        <v>47</v>
      </c>
      <c r="B204" s="7" t="s">
        <v>30</v>
      </c>
      <c r="C204" s="7" t="s">
        <v>31</v>
      </c>
      <c r="D204" s="10">
        <v>190000011815</v>
      </c>
      <c r="E204" s="7" t="s">
        <v>32</v>
      </c>
      <c r="F204" s="2">
        <v>58475</v>
      </c>
      <c r="G204" s="7" t="s">
        <v>33</v>
      </c>
      <c r="H204" s="7" t="s">
        <v>325</v>
      </c>
      <c r="I204" s="2">
        <v>13650</v>
      </c>
      <c r="J204" s="7" t="s">
        <v>35</v>
      </c>
      <c r="K204" s="7" t="s">
        <v>640</v>
      </c>
      <c r="L204" s="2">
        <v>729757765</v>
      </c>
      <c r="M204" s="7" t="s">
        <v>641</v>
      </c>
      <c r="N204" s="7" t="s">
        <v>38</v>
      </c>
      <c r="O204" s="10">
        <v>7834380796</v>
      </c>
      <c r="P204" s="7" t="s">
        <v>642</v>
      </c>
      <c r="Q204" s="7" t="s">
        <v>642</v>
      </c>
      <c r="R204" s="7" t="s">
        <v>41</v>
      </c>
      <c r="S204" s="7" t="s">
        <v>41</v>
      </c>
      <c r="T204" s="7" t="s">
        <v>41</v>
      </c>
      <c r="U204" s="7" t="s">
        <v>38</v>
      </c>
      <c r="V204" s="7" t="s">
        <v>38</v>
      </c>
      <c r="W204" s="7" t="s">
        <v>368</v>
      </c>
      <c r="X204" s="2">
        <v>1660</v>
      </c>
      <c r="Y204" s="7" t="s">
        <v>43</v>
      </c>
      <c r="Z204" s="7" t="s">
        <v>44</v>
      </c>
      <c r="AA204" s="7" t="s">
        <v>45</v>
      </c>
      <c r="AB204" s="8" t="s">
        <v>643</v>
      </c>
      <c r="AC204" s="11">
        <f t="shared" ref="AC204:AC235" si="9">X204/AD$204</f>
        <v>1.3259675569287395E-2</v>
      </c>
      <c r="AD204" s="13">
        <f>SUM(X204:X256)</f>
        <v>125191.6</v>
      </c>
    </row>
    <row r="205" spans="1:30">
      <c r="A205" s="3">
        <v>47</v>
      </c>
      <c r="B205" s="5" t="s">
        <v>30</v>
      </c>
      <c r="C205" s="5" t="s">
        <v>31</v>
      </c>
      <c r="D205" s="9">
        <v>190000011815</v>
      </c>
      <c r="E205" s="5" t="s">
        <v>32</v>
      </c>
      <c r="F205" s="4">
        <v>58475</v>
      </c>
      <c r="G205" s="5" t="s">
        <v>33</v>
      </c>
      <c r="H205" s="5" t="s">
        <v>325</v>
      </c>
      <c r="I205" s="4">
        <v>13650</v>
      </c>
      <c r="J205" s="5" t="s">
        <v>35</v>
      </c>
      <c r="K205" s="5" t="s">
        <v>640</v>
      </c>
      <c r="L205" s="4">
        <v>729757765</v>
      </c>
      <c r="M205" s="5" t="s">
        <v>644</v>
      </c>
      <c r="N205" s="5" t="s">
        <v>645</v>
      </c>
      <c r="O205" s="9">
        <v>7834380796</v>
      </c>
      <c r="P205" s="5" t="s">
        <v>642</v>
      </c>
      <c r="Q205" s="5" t="s">
        <v>642</v>
      </c>
      <c r="R205" s="5" t="s">
        <v>41</v>
      </c>
      <c r="S205" s="5" t="s">
        <v>41</v>
      </c>
      <c r="T205" s="5" t="s">
        <v>41</v>
      </c>
      <c r="U205" s="5" t="s">
        <v>38</v>
      </c>
      <c r="V205" s="5" t="s">
        <v>38</v>
      </c>
      <c r="W205" s="5" t="s">
        <v>646</v>
      </c>
      <c r="X205" s="4">
        <v>3000</v>
      </c>
      <c r="Y205" s="5" t="s">
        <v>43</v>
      </c>
      <c r="Z205" s="5" t="s">
        <v>44</v>
      </c>
      <c r="AA205" s="5" t="s">
        <v>369</v>
      </c>
      <c r="AB205" s="6" t="s">
        <v>38</v>
      </c>
      <c r="AC205" s="11">
        <f t="shared" si="9"/>
        <v>2.3963269101121801E-2</v>
      </c>
    </row>
    <row r="206" spans="1:30">
      <c r="A206" s="1">
        <v>47</v>
      </c>
      <c r="B206" s="7" t="s">
        <v>30</v>
      </c>
      <c r="C206" s="7" t="s">
        <v>31</v>
      </c>
      <c r="D206" s="10">
        <v>190000011815</v>
      </c>
      <c r="E206" s="7" t="s">
        <v>32</v>
      </c>
      <c r="F206" s="2">
        <v>58475</v>
      </c>
      <c r="G206" s="7" t="s">
        <v>33</v>
      </c>
      <c r="H206" s="7" t="s">
        <v>325</v>
      </c>
      <c r="I206" s="2">
        <v>13650</v>
      </c>
      <c r="J206" s="7" t="s">
        <v>35</v>
      </c>
      <c r="K206" s="7" t="s">
        <v>640</v>
      </c>
      <c r="L206" s="2">
        <v>729757765</v>
      </c>
      <c r="M206" s="7" t="s">
        <v>647</v>
      </c>
      <c r="N206" s="7" t="s">
        <v>648</v>
      </c>
      <c r="O206" s="10">
        <v>33811083600</v>
      </c>
      <c r="P206" s="7" t="s">
        <v>649</v>
      </c>
      <c r="Q206" s="7" t="s">
        <v>649</v>
      </c>
      <c r="R206" s="7" t="s">
        <v>41</v>
      </c>
      <c r="S206" s="7" t="s">
        <v>41</v>
      </c>
      <c r="T206" s="7" t="s">
        <v>41</v>
      </c>
      <c r="U206" s="7" t="s">
        <v>38</v>
      </c>
      <c r="V206" s="7" t="s">
        <v>38</v>
      </c>
      <c r="W206" s="7" t="s">
        <v>141</v>
      </c>
      <c r="X206" s="2">
        <v>1500</v>
      </c>
      <c r="Y206" s="7" t="s">
        <v>43</v>
      </c>
      <c r="Z206" s="7" t="s">
        <v>44</v>
      </c>
      <c r="AA206" s="7" t="s">
        <v>369</v>
      </c>
      <c r="AB206" s="8" t="s">
        <v>38</v>
      </c>
      <c r="AC206" s="11">
        <f t="shared" si="9"/>
        <v>1.19816345505609E-2</v>
      </c>
    </row>
    <row r="207" spans="1:30">
      <c r="A207" s="3">
        <v>47</v>
      </c>
      <c r="B207" s="5" t="s">
        <v>30</v>
      </c>
      <c r="C207" s="5" t="s">
        <v>31</v>
      </c>
      <c r="D207" s="9">
        <v>190000011815</v>
      </c>
      <c r="E207" s="5" t="s">
        <v>32</v>
      </c>
      <c r="F207" s="4">
        <v>58475</v>
      </c>
      <c r="G207" s="5" t="s">
        <v>33</v>
      </c>
      <c r="H207" s="5" t="s">
        <v>325</v>
      </c>
      <c r="I207" s="4">
        <v>13650</v>
      </c>
      <c r="J207" s="5" t="s">
        <v>35</v>
      </c>
      <c r="K207" s="5" t="s">
        <v>640</v>
      </c>
      <c r="L207" s="4">
        <v>729757765</v>
      </c>
      <c r="M207" s="5" t="s">
        <v>650</v>
      </c>
      <c r="N207" s="5" t="s">
        <v>651</v>
      </c>
      <c r="O207" s="9">
        <v>33811083600</v>
      </c>
      <c r="P207" s="5" t="s">
        <v>649</v>
      </c>
      <c r="Q207" s="5" t="s">
        <v>649</v>
      </c>
      <c r="R207" s="5" t="s">
        <v>41</v>
      </c>
      <c r="S207" s="5" t="s">
        <v>41</v>
      </c>
      <c r="T207" s="5" t="s">
        <v>41</v>
      </c>
      <c r="U207" s="5" t="s">
        <v>38</v>
      </c>
      <c r="V207" s="5" t="s">
        <v>38</v>
      </c>
      <c r="W207" s="5" t="s">
        <v>261</v>
      </c>
      <c r="X207" s="4">
        <v>4000</v>
      </c>
      <c r="Y207" s="5" t="s">
        <v>43</v>
      </c>
      <c r="Z207" s="5" t="s">
        <v>44</v>
      </c>
      <c r="AA207" s="5" t="s">
        <v>132</v>
      </c>
      <c r="AB207" s="6" t="s">
        <v>38</v>
      </c>
      <c r="AC207" s="11">
        <f t="shared" si="9"/>
        <v>3.1951025468162399E-2</v>
      </c>
    </row>
    <row r="208" spans="1:30">
      <c r="A208" s="1">
        <v>47</v>
      </c>
      <c r="B208" s="7" t="s">
        <v>30</v>
      </c>
      <c r="C208" s="7" t="s">
        <v>31</v>
      </c>
      <c r="D208" s="10">
        <v>190000011815</v>
      </c>
      <c r="E208" s="7" t="s">
        <v>32</v>
      </c>
      <c r="F208" s="2">
        <v>58475</v>
      </c>
      <c r="G208" s="7" t="s">
        <v>33</v>
      </c>
      <c r="H208" s="7" t="s">
        <v>325</v>
      </c>
      <c r="I208" s="2">
        <v>13650</v>
      </c>
      <c r="J208" s="7" t="s">
        <v>35</v>
      </c>
      <c r="K208" s="7" t="s">
        <v>640</v>
      </c>
      <c r="L208" s="2">
        <v>729757765</v>
      </c>
      <c r="M208" s="7" t="s">
        <v>652</v>
      </c>
      <c r="N208" s="7" t="s">
        <v>653</v>
      </c>
      <c r="O208" s="10">
        <v>33811083600</v>
      </c>
      <c r="P208" s="7" t="s">
        <v>649</v>
      </c>
      <c r="Q208" s="7" t="s">
        <v>649</v>
      </c>
      <c r="R208" s="7" t="s">
        <v>41</v>
      </c>
      <c r="S208" s="7" t="s">
        <v>41</v>
      </c>
      <c r="T208" s="7" t="s">
        <v>41</v>
      </c>
      <c r="U208" s="7" t="s">
        <v>38</v>
      </c>
      <c r="V208" s="7" t="s">
        <v>38</v>
      </c>
      <c r="W208" s="7" t="s">
        <v>261</v>
      </c>
      <c r="X208" s="2">
        <v>1000</v>
      </c>
      <c r="Y208" s="7" t="s">
        <v>43</v>
      </c>
      <c r="Z208" s="7" t="s">
        <v>44</v>
      </c>
      <c r="AA208" s="7" t="s">
        <v>369</v>
      </c>
      <c r="AB208" s="8" t="s">
        <v>38</v>
      </c>
      <c r="AC208" s="11">
        <f t="shared" si="9"/>
        <v>7.9877563670405997E-3</v>
      </c>
    </row>
    <row r="209" spans="1:29" customFormat="1">
      <c r="A209" s="3">
        <v>47</v>
      </c>
      <c r="B209" s="5" t="s">
        <v>30</v>
      </c>
      <c r="C209" s="5" t="s">
        <v>31</v>
      </c>
      <c r="D209" s="9">
        <v>190000011815</v>
      </c>
      <c r="E209" s="5" t="s">
        <v>32</v>
      </c>
      <c r="F209" s="4">
        <v>58475</v>
      </c>
      <c r="G209" s="5" t="s">
        <v>33</v>
      </c>
      <c r="H209" s="5" t="s">
        <v>325</v>
      </c>
      <c r="I209" s="4">
        <v>13650</v>
      </c>
      <c r="J209" s="5" t="s">
        <v>35</v>
      </c>
      <c r="K209" s="5" t="s">
        <v>640</v>
      </c>
      <c r="L209" s="4">
        <v>729757765</v>
      </c>
      <c r="M209" s="5" t="s">
        <v>654</v>
      </c>
      <c r="N209" s="5" t="s">
        <v>655</v>
      </c>
      <c r="O209" s="9">
        <v>8611313712</v>
      </c>
      <c r="P209" s="5" t="s">
        <v>656</v>
      </c>
      <c r="Q209" s="5" t="s">
        <v>656</v>
      </c>
      <c r="R209" s="5" t="s">
        <v>41</v>
      </c>
      <c r="S209" s="5" t="s">
        <v>41</v>
      </c>
      <c r="T209" s="5" t="s">
        <v>41</v>
      </c>
      <c r="U209" s="5" t="s">
        <v>38</v>
      </c>
      <c r="V209" s="5" t="s">
        <v>38</v>
      </c>
      <c r="W209" s="5" t="s">
        <v>657</v>
      </c>
      <c r="X209" s="4">
        <v>1500</v>
      </c>
      <c r="Y209" s="5" t="s">
        <v>43</v>
      </c>
      <c r="Z209" s="5" t="s">
        <v>44</v>
      </c>
      <c r="AA209" s="5" t="s">
        <v>369</v>
      </c>
      <c r="AB209" s="6" t="s">
        <v>38</v>
      </c>
      <c r="AC209" s="11">
        <f t="shared" si="9"/>
        <v>1.19816345505609E-2</v>
      </c>
    </row>
    <row r="210" spans="1:29" customFormat="1">
      <c r="A210" s="1">
        <v>47</v>
      </c>
      <c r="B210" s="7" t="s">
        <v>30</v>
      </c>
      <c r="C210" s="7" t="s">
        <v>31</v>
      </c>
      <c r="D210" s="10">
        <v>190000011815</v>
      </c>
      <c r="E210" s="7" t="s">
        <v>32</v>
      </c>
      <c r="F210" s="2">
        <v>58475</v>
      </c>
      <c r="G210" s="7" t="s">
        <v>33</v>
      </c>
      <c r="H210" s="7" t="s">
        <v>325</v>
      </c>
      <c r="I210" s="2">
        <v>13650</v>
      </c>
      <c r="J210" s="7" t="s">
        <v>35</v>
      </c>
      <c r="K210" s="7" t="s">
        <v>640</v>
      </c>
      <c r="L210" s="2">
        <v>729757765</v>
      </c>
      <c r="M210" s="7" t="s">
        <v>658</v>
      </c>
      <c r="N210" s="7" t="s">
        <v>659</v>
      </c>
      <c r="O210" s="10">
        <v>8611313712</v>
      </c>
      <c r="P210" s="7" t="s">
        <v>656</v>
      </c>
      <c r="Q210" s="7" t="s">
        <v>656</v>
      </c>
      <c r="R210" s="7" t="s">
        <v>41</v>
      </c>
      <c r="S210" s="7" t="s">
        <v>41</v>
      </c>
      <c r="T210" s="7" t="s">
        <v>41</v>
      </c>
      <c r="U210" s="7" t="s">
        <v>38</v>
      </c>
      <c r="V210" s="7" t="s">
        <v>38</v>
      </c>
      <c r="W210" s="7" t="s">
        <v>660</v>
      </c>
      <c r="X210" s="2">
        <v>1500</v>
      </c>
      <c r="Y210" s="7" t="s">
        <v>43</v>
      </c>
      <c r="Z210" s="7" t="s">
        <v>44</v>
      </c>
      <c r="AA210" s="7" t="s">
        <v>369</v>
      </c>
      <c r="AB210" s="8" t="s">
        <v>38</v>
      </c>
      <c r="AC210" s="11">
        <f t="shared" si="9"/>
        <v>1.19816345505609E-2</v>
      </c>
    </row>
    <row r="211" spans="1:29" customFormat="1">
      <c r="A211" s="3">
        <v>47</v>
      </c>
      <c r="B211" s="5" t="s">
        <v>30</v>
      </c>
      <c r="C211" s="5" t="s">
        <v>31</v>
      </c>
      <c r="D211" s="9">
        <v>190000011815</v>
      </c>
      <c r="E211" s="5" t="s">
        <v>32</v>
      </c>
      <c r="F211" s="4">
        <v>58475</v>
      </c>
      <c r="G211" s="5" t="s">
        <v>33</v>
      </c>
      <c r="H211" s="5" t="s">
        <v>325</v>
      </c>
      <c r="I211" s="4">
        <v>13650</v>
      </c>
      <c r="J211" s="5" t="s">
        <v>35</v>
      </c>
      <c r="K211" s="5" t="s">
        <v>640</v>
      </c>
      <c r="L211" s="4">
        <v>729757765</v>
      </c>
      <c r="M211" s="5" t="s">
        <v>661</v>
      </c>
      <c r="N211" s="5" t="s">
        <v>662</v>
      </c>
      <c r="O211" s="9">
        <v>42397286734</v>
      </c>
      <c r="P211" s="5" t="s">
        <v>663</v>
      </c>
      <c r="Q211" s="5" t="s">
        <v>664</v>
      </c>
      <c r="R211" s="5" t="s">
        <v>41</v>
      </c>
      <c r="S211" s="5" t="s">
        <v>41</v>
      </c>
      <c r="T211" s="5" t="s">
        <v>41</v>
      </c>
      <c r="U211" s="5" t="s">
        <v>38</v>
      </c>
      <c r="V211" s="5" t="s">
        <v>38</v>
      </c>
      <c r="W211" s="5" t="s">
        <v>110</v>
      </c>
      <c r="X211" s="4">
        <v>10000</v>
      </c>
      <c r="Y211" s="5" t="s">
        <v>43</v>
      </c>
      <c r="Z211" s="5" t="s">
        <v>44</v>
      </c>
      <c r="AA211" s="5" t="s">
        <v>369</v>
      </c>
      <c r="AB211" s="6" t="s">
        <v>38</v>
      </c>
      <c r="AC211" s="11">
        <f t="shared" si="9"/>
        <v>7.9877563670405993E-2</v>
      </c>
    </row>
    <row r="212" spans="1:29" customFormat="1">
      <c r="A212" s="1">
        <v>47</v>
      </c>
      <c r="B212" s="7" t="s">
        <v>30</v>
      </c>
      <c r="C212" s="7" t="s">
        <v>31</v>
      </c>
      <c r="D212" s="10">
        <v>190000011815</v>
      </c>
      <c r="E212" s="7" t="s">
        <v>32</v>
      </c>
      <c r="F212" s="2">
        <v>58475</v>
      </c>
      <c r="G212" s="7" t="s">
        <v>33</v>
      </c>
      <c r="H212" s="7" t="s">
        <v>325</v>
      </c>
      <c r="I212" s="2">
        <v>13650</v>
      </c>
      <c r="J212" s="7" t="s">
        <v>35</v>
      </c>
      <c r="K212" s="7" t="s">
        <v>640</v>
      </c>
      <c r="L212" s="2">
        <v>729757765</v>
      </c>
      <c r="M212" s="7" t="s">
        <v>665</v>
      </c>
      <c r="N212" s="7" t="s">
        <v>364</v>
      </c>
      <c r="O212" s="10">
        <v>8660072707</v>
      </c>
      <c r="P212" s="7" t="s">
        <v>666</v>
      </c>
      <c r="Q212" s="7" t="s">
        <v>666</v>
      </c>
      <c r="R212" s="7" t="s">
        <v>667</v>
      </c>
      <c r="S212" s="7" t="s">
        <v>41</v>
      </c>
      <c r="T212" s="7" t="s">
        <v>41</v>
      </c>
      <c r="U212" s="7" t="s">
        <v>38</v>
      </c>
      <c r="V212" s="7" t="s">
        <v>38</v>
      </c>
      <c r="W212" s="7" t="s">
        <v>668</v>
      </c>
      <c r="X212" s="2">
        <v>56.6</v>
      </c>
      <c r="Y212" s="7" t="s">
        <v>43</v>
      </c>
      <c r="Z212" s="7" t="s">
        <v>44</v>
      </c>
      <c r="AA212" s="7" t="s">
        <v>132</v>
      </c>
      <c r="AB212" s="8" t="s">
        <v>38</v>
      </c>
      <c r="AC212" s="11">
        <f t="shared" si="9"/>
        <v>4.5210701037449796E-4</v>
      </c>
    </row>
    <row r="213" spans="1:29" customFormat="1">
      <c r="A213" s="3">
        <v>47</v>
      </c>
      <c r="B213" s="5" t="s">
        <v>30</v>
      </c>
      <c r="C213" s="5" t="s">
        <v>31</v>
      </c>
      <c r="D213" s="9">
        <v>190000011815</v>
      </c>
      <c r="E213" s="5" t="s">
        <v>32</v>
      </c>
      <c r="F213" s="4">
        <v>58475</v>
      </c>
      <c r="G213" s="5" t="s">
        <v>33</v>
      </c>
      <c r="H213" s="5" t="s">
        <v>325</v>
      </c>
      <c r="I213" s="4">
        <v>13650</v>
      </c>
      <c r="J213" s="5" t="s">
        <v>35</v>
      </c>
      <c r="K213" s="5" t="s">
        <v>640</v>
      </c>
      <c r="L213" s="4">
        <v>729757765</v>
      </c>
      <c r="M213" s="5" t="s">
        <v>669</v>
      </c>
      <c r="N213" s="5" t="s">
        <v>38</v>
      </c>
      <c r="O213" s="9">
        <v>16439154000114</v>
      </c>
      <c r="P213" s="5" t="s">
        <v>107</v>
      </c>
      <c r="Q213" s="5" t="s">
        <v>108</v>
      </c>
      <c r="R213" s="5" t="s">
        <v>50</v>
      </c>
      <c r="S213" s="5" t="s">
        <v>109</v>
      </c>
      <c r="T213" s="5" t="s">
        <v>41</v>
      </c>
      <c r="U213" s="5" t="s">
        <v>53</v>
      </c>
      <c r="V213" s="5" t="s">
        <v>54</v>
      </c>
      <c r="W213" s="5" t="s">
        <v>115</v>
      </c>
      <c r="X213" s="4">
        <v>200</v>
      </c>
      <c r="Y213" s="5" t="s">
        <v>111</v>
      </c>
      <c r="Z213" s="5" t="s">
        <v>112</v>
      </c>
      <c r="AA213" s="5" t="s">
        <v>45</v>
      </c>
      <c r="AB213" s="6" t="s">
        <v>670</v>
      </c>
      <c r="AC213" s="11">
        <f t="shared" si="9"/>
        <v>1.5975512734081199E-3</v>
      </c>
    </row>
    <row r="214" spans="1:29" customFormat="1">
      <c r="A214" s="1">
        <v>47</v>
      </c>
      <c r="B214" s="7" t="s">
        <v>30</v>
      </c>
      <c r="C214" s="7" t="s">
        <v>31</v>
      </c>
      <c r="D214" s="10">
        <v>190000011815</v>
      </c>
      <c r="E214" s="7" t="s">
        <v>32</v>
      </c>
      <c r="F214" s="2">
        <v>58475</v>
      </c>
      <c r="G214" s="7" t="s">
        <v>33</v>
      </c>
      <c r="H214" s="7" t="s">
        <v>325</v>
      </c>
      <c r="I214" s="2">
        <v>13650</v>
      </c>
      <c r="J214" s="7" t="s">
        <v>35</v>
      </c>
      <c r="K214" s="7" t="s">
        <v>640</v>
      </c>
      <c r="L214" s="2">
        <v>729757765</v>
      </c>
      <c r="M214" s="7" t="s">
        <v>671</v>
      </c>
      <c r="N214" s="7" t="s">
        <v>38</v>
      </c>
      <c r="O214" s="10">
        <v>16439154000114</v>
      </c>
      <c r="P214" s="7" t="s">
        <v>107</v>
      </c>
      <c r="Q214" s="7" t="s">
        <v>108</v>
      </c>
      <c r="R214" s="7" t="s">
        <v>50</v>
      </c>
      <c r="S214" s="7" t="s">
        <v>109</v>
      </c>
      <c r="T214" s="7" t="s">
        <v>41</v>
      </c>
      <c r="U214" s="7" t="s">
        <v>53</v>
      </c>
      <c r="V214" s="7" t="s">
        <v>54</v>
      </c>
      <c r="W214" s="7" t="s">
        <v>110</v>
      </c>
      <c r="X214" s="2">
        <v>300</v>
      </c>
      <c r="Y214" s="7" t="s">
        <v>111</v>
      </c>
      <c r="Z214" s="7" t="s">
        <v>112</v>
      </c>
      <c r="AA214" s="7" t="s">
        <v>45</v>
      </c>
      <c r="AB214" s="8" t="s">
        <v>672</v>
      </c>
      <c r="AC214" s="11">
        <f t="shared" si="9"/>
        <v>2.3963269101121799E-3</v>
      </c>
    </row>
    <row r="215" spans="1:29" customFormat="1">
      <c r="A215" s="3">
        <v>47</v>
      </c>
      <c r="B215" s="5" t="s">
        <v>30</v>
      </c>
      <c r="C215" s="5" t="s">
        <v>31</v>
      </c>
      <c r="D215" s="9">
        <v>190000011815</v>
      </c>
      <c r="E215" s="5" t="s">
        <v>32</v>
      </c>
      <c r="F215" s="4">
        <v>58475</v>
      </c>
      <c r="G215" s="5" t="s">
        <v>33</v>
      </c>
      <c r="H215" s="5" t="s">
        <v>325</v>
      </c>
      <c r="I215" s="4">
        <v>13650</v>
      </c>
      <c r="J215" s="5" t="s">
        <v>35</v>
      </c>
      <c r="K215" s="5" t="s">
        <v>640</v>
      </c>
      <c r="L215" s="4">
        <v>729757765</v>
      </c>
      <c r="M215" s="5" t="s">
        <v>673</v>
      </c>
      <c r="N215" s="5" t="s">
        <v>38</v>
      </c>
      <c r="O215" s="9">
        <v>16439154000114</v>
      </c>
      <c r="P215" s="5" t="s">
        <v>107</v>
      </c>
      <c r="Q215" s="5" t="s">
        <v>108</v>
      </c>
      <c r="R215" s="5" t="s">
        <v>50</v>
      </c>
      <c r="S215" s="5" t="s">
        <v>109</v>
      </c>
      <c r="T215" s="5" t="s">
        <v>41</v>
      </c>
      <c r="U215" s="5" t="s">
        <v>53</v>
      </c>
      <c r="V215" s="5" t="s">
        <v>54</v>
      </c>
      <c r="W215" s="5" t="s">
        <v>674</v>
      </c>
      <c r="X215" s="4">
        <v>215</v>
      </c>
      <c r="Y215" s="5" t="s">
        <v>111</v>
      </c>
      <c r="Z215" s="5" t="s">
        <v>112</v>
      </c>
      <c r="AA215" s="5" t="s">
        <v>45</v>
      </c>
      <c r="AB215" s="6" t="s">
        <v>675</v>
      </c>
      <c r="AC215" s="11">
        <f t="shared" si="9"/>
        <v>1.7173676189137289E-3</v>
      </c>
    </row>
    <row r="216" spans="1:29" customFormat="1">
      <c r="A216" s="1">
        <v>47</v>
      </c>
      <c r="B216" s="7" t="s">
        <v>30</v>
      </c>
      <c r="C216" s="7" t="s">
        <v>31</v>
      </c>
      <c r="D216" s="10">
        <v>190000011815</v>
      </c>
      <c r="E216" s="7" t="s">
        <v>32</v>
      </c>
      <c r="F216" s="2">
        <v>58475</v>
      </c>
      <c r="G216" s="7" t="s">
        <v>33</v>
      </c>
      <c r="H216" s="7" t="s">
        <v>325</v>
      </c>
      <c r="I216" s="2">
        <v>13650</v>
      </c>
      <c r="J216" s="7" t="s">
        <v>35</v>
      </c>
      <c r="K216" s="7" t="s">
        <v>640</v>
      </c>
      <c r="L216" s="2">
        <v>729757765</v>
      </c>
      <c r="M216" s="7" t="s">
        <v>676</v>
      </c>
      <c r="N216" s="7" t="s">
        <v>38</v>
      </c>
      <c r="O216" s="10">
        <v>16439154000114</v>
      </c>
      <c r="P216" s="7" t="s">
        <v>107</v>
      </c>
      <c r="Q216" s="7" t="s">
        <v>108</v>
      </c>
      <c r="R216" s="7" t="s">
        <v>50</v>
      </c>
      <c r="S216" s="7" t="s">
        <v>109</v>
      </c>
      <c r="T216" s="7" t="s">
        <v>41</v>
      </c>
      <c r="U216" s="7" t="s">
        <v>53</v>
      </c>
      <c r="V216" s="7" t="s">
        <v>54</v>
      </c>
      <c r="W216" s="7" t="s">
        <v>674</v>
      </c>
      <c r="X216" s="2">
        <v>375</v>
      </c>
      <c r="Y216" s="7" t="s">
        <v>111</v>
      </c>
      <c r="Z216" s="7" t="s">
        <v>112</v>
      </c>
      <c r="AA216" s="7" t="s">
        <v>45</v>
      </c>
      <c r="AB216" s="8" t="s">
        <v>677</v>
      </c>
      <c r="AC216" s="11">
        <f t="shared" si="9"/>
        <v>2.9954086376402251E-3</v>
      </c>
    </row>
    <row r="217" spans="1:29" customFormat="1">
      <c r="A217" s="3">
        <v>47</v>
      </c>
      <c r="B217" s="5" t="s">
        <v>30</v>
      </c>
      <c r="C217" s="5" t="s">
        <v>31</v>
      </c>
      <c r="D217" s="9">
        <v>190000011815</v>
      </c>
      <c r="E217" s="5" t="s">
        <v>32</v>
      </c>
      <c r="F217" s="4">
        <v>58475</v>
      </c>
      <c r="G217" s="5" t="s">
        <v>33</v>
      </c>
      <c r="H217" s="5" t="s">
        <v>325</v>
      </c>
      <c r="I217" s="4">
        <v>13650</v>
      </c>
      <c r="J217" s="5" t="s">
        <v>35</v>
      </c>
      <c r="K217" s="5" t="s">
        <v>640</v>
      </c>
      <c r="L217" s="4">
        <v>729757765</v>
      </c>
      <c r="M217" s="5" t="s">
        <v>678</v>
      </c>
      <c r="N217" s="5" t="s">
        <v>38</v>
      </c>
      <c r="O217" s="9">
        <v>16439154000114</v>
      </c>
      <c r="P217" s="5" t="s">
        <v>107</v>
      </c>
      <c r="Q217" s="5" t="s">
        <v>108</v>
      </c>
      <c r="R217" s="5" t="s">
        <v>50</v>
      </c>
      <c r="S217" s="5" t="s">
        <v>109</v>
      </c>
      <c r="T217" s="5" t="s">
        <v>41</v>
      </c>
      <c r="U217" s="5" t="s">
        <v>53</v>
      </c>
      <c r="V217" s="5" t="s">
        <v>54</v>
      </c>
      <c r="W217" s="5" t="s">
        <v>55</v>
      </c>
      <c r="X217" s="4">
        <v>250</v>
      </c>
      <c r="Y217" s="5" t="s">
        <v>111</v>
      </c>
      <c r="Z217" s="5" t="s">
        <v>112</v>
      </c>
      <c r="AA217" s="5" t="s">
        <v>45</v>
      </c>
      <c r="AB217" s="6" t="s">
        <v>679</v>
      </c>
      <c r="AC217" s="11">
        <f t="shared" si="9"/>
        <v>1.9969390917601499E-3</v>
      </c>
    </row>
    <row r="218" spans="1:29" customFormat="1">
      <c r="A218" s="1">
        <v>47</v>
      </c>
      <c r="B218" s="7" t="s">
        <v>30</v>
      </c>
      <c r="C218" s="7" t="s">
        <v>31</v>
      </c>
      <c r="D218" s="10">
        <v>190000011815</v>
      </c>
      <c r="E218" s="7" t="s">
        <v>32</v>
      </c>
      <c r="F218" s="2">
        <v>58475</v>
      </c>
      <c r="G218" s="7" t="s">
        <v>33</v>
      </c>
      <c r="H218" s="7" t="s">
        <v>325</v>
      </c>
      <c r="I218" s="2">
        <v>13650</v>
      </c>
      <c r="J218" s="7" t="s">
        <v>35</v>
      </c>
      <c r="K218" s="7" t="s">
        <v>640</v>
      </c>
      <c r="L218" s="2">
        <v>729757765</v>
      </c>
      <c r="M218" s="7" t="s">
        <v>680</v>
      </c>
      <c r="N218" s="7" t="s">
        <v>38</v>
      </c>
      <c r="O218" s="10">
        <v>16439154000114</v>
      </c>
      <c r="P218" s="7" t="s">
        <v>107</v>
      </c>
      <c r="Q218" s="7" t="s">
        <v>108</v>
      </c>
      <c r="R218" s="7" t="s">
        <v>50</v>
      </c>
      <c r="S218" s="7" t="s">
        <v>109</v>
      </c>
      <c r="T218" s="7" t="s">
        <v>41</v>
      </c>
      <c r="U218" s="7" t="s">
        <v>53</v>
      </c>
      <c r="V218" s="7" t="s">
        <v>54</v>
      </c>
      <c r="W218" s="7" t="s">
        <v>261</v>
      </c>
      <c r="X218" s="2">
        <v>75</v>
      </c>
      <c r="Y218" s="7" t="s">
        <v>111</v>
      </c>
      <c r="Z218" s="7" t="s">
        <v>112</v>
      </c>
      <c r="AA218" s="7" t="s">
        <v>45</v>
      </c>
      <c r="AB218" s="8" t="s">
        <v>681</v>
      </c>
      <c r="AC218" s="11">
        <f t="shared" si="9"/>
        <v>5.9908172752804498E-4</v>
      </c>
    </row>
    <row r="219" spans="1:29" customFormat="1">
      <c r="A219" s="3">
        <v>47</v>
      </c>
      <c r="B219" s="5" t="s">
        <v>30</v>
      </c>
      <c r="C219" s="5" t="s">
        <v>31</v>
      </c>
      <c r="D219" s="9">
        <v>190000011815</v>
      </c>
      <c r="E219" s="5" t="s">
        <v>32</v>
      </c>
      <c r="F219" s="4">
        <v>58475</v>
      </c>
      <c r="G219" s="5" t="s">
        <v>33</v>
      </c>
      <c r="H219" s="5" t="s">
        <v>325</v>
      </c>
      <c r="I219" s="4">
        <v>13650</v>
      </c>
      <c r="J219" s="5" t="s">
        <v>35</v>
      </c>
      <c r="K219" s="5" t="s">
        <v>640</v>
      </c>
      <c r="L219" s="4">
        <v>729757765</v>
      </c>
      <c r="M219" s="5" t="s">
        <v>682</v>
      </c>
      <c r="N219" s="5" t="s">
        <v>683</v>
      </c>
      <c r="O219" s="9">
        <v>16206956000184</v>
      </c>
      <c r="P219" s="5" t="s">
        <v>684</v>
      </c>
      <c r="Q219" s="5" t="s">
        <v>685</v>
      </c>
      <c r="R219" s="5" t="s">
        <v>50</v>
      </c>
      <c r="S219" s="5" t="s">
        <v>342</v>
      </c>
      <c r="T219" s="5" t="s">
        <v>686</v>
      </c>
      <c r="U219" s="5" t="s">
        <v>53</v>
      </c>
      <c r="V219" s="5" t="s">
        <v>54</v>
      </c>
      <c r="W219" s="5" t="s">
        <v>195</v>
      </c>
      <c r="X219" s="4">
        <v>5000</v>
      </c>
      <c r="Y219" s="5" t="s">
        <v>56</v>
      </c>
      <c r="Z219" s="5" t="s">
        <v>44</v>
      </c>
      <c r="AA219" s="5" t="s">
        <v>369</v>
      </c>
      <c r="AB219" s="6" t="s">
        <v>38</v>
      </c>
      <c r="AC219" s="11">
        <f t="shared" si="9"/>
        <v>3.9938781835202997E-2</v>
      </c>
    </row>
    <row r="220" spans="1:29" customFormat="1">
      <c r="A220" s="1">
        <v>47</v>
      </c>
      <c r="B220" s="7" t="s">
        <v>30</v>
      </c>
      <c r="C220" s="7" t="s">
        <v>31</v>
      </c>
      <c r="D220" s="10">
        <v>190000011815</v>
      </c>
      <c r="E220" s="7" t="s">
        <v>32</v>
      </c>
      <c r="F220" s="2">
        <v>58475</v>
      </c>
      <c r="G220" s="7" t="s">
        <v>33</v>
      </c>
      <c r="H220" s="7" t="s">
        <v>325</v>
      </c>
      <c r="I220" s="2">
        <v>13650</v>
      </c>
      <c r="J220" s="7" t="s">
        <v>35</v>
      </c>
      <c r="K220" s="7" t="s">
        <v>640</v>
      </c>
      <c r="L220" s="2">
        <v>729757765</v>
      </c>
      <c r="M220" s="7" t="s">
        <v>687</v>
      </c>
      <c r="N220" s="7" t="s">
        <v>688</v>
      </c>
      <c r="O220" s="10">
        <v>7889413726</v>
      </c>
      <c r="P220" s="7" t="s">
        <v>689</v>
      </c>
      <c r="Q220" s="7" t="s">
        <v>689</v>
      </c>
      <c r="R220" s="7" t="s">
        <v>41</v>
      </c>
      <c r="S220" s="7" t="s">
        <v>41</v>
      </c>
      <c r="T220" s="7" t="s">
        <v>41</v>
      </c>
      <c r="U220" s="7" t="s">
        <v>38</v>
      </c>
      <c r="V220" s="7" t="s">
        <v>38</v>
      </c>
      <c r="W220" s="7" t="s">
        <v>657</v>
      </c>
      <c r="X220" s="2">
        <v>2500</v>
      </c>
      <c r="Y220" s="7" t="s">
        <v>43</v>
      </c>
      <c r="Z220" s="7" t="s">
        <v>44</v>
      </c>
      <c r="AA220" s="7" t="s">
        <v>369</v>
      </c>
      <c r="AB220" s="8" t="s">
        <v>38</v>
      </c>
      <c r="AC220" s="11">
        <f t="shared" si="9"/>
        <v>1.9969390917601498E-2</v>
      </c>
    </row>
    <row r="221" spans="1:29" customFormat="1">
      <c r="A221" s="3">
        <v>47</v>
      </c>
      <c r="B221" s="5" t="s">
        <v>30</v>
      </c>
      <c r="C221" s="5" t="s">
        <v>31</v>
      </c>
      <c r="D221" s="9">
        <v>190000011815</v>
      </c>
      <c r="E221" s="5" t="s">
        <v>32</v>
      </c>
      <c r="F221" s="4">
        <v>58475</v>
      </c>
      <c r="G221" s="5" t="s">
        <v>33</v>
      </c>
      <c r="H221" s="5" t="s">
        <v>325</v>
      </c>
      <c r="I221" s="4">
        <v>13650</v>
      </c>
      <c r="J221" s="5" t="s">
        <v>35</v>
      </c>
      <c r="K221" s="5" t="s">
        <v>640</v>
      </c>
      <c r="L221" s="4">
        <v>729757765</v>
      </c>
      <c r="M221" s="5" t="s">
        <v>690</v>
      </c>
      <c r="N221" s="5" t="s">
        <v>688</v>
      </c>
      <c r="O221" s="9">
        <v>7889413726</v>
      </c>
      <c r="P221" s="5" t="s">
        <v>689</v>
      </c>
      <c r="Q221" s="5" t="s">
        <v>689</v>
      </c>
      <c r="R221" s="5" t="s">
        <v>41</v>
      </c>
      <c r="S221" s="5" t="s">
        <v>41</v>
      </c>
      <c r="T221" s="5" t="s">
        <v>41</v>
      </c>
      <c r="U221" s="5" t="s">
        <v>38</v>
      </c>
      <c r="V221" s="5" t="s">
        <v>38</v>
      </c>
      <c r="W221" s="5" t="s">
        <v>261</v>
      </c>
      <c r="X221" s="4">
        <v>2500</v>
      </c>
      <c r="Y221" s="5" t="s">
        <v>43</v>
      </c>
      <c r="Z221" s="5" t="s">
        <v>44</v>
      </c>
      <c r="AA221" s="5" t="s">
        <v>369</v>
      </c>
      <c r="AB221" s="6" t="s">
        <v>38</v>
      </c>
      <c r="AC221" s="11">
        <f t="shared" si="9"/>
        <v>1.9969390917601498E-2</v>
      </c>
    </row>
    <row r="222" spans="1:29" customFormat="1">
      <c r="A222" s="1">
        <v>47</v>
      </c>
      <c r="B222" s="7" t="s">
        <v>30</v>
      </c>
      <c r="C222" s="7" t="s">
        <v>31</v>
      </c>
      <c r="D222" s="10">
        <v>190000011815</v>
      </c>
      <c r="E222" s="7" t="s">
        <v>32</v>
      </c>
      <c r="F222" s="2">
        <v>58475</v>
      </c>
      <c r="G222" s="7" t="s">
        <v>33</v>
      </c>
      <c r="H222" s="7" t="s">
        <v>325</v>
      </c>
      <c r="I222" s="2">
        <v>13650</v>
      </c>
      <c r="J222" s="7" t="s">
        <v>35</v>
      </c>
      <c r="K222" s="7" t="s">
        <v>640</v>
      </c>
      <c r="L222" s="2">
        <v>729757765</v>
      </c>
      <c r="M222" s="7" t="s">
        <v>691</v>
      </c>
      <c r="N222" s="7" t="s">
        <v>38</v>
      </c>
      <c r="O222" s="10">
        <v>5563344770</v>
      </c>
      <c r="P222" s="7" t="s">
        <v>692</v>
      </c>
      <c r="Q222" s="7" t="s">
        <v>692</v>
      </c>
      <c r="R222" s="7" t="s">
        <v>41</v>
      </c>
      <c r="S222" s="7" t="s">
        <v>41</v>
      </c>
      <c r="T222" s="7" t="s">
        <v>41</v>
      </c>
      <c r="U222" s="7" t="s">
        <v>38</v>
      </c>
      <c r="V222" s="7" t="s">
        <v>38</v>
      </c>
      <c r="W222" s="7" t="s">
        <v>693</v>
      </c>
      <c r="X222" s="2">
        <v>1660</v>
      </c>
      <c r="Y222" s="7" t="s">
        <v>43</v>
      </c>
      <c r="Z222" s="7" t="s">
        <v>44</v>
      </c>
      <c r="AA222" s="7" t="s">
        <v>45</v>
      </c>
      <c r="AB222" s="8" t="s">
        <v>694</v>
      </c>
      <c r="AC222" s="11">
        <f t="shared" si="9"/>
        <v>1.3259675569287395E-2</v>
      </c>
    </row>
    <row r="223" spans="1:29" customFormat="1">
      <c r="A223" s="3">
        <v>47</v>
      </c>
      <c r="B223" s="5" t="s">
        <v>30</v>
      </c>
      <c r="C223" s="5" t="s">
        <v>31</v>
      </c>
      <c r="D223" s="9">
        <v>190000011815</v>
      </c>
      <c r="E223" s="5" t="s">
        <v>32</v>
      </c>
      <c r="F223" s="4">
        <v>58475</v>
      </c>
      <c r="G223" s="5" t="s">
        <v>33</v>
      </c>
      <c r="H223" s="5" t="s">
        <v>325</v>
      </c>
      <c r="I223" s="4">
        <v>13650</v>
      </c>
      <c r="J223" s="5" t="s">
        <v>35</v>
      </c>
      <c r="K223" s="5" t="s">
        <v>640</v>
      </c>
      <c r="L223" s="4">
        <v>729757765</v>
      </c>
      <c r="M223" s="5" t="s">
        <v>695</v>
      </c>
      <c r="N223" s="5" t="s">
        <v>696</v>
      </c>
      <c r="O223" s="9">
        <v>16419505000125</v>
      </c>
      <c r="P223" s="5" t="s">
        <v>107</v>
      </c>
      <c r="Q223" s="5" t="s">
        <v>410</v>
      </c>
      <c r="R223" s="5" t="s">
        <v>50</v>
      </c>
      <c r="S223" s="5" t="s">
        <v>342</v>
      </c>
      <c r="T223" s="5" t="s">
        <v>41</v>
      </c>
      <c r="U223" s="5" t="s">
        <v>53</v>
      </c>
      <c r="V223" s="5" t="s">
        <v>54</v>
      </c>
      <c r="W223" s="5" t="s">
        <v>222</v>
      </c>
      <c r="X223" s="4">
        <v>3700</v>
      </c>
      <c r="Y223" s="5" t="s">
        <v>111</v>
      </c>
      <c r="Z223" s="5" t="s">
        <v>112</v>
      </c>
      <c r="AA223" s="5" t="s">
        <v>57</v>
      </c>
      <c r="AB223" s="6" t="s">
        <v>38</v>
      </c>
      <c r="AC223" s="11">
        <f t="shared" si="9"/>
        <v>2.9554698558050218E-2</v>
      </c>
    </row>
    <row r="224" spans="1:29" customFormat="1">
      <c r="A224" s="1">
        <v>47</v>
      </c>
      <c r="B224" s="7" t="s">
        <v>30</v>
      </c>
      <c r="C224" s="7" t="s">
        <v>31</v>
      </c>
      <c r="D224" s="10">
        <v>190000011815</v>
      </c>
      <c r="E224" s="7" t="s">
        <v>32</v>
      </c>
      <c r="F224" s="2">
        <v>58475</v>
      </c>
      <c r="G224" s="7" t="s">
        <v>33</v>
      </c>
      <c r="H224" s="7" t="s">
        <v>325</v>
      </c>
      <c r="I224" s="2">
        <v>13650</v>
      </c>
      <c r="J224" s="7" t="s">
        <v>35</v>
      </c>
      <c r="K224" s="7" t="s">
        <v>640</v>
      </c>
      <c r="L224" s="2">
        <v>729757765</v>
      </c>
      <c r="M224" s="7" t="s">
        <v>697</v>
      </c>
      <c r="N224" s="7" t="s">
        <v>698</v>
      </c>
      <c r="O224" s="10">
        <v>65542657753</v>
      </c>
      <c r="P224" s="7" t="s">
        <v>699</v>
      </c>
      <c r="Q224" s="7" t="s">
        <v>699</v>
      </c>
      <c r="R224" s="7" t="s">
        <v>41</v>
      </c>
      <c r="S224" s="7" t="s">
        <v>41</v>
      </c>
      <c r="T224" s="7" t="s">
        <v>41</v>
      </c>
      <c r="U224" s="7" t="s">
        <v>38</v>
      </c>
      <c r="V224" s="7" t="s">
        <v>38</v>
      </c>
      <c r="W224" s="7" t="s">
        <v>195</v>
      </c>
      <c r="X224" s="2">
        <v>1500</v>
      </c>
      <c r="Y224" s="7" t="s">
        <v>43</v>
      </c>
      <c r="Z224" s="7" t="s">
        <v>44</v>
      </c>
      <c r="AA224" s="7" t="s">
        <v>369</v>
      </c>
      <c r="AB224" s="8" t="s">
        <v>38</v>
      </c>
      <c r="AC224" s="11">
        <f t="shared" si="9"/>
        <v>1.19816345505609E-2</v>
      </c>
    </row>
    <row r="225" spans="1:29" customFormat="1">
      <c r="A225" s="3">
        <v>47</v>
      </c>
      <c r="B225" s="5" t="s">
        <v>30</v>
      </c>
      <c r="C225" s="5" t="s">
        <v>31</v>
      </c>
      <c r="D225" s="9">
        <v>190000011815</v>
      </c>
      <c r="E225" s="5" t="s">
        <v>32</v>
      </c>
      <c r="F225" s="4">
        <v>58475</v>
      </c>
      <c r="G225" s="5" t="s">
        <v>33</v>
      </c>
      <c r="H225" s="5" t="s">
        <v>325</v>
      </c>
      <c r="I225" s="4">
        <v>13650</v>
      </c>
      <c r="J225" s="5" t="s">
        <v>35</v>
      </c>
      <c r="K225" s="5" t="s">
        <v>640</v>
      </c>
      <c r="L225" s="4">
        <v>729757765</v>
      </c>
      <c r="M225" s="5" t="s">
        <v>700</v>
      </c>
      <c r="N225" s="5" t="s">
        <v>701</v>
      </c>
      <c r="O225" s="9">
        <v>2368449701</v>
      </c>
      <c r="P225" s="5" t="s">
        <v>702</v>
      </c>
      <c r="Q225" s="5" t="s">
        <v>702</v>
      </c>
      <c r="R225" s="5" t="s">
        <v>41</v>
      </c>
      <c r="S225" s="5" t="s">
        <v>41</v>
      </c>
      <c r="T225" s="5" t="s">
        <v>41</v>
      </c>
      <c r="U225" s="5" t="s">
        <v>38</v>
      </c>
      <c r="V225" s="5" t="s">
        <v>38</v>
      </c>
      <c r="W225" s="5" t="s">
        <v>372</v>
      </c>
      <c r="X225" s="4">
        <v>6000</v>
      </c>
      <c r="Y225" s="5" t="s">
        <v>43</v>
      </c>
      <c r="Z225" s="5" t="s">
        <v>44</v>
      </c>
      <c r="AA225" s="5" t="s">
        <v>369</v>
      </c>
      <c r="AB225" s="6" t="s">
        <v>38</v>
      </c>
      <c r="AC225" s="11">
        <f t="shared" si="9"/>
        <v>4.7926538202243602E-2</v>
      </c>
    </row>
    <row r="226" spans="1:29" customFormat="1">
      <c r="A226" s="1">
        <v>47</v>
      </c>
      <c r="B226" s="7" t="s">
        <v>30</v>
      </c>
      <c r="C226" s="7" t="s">
        <v>31</v>
      </c>
      <c r="D226" s="10">
        <v>190000011815</v>
      </c>
      <c r="E226" s="7" t="s">
        <v>32</v>
      </c>
      <c r="F226" s="2">
        <v>58475</v>
      </c>
      <c r="G226" s="7" t="s">
        <v>33</v>
      </c>
      <c r="H226" s="7" t="s">
        <v>325</v>
      </c>
      <c r="I226" s="2">
        <v>13650</v>
      </c>
      <c r="J226" s="7" t="s">
        <v>35</v>
      </c>
      <c r="K226" s="7" t="s">
        <v>640</v>
      </c>
      <c r="L226" s="2">
        <v>729757765</v>
      </c>
      <c r="M226" s="7" t="s">
        <v>703</v>
      </c>
      <c r="N226" s="7" t="s">
        <v>704</v>
      </c>
      <c r="O226" s="10">
        <v>5378867703</v>
      </c>
      <c r="P226" s="7" t="s">
        <v>705</v>
      </c>
      <c r="Q226" s="7" t="s">
        <v>705</v>
      </c>
      <c r="R226" s="7" t="s">
        <v>41</v>
      </c>
      <c r="S226" s="7" t="s">
        <v>41</v>
      </c>
      <c r="T226" s="7" t="s">
        <v>41</v>
      </c>
      <c r="U226" s="7" t="s">
        <v>38</v>
      </c>
      <c r="V226" s="7" t="s">
        <v>38</v>
      </c>
      <c r="W226" s="7" t="s">
        <v>331</v>
      </c>
      <c r="X226" s="2">
        <v>2000</v>
      </c>
      <c r="Y226" s="7" t="s">
        <v>43</v>
      </c>
      <c r="Z226" s="7" t="s">
        <v>44</v>
      </c>
      <c r="AA226" s="7" t="s">
        <v>369</v>
      </c>
      <c r="AB226" s="8" t="s">
        <v>38</v>
      </c>
      <c r="AC226" s="11">
        <f t="shared" si="9"/>
        <v>1.5975512734081199E-2</v>
      </c>
    </row>
    <row r="227" spans="1:29" customFormat="1">
      <c r="A227" s="3">
        <v>47</v>
      </c>
      <c r="B227" s="5" t="s">
        <v>30</v>
      </c>
      <c r="C227" s="5" t="s">
        <v>31</v>
      </c>
      <c r="D227" s="9">
        <v>190000011815</v>
      </c>
      <c r="E227" s="5" t="s">
        <v>32</v>
      </c>
      <c r="F227" s="4">
        <v>58475</v>
      </c>
      <c r="G227" s="5" t="s">
        <v>33</v>
      </c>
      <c r="H227" s="5" t="s">
        <v>325</v>
      </c>
      <c r="I227" s="4">
        <v>13650</v>
      </c>
      <c r="J227" s="5" t="s">
        <v>35</v>
      </c>
      <c r="K227" s="5" t="s">
        <v>640</v>
      </c>
      <c r="L227" s="4">
        <v>729757765</v>
      </c>
      <c r="M227" s="5" t="s">
        <v>706</v>
      </c>
      <c r="N227" s="5" t="s">
        <v>707</v>
      </c>
      <c r="O227" s="9">
        <v>5378867703</v>
      </c>
      <c r="P227" s="5" t="s">
        <v>705</v>
      </c>
      <c r="Q227" s="5" t="s">
        <v>705</v>
      </c>
      <c r="R227" s="5" t="s">
        <v>41</v>
      </c>
      <c r="S227" s="5" t="s">
        <v>41</v>
      </c>
      <c r="T227" s="5" t="s">
        <v>41</v>
      </c>
      <c r="U227" s="5" t="s">
        <v>38</v>
      </c>
      <c r="V227" s="5" t="s">
        <v>38</v>
      </c>
      <c r="W227" s="5" t="s">
        <v>131</v>
      </c>
      <c r="X227" s="4">
        <v>1500</v>
      </c>
      <c r="Y227" s="5" t="s">
        <v>43</v>
      </c>
      <c r="Z227" s="5" t="s">
        <v>44</v>
      </c>
      <c r="AA227" s="5" t="s">
        <v>369</v>
      </c>
      <c r="AB227" s="6" t="s">
        <v>38</v>
      </c>
      <c r="AC227" s="11">
        <f t="shared" si="9"/>
        <v>1.19816345505609E-2</v>
      </c>
    </row>
    <row r="228" spans="1:29" customFormat="1">
      <c r="A228" s="1">
        <v>47</v>
      </c>
      <c r="B228" s="7" t="s">
        <v>30</v>
      </c>
      <c r="C228" s="7" t="s">
        <v>31</v>
      </c>
      <c r="D228" s="10">
        <v>190000011815</v>
      </c>
      <c r="E228" s="7" t="s">
        <v>32</v>
      </c>
      <c r="F228" s="2">
        <v>58475</v>
      </c>
      <c r="G228" s="7" t="s">
        <v>33</v>
      </c>
      <c r="H228" s="7" t="s">
        <v>325</v>
      </c>
      <c r="I228" s="2">
        <v>13650</v>
      </c>
      <c r="J228" s="7" t="s">
        <v>35</v>
      </c>
      <c r="K228" s="7" t="s">
        <v>640</v>
      </c>
      <c r="L228" s="2">
        <v>729757765</v>
      </c>
      <c r="M228" s="7" t="s">
        <v>708</v>
      </c>
      <c r="N228" s="7" t="s">
        <v>709</v>
      </c>
      <c r="O228" s="10">
        <v>5378867703</v>
      </c>
      <c r="P228" s="7" t="s">
        <v>705</v>
      </c>
      <c r="Q228" s="7" t="s">
        <v>705</v>
      </c>
      <c r="R228" s="7" t="s">
        <v>41</v>
      </c>
      <c r="S228" s="7" t="s">
        <v>41</v>
      </c>
      <c r="T228" s="7" t="s">
        <v>41</v>
      </c>
      <c r="U228" s="7" t="s">
        <v>38</v>
      </c>
      <c r="V228" s="7" t="s">
        <v>38</v>
      </c>
      <c r="W228" s="7" t="s">
        <v>195</v>
      </c>
      <c r="X228" s="2">
        <v>6000</v>
      </c>
      <c r="Y228" s="7" t="s">
        <v>43</v>
      </c>
      <c r="Z228" s="7" t="s">
        <v>44</v>
      </c>
      <c r="AA228" s="7" t="s">
        <v>369</v>
      </c>
      <c r="AB228" s="8" t="s">
        <v>38</v>
      </c>
      <c r="AC228" s="11">
        <f t="shared" si="9"/>
        <v>4.7926538202243602E-2</v>
      </c>
    </row>
    <row r="229" spans="1:29" customFormat="1">
      <c r="A229" s="3">
        <v>47</v>
      </c>
      <c r="B229" s="5" t="s">
        <v>30</v>
      </c>
      <c r="C229" s="5" t="s">
        <v>31</v>
      </c>
      <c r="D229" s="9">
        <v>190000011815</v>
      </c>
      <c r="E229" s="5" t="s">
        <v>32</v>
      </c>
      <c r="F229" s="4">
        <v>58475</v>
      </c>
      <c r="G229" s="5" t="s">
        <v>33</v>
      </c>
      <c r="H229" s="5" t="s">
        <v>325</v>
      </c>
      <c r="I229" s="4">
        <v>13650</v>
      </c>
      <c r="J229" s="5" t="s">
        <v>35</v>
      </c>
      <c r="K229" s="5" t="s">
        <v>640</v>
      </c>
      <c r="L229" s="4">
        <v>729757765</v>
      </c>
      <c r="M229" s="5" t="s">
        <v>710</v>
      </c>
      <c r="N229" s="5" t="s">
        <v>711</v>
      </c>
      <c r="O229" s="9">
        <v>11041577729</v>
      </c>
      <c r="P229" s="5" t="s">
        <v>712</v>
      </c>
      <c r="Q229" s="5" t="s">
        <v>712</v>
      </c>
      <c r="R229" s="5" t="s">
        <v>41</v>
      </c>
      <c r="S229" s="5" t="s">
        <v>41</v>
      </c>
      <c r="T229" s="5" t="s">
        <v>41</v>
      </c>
      <c r="U229" s="5" t="s">
        <v>38</v>
      </c>
      <c r="V229" s="5" t="s">
        <v>38</v>
      </c>
      <c r="W229" s="5" t="s">
        <v>372</v>
      </c>
      <c r="X229" s="4">
        <v>3000</v>
      </c>
      <c r="Y229" s="5" t="s">
        <v>43</v>
      </c>
      <c r="Z229" s="5" t="s">
        <v>44</v>
      </c>
      <c r="AA229" s="5" t="s">
        <v>369</v>
      </c>
      <c r="AB229" s="6" t="s">
        <v>38</v>
      </c>
      <c r="AC229" s="11">
        <f t="shared" si="9"/>
        <v>2.3963269101121801E-2</v>
      </c>
    </row>
    <row r="230" spans="1:29" customFormat="1">
      <c r="A230" s="1">
        <v>47</v>
      </c>
      <c r="B230" s="7" t="s">
        <v>30</v>
      </c>
      <c r="C230" s="7" t="s">
        <v>31</v>
      </c>
      <c r="D230" s="10">
        <v>190000011815</v>
      </c>
      <c r="E230" s="7" t="s">
        <v>32</v>
      </c>
      <c r="F230" s="2">
        <v>58475</v>
      </c>
      <c r="G230" s="7" t="s">
        <v>33</v>
      </c>
      <c r="H230" s="7" t="s">
        <v>325</v>
      </c>
      <c r="I230" s="2">
        <v>13650</v>
      </c>
      <c r="J230" s="7" t="s">
        <v>35</v>
      </c>
      <c r="K230" s="7" t="s">
        <v>640</v>
      </c>
      <c r="L230" s="2">
        <v>729757765</v>
      </c>
      <c r="M230" s="7" t="s">
        <v>713</v>
      </c>
      <c r="N230" s="7" t="s">
        <v>364</v>
      </c>
      <c r="O230" s="10">
        <v>5961144000128</v>
      </c>
      <c r="P230" s="7" t="s">
        <v>714</v>
      </c>
      <c r="Q230" s="7" t="s">
        <v>715</v>
      </c>
      <c r="R230" s="7" t="s">
        <v>41</v>
      </c>
      <c r="S230" s="7" t="s">
        <v>41</v>
      </c>
      <c r="T230" s="7" t="s">
        <v>41</v>
      </c>
      <c r="U230" s="7" t="s">
        <v>716</v>
      </c>
      <c r="V230" s="7" t="s">
        <v>717</v>
      </c>
      <c r="W230" s="7" t="s">
        <v>157</v>
      </c>
      <c r="X230" s="2">
        <v>3000</v>
      </c>
      <c r="Y230" s="7" t="s">
        <v>214</v>
      </c>
      <c r="Z230" s="7" t="s">
        <v>44</v>
      </c>
      <c r="AA230" s="7" t="s">
        <v>369</v>
      </c>
      <c r="AB230" s="8" t="s">
        <v>38</v>
      </c>
      <c r="AC230" s="11">
        <f t="shared" si="9"/>
        <v>2.3963269101121801E-2</v>
      </c>
    </row>
    <row r="231" spans="1:29" customFormat="1">
      <c r="A231" s="3">
        <v>47</v>
      </c>
      <c r="B231" s="5" t="s">
        <v>30</v>
      </c>
      <c r="C231" s="5" t="s">
        <v>31</v>
      </c>
      <c r="D231" s="9">
        <v>190000011815</v>
      </c>
      <c r="E231" s="5" t="s">
        <v>32</v>
      </c>
      <c r="F231" s="4">
        <v>58475</v>
      </c>
      <c r="G231" s="5" t="s">
        <v>33</v>
      </c>
      <c r="H231" s="5" t="s">
        <v>325</v>
      </c>
      <c r="I231" s="4">
        <v>13650</v>
      </c>
      <c r="J231" s="5" t="s">
        <v>35</v>
      </c>
      <c r="K231" s="5" t="s">
        <v>640</v>
      </c>
      <c r="L231" s="4">
        <v>729757765</v>
      </c>
      <c r="M231" s="5" t="s">
        <v>718</v>
      </c>
      <c r="N231" s="5" t="s">
        <v>719</v>
      </c>
      <c r="O231" s="9">
        <v>5961144000128</v>
      </c>
      <c r="P231" s="5" t="s">
        <v>714</v>
      </c>
      <c r="Q231" s="5" t="s">
        <v>715</v>
      </c>
      <c r="R231" s="5" t="s">
        <v>41</v>
      </c>
      <c r="S231" s="5" t="s">
        <v>41</v>
      </c>
      <c r="T231" s="5" t="s">
        <v>41</v>
      </c>
      <c r="U231" s="5" t="s">
        <v>716</v>
      </c>
      <c r="V231" s="5" t="s">
        <v>717</v>
      </c>
      <c r="W231" s="5" t="s">
        <v>657</v>
      </c>
      <c r="X231" s="4">
        <v>4000</v>
      </c>
      <c r="Y231" s="5" t="s">
        <v>214</v>
      </c>
      <c r="Z231" s="5" t="s">
        <v>44</v>
      </c>
      <c r="AA231" s="5" t="s">
        <v>369</v>
      </c>
      <c r="AB231" s="6" t="s">
        <v>38</v>
      </c>
      <c r="AC231" s="11">
        <f t="shared" si="9"/>
        <v>3.1951025468162399E-2</v>
      </c>
    </row>
    <row r="232" spans="1:29" customFormat="1">
      <c r="A232" s="1">
        <v>47</v>
      </c>
      <c r="B232" s="7" t="s">
        <v>30</v>
      </c>
      <c r="C232" s="7" t="s">
        <v>31</v>
      </c>
      <c r="D232" s="10">
        <v>190000011815</v>
      </c>
      <c r="E232" s="7" t="s">
        <v>32</v>
      </c>
      <c r="F232" s="2">
        <v>58475</v>
      </c>
      <c r="G232" s="7" t="s">
        <v>33</v>
      </c>
      <c r="H232" s="7" t="s">
        <v>325</v>
      </c>
      <c r="I232" s="2">
        <v>13650</v>
      </c>
      <c r="J232" s="7" t="s">
        <v>35</v>
      </c>
      <c r="K232" s="7" t="s">
        <v>640</v>
      </c>
      <c r="L232" s="2">
        <v>729757765</v>
      </c>
      <c r="M232" s="7" t="s">
        <v>720</v>
      </c>
      <c r="N232" s="7" t="s">
        <v>721</v>
      </c>
      <c r="O232" s="10">
        <v>8211511770</v>
      </c>
      <c r="P232" s="7" t="s">
        <v>722</v>
      </c>
      <c r="Q232" s="7" t="s">
        <v>722</v>
      </c>
      <c r="R232" s="7" t="s">
        <v>41</v>
      </c>
      <c r="S232" s="7" t="s">
        <v>41</v>
      </c>
      <c r="T232" s="7" t="s">
        <v>41</v>
      </c>
      <c r="U232" s="7" t="s">
        <v>38</v>
      </c>
      <c r="V232" s="7" t="s">
        <v>38</v>
      </c>
      <c r="W232" s="7" t="s">
        <v>331</v>
      </c>
      <c r="X232" s="2">
        <v>5000</v>
      </c>
      <c r="Y232" s="7" t="s">
        <v>43</v>
      </c>
      <c r="Z232" s="7" t="s">
        <v>44</v>
      </c>
      <c r="AA232" s="7" t="s">
        <v>369</v>
      </c>
      <c r="AB232" s="8" t="s">
        <v>38</v>
      </c>
      <c r="AC232" s="11">
        <f t="shared" si="9"/>
        <v>3.9938781835202997E-2</v>
      </c>
    </row>
    <row r="233" spans="1:29" customFormat="1">
      <c r="A233" s="3">
        <v>47</v>
      </c>
      <c r="B233" s="5" t="s">
        <v>30</v>
      </c>
      <c r="C233" s="5" t="s">
        <v>31</v>
      </c>
      <c r="D233" s="9">
        <v>190000011815</v>
      </c>
      <c r="E233" s="5" t="s">
        <v>32</v>
      </c>
      <c r="F233" s="4">
        <v>58475</v>
      </c>
      <c r="G233" s="5" t="s">
        <v>33</v>
      </c>
      <c r="H233" s="5" t="s">
        <v>325</v>
      </c>
      <c r="I233" s="4">
        <v>13650</v>
      </c>
      <c r="J233" s="5" t="s">
        <v>35</v>
      </c>
      <c r="K233" s="5" t="s">
        <v>640</v>
      </c>
      <c r="L233" s="4">
        <v>729757765</v>
      </c>
      <c r="M233" s="5" t="s">
        <v>723</v>
      </c>
      <c r="N233" s="5" t="s">
        <v>724</v>
      </c>
      <c r="O233" s="9">
        <v>8211511770</v>
      </c>
      <c r="P233" s="5" t="s">
        <v>722</v>
      </c>
      <c r="Q233" s="5" t="s">
        <v>722</v>
      </c>
      <c r="R233" s="5" t="s">
        <v>41</v>
      </c>
      <c r="S233" s="5" t="s">
        <v>41</v>
      </c>
      <c r="T233" s="5" t="s">
        <v>41</v>
      </c>
      <c r="U233" s="5" t="s">
        <v>38</v>
      </c>
      <c r="V233" s="5" t="s">
        <v>38</v>
      </c>
      <c r="W233" s="5" t="s">
        <v>725</v>
      </c>
      <c r="X233" s="4">
        <v>1000</v>
      </c>
      <c r="Y233" s="5" t="s">
        <v>43</v>
      </c>
      <c r="Z233" s="5" t="s">
        <v>44</v>
      </c>
      <c r="AA233" s="5" t="s">
        <v>369</v>
      </c>
      <c r="AB233" s="6" t="s">
        <v>38</v>
      </c>
      <c r="AC233" s="11">
        <f t="shared" si="9"/>
        <v>7.9877563670405997E-3</v>
      </c>
    </row>
    <row r="234" spans="1:29" customFormat="1">
      <c r="A234" s="1">
        <v>47</v>
      </c>
      <c r="B234" s="7" t="s">
        <v>30</v>
      </c>
      <c r="C234" s="7" t="s">
        <v>31</v>
      </c>
      <c r="D234" s="10">
        <v>190000011815</v>
      </c>
      <c r="E234" s="7" t="s">
        <v>32</v>
      </c>
      <c r="F234" s="2">
        <v>58475</v>
      </c>
      <c r="G234" s="7" t="s">
        <v>33</v>
      </c>
      <c r="H234" s="7" t="s">
        <v>325</v>
      </c>
      <c r="I234" s="2">
        <v>13650</v>
      </c>
      <c r="J234" s="7" t="s">
        <v>35</v>
      </c>
      <c r="K234" s="7" t="s">
        <v>640</v>
      </c>
      <c r="L234" s="2">
        <v>729757765</v>
      </c>
      <c r="M234" s="7" t="s">
        <v>726</v>
      </c>
      <c r="N234" s="7" t="s">
        <v>727</v>
      </c>
      <c r="O234" s="10">
        <v>8211511770</v>
      </c>
      <c r="P234" s="7" t="s">
        <v>722</v>
      </c>
      <c r="Q234" s="7" t="s">
        <v>722</v>
      </c>
      <c r="R234" s="7" t="s">
        <v>41</v>
      </c>
      <c r="S234" s="7" t="s">
        <v>41</v>
      </c>
      <c r="T234" s="7" t="s">
        <v>41</v>
      </c>
      <c r="U234" s="7" t="s">
        <v>38</v>
      </c>
      <c r="V234" s="7" t="s">
        <v>38</v>
      </c>
      <c r="W234" s="7" t="s">
        <v>728</v>
      </c>
      <c r="X234" s="2">
        <v>1000</v>
      </c>
      <c r="Y234" s="7" t="s">
        <v>43</v>
      </c>
      <c r="Z234" s="7" t="s">
        <v>44</v>
      </c>
      <c r="AA234" s="7" t="s">
        <v>369</v>
      </c>
      <c r="AB234" s="8" t="s">
        <v>38</v>
      </c>
      <c r="AC234" s="11">
        <f t="shared" si="9"/>
        <v>7.9877563670405997E-3</v>
      </c>
    </row>
    <row r="235" spans="1:29" customFormat="1">
      <c r="A235" s="3">
        <v>47</v>
      </c>
      <c r="B235" s="5" t="s">
        <v>30</v>
      </c>
      <c r="C235" s="5" t="s">
        <v>31</v>
      </c>
      <c r="D235" s="9">
        <v>190000011815</v>
      </c>
      <c r="E235" s="5" t="s">
        <v>32</v>
      </c>
      <c r="F235" s="4">
        <v>58475</v>
      </c>
      <c r="G235" s="5" t="s">
        <v>33</v>
      </c>
      <c r="H235" s="5" t="s">
        <v>325</v>
      </c>
      <c r="I235" s="4">
        <v>13650</v>
      </c>
      <c r="J235" s="5" t="s">
        <v>35</v>
      </c>
      <c r="K235" s="5" t="s">
        <v>640</v>
      </c>
      <c r="L235" s="4">
        <v>729757765</v>
      </c>
      <c r="M235" s="5" t="s">
        <v>729</v>
      </c>
      <c r="N235" s="5" t="s">
        <v>730</v>
      </c>
      <c r="O235" s="9">
        <v>8211511770</v>
      </c>
      <c r="P235" s="5" t="s">
        <v>722</v>
      </c>
      <c r="Q235" s="5" t="s">
        <v>722</v>
      </c>
      <c r="R235" s="5" t="s">
        <v>41</v>
      </c>
      <c r="S235" s="5" t="s">
        <v>41</v>
      </c>
      <c r="T235" s="5" t="s">
        <v>41</v>
      </c>
      <c r="U235" s="5" t="s">
        <v>38</v>
      </c>
      <c r="V235" s="5" t="s">
        <v>38</v>
      </c>
      <c r="W235" s="5" t="s">
        <v>731</v>
      </c>
      <c r="X235" s="4">
        <v>8000</v>
      </c>
      <c r="Y235" s="5" t="s">
        <v>43</v>
      </c>
      <c r="Z235" s="5" t="s">
        <v>44</v>
      </c>
      <c r="AA235" s="5" t="s">
        <v>369</v>
      </c>
      <c r="AB235" s="6" t="s">
        <v>38</v>
      </c>
      <c r="AC235" s="11">
        <f t="shared" si="9"/>
        <v>6.3902050936324797E-2</v>
      </c>
    </row>
    <row r="236" spans="1:29" customFormat="1">
      <c r="A236" s="1">
        <v>47</v>
      </c>
      <c r="B236" s="7" t="s">
        <v>30</v>
      </c>
      <c r="C236" s="7" t="s">
        <v>31</v>
      </c>
      <c r="D236" s="10">
        <v>190000011815</v>
      </c>
      <c r="E236" s="7" t="s">
        <v>32</v>
      </c>
      <c r="F236" s="2">
        <v>58475</v>
      </c>
      <c r="G236" s="7" t="s">
        <v>33</v>
      </c>
      <c r="H236" s="7" t="s">
        <v>325</v>
      </c>
      <c r="I236" s="2">
        <v>13650</v>
      </c>
      <c r="J236" s="7" t="s">
        <v>35</v>
      </c>
      <c r="K236" s="7" t="s">
        <v>640</v>
      </c>
      <c r="L236" s="2">
        <v>729757765</v>
      </c>
      <c r="M236" s="7" t="s">
        <v>732</v>
      </c>
      <c r="N236" s="7" t="s">
        <v>733</v>
      </c>
      <c r="O236" s="10">
        <v>84532688787</v>
      </c>
      <c r="P236" s="7" t="s">
        <v>734</v>
      </c>
      <c r="Q236" s="7" t="s">
        <v>734</v>
      </c>
      <c r="R236" s="7" t="s">
        <v>41</v>
      </c>
      <c r="S236" s="7" t="s">
        <v>41</v>
      </c>
      <c r="T236" s="7" t="s">
        <v>41</v>
      </c>
      <c r="U236" s="7" t="s">
        <v>38</v>
      </c>
      <c r="V236" s="7" t="s">
        <v>38</v>
      </c>
      <c r="W236" s="7" t="s">
        <v>377</v>
      </c>
      <c r="X236" s="2">
        <v>1500</v>
      </c>
      <c r="Y236" s="7" t="s">
        <v>43</v>
      </c>
      <c r="Z236" s="7" t="s">
        <v>44</v>
      </c>
      <c r="AA236" s="7" t="s">
        <v>369</v>
      </c>
      <c r="AB236" s="8" t="s">
        <v>38</v>
      </c>
      <c r="AC236" s="11">
        <f t="shared" ref="AC236:AC256" si="10">X236/AD$204</f>
        <v>1.19816345505609E-2</v>
      </c>
    </row>
    <row r="237" spans="1:29" customFormat="1">
      <c r="A237" s="3">
        <v>47</v>
      </c>
      <c r="B237" s="5" t="s">
        <v>30</v>
      </c>
      <c r="C237" s="5" t="s">
        <v>31</v>
      </c>
      <c r="D237" s="9">
        <v>190000011815</v>
      </c>
      <c r="E237" s="5" t="s">
        <v>32</v>
      </c>
      <c r="F237" s="4">
        <v>58475</v>
      </c>
      <c r="G237" s="5" t="s">
        <v>33</v>
      </c>
      <c r="H237" s="5" t="s">
        <v>325</v>
      </c>
      <c r="I237" s="4">
        <v>13650</v>
      </c>
      <c r="J237" s="5" t="s">
        <v>35</v>
      </c>
      <c r="K237" s="5" t="s">
        <v>640</v>
      </c>
      <c r="L237" s="4">
        <v>729757765</v>
      </c>
      <c r="M237" s="5" t="s">
        <v>735</v>
      </c>
      <c r="N237" s="5" t="s">
        <v>736</v>
      </c>
      <c r="O237" s="9">
        <v>84532688787</v>
      </c>
      <c r="P237" s="5" t="s">
        <v>734</v>
      </c>
      <c r="Q237" s="5" t="s">
        <v>734</v>
      </c>
      <c r="R237" s="5" t="s">
        <v>41</v>
      </c>
      <c r="S237" s="5" t="s">
        <v>41</v>
      </c>
      <c r="T237" s="5" t="s">
        <v>41</v>
      </c>
      <c r="U237" s="5" t="s">
        <v>38</v>
      </c>
      <c r="V237" s="5" t="s">
        <v>38</v>
      </c>
      <c r="W237" s="5" t="s">
        <v>104</v>
      </c>
      <c r="X237" s="4">
        <v>1500</v>
      </c>
      <c r="Y237" s="5" t="s">
        <v>43</v>
      </c>
      <c r="Z237" s="5" t="s">
        <v>44</v>
      </c>
      <c r="AA237" s="5" t="s">
        <v>369</v>
      </c>
      <c r="AB237" s="6" t="s">
        <v>38</v>
      </c>
      <c r="AC237" s="11">
        <f t="shared" si="10"/>
        <v>1.19816345505609E-2</v>
      </c>
    </row>
    <row r="238" spans="1:29" customFormat="1">
      <c r="A238" s="1">
        <v>47</v>
      </c>
      <c r="B238" s="7" t="s">
        <v>30</v>
      </c>
      <c r="C238" s="7" t="s">
        <v>31</v>
      </c>
      <c r="D238" s="10">
        <v>190000011815</v>
      </c>
      <c r="E238" s="7" t="s">
        <v>32</v>
      </c>
      <c r="F238" s="2">
        <v>58475</v>
      </c>
      <c r="G238" s="7" t="s">
        <v>33</v>
      </c>
      <c r="H238" s="7" t="s">
        <v>325</v>
      </c>
      <c r="I238" s="2">
        <v>13650</v>
      </c>
      <c r="J238" s="7" t="s">
        <v>35</v>
      </c>
      <c r="K238" s="7" t="s">
        <v>640</v>
      </c>
      <c r="L238" s="2">
        <v>729757765</v>
      </c>
      <c r="M238" s="7" t="s">
        <v>737</v>
      </c>
      <c r="N238" s="7" t="s">
        <v>738</v>
      </c>
      <c r="O238" s="10">
        <v>84532688787</v>
      </c>
      <c r="P238" s="7" t="s">
        <v>734</v>
      </c>
      <c r="Q238" s="7" t="s">
        <v>734</v>
      </c>
      <c r="R238" s="7" t="s">
        <v>41</v>
      </c>
      <c r="S238" s="7" t="s">
        <v>41</v>
      </c>
      <c r="T238" s="7" t="s">
        <v>41</v>
      </c>
      <c r="U238" s="7" t="s">
        <v>38</v>
      </c>
      <c r="V238" s="7" t="s">
        <v>38</v>
      </c>
      <c r="W238" s="7" t="s">
        <v>739</v>
      </c>
      <c r="X238" s="2">
        <v>1500</v>
      </c>
      <c r="Y238" s="7" t="s">
        <v>43</v>
      </c>
      <c r="Z238" s="7" t="s">
        <v>44</v>
      </c>
      <c r="AA238" s="7" t="s">
        <v>369</v>
      </c>
      <c r="AB238" s="8" t="s">
        <v>38</v>
      </c>
      <c r="AC238" s="11">
        <f t="shared" si="10"/>
        <v>1.19816345505609E-2</v>
      </c>
    </row>
    <row r="239" spans="1:29" customFormat="1">
      <c r="A239" s="3">
        <v>47</v>
      </c>
      <c r="B239" s="5" t="s">
        <v>30</v>
      </c>
      <c r="C239" s="5" t="s">
        <v>31</v>
      </c>
      <c r="D239" s="9">
        <v>190000011815</v>
      </c>
      <c r="E239" s="5" t="s">
        <v>32</v>
      </c>
      <c r="F239" s="4">
        <v>58475</v>
      </c>
      <c r="G239" s="5" t="s">
        <v>33</v>
      </c>
      <c r="H239" s="5" t="s">
        <v>325</v>
      </c>
      <c r="I239" s="4">
        <v>13650</v>
      </c>
      <c r="J239" s="5" t="s">
        <v>35</v>
      </c>
      <c r="K239" s="5" t="s">
        <v>640</v>
      </c>
      <c r="L239" s="4">
        <v>729757765</v>
      </c>
      <c r="M239" s="5" t="s">
        <v>740</v>
      </c>
      <c r="N239" s="5" t="s">
        <v>741</v>
      </c>
      <c r="O239" s="9">
        <v>3056764742</v>
      </c>
      <c r="P239" s="5" t="s">
        <v>742</v>
      </c>
      <c r="Q239" s="5" t="s">
        <v>742</v>
      </c>
      <c r="R239" s="5" t="s">
        <v>41</v>
      </c>
      <c r="S239" s="5" t="s">
        <v>41</v>
      </c>
      <c r="T239" s="5" t="s">
        <v>41</v>
      </c>
      <c r="U239" s="5" t="s">
        <v>38</v>
      </c>
      <c r="V239" s="5" t="s">
        <v>38</v>
      </c>
      <c r="W239" s="5" t="s">
        <v>657</v>
      </c>
      <c r="X239" s="4">
        <v>1900</v>
      </c>
      <c r="Y239" s="5" t="s">
        <v>43</v>
      </c>
      <c r="Z239" s="5" t="s">
        <v>44</v>
      </c>
      <c r="AA239" s="5" t="s">
        <v>369</v>
      </c>
      <c r="AB239" s="6" t="s">
        <v>38</v>
      </c>
      <c r="AC239" s="11">
        <f t="shared" si="10"/>
        <v>1.517673709737714E-2</v>
      </c>
    </row>
    <row r="240" spans="1:29" customFormat="1">
      <c r="A240" s="1">
        <v>47</v>
      </c>
      <c r="B240" s="7" t="s">
        <v>30</v>
      </c>
      <c r="C240" s="7" t="s">
        <v>31</v>
      </c>
      <c r="D240" s="10">
        <v>190000011815</v>
      </c>
      <c r="E240" s="7" t="s">
        <v>32</v>
      </c>
      <c r="F240" s="2">
        <v>58475</v>
      </c>
      <c r="G240" s="7" t="s">
        <v>33</v>
      </c>
      <c r="H240" s="7" t="s">
        <v>325</v>
      </c>
      <c r="I240" s="2">
        <v>13650</v>
      </c>
      <c r="J240" s="7" t="s">
        <v>35</v>
      </c>
      <c r="K240" s="7" t="s">
        <v>640</v>
      </c>
      <c r="L240" s="2">
        <v>729757765</v>
      </c>
      <c r="M240" s="7" t="s">
        <v>743</v>
      </c>
      <c r="N240" s="7" t="s">
        <v>744</v>
      </c>
      <c r="O240" s="10">
        <v>3056764742</v>
      </c>
      <c r="P240" s="7" t="s">
        <v>742</v>
      </c>
      <c r="Q240" s="7" t="s">
        <v>742</v>
      </c>
      <c r="R240" s="7" t="s">
        <v>41</v>
      </c>
      <c r="S240" s="7" t="s">
        <v>41</v>
      </c>
      <c r="T240" s="7" t="s">
        <v>41</v>
      </c>
      <c r="U240" s="7" t="s">
        <v>38</v>
      </c>
      <c r="V240" s="7" t="s">
        <v>38</v>
      </c>
      <c r="W240" s="7" t="s">
        <v>657</v>
      </c>
      <c r="X240" s="2">
        <v>2500</v>
      </c>
      <c r="Y240" s="7" t="s">
        <v>43</v>
      </c>
      <c r="Z240" s="7" t="s">
        <v>44</v>
      </c>
      <c r="AA240" s="7" t="s">
        <v>369</v>
      </c>
      <c r="AB240" s="8" t="s">
        <v>38</v>
      </c>
      <c r="AC240" s="11">
        <f t="shared" si="10"/>
        <v>1.9969390917601498E-2</v>
      </c>
    </row>
    <row r="241" spans="1:29" customFormat="1">
      <c r="A241" s="3">
        <v>47</v>
      </c>
      <c r="B241" s="5" t="s">
        <v>30</v>
      </c>
      <c r="C241" s="5" t="s">
        <v>31</v>
      </c>
      <c r="D241" s="9">
        <v>190000011815</v>
      </c>
      <c r="E241" s="5" t="s">
        <v>32</v>
      </c>
      <c r="F241" s="4">
        <v>58475</v>
      </c>
      <c r="G241" s="5" t="s">
        <v>33</v>
      </c>
      <c r="H241" s="5" t="s">
        <v>325</v>
      </c>
      <c r="I241" s="4">
        <v>13650</v>
      </c>
      <c r="J241" s="5" t="s">
        <v>35</v>
      </c>
      <c r="K241" s="5" t="s">
        <v>640</v>
      </c>
      <c r="L241" s="4">
        <v>729757765</v>
      </c>
      <c r="M241" s="5" t="s">
        <v>745</v>
      </c>
      <c r="N241" s="5" t="s">
        <v>38</v>
      </c>
      <c r="O241" s="9">
        <v>62385623749</v>
      </c>
      <c r="P241" s="5" t="s">
        <v>746</v>
      </c>
      <c r="Q241" s="5" t="s">
        <v>747</v>
      </c>
      <c r="R241" s="5" t="s">
        <v>50</v>
      </c>
      <c r="S241" s="5" t="s">
        <v>41</v>
      </c>
      <c r="T241" s="5" t="s">
        <v>41</v>
      </c>
      <c r="U241" s="5" t="s">
        <v>38</v>
      </c>
      <c r="V241" s="5" t="s">
        <v>38</v>
      </c>
      <c r="W241" s="5" t="s">
        <v>200</v>
      </c>
      <c r="X241" s="4">
        <v>1200</v>
      </c>
      <c r="Y241" s="5" t="s">
        <v>43</v>
      </c>
      <c r="Z241" s="5" t="s">
        <v>44</v>
      </c>
      <c r="AA241" s="5" t="s">
        <v>45</v>
      </c>
      <c r="AB241" s="6" t="s">
        <v>748</v>
      </c>
      <c r="AC241" s="11">
        <f t="shared" si="10"/>
        <v>9.5853076404487196E-3</v>
      </c>
    </row>
    <row r="242" spans="1:29" customFormat="1">
      <c r="A242" s="1">
        <v>47</v>
      </c>
      <c r="B242" s="7" t="s">
        <v>30</v>
      </c>
      <c r="C242" s="7" t="s">
        <v>31</v>
      </c>
      <c r="D242" s="10">
        <v>190000011815</v>
      </c>
      <c r="E242" s="7" t="s">
        <v>32</v>
      </c>
      <c r="F242" s="2">
        <v>58475</v>
      </c>
      <c r="G242" s="7" t="s">
        <v>33</v>
      </c>
      <c r="H242" s="7" t="s">
        <v>325</v>
      </c>
      <c r="I242" s="2">
        <v>13650</v>
      </c>
      <c r="J242" s="7" t="s">
        <v>35</v>
      </c>
      <c r="K242" s="7" t="s">
        <v>640</v>
      </c>
      <c r="L242" s="2">
        <v>729757765</v>
      </c>
      <c r="M242" s="7" t="s">
        <v>749</v>
      </c>
      <c r="N242" s="7" t="s">
        <v>38</v>
      </c>
      <c r="O242" s="10">
        <v>11646126700</v>
      </c>
      <c r="P242" s="7" t="s">
        <v>750</v>
      </c>
      <c r="Q242" s="7" t="s">
        <v>750</v>
      </c>
      <c r="R242" s="7" t="s">
        <v>41</v>
      </c>
      <c r="S242" s="7" t="s">
        <v>41</v>
      </c>
      <c r="T242" s="7" t="s">
        <v>41</v>
      </c>
      <c r="U242" s="7" t="s">
        <v>38</v>
      </c>
      <c r="V242" s="7" t="s">
        <v>38</v>
      </c>
      <c r="W242" s="7" t="s">
        <v>200</v>
      </c>
      <c r="X242" s="2">
        <v>300</v>
      </c>
      <c r="Y242" s="7" t="s">
        <v>43</v>
      </c>
      <c r="Z242" s="7" t="s">
        <v>44</v>
      </c>
      <c r="AA242" s="7" t="s">
        <v>45</v>
      </c>
      <c r="AB242" s="8" t="s">
        <v>751</v>
      </c>
      <c r="AC242" s="11">
        <f t="shared" si="10"/>
        <v>2.3963269101121799E-3</v>
      </c>
    </row>
    <row r="243" spans="1:29" customFormat="1">
      <c r="A243" s="3">
        <v>47</v>
      </c>
      <c r="B243" s="5" t="s">
        <v>30</v>
      </c>
      <c r="C243" s="5" t="s">
        <v>31</v>
      </c>
      <c r="D243" s="9">
        <v>190000011815</v>
      </c>
      <c r="E243" s="5" t="s">
        <v>32</v>
      </c>
      <c r="F243" s="4">
        <v>58475</v>
      </c>
      <c r="G243" s="5" t="s">
        <v>33</v>
      </c>
      <c r="H243" s="5" t="s">
        <v>325</v>
      </c>
      <c r="I243" s="4">
        <v>13650</v>
      </c>
      <c r="J243" s="5" t="s">
        <v>35</v>
      </c>
      <c r="K243" s="5" t="s">
        <v>640</v>
      </c>
      <c r="L243" s="4">
        <v>729757765</v>
      </c>
      <c r="M243" s="5" t="s">
        <v>752</v>
      </c>
      <c r="N243" s="5" t="s">
        <v>38</v>
      </c>
      <c r="O243" s="9">
        <v>9863131733</v>
      </c>
      <c r="P243" s="5" t="s">
        <v>753</v>
      </c>
      <c r="Q243" s="5" t="s">
        <v>753</v>
      </c>
      <c r="R243" s="5" t="s">
        <v>41</v>
      </c>
      <c r="S243" s="5" t="s">
        <v>41</v>
      </c>
      <c r="T243" s="5" t="s">
        <v>41</v>
      </c>
      <c r="U243" s="5" t="s">
        <v>38</v>
      </c>
      <c r="V243" s="5" t="s">
        <v>38</v>
      </c>
      <c r="W243" s="5" t="s">
        <v>200</v>
      </c>
      <c r="X243" s="4">
        <v>300</v>
      </c>
      <c r="Y243" s="5" t="s">
        <v>43</v>
      </c>
      <c r="Z243" s="5" t="s">
        <v>44</v>
      </c>
      <c r="AA243" s="5" t="s">
        <v>45</v>
      </c>
      <c r="AB243" s="6" t="s">
        <v>754</v>
      </c>
      <c r="AC243" s="11">
        <f t="shared" si="10"/>
        <v>2.3963269101121799E-3</v>
      </c>
    </row>
    <row r="244" spans="1:29" customFormat="1">
      <c r="A244" s="1">
        <v>47</v>
      </c>
      <c r="B244" s="7" t="s">
        <v>30</v>
      </c>
      <c r="C244" s="7" t="s">
        <v>31</v>
      </c>
      <c r="D244" s="10">
        <v>190000011815</v>
      </c>
      <c r="E244" s="7" t="s">
        <v>32</v>
      </c>
      <c r="F244" s="2">
        <v>58475</v>
      </c>
      <c r="G244" s="7" t="s">
        <v>33</v>
      </c>
      <c r="H244" s="7" t="s">
        <v>325</v>
      </c>
      <c r="I244" s="2">
        <v>13650</v>
      </c>
      <c r="J244" s="7" t="s">
        <v>35</v>
      </c>
      <c r="K244" s="7" t="s">
        <v>640</v>
      </c>
      <c r="L244" s="2">
        <v>729757765</v>
      </c>
      <c r="M244" s="7" t="s">
        <v>755</v>
      </c>
      <c r="N244" s="7" t="s">
        <v>38</v>
      </c>
      <c r="O244" s="10">
        <v>5928713711</v>
      </c>
      <c r="P244" s="7" t="s">
        <v>756</v>
      </c>
      <c r="Q244" s="7" t="s">
        <v>756</v>
      </c>
      <c r="R244" s="7" t="s">
        <v>41</v>
      </c>
      <c r="S244" s="7" t="s">
        <v>41</v>
      </c>
      <c r="T244" s="7" t="s">
        <v>41</v>
      </c>
      <c r="U244" s="7" t="s">
        <v>38</v>
      </c>
      <c r="V244" s="7" t="s">
        <v>38</v>
      </c>
      <c r="W244" s="7" t="s">
        <v>200</v>
      </c>
      <c r="X244" s="2">
        <v>300</v>
      </c>
      <c r="Y244" s="7" t="s">
        <v>43</v>
      </c>
      <c r="Z244" s="7" t="s">
        <v>44</v>
      </c>
      <c r="AA244" s="7" t="s">
        <v>45</v>
      </c>
      <c r="AB244" s="8" t="s">
        <v>751</v>
      </c>
      <c r="AC244" s="11">
        <f t="shared" si="10"/>
        <v>2.3963269101121799E-3</v>
      </c>
    </row>
    <row r="245" spans="1:29" customFormat="1">
      <c r="A245" s="3">
        <v>47</v>
      </c>
      <c r="B245" s="5" t="s">
        <v>30</v>
      </c>
      <c r="C245" s="5" t="s">
        <v>31</v>
      </c>
      <c r="D245" s="9">
        <v>190000011815</v>
      </c>
      <c r="E245" s="5" t="s">
        <v>32</v>
      </c>
      <c r="F245" s="4">
        <v>58475</v>
      </c>
      <c r="G245" s="5" t="s">
        <v>33</v>
      </c>
      <c r="H245" s="5" t="s">
        <v>325</v>
      </c>
      <c r="I245" s="4">
        <v>13650</v>
      </c>
      <c r="J245" s="5" t="s">
        <v>35</v>
      </c>
      <c r="K245" s="5" t="s">
        <v>640</v>
      </c>
      <c r="L245" s="4">
        <v>729757765</v>
      </c>
      <c r="M245" s="5" t="s">
        <v>757</v>
      </c>
      <c r="N245" s="5" t="s">
        <v>38</v>
      </c>
      <c r="O245" s="9">
        <v>5623479766</v>
      </c>
      <c r="P245" s="5" t="s">
        <v>758</v>
      </c>
      <c r="Q245" s="5" t="s">
        <v>758</v>
      </c>
      <c r="R245" s="5" t="s">
        <v>41</v>
      </c>
      <c r="S245" s="5" t="s">
        <v>41</v>
      </c>
      <c r="T245" s="5" t="s">
        <v>41</v>
      </c>
      <c r="U245" s="5" t="s">
        <v>38</v>
      </c>
      <c r="V245" s="5" t="s">
        <v>38</v>
      </c>
      <c r="W245" s="5" t="s">
        <v>200</v>
      </c>
      <c r="X245" s="4">
        <v>300</v>
      </c>
      <c r="Y245" s="5" t="s">
        <v>43</v>
      </c>
      <c r="Z245" s="5" t="s">
        <v>44</v>
      </c>
      <c r="AA245" s="5" t="s">
        <v>45</v>
      </c>
      <c r="AB245" s="6" t="s">
        <v>759</v>
      </c>
      <c r="AC245" s="11">
        <f t="shared" si="10"/>
        <v>2.3963269101121799E-3</v>
      </c>
    </row>
    <row r="246" spans="1:29" customFormat="1">
      <c r="A246" s="1">
        <v>47</v>
      </c>
      <c r="B246" s="7" t="s">
        <v>30</v>
      </c>
      <c r="C246" s="7" t="s">
        <v>31</v>
      </c>
      <c r="D246" s="10">
        <v>190000011815</v>
      </c>
      <c r="E246" s="7" t="s">
        <v>32</v>
      </c>
      <c r="F246" s="2">
        <v>58475</v>
      </c>
      <c r="G246" s="7" t="s">
        <v>33</v>
      </c>
      <c r="H246" s="7" t="s">
        <v>325</v>
      </c>
      <c r="I246" s="2">
        <v>13650</v>
      </c>
      <c r="J246" s="7" t="s">
        <v>35</v>
      </c>
      <c r="K246" s="7" t="s">
        <v>640</v>
      </c>
      <c r="L246" s="2">
        <v>729757765</v>
      </c>
      <c r="M246" s="7" t="s">
        <v>760</v>
      </c>
      <c r="N246" s="7" t="s">
        <v>38</v>
      </c>
      <c r="O246" s="10">
        <v>4131710781</v>
      </c>
      <c r="P246" s="7" t="s">
        <v>761</v>
      </c>
      <c r="Q246" s="7" t="s">
        <v>761</v>
      </c>
      <c r="R246" s="7" t="s">
        <v>41</v>
      </c>
      <c r="S246" s="7" t="s">
        <v>41</v>
      </c>
      <c r="T246" s="7" t="s">
        <v>41</v>
      </c>
      <c r="U246" s="7" t="s">
        <v>38</v>
      </c>
      <c r="V246" s="7" t="s">
        <v>38</v>
      </c>
      <c r="W246" s="7" t="s">
        <v>200</v>
      </c>
      <c r="X246" s="2">
        <v>300</v>
      </c>
      <c r="Y246" s="7" t="s">
        <v>43</v>
      </c>
      <c r="Z246" s="7" t="s">
        <v>44</v>
      </c>
      <c r="AA246" s="7" t="s">
        <v>45</v>
      </c>
      <c r="AB246" s="8" t="s">
        <v>751</v>
      </c>
      <c r="AC246" s="11">
        <f t="shared" si="10"/>
        <v>2.3963269101121799E-3</v>
      </c>
    </row>
    <row r="247" spans="1:29" customFormat="1">
      <c r="A247" s="3">
        <v>47</v>
      </c>
      <c r="B247" s="5" t="s">
        <v>30</v>
      </c>
      <c r="C247" s="5" t="s">
        <v>31</v>
      </c>
      <c r="D247" s="9">
        <v>190000011815</v>
      </c>
      <c r="E247" s="5" t="s">
        <v>32</v>
      </c>
      <c r="F247" s="4">
        <v>58475</v>
      </c>
      <c r="G247" s="5" t="s">
        <v>33</v>
      </c>
      <c r="H247" s="5" t="s">
        <v>325</v>
      </c>
      <c r="I247" s="4">
        <v>13650</v>
      </c>
      <c r="J247" s="5" t="s">
        <v>35</v>
      </c>
      <c r="K247" s="5" t="s">
        <v>640</v>
      </c>
      <c r="L247" s="4">
        <v>729757765</v>
      </c>
      <c r="M247" s="5" t="s">
        <v>762</v>
      </c>
      <c r="N247" s="5" t="s">
        <v>763</v>
      </c>
      <c r="O247" s="9">
        <v>27017797000196</v>
      </c>
      <c r="P247" s="5" t="s">
        <v>764</v>
      </c>
      <c r="Q247" s="5" t="s">
        <v>765</v>
      </c>
      <c r="R247" s="5" t="s">
        <v>41</v>
      </c>
      <c r="S247" s="5" t="s">
        <v>41</v>
      </c>
      <c r="T247" s="5" t="s">
        <v>41</v>
      </c>
      <c r="U247" s="5" t="s">
        <v>766</v>
      </c>
      <c r="V247" s="5" t="s">
        <v>767</v>
      </c>
      <c r="W247" s="5" t="s">
        <v>131</v>
      </c>
      <c r="X247" s="4">
        <v>25000</v>
      </c>
      <c r="Y247" s="5" t="s">
        <v>214</v>
      </c>
      <c r="Z247" s="5" t="s">
        <v>44</v>
      </c>
      <c r="AA247" s="5" t="s">
        <v>369</v>
      </c>
      <c r="AB247" s="6" t="s">
        <v>38</v>
      </c>
      <c r="AC247" s="11">
        <f t="shared" si="10"/>
        <v>0.19969390917601498</v>
      </c>
    </row>
    <row r="248" spans="1:29" customFormat="1">
      <c r="A248" s="1">
        <v>47</v>
      </c>
      <c r="B248" s="7" t="s">
        <v>30</v>
      </c>
      <c r="C248" s="7" t="s">
        <v>31</v>
      </c>
      <c r="D248" s="10">
        <v>190000011815</v>
      </c>
      <c r="E248" s="7" t="s">
        <v>32</v>
      </c>
      <c r="F248" s="2">
        <v>58475</v>
      </c>
      <c r="G248" s="7" t="s">
        <v>33</v>
      </c>
      <c r="H248" s="7" t="s">
        <v>325</v>
      </c>
      <c r="I248" s="2">
        <v>13650</v>
      </c>
      <c r="J248" s="7" t="s">
        <v>35</v>
      </c>
      <c r="K248" s="7" t="s">
        <v>640</v>
      </c>
      <c r="L248" s="2">
        <v>729757765</v>
      </c>
      <c r="M248" s="7" t="s">
        <v>768</v>
      </c>
      <c r="N248" s="7" t="s">
        <v>38</v>
      </c>
      <c r="O248" s="10">
        <v>10564363790</v>
      </c>
      <c r="P248" s="7" t="s">
        <v>769</v>
      </c>
      <c r="Q248" s="7" t="s">
        <v>769</v>
      </c>
      <c r="R248" s="7" t="s">
        <v>41</v>
      </c>
      <c r="S248" s="7" t="s">
        <v>41</v>
      </c>
      <c r="T248" s="7" t="s">
        <v>41</v>
      </c>
      <c r="U248" s="7" t="s">
        <v>38</v>
      </c>
      <c r="V248" s="7" t="s">
        <v>38</v>
      </c>
      <c r="W248" s="7" t="s">
        <v>200</v>
      </c>
      <c r="X248" s="2">
        <v>300</v>
      </c>
      <c r="Y248" s="7" t="s">
        <v>43</v>
      </c>
      <c r="Z248" s="7" t="s">
        <v>44</v>
      </c>
      <c r="AA248" s="7" t="s">
        <v>45</v>
      </c>
      <c r="AB248" s="8" t="s">
        <v>751</v>
      </c>
      <c r="AC248" s="11">
        <f t="shared" si="10"/>
        <v>2.3963269101121799E-3</v>
      </c>
    </row>
    <row r="249" spans="1:29" customFormat="1">
      <c r="A249" s="3">
        <v>47</v>
      </c>
      <c r="B249" s="5" t="s">
        <v>30</v>
      </c>
      <c r="C249" s="5" t="s">
        <v>31</v>
      </c>
      <c r="D249" s="9">
        <v>190000011815</v>
      </c>
      <c r="E249" s="5" t="s">
        <v>32</v>
      </c>
      <c r="F249" s="4">
        <v>58475</v>
      </c>
      <c r="G249" s="5" t="s">
        <v>33</v>
      </c>
      <c r="H249" s="5" t="s">
        <v>325</v>
      </c>
      <c r="I249" s="4">
        <v>13650</v>
      </c>
      <c r="J249" s="5" t="s">
        <v>35</v>
      </c>
      <c r="K249" s="5" t="s">
        <v>640</v>
      </c>
      <c r="L249" s="4">
        <v>729757765</v>
      </c>
      <c r="M249" s="5" t="s">
        <v>770</v>
      </c>
      <c r="N249" s="5" t="s">
        <v>38</v>
      </c>
      <c r="O249" s="9">
        <v>9596538721</v>
      </c>
      <c r="P249" s="5" t="s">
        <v>771</v>
      </c>
      <c r="Q249" s="5" t="s">
        <v>771</v>
      </c>
      <c r="R249" s="5" t="s">
        <v>41</v>
      </c>
      <c r="S249" s="5" t="s">
        <v>41</v>
      </c>
      <c r="T249" s="5" t="s">
        <v>41</v>
      </c>
      <c r="U249" s="5" t="s">
        <v>38</v>
      </c>
      <c r="V249" s="5" t="s">
        <v>38</v>
      </c>
      <c r="W249" s="5" t="s">
        <v>200</v>
      </c>
      <c r="X249" s="4">
        <v>300</v>
      </c>
      <c r="Y249" s="5" t="s">
        <v>43</v>
      </c>
      <c r="Z249" s="5" t="s">
        <v>44</v>
      </c>
      <c r="AA249" s="5" t="s">
        <v>45</v>
      </c>
      <c r="AB249" s="6" t="s">
        <v>751</v>
      </c>
      <c r="AC249" s="11">
        <f t="shared" si="10"/>
        <v>2.3963269101121799E-3</v>
      </c>
    </row>
    <row r="250" spans="1:29" customFormat="1">
      <c r="A250" s="1">
        <v>47</v>
      </c>
      <c r="B250" s="7" t="s">
        <v>30</v>
      </c>
      <c r="C250" s="7" t="s">
        <v>31</v>
      </c>
      <c r="D250" s="10">
        <v>190000011815</v>
      </c>
      <c r="E250" s="7" t="s">
        <v>32</v>
      </c>
      <c r="F250" s="2">
        <v>58475</v>
      </c>
      <c r="G250" s="7" t="s">
        <v>33</v>
      </c>
      <c r="H250" s="7" t="s">
        <v>325</v>
      </c>
      <c r="I250" s="2">
        <v>13650</v>
      </c>
      <c r="J250" s="7" t="s">
        <v>35</v>
      </c>
      <c r="K250" s="7" t="s">
        <v>640</v>
      </c>
      <c r="L250" s="2">
        <v>729757765</v>
      </c>
      <c r="M250" s="7" t="s">
        <v>772</v>
      </c>
      <c r="N250" s="7" t="s">
        <v>38</v>
      </c>
      <c r="O250" s="10">
        <v>2828576728</v>
      </c>
      <c r="P250" s="7" t="s">
        <v>773</v>
      </c>
      <c r="Q250" s="7" t="s">
        <v>773</v>
      </c>
      <c r="R250" s="7" t="s">
        <v>41</v>
      </c>
      <c r="S250" s="7" t="s">
        <v>41</v>
      </c>
      <c r="T250" s="7" t="s">
        <v>41</v>
      </c>
      <c r="U250" s="7" t="s">
        <v>38</v>
      </c>
      <c r="V250" s="7" t="s">
        <v>38</v>
      </c>
      <c r="W250" s="7" t="s">
        <v>200</v>
      </c>
      <c r="X250" s="2">
        <v>300</v>
      </c>
      <c r="Y250" s="7" t="s">
        <v>43</v>
      </c>
      <c r="Z250" s="7" t="s">
        <v>44</v>
      </c>
      <c r="AA250" s="7" t="s">
        <v>45</v>
      </c>
      <c r="AB250" s="8" t="s">
        <v>751</v>
      </c>
      <c r="AC250" s="11">
        <f t="shared" si="10"/>
        <v>2.3963269101121799E-3</v>
      </c>
    </row>
    <row r="251" spans="1:29" customFormat="1">
      <c r="A251" s="3">
        <v>47</v>
      </c>
      <c r="B251" s="5" t="s">
        <v>30</v>
      </c>
      <c r="C251" s="5" t="s">
        <v>31</v>
      </c>
      <c r="D251" s="9">
        <v>190000011815</v>
      </c>
      <c r="E251" s="5" t="s">
        <v>32</v>
      </c>
      <c r="F251" s="4">
        <v>58475</v>
      </c>
      <c r="G251" s="5" t="s">
        <v>33</v>
      </c>
      <c r="H251" s="5" t="s">
        <v>325</v>
      </c>
      <c r="I251" s="4">
        <v>13650</v>
      </c>
      <c r="J251" s="5" t="s">
        <v>35</v>
      </c>
      <c r="K251" s="5" t="s">
        <v>640</v>
      </c>
      <c r="L251" s="4">
        <v>729757765</v>
      </c>
      <c r="M251" s="5" t="s">
        <v>774</v>
      </c>
      <c r="N251" s="5" t="s">
        <v>38</v>
      </c>
      <c r="O251" s="9">
        <v>68342969649</v>
      </c>
      <c r="P251" s="5" t="s">
        <v>775</v>
      </c>
      <c r="Q251" s="5" t="s">
        <v>776</v>
      </c>
      <c r="R251" s="5" t="s">
        <v>41</v>
      </c>
      <c r="S251" s="5" t="s">
        <v>41</v>
      </c>
      <c r="T251" s="5" t="s">
        <v>41</v>
      </c>
      <c r="U251" s="5" t="s">
        <v>38</v>
      </c>
      <c r="V251" s="5" t="s">
        <v>38</v>
      </c>
      <c r="W251" s="5" t="s">
        <v>200</v>
      </c>
      <c r="X251" s="4">
        <v>300</v>
      </c>
      <c r="Y251" s="5" t="s">
        <v>43</v>
      </c>
      <c r="Z251" s="5" t="s">
        <v>44</v>
      </c>
      <c r="AA251" s="5" t="s">
        <v>45</v>
      </c>
      <c r="AB251" s="6" t="s">
        <v>751</v>
      </c>
      <c r="AC251" s="11">
        <f t="shared" si="10"/>
        <v>2.3963269101121799E-3</v>
      </c>
    </row>
    <row r="252" spans="1:29" customFormat="1">
      <c r="A252" s="1">
        <v>47</v>
      </c>
      <c r="B252" s="7" t="s">
        <v>30</v>
      </c>
      <c r="C252" s="7" t="s">
        <v>31</v>
      </c>
      <c r="D252" s="10">
        <v>190000011815</v>
      </c>
      <c r="E252" s="7" t="s">
        <v>32</v>
      </c>
      <c r="F252" s="2">
        <v>58475</v>
      </c>
      <c r="G252" s="7" t="s">
        <v>33</v>
      </c>
      <c r="H252" s="7" t="s">
        <v>325</v>
      </c>
      <c r="I252" s="2">
        <v>13650</v>
      </c>
      <c r="J252" s="7" t="s">
        <v>35</v>
      </c>
      <c r="K252" s="7" t="s">
        <v>640</v>
      </c>
      <c r="L252" s="2">
        <v>729757765</v>
      </c>
      <c r="M252" s="7" t="s">
        <v>777</v>
      </c>
      <c r="N252" s="7" t="s">
        <v>38</v>
      </c>
      <c r="O252" s="10">
        <v>16027216700</v>
      </c>
      <c r="P252" s="7" t="s">
        <v>778</v>
      </c>
      <c r="Q252" s="7" t="s">
        <v>779</v>
      </c>
      <c r="R252" s="7" t="s">
        <v>41</v>
      </c>
      <c r="S252" s="7" t="s">
        <v>41</v>
      </c>
      <c r="T252" s="7" t="s">
        <v>41</v>
      </c>
      <c r="U252" s="7" t="s">
        <v>38</v>
      </c>
      <c r="V252" s="7" t="s">
        <v>38</v>
      </c>
      <c r="W252" s="7" t="s">
        <v>200</v>
      </c>
      <c r="X252" s="2">
        <v>300</v>
      </c>
      <c r="Y252" s="7" t="s">
        <v>43</v>
      </c>
      <c r="Z252" s="7" t="s">
        <v>44</v>
      </c>
      <c r="AA252" s="7" t="s">
        <v>45</v>
      </c>
      <c r="AB252" s="8" t="s">
        <v>751</v>
      </c>
      <c r="AC252" s="11">
        <f t="shared" si="10"/>
        <v>2.3963269101121799E-3</v>
      </c>
    </row>
    <row r="253" spans="1:29" customFormat="1">
      <c r="A253" s="3">
        <v>47</v>
      </c>
      <c r="B253" s="5" t="s">
        <v>30</v>
      </c>
      <c r="C253" s="5" t="s">
        <v>31</v>
      </c>
      <c r="D253" s="9">
        <v>190000011815</v>
      </c>
      <c r="E253" s="5" t="s">
        <v>32</v>
      </c>
      <c r="F253" s="4">
        <v>58475</v>
      </c>
      <c r="G253" s="5" t="s">
        <v>33</v>
      </c>
      <c r="H253" s="5" t="s">
        <v>325</v>
      </c>
      <c r="I253" s="4">
        <v>13650</v>
      </c>
      <c r="J253" s="5" t="s">
        <v>35</v>
      </c>
      <c r="K253" s="5" t="s">
        <v>640</v>
      </c>
      <c r="L253" s="4">
        <v>729757765</v>
      </c>
      <c r="M253" s="5" t="s">
        <v>780</v>
      </c>
      <c r="N253" s="5" t="s">
        <v>38</v>
      </c>
      <c r="O253" s="9">
        <v>12957140780</v>
      </c>
      <c r="P253" s="5" t="s">
        <v>781</v>
      </c>
      <c r="Q253" s="5" t="s">
        <v>782</v>
      </c>
      <c r="R253" s="5" t="s">
        <v>41</v>
      </c>
      <c r="S253" s="5" t="s">
        <v>41</v>
      </c>
      <c r="T253" s="5" t="s">
        <v>41</v>
      </c>
      <c r="U253" s="5" t="s">
        <v>38</v>
      </c>
      <c r="V253" s="5" t="s">
        <v>38</v>
      </c>
      <c r="W253" s="5" t="s">
        <v>200</v>
      </c>
      <c r="X253" s="4">
        <v>300</v>
      </c>
      <c r="Y253" s="5" t="s">
        <v>43</v>
      </c>
      <c r="Z253" s="5" t="s">
        <v>44</v>
      </c>
      <c r="AA253" s="5" t="s">
        <v>45</v>
      </c>
      <c r="AB253" s="6" t="s">
        <v>751</v>
      </c>
      <c r="AC253" s="11">
        <f t="shared" si="10"/>
        <v>2.3963269101121799E-3</v>
      </c>
    </row>
    <row r="254" spans="1:29" customFormat="1">
      <c r="A254" s="1">
        <v>47</v>
      </c>
      <c r="B254" s="7" t="s">
        <v>30</v>
      </c>
      <c r="C254" s="7" t="s">
        <v>31</v>
      </c>
      <c r="D254" s="10">
        <v>190000011815</v>
      </c>
      <c r="E254" s="7" t="s">
        <v>32</v>
      </c>
      <c r="F254" s="2">
        <v>58475</v>
      </c>
      <c r="G254" s="7" t="s">
        <v>33</v>
      </c>
      <c r="H254" s="7" t="s">
        <v>325</v>
      </c>
      <c r="I254" s="2">
        <v>13650</v>
      </c>
      <c r="J254" s="7" t="s">
        <v>35</v>
      </c>
      <c r="K254" s="7" t="s">
        <v>640</v>
      </c>
      <c r="L254" s="2">
        <v>729757765</v>
      </c>
      <c r="M254" s="7" t="s">
        <v>783</v>
      </c>
      <c r="N254" s="7" t="s">
        <v>38</v>
      </c>
      <c r="O254" s="10">
        <v>4494134708</v>
      </c>
      <c r="P254" s="7" t="s">
        <v>784</v>
      </c>
      <c r="Q254" s="7" t="s">
        <v>784</v>
      </c>
      <c r="R254" s="7" t="s">
        <v>41</v>
      </c>
      <c r="S254" s="7" t="s">
        <v>41</v>
      </c>
      <c r="T254" s="7" t="s">
        <v>41</v>
      </c>
      <c r="U254" s="7" t="s">
        <v>38</v>
      </c>
      <c r="V254" s="7" t="s">
        <v>38</v>
      </c>
      <c r="W254" s="7" t="s">
        <v>200</v>
      </c>
      <c r="X254" s="2">
        <v>300</v>
      </c>
      <c r="Y254" s="7" t="s">
        <v>43</v>
      </c>
      <c r="Z254" s="7" t="s">
        <v>44</v>
      </c>
      <c r="AA254" s="7" t="s">
        <v>45</v>
      </c>
      <c r="AB254" s="8" t="s">
        <v>751</v>
      </c>
      <c r="AC254" s="11">
        <f t="shared" si="10"/>
        <v>2.3963269101121799E-3</v>
      </c>
    </row>
    <row r="255" spans="1:29" customFormat="1">
      <c r="A255" s="3">
        <v>47</v>
      </c>
      <c r="B255" s="5" t="s">
        <v>30</v>
      </c>
      <c r="C255" s="5" t="s">
        <v>31</v>
      </c>
      <c r="D255" s="9">
        <v>190000011815</v>
      </c>
      <c r="E255" s="5" t="s">
        <v>32</v>
      </c>
      <c r="F255" s="4">
        <v>58475</v>
      </c>
      <c r="G255" s="5" t="s">
        <v>33</v>
      </c>
      <c r="H255" s="5" t="s">
        <v>325</v>
      </c>
      <c r="I255" s="4">
        <v>13650</v>
      </c>
      <c r="J255" s="5" t="s">
        <v>35</v>
      </c>
      <c r="K255" s="5" t="s">
        <v>640</v>
      </c>
      <c r="L255" s="4">
        <v>729757765</v>
      </c>
      <c r="M255" s="5" t="s">
        <v>785</v>
      </c>
      <c r="N255" s="5" t="s">
        <v>38</v>
      </c>
      <c r="O255" s="9">
        <v>13343794759</v>
      </c>
      <c r="P255" s="5" t="s">
        <v>786</v>
      </c>
      <c r="Q255" s="5" t="s">
        <v>786</v>
      </c>
      <c r="R255" s="5" t="s">
        <v>41</v>
      </c>
      <c r="S255" s="5" t="s">
        <v>41</v>
      </c>
      <c r="T255" s="5" t="s">
        <v>41</v>
      </c>
      <c r="U255" s="5" t="s">
        <v>38</v>
      </c>
      <c r="V255" s="5" t="s">
        <v>38</v>
      </c>
      <c r="W255" s="5" t="s">
        <v>200</v>
      </c>
      <c r="X255" s="4">
        <v>300</v>
      </c>
      <c r="Y255" s="5" t="s">
        <v>43</v>
      </c>
      <c r="Z255" s="5" t="s">
        <v>44</v>
      </c>
      <c r="AA255" s="5" t="s">
        <v>45</v>
      </c>
      <c r="AB255" s="6" t="s">
        <v>787</v>
      </c>
      <c r="AC255" s="11">
        <f t="shared" si="10"/>
        <v>2.3963269101121799E-3</v>
      </c>
    </row>
    <row r="256" spans="1:29" customFormat="1">
      <c r="A256" s="1">
        <v>47</v>
      </c>
      <c r="B256" s="7" t="s">
        <v>30</v>
      </c>
      <c r="C256" s="7" t="s">
        <v>31</v>
      </c>
      <c r="D256" s="10">
        <v>190000011815</v>
      </c>
      <c r="E256" s="7" t="s">
        <v>32</v>
      </c>
      <c r="F256" s="2">
        <v>58475</v>
      </c>
      <c r="G256" s="7" t="s">
        <v>33</v>
      </c>
      <c r="H256" s="7" t="s">
        <v>325</v>
      </c>
      <c r="I256" s="2">
        <v>13650</v>
      </c>
      <c r="J256" s="7" t="s">
        <v>35</v>
      </c>
      <c r="K256" s="7" t="s">
        <v>640</v>
      </c>
      <c r="L256" s="2">
        <v>729757765</v>
      </c>
      <c r="M256" s="7" t="s">
        <v>788</v>
      </c>
      <c r="N256" s="7" t="s">
        <v>38</v>
      </c>
      <c r="O256" s="10">
        <v>11940921791</v>
      </c>
      <c r="P256" s="7" t="s">
        <v>789</v>
      </c>
      <c r="Q256" s="7" t="s">
        <v>790</v>
      </c>
      <c r="R256" s="7" t="s">
        <v>41</v>
      </c>
      <c r="S256" s="7" t="s">
        <v>41</v>
      </c>
      <c r="T256" s="7" t="s">
        <v>41</v>
      </c>
      <c r="U256" s="7" t="s">
        <v>38</v>
      </c>
      <c r="V256" s="7" t="s">
        <v>38</v>
      </c>
      <c r="W256" s="7" t="s">
        <v>693</v>
      </c>
      <c r="X256" s="2">
        <v>3200</v>
      </c>
      <c r="Y256" s="7" t="s">
        <v>43</v>
      </c>
      <c r="Z256" s="7" t="s">
        <v>44</v>
      </c>
      <c r="AA256" s="7" t="s">
        <v>45</v>
      </c>
      <c r="AB256" s="8" t="s">
        <v>791</v>
      </c>
      <c r="AC256" s="11">
        <f t="shared" si="10"/>
        <v>2.5560820374529919E-2</v>
      </c>
    </row>
    <row r="257" spans="1:30">
      <c r="A257" s="1">
        <v>47</v>
      </c>
      <c r="B257" s="7" t="s">
        <v>30</v>
      </c>
      <c r="C257" s="7" t="s">
        <v>31</v>
      </c>
      <c r="D257" s="10">
        <v>190000015843</v>
      </c>
      <c r="E257" s="7" t="s">
        <v>32</v>
      </c>
      <c r="F257" s="2">
        <v>58475</v>
      </c>
      <c r="G257" s="7" t="s">
        <v>33</v>
      </c>
      <c r="H257" s="7" t="s">
        <v>277</v>
      </c>
      <c r="I257" s="2">
        <v>17444</v>
      </c>
      <c r="J257" s="7" t="s">
        <v>35</v>
      </c>
      <c r="K257" s="7" t="s">
        <v>792</v>
      </c>
      <c r="L257" s="2">
        <v>85818461734</v>
      </c>
      <c r="M257" s="7" t="s">
        <v>793</v>
      </c>
      <c r="N257" s="7" t="s">
        <v>38</v>
      </c>
      <c r="O257" s="10">
        <v>16147545000165</v>
      </c>
      <c r="P257" s="7" t="s">
        <v>794</v>
      </c>
      <c r="Q257" s="7" t="s">
        <v>218</v>
      </c>
      <c r="R257" s="7" t="s">
        <v>50</v>
      </c>
      <c r="S257" s="7" t="s">
        <v>286</v>
      </c>
      <c r="T257" s="7" t="s">
        <v>286</v>
      </c>
      <c r="U257" s="7" t="s">
        <v>53</v>
      </c>
      <c r="V257" s="7" t="s">
        <v>54</v>
      </c>
      <c r="W257" s="7" t="s">
        <v>200</v>
      </c>
      <c r="X257" s="2">
        <v>689</v>
      </c>
      <c r="Y257" s="7" t="s">
        <v>111</v>
      </c>
      <c r="Z257" s="7" t="s">
        <v>112</v>
      </c>
      <c r="AA257" s="7" t="s">
        <v>45</v>
      </c>
      <c r="AB257" s="8" t="s">
        <v>795</v>
      </c>
      <c r="AC257" s="11">
        <f t="shared" ref="AC257:AC299" si="11">X257/$AD$257</f>
        <v>9.4605171017039923E-3</v>
      </c>
      <c r="AD257" s="13">
        <f>SUM(X257:X299)</f>
        <v>72829</v>
      </c>
    </row>
    <row r="258" spans="1:30">
      <c r="A258" s="3">
        <v>47</v>
      </c>
      <c r="B258" s="5" t="s">
        <v>30</v>
      </c>
      <c r="C258" s="5" t="s">
        <v>31</v>
      </c>
      <c r="D258" s="9">
        <v>190000015843</v>
      </c>
      <c r="E258" s="5" t="s">
        <v>32</v>
      </c>
      <c r="F258" s="4">
        <v>58475</v>
      </c>
      <c r="G258" s="5" t="s">
        <v>33</v>
      </c>
      <c r="H258" s="5" t="s">
        <v>277</v>
      </c>
      <c r="I258" s="4">
        <v>17444</v>
      </c>
      <c r="J258" s="5" t="s">
        <v>35</v>
      </c>
      <c r="K258" s="5" t="s">
        <v>792</v>
      </c>
      <c r="L258" s="4">
        <v>85818461734</v>
      </c>
      <c r="M258" s="5" t="s">
        <v>796</v>
      </c>
      <c r="N258" s="5" t="s">
        <v>38</v>
      </c>
      <c r="O258" s="9">
        <v>16147545000165</v>
      </c>
      <c r="P258" s="5" t="s">
        <v>794</v>
      </c>
      <c r="Q258" s="5" t="s">
        <v>218</v>
      </c>
      <c r="R258" s="5" t="s">
        <v>50</v>
      </c>
      <c r="S258" s="5" t="s">
        <v>286</v>
      </c>
      <c r="T258" s="5" t="s">
        <v>286</v>
      </c>
      <c r="U258" s="5" t="s">
        <v>53</v>
      </c>
      <c r="V258" s="5" t="s">
        <v>54</v>
      </c>
      <c r="W258" s="5" t="s">
        <v>411</v>
      </c>
      <c r="X258" s="4">
        <v>1025</v>
      </c>
      <c r="Y258" s="5" t="s">
        <v>111</v>
      </c>
      <c r="Z258" s="5" t="s">
        <v>112</v>
      </c>
      <c r="AA258" s="5" t="s">
        <v>45</v>
      </c>
      <c r="AB258" s="6" t="s">
        <v>797</v>
      </c>
      <c r="AC258" s="11">
        <f t="shared" si="11"/>
        <v>1.4074063903115518E-2</v>
      </c>
    </row>
    <row r="259" spans="1:30">
      <c r="A259" s="1">
        <v>47</v>
      </c>
      <c r="B259" s="7" t="s">
        <v>30</v>
      </c>
      <c r="C259" s="7" t="s">
        <v>31</v>
      </c>
      <c r="D259" s="10">
        <v>190000015843</v>
      </c>
      <c r="E259" s="7" t="s">
        <v>32</v>
      </c>
      <c r="F259" s="2">
        <v>58475</v>
      </c>
      <c r="G259" s="7" t="s">
        <v>33</v>
      </c>
      <c r="H259" s="7" t="s">
        <v>277</v>
      </c>
      <c r="I259" s="2">
        <v>17444</v>
      </c>
      <c r="J259" s="7" t="s">
        <v>35</v>
      </c>
      <c r="K259" s="7" t="s">
        <v>792</v>
      </c>
      <c r="L259" s="2">
        <v>85818461734</v>
      </c>
      <c r="M259" s="7" t="s">
        <v>798</v>
      </c>
      <c r="N259" s="7" t="s">
        <v>799</v>
      </c>
      <c r="O259" s="10">
        <v>10285263773</v>
      </c>
      <c r="P259" s="7" t="s">
        <v>800</v>
      </c>
      <c r="Q259" s="7" t="s">
        <v>801</v>
      </c>
      <c r="R259" s="7" t="s">
        <v>41</v>
      </c>
      <c r="S259" s="7" t="s">
        <v>41</v>
      </c>
      <c r="T259" s="7" t="s">
        <v>41</v>
      </c>
      <c r="U259" s="7" t="s">
        <v>38</v>
      </c>
      <c r="V259" s="7" t="s">
        <v>38</v>
      </c>
      <c r="W259" s="7" t="s">
        <v>195</v>
      </c>
      <c r="X259" s="2">
        <v>4000</v>
      </c>
      <c r="Y259" s="7" t="s">
        <v>43</v>
      </c>
      <c r="Z259" s="7" t="s">
        <v>44</v>
      </c>
      <c r="AA259" s="7" t="s">
        <v>132</v>
      </c>
      <c r="AB259" s="8" t="s">
        <v>38</v>
      </c>
      <c r="AC259" s="11">
        <f t="shared" si="11"/>
        <v>5.4923176207280065E-2</v>
      </c>
    </row>
    <row r="260" spans="1:30">
      <c r="A260" s="3">
        <v>47</v>
      </c>
      <c r="B260" s="5" t="s">
        <v>30</v>
      </c>
      <c r="C260" s="5" t="s">
        <v>31</v>
      </c>
      <c r="D260" s="9">
        <v>190000015843</v>
      </c>
      <c r="E260" s="5" t="s">
        <v>32</v>
      </c>
      <c r="F260" s="4">
        <v>58475</v>
      </c>
      <c r="G260" s="5" t="s">
        <v>33</v>
      </c>
      <c r="H260" s="5" t="s">
        <v>277</v>
      </c>
      <c r="I260" s="4">
        <v>17444</v>
      </c>
      <c r="J260" s="5" t="s">
        <v>35</v>
      </c>
      <c r="K260" s="5" t="s">
        <v>792</v>
      </c>
      <c r="L260" s="4">
        <v>85818461734</v>
      </c>
      <c r="M260" s="5" t="s">
        <v>802</v>
      </c>
      <c r="N260" s="5" t="s">
        <v>38</v>
      </c>
      <c r="O260" s="9">
        <v>3325930611</v>
      </c>
      <c r="P260" s="5" t="s">
        <v>803</v>
      </c>
      <c r="Q260" s="5" t="s">
        <v>804</v>
      </c>
      <c r="R260" s="5" t="s">
        <v>41</v>
      </c>
      <c r="S260" s="5" t="s">
        <v>41</v>
      </c>
      <c r="T260" s="5" t="s">
        <v>41</v>
      </c>
      <c r="U260" s="5" t="s">
        <v>38</v>
      </c>
      <c r="V260" s="5" t="s">
        <v>38</v>
      </c>
      <c r="W260" s="5" t="s">
        <v>504</v>
      </c>
      <c r="X260" s="4">
        <v>1500</v>
      </c>
      <c r="Y260" s="5" t="s">
        <v>43</v>
      </c>
      <c r="Z260" s="5" t="s">
        <v>44</v>
      </c>
      <c r="AA260" s="5" t="s">
        <v>45</v>
      </c>
      <c r="AB260" s="6" t="s">
        <v>805</v>
      </c>
      <c r="AC260" s="11">
        <f t="shared" si="11"/>
        <v>2.0596191077730024E-2</v>
      </c>
    </row>
    <row r="261" spans="1:30">
      <c r="A261" s="1">
        <v>47</v>
      </c>
      <c r="B261" s="7" t="s">
        <v>30</v>
      </c>
      <c r="C261" s="7" t="s">
        <v>31</v>
      </c>
      <c r="D261" s="10">
        <v>190000015843</v>
      </c>
      <c r="E261" s="7" t="s">
        <v>32</v>
      </c>
      <c r="F261" s="2">
        <v>58475</v>
      </c>
      <c r="G261" s="7" t="s">
        <v>33</v>
      </c>
      <c r="H261" s="7" t="s">
        <v>277</v>
      </c>
      <c r="I261" s="2">
        <v>17444</v>
      </c>
      <c r="J261" s="7" t="s">
        <v>35</v>
      </c>
      <c r="K261" s="7" t="s">
        <v>792</v>
      </c>
      <c r="L261" s="2">
        <v>85818461734</v>
      </c>
      <c r="M261" s="7" t="s">
        <v>806</v>
      </c>
      <c r="N261" s="7" t="s">
        <v>38</v>
      </c>
      <c r="O261" s="10">
        <v>3325930611</v>
      </c>
      <c r="P261" s="7" t="s">
        <v>803</v>
      </c>
      <c r="Q261" s="7" t="s">
        <v>804</v>
      </c>
      <c r="R261" s="7" t="s">
        <v>41</v>
      </c>
      <c r="S261" s="7" t="s">
        <v>41</v>
      </c>
      <c r="T261" s="7" t="s">
        <v>41</v>
      </c>
      <c r="U261" s="7" t="s">
        <v>38</v>
      </c>
      <c r="V261" s="7" t="s">
        <v>38</v>
      </c>
      <c r="W261" s="7" t="s">
        <v>504</v>
      </c>
      <c r="X261" s="2">
        <v>500</v>
      </c>
      <c r="Y261" s="7" t="s">
        <v>43</v>
      </c>
      <c r="Z261" s="7" t="s">
        <v>44</v>
      </c>
      <c r="AA261" s="7" t="s">
        <v>45</v>
      </c>
      <c r="AB261" s="8" t="s">
        <v>807</v>
      </c>
      <c r="AC261" s="11">
        <f t="shared" si="11"/>
        <v>6.8653970259100082E-3</v>
      </c>
    </row>
    <row r="262" spans="1:30">
      <c r="A262" s="3">
        <v>47</v>
      </c>
      <c r="B262" s="5" t="s">
        <v>30</v>
      </c>
      <c r="C262" s="5" t="s">
        <v>31</v>
      </c>
      <c r="D262" s="9">
        <v>190000015843</v>
      </c>
      <c r="E262" s="5" t="s">
        <v>32</v>
      </c>
      <c r="F262" s="4">
        <v>58475</v>
      </c>
      <c r="G262" s="5" t="s">
        <v>33</v>
      </c>
      <c r="H262" s="5" t="s">
        <v>277</v>
      </c>
      <c r="I262" s="4">
        <v>17444</v>
      </c>
      <c r="J262" s="5" t="s">
        <v>35</v>
      </c>
      <c r="K262" s="5" t="s">
        <v>792</v>
      </c>
      <c r="L262" s="4">
        <v>85818461734</v>
      </c>
      <c r="M262" s="5" t="s">
        <v>808</v>
      </c>
      <c r="N262" s="5" t="s">
        <v>38</v>
      </c>
      <c r="O262" s="9">
        <v>3325930611</v>
      </c>
      <c r="P262" s="5" t="s">
        <v>803</v>
      </c>
      <c r="Q262" s="5" t="s">
        <v>804</v>
      </c>
      <c r="R262" s="5" t="s">
        <v>41</v>
      </c>
      <c r="S262" s="5" t="s">
        <v>41</v>
      </c>
      <c r="T262" s="5" t="s">
        <v>41</v>
      </c>
      <c r="U262" s="5" t="s">
        <v>38</v>
      </c>
      <c r="V262" s="5" t="s">
        <v>38</v>
      </c>
      <c r="W262" s="5" t="s">
        <v>504</v>
      </c>
      <c r="X262" s="4">
        <v>3000</v>
      </c>
      <c r="Y262" s="5" t="s">
        <v>43</v>
      </c>
      <c r="Z262" s="5" t="s">
        <v>44</v>
      </c>
      <c r="AA262" s="5" t="s">
        <v>45</v>
      </c>
      <c r="AB262" s="6" t="s">
        <v>809</v>
      </c>
      <c r="AC262" s="11">
        <f t="shared" si="11"/>
        <v>4.1192382155460047E-2</v>
      </c>
    </row>
    <row r="263" spans="1:30">
      <c r="A263" s="1">
        <v>47</v>
      </c>
      <c r="B263" s="7" t="s">
        <v>30</v>
      </c>
      <c r="C263" s="7" t="s">
        <v>31</v>
      </c>
      <c r="D263" s="10">
        <v>190000015843</v>
      </c>
      <c r="E263" s="7" t="s">
        <v>32</v>
      </c>
      <c r="F263" s="2">
        <v>58475</v>
      </c>
      <c r="G263" s="7" t="s">
        <v>33</v>
      </c>
      <c r="H263" s="7" t="s">
        <v>277</v>
      </c>
      <c r="I263" s="2">
        <v>17444</v>
      </c>
      <c r="J263" s="7" t="s">
        <v>35</v>
      </c>
      <c r="K263" s="7" t="s">
        <v>792</v>
      </c>
      <c r="L263" s="2">
        <v>85818461734</v>
      </c>
      <c r="M263" s="7" t="s">
        <v>810</v>
      </c>
      <c r="N263" s="7" t="s">
        <v>38</v>
      </c>
      <c r="O263" s="10">
        <v>80700322787</v>
      </c>
      <c r="P263" s="7" t="s">
        <v>811</v>
      </c>
      <c r="Q263" s="7" t="s">
        <v>812</v>
      </c>
      <c r="R263" s="7" t="s">
        <v>41</v>
      </c>
      <c r="S263" s="7" t="s">
        <v>41</v>
      </c>
      <c r="T263" s="7" t="s">
        <v>41</v>
      </c>
      <c r="U263" s="7" t="s">
        <v>38</v>
      </c>
      <c r="V263" s="7" t="s">
        <v>38</v>
      </c>
      <c r="W263" s="7" t="s">
        <v>411</v>
      </c>
      <c r="X263" s="2">
        <v>1500</v>
      </c>
      <c r="Y263" s="7" t="s">
        <v>43</v>
      </c>
      <c r="Z263" s="7" t="s">
        <v>44</v>
      </c>
      <c r="AA263" s="7" t="s">
        <v>45</v>
      </c>
      <c r="AB263" s="8" t="s">
        <v>813</v>
      </c>
      <c r="AC263" s="11">
        <f t="shared" si="11"/>
        <v>2.0596191077730024E-2</v>
      </c>
    </row>
    <row r="264" spans="1:30">
      <c r="A264" s="3">
        <v>47</v>
      </c>
      <c r="B264" s="5" t="s">
        <v>30</v>
      </c>
      <c r="C264" s="5" t="s">
        <v>31</v>
      </c>
      <c r="D264" s="9">
        <v>190000015843</v>
      </c>
      <c r="E264" s="5" t="s">
        <v>32</v>
      </c>
      <c r="F264" s="4">
        <v>58475</v>
      </c>
      <c r="G264" s="5" t="s">
        <v>33</v>
      </c>
      <c r="H264" s="5" t="s">
        <v>277</v>
      </c>
      <c r="I264" s="4">
        <v>17444</v>
      </c>
      <c r="J264" s="5" t="s">
        <v>35</v>
      </c>
      <c r="K264" s="5" t="s">
        <v>792</v>
      </c>
      <c r="L264" s="4">
        <v>85818461734</v>
      </c>
      <c r="M264" s="5" t="s">
        <v>814</v>
      </c>
      <c r="N264" s="5" t="s">
        <v>38</v>
      </c>
      <c r="O264" s="9">
        <v>10875866743</v>
      </c>
      <c r="P264" s="5" t="s">
        <v>815</v>
      </c>
      <c r="Q264" s="5" t="s">
        <v>816</v>
      </c>
      <c r="R264" s="5" t="s">
        <v>41</v>
      </c>
      <c r="S264" s="5" t="s">
        <v>41</v>
      </c>
      <c r="T264" s="5" t="s">
        <v>41</v>
      </c>
      <c r="U264" s="5" t="s">
        <v>38</v>
      </c>
      <c r="V264" s="5" t="s">
        <v>38</v>
      </c>
      <c r="W264" s="5" t="s">
        <v>411</v>
      </c>
      <c r="X264" s="4">
        <v>1500</v>
      </c>
      <c r="Y264" s="5" t="s">
        <v>43</v>
      </c>
      <c r="Z264" s="5" t="s">
        <v>44</v>
      </c>
      <c r="AA264" s="5" t="s">
        <v>45</v>
      </c>
      <c r="AB264" s="6" t="s">
        <v>817</v>
      </c>
      <c r="AC264" s="11">
        <f t="shared" si="11"/>
        <v>2.0596191077730024E-2</v>
      </c>
    </row>
    <row r="265" spans="1:30">
      <c r="A265" s="1">
        <v>47</v>
      </c>
      <c r="B265" s="7" t="s">
        <v>30</v>
      </c>
      <c r="C265" s="7" t="s">
        <v>31</v>
      </c>
      <c r="D265" s="10">
        <v>190000015843</v>
      </c>
      <c r="E265" s="7" t="s">
        <v>32</v>
      </c>
      <c r="F265" s="2">
        <v>58475</v>
      </c>
      <c r="G265" s="7" t="s">
        <v>33</v>
      </c>
      <c r="H265" s="7" t="s">
        <v>277</v>
      </c>
      <c r="I265" s="2">
        <v>17444</v>
      </c>
      <c r="J265" s="7" t="s">
        <v>35</v>
      </c>
      <c r="K265" s="7" t="s">
        <v>792</v>
      </c>
      <c r="L265" s="2">
        <v>85818461734</v>
      </c>
      <c r="M265" s="7" t="s">
        <v>818</v>
      </c>
      <c r="N265" s="7" t="s">
        <v>38</v>
      </c>
      <c r="O265" s="10">
        <v>323609830</v>
      </c>
      <c r="P265" s="7" t="s">
        <v>819</v>
      </c>
      <c r="Q265" s="7" t="s">
        <v>820</v>
      </c>
      <c r="R265" s="7" t="s">
        <v>41</v>
      </c>
      <c r="S265" s="7" t="s">
        <v>41</v>
      </c>
      <c r="T265" s="7" t="s">
        <v>41</v>
      </c>
      <c r="U265" s="7" t="s">
        <v>38</v>
      </c>
      <c r="V265" s="7" t="s">
        <v>38</v>
      </c>
      <c r="W265" s="7" t="s">
        <v>411</v>
      </c>
      <c r="X265" s="2">
        <v>1500</v>
      </c>
      <c r="Y265" s="7" t="s">
        <v>43</v>
      </c>
      <c r="Z265" s="7" t="s">
        <v>44</v>
      </c>
      <c r="AA265" s="7" t="s">
        <v>45</v>
      </c>
      <c r="AB265" s="8" t="s">
        <v>821</v>
      </c>
      <c r="AC265" s="11">
        <f t="shared" si="11"/>
        <v>2.0596191077730024E-2</v>
      </c>
    </row>
    <row r="266" spans="1:30">
      <c r="A266" s="3">
        <v>47</v>
      </c>
      <c r="B266" s="5" t="s">
        <v>30</v>
      </c>
      <c r="C266" s="5" t="s">
        <v>31</v>
      </c>
      <c r="D266" s="9">
        <v>190000015843</v>
      </c>
      <c r="E266" s="5" t="s">
        <v>32</v>
      </c>
      <c r="F266" s="4">
        <v>58475</v>
      </c>
      <c r="G266" s="5" t="s">
        <v>33</v>
      </c>
      <c r="H266" s="5" t="s">
        <v>277</v>
      </c>
      <c r="I266" s="4">
        <v>17444</v>
      </c>
      <c r="J266" s="5" t="s">
        <v>35</v>
      </c>
      <c r="K266" s="5" t="s">
        <v>792</v>
      </c>
      <c r="L266" s="4">
        <v>85818461734</v>
      </c>
      <c r="M266" s="5" t="s">
        <v>822</v>
      </c>
      <c r="N266" s="5" t="s">
        <v>38</v>
      </c>
      <c r="O266" s="9">
        <v>5964818706</v>
      </c>
      <c r="P266" s="5" t="s">
        <v>823</v>
      </c>
      <c r="Q266" s="5" t="s">
        <v>823</v>
      </c>
      <c r="R266" s="5" t="s">
        <v>41</v>
      </c>
      <c r="S266" s="5" t="s">
        <v>41</v>
      </c>
      <c r="T266" s="5" t="s">
        <v>41</v>
      </c>
      <c r="U266" s="5" t="s">
        <v>38</v>
      </c>
      <c r="V266" s="5" t="s">
        <v>38</v>
      </c>
      <c r="W266" s="5" t="s">
        <v>411</v>
      </c>
      <c r="X266" s="4">
        <v>1500</v>
      </c>
      <c r="Y266" s="5" t="s">
        <v>43</v>
      </c>
      <c r="Z266" s="5" t="s">
        <v>44</v>
      </c>
      <c r="AA266" s="5" t="s">
        <v>45</v>
      </c>
      <c r="AB266" s="6" t="s">
        <v>817</v>
      </c>
      <c r="AC266" s="11">
        <f t="shared" si="11"/>
        <v>2.0596191077730024E-2</v>
      </c>
    </row>
    <row r="267" spans="1:30">
      <c r="A267" s="1">
        <v>47</v>
      </c>
      <c r="B267" s="7" t="s">
        <v>30</v>
      </c>
      <c r="C267" s="7" t="s">
        <v>31</v>
      </c>
      <c r="D267" s="10">
        <v>190000015843</v>
      </c>
      <c r="E267" s="7" t="s">
        <v>32</v>
      </c>
      <c r="F267" s="2">
        <v>58475</v>
      </c>
      <c r="G267" s="7" t="s">
        <v>33</v>
      </c>
      <c r="H267" s="7" t="s">
        <v>277</v>
      </c>
      <c r="I267" s="2">
        <v>17444</v>
      </c>
      <c r="J267" s="7" t="s">
        <v>35</v>
      </c>
      <c r="K267" s="7" t="s">
        <v>792</v>
      </c>
      <c r="L267" s="2">
        <v>85818461734</v>
      </c>
      <c r="M267" s="7" t="s">
        <v>824</v>
      </c>
      <c r="N267" s="7" t="s">
        <v>38</v>
      </c>
      <c r="O267" s="10">
        <v>14393876725</v>
      </c>
      <c r="P267" s="7" t="s">
        <v>825</v>
      </c>
      <c r="Q267" s="7" t="s">
        <v>825</v>
      </c>
      <c r="R267" s="7" t="s">
        <v>41</v>
      </c>
      <c r="S267" s="7" t="s">
        <v>41</v>
      </c>
      <c r="T267" s="7" t="s">
        <v>41</v>
      </c>
      <c r="U267" s="7" t="s">
        <v>38</v>
      </c>
      <c r="V267" s="7" t="s">
        <v>38</v>
      </c>
      <c r="W267" s="7" t="s">
        <v>411</v>
      </c>
      <c r="X267" s="2">
        <v>1500</v>
      </c>
      <c r="Y267" s="7" t="s">
        <v>43</v>
      </c>
      <c r="Z267" s="7" t="s">
        <v>44</v>
      </c>
      <c r="AA267" s="7" t="s">
        <v>45</v>
      </c>
      <c r="AB267" s="8" t="s">
        <v>817</v>
      </c>
      <c r="AC267" s="11">
        <f t="shared" si="11"/>
        <v>2.0596191077730024E-2</v>
      </c>
    </row>
    <row r="268" spans="1:30">
      <c r="A268" s="3">
        <v>47</v>
      </c>
      <c r="B268" s="5" t="s">
        <v>30</v>
      </c>
      <c r="C268" s="5" t="s">
        <v>31</v>
      </c>
      <c r="D268" s="9">
        <v>190000015843</v>
      </c>
      <c r="E268" s="5" t="s">
        <v>32</v>
      </c>
      <c r="F268" s="4">
        <v>58475</v>
      </c>
      <c r="G268" s="5" t="s">
        <v>33</v>
      </c>
      <c r="H268" s="5" t="s">
        <v>277</v>
      </c>
      <c r="I268" s="4">
        <v>17444</v>
      </c>
      <c r="J268" s="5" t="s">
        <v>35</v>
      </c>
      <c r="K268" s="5" t="s">
        <v>792</v>
      </c>
      <c r="L268" s="4">
        <v>85818461734</v>
      </c>
      <c r="M268" s="5" t="s">
        <v>826</v>
      </c>
      <c r="N268" s="5" t="s">
        <v>38</v>
      </c>
      <c r="O268" s="9">
        <v>14413500717</v>
      </c>
      <c r="P268" s="5" t="s">
        <v>827</v>
      </c>
      <c r="Q268" s="5" t="s">
        <v>827</v>
      </c>
      <c r="R268" s="5" t="s">
        <v>41</v>
      </c>
      <c r="S268" s="5" t="s">
        <v>41</v>
      </c>
      <c r="T268" s="5" t="s">
        <v>41</v>
      </c>
      <c r="U268" s="5" t="s">
        <v>38</v>
      </c>
      <c r="V268" s="5" t="s">
        <v>38</v>
      </c>
      <c r="W268" s="5" t="s">
        <v>411</v>
      </c>
      <c r="X268" s="4">
        <v>1500</v>
      </c>
      <c r="Y268" s="5" t="s">
        <v>43</v>
      </c>
      <c r="Z268" s="5" t="s">
        <v>44</v>
      </c>
      <c r="AA268" s="5" t="s">
        <v>45</v>
      </c>
      <c r="AB268" s="6" t="s">
        <v>813</v>
      </c>
      <c r="AC268" s="11">
        <f t="shared" si="11"/>
        <v>2.0596191077730024E-2</v>
      </c>
    </row>
    <row r="269" spans="1:30">
      <c r="A269" s="1">
        <v>47</v>
      </c>
      <c r="B269" s="7" t="s">
        <v>30</v>
      </c>
      <c r="C269" s="7" t="s">
        <v>31</v>
      </c>
      <c r="D269" s="10">
        <v>190000015843</v>
      </c>
      <c r="E269" s="7" t="s">
        <v>32</v>
      </c>
      <c r="F269" s="2">
        <v>58475</v>
      </c>
      <c r="G269" s="7" t="s">
        <v>33</v>
      </c>
      <c r="H269" s="7" t="s">
        <v>277</v>
      </c>
      <c r="I269" s="2">
        <v>17444</v>
      </c>
      <c r="J269" s="7" t="s">
        <v>35</v>
      </c>
      <c r="K269" s="7" t="s">
        <v>792</v>
      </c>
      <c r="L269" s="2">
        <v>85818461734</v>
      </c>
      <c r="M269" s="7" t="s">
        <v>828</v>
      </c>
      <c r="N269" s="7" t="s">
        <v>38</v>
      </c>
      <c r="O269" s="10">
        <v>10665155735</v>
      </c>
      <c r="P269" s="7" t="s">
        <v>829</v>
      </c>
      <c r="Q269" s="7" t="s">
        <v>830</v>
      </c>
      <c r="R269" s="7" t="s">
        <v>41</v>
      </c>
      <c r="S269" s="7" t="s">
        <v>41</v>
      </c>
      <c r="T269" s="7" t="s">
        <v>41</v>
      </c>
      <c r="U269" s="7" t="s">
        <v>38</v>
      </c>
      <c r="V269" s="7" t="s">
        <v>38</v>
      </c>
      <c r="W269" s="7" t="s">
        <v>411</v>
      </c>
      <c r="X269" s="2">
        <v>1500</v>
      </c>
      <c r="Y269" s="7" t="s">
        <v>43</v>
      </c>
      <c r="Z269" s="7" t="s">
        <v>44</v>
      </c>
      <c r="AA269" s="7" t="s">
        <v>45</v>
      </c>
      <c r="AB269" s="8" t="s">
        <v>817</v>
      </c>
      <c r="AC269" s="11">
        <f t="shared" si="11"/>
        <v>2.0596191077730024E-2</v>
      </c>
    </row>
    <row r="270" spans="1:30">
      <c r="A270" s="3">
        <v>47</v>
      </c>
      <c r="B270" s="5" t="s">
        <v>30</v>
      </c>
      <c r="C270" s="5" t="s">
        <v>31</v>
      </c>
      <c r="D270" s="9">
        <v>190000015843</v>
      </c>
      <c r="E270" s="5" t="s">
        <v>32</v>
      </c>
      <c r="F270" s="4">
        <v>58475</v>
      </c>
      <c r="G270" s="5" t="s">
        <v>33</v>
      </c>
      <c r="H270" s="5" t="s">
        <v>277</v>
      </c>
      <c r="I270" s="4">
        <v>17444</v>
      </c>
      <c r="J270" s="5" t="s">
        <v>35</v>
      </c>
      <c r="K270" s="5" t="s">
        <v>792</v>
      </c>
      <c r="L270" s="4">
        <v>85818461734</v>
      </c>
      <c r="M270" s="5" t="s">
        <v>831</v>
      </c>
      <c r="N270" s="5" t="s">
        <v>832</v>
      </c>
      <c r="O270" s="9">
        <v>16250731000125</v>
      </c>
      <c r="P270" s="5" t="s">
        <v>792</v>
      </c>
      <c r="Q270" s="5" t="s">
        <v>833</v>
      </c>
      <c r="R270" s="5" t="s">
        <v>50</v>
      </c>
      <c r="S270" s="5" t="s">
        <v>315</v>
      </c>
      <c r="T270" s="5" t="s">
        <v>834</v>
      </c>
      <c r="U270" s="5" t="s">
        <v>53</v>
      </c>
      <c r="V270" s="5" t="s">
        <v>54</v>
      </c>
      <c r="W270" s="5" t="s">
        <v>55</v>
      </c>
      <c r="X270" s="4">
        <v>4000</v>
      </c>
      <c r="Y270" s="5" t="s">
        <v>56</v>
      </c>
      <c r="Z270" s="5" t="s">
        <v>44</v>
      </c>
      <c r="AA270" s="5" t="s">
        <v>132</v>
      </c>
      <c r="AB270" s="6" t="s">
        <v>38</v>
      </c>
      <c r="AC270" s="11">
        <f t="shared" si="11"/>
        <v>5.4923176207280065E-2</v>
      </c>
    </row>
    <row r="271" spans="1:30">
      <c r="A271" s="1">
        <v>47</v>
      </c>
      <c r="B271" s="7" t="s">
        <v>30</v>
      </c>
      <c r="C271" s="7" t="s">
        <v>31</v>
      </c>
      <c r="D271" s="10">
        <v>190000015843</v>
      </c>
      <c r="E271" s="7" t="s">
        <v>32</v>
      </c>
      <c r="F271" s="2">
        <v>58475</v>
      </c>
      <c r="G271" s="7" t="s">
        <v>33</v>
      </c>
      <c r="H271" s="7" t="s">
        <v>277</v>
      </c>
      <c r="I271" s="2">
        <v>17444</v>
      </c>
      <c r="J271" s="7" t="s">
        <v>35</v>
      </c>
      <c r="K271" s="7" t="s">
        <v>792</v>
      </c>
      <c r="L271" s="2">
        <v>85818461734</v>
      </c>
      <c r="M271" s="7" t="s">
        <v>835</v>
      </c>
      <c r="N271" s="7" t="s">
        <v>38</v>
      </c>
      <c r="O271" s="10">
        <v>11873870701</v>
      </c>
      <c r="P271" s="7" t="s">
        <v>836</v>
      </c>
      <c r="Q271" s="7" t="s">
        <v>836</v>
      </c>
      <c r="R271" s="7" t="s">
        <v>41</v>
      </c>
      <c r="S271" s="7" t="s">
        <v>41</v>
      </c>
      <c r="T271" s="7" t="s">
        <v>41</v>
      </c>
      <c r="U271" s="7" t="s">
        <v>38</v>
      </c>
      <c r="V271" s="7" t="s">
        <v>38</v>
      </c>
      <c r="W271" s="7" t="s">
        <v>504</v>
      </c>
      <c r="X271" s="2">
        <v>3000</v>
      </c>
      <c r="Y271" s="7" t="s">
        <v>43</v>
      </c>
      <c r="Z271" s="7" t="s">
        <v>44</v>
      </c>
      <c r="AA271" s="7" t="s">
        <v>45</v>
      </c>
      <c r="AB271" s="8" t="s">
        <v>837</v>
      </c>
      <c r="AC271" s="11">
        <f t="shared" si="11"/>
        <v>4.1192382155460047E-2</v>
      </c>
    </row>
    <row r="272" spans="1:30">
      <c r="A272" s="3">
        <v>47</v>
      </c>
      <c r="B272" s="5" t="s">
        <v>30</v>
      </c>
      <c r="C272" s="5" t="s">
        <v>31</v>
      </c>
      <c r="D272" s="9">
        <v>190000015843</v>
      </c>
      <c r="E272" s="5" t="s">
        <v>32</v>
      </c>
      <c r="F272" s="4">
        <v>58475</v>
      </c>
      <c r="G272" s="5" t="s">
        <v>33</v>
      </c>
      <c r="H272" s="5" t="s">
        <v>277</v>
      </c>
      <c r="I272" s="4">
        <v>17444</v>
      </c>
      <c r="J272" s="5" t="s">
        <v>35</v>
      </c>
      <c r="K272" s="5" t="s">
        <v>792</v>
      </c>
      <c r="L272" s="4">
        <v>85818461734</v>
      </c>
      <c r="M272" s="5" t="s">
        <v>838</v>
      </c>
      <c r="N272" s="5" t="s">
        <v>38</v>
      </c>
      <c r="O272" s="9">
        <v>11873870701</v>
      </c>
      <c r="P272" s="5" t="s">
        <v>836</v>
      </c>
      <c r="Q272" s="5" t="s">
        <v>836</v>
      </c>
      <c r="R272" s="5" t="s">
        <v>41</v>
      </c>
      <c r="S272" s="5" t="s">
        <v>41</v>
      </c>
      <c r="T272" s="5" t="s">
        <v>41</v>
      </c>
      <c r="U272" s="5" t="s">
        <v>38</v>
      </c>
      <c r="V272" s="5" t="s">
        <v>38</v>
      </c>
      <c r="W272" s="5" t="s">
        <v>504</v>
      </c>
      <c r="X272" s="4">
        <v>500</v>
      </c>
      <c r="Y272" s="5" t="s">
        <v>43</v>
      </c>
      <c r="Z272" s="5" t="s">
        <v>44</v>
      </c>
      <c r="AA272" s="5" t="s">
        <v>45</v>
      </c>
      <c r="AB272" s="6" t="s">
        <v>839</v>
      </c>
      <c r="AC272" s="11">
        <f t="shared" si="11"/>
        <v>6.8653970259100082E-3</v>
      </c>
    </row>
    <row r="273" spans="1:29" customFormat="1">
      <c r="A273" s="1">
        <v>47</v>
      </c>
      <c r="B273" s="7" t="s">
        <v>30</v>
      </c>
      <c r="C273" s="7" t="s">
        <v>31</v>
      </c>
      <c r="D273" s="10">
        <v>190000015843</v>
      </c>
      <c r="E273" s="7" t="s">
        <v>32</v>
      </c>
      <c r="F273" s="2">
        <v>58475</v>
      </c>
      <c r="G273" s="7" t="s">
        <v>33</v>
      </c>
      <c r="H273" s="7" t="s">
        <v>277</v>
      </c>
      <c r="I273" s="2">
        <v>17444</v>
      </c>
      <c r="J273" s="7" t="s">
        <v>35</v>
      </c>
      <c r="K273" s="7" t="s">
        <v>792</v>
      </c>
      <c r="L273" s="2">
        <v>85818461734</v>
      </c>
      <c r="M273" s="7" t="s">
        <v>840</v>
      </c>
      <c r="N273" s="7" t="s">
        <v>38</v>
      </c>
      <c r="O273" s="10">
        <v>5686897719</v>
      </c>
      <c r="P273" s="7" t="s">
        <v>841</v>
      </c>
      <c r="Q273" s="7" t="s">
        <v>841</v>
      </c>
      <c r="R273" s="7" t="s">
        <v>41</v>
      </c>
      <c r="S273" s="7" t="s">
        <v>41</v>
      </c>
      <c r="T273" s="7" t="s">
        <v>41</v>
      </c>
      <c r="U273" s="7" t="s">
        <v>38</v>
      </c>
      <c r="V273" s="7" t="s">
        <v>38</v>
      </c>
      <c r="W273" s="7" t="s">
        <v>504</v>
      </c>
      <c r="X273" s="2">
        <v>1500</v>
      </c>
      <c r="Y273" s="7" t="s">
        <v>43</v>
      </c>
      <c r="Z273" s="7" t="s">
        <v>44</v>
      </c>
      <c r="AA273" s="7" t="s">
        <v>45</v>
      </c>
      <c r="AB273" s="8" t="s">
        <v>821</v>
      </c>
      <c r="AC273" s="11">
        <f t="shared" si="11"/>
        <v>2.0596191077730024E-2</v>
      </c>
    </row>
    <row r="274" spans="1:29" customFormat="1">
      <c r="A274" s="3">
        <v>47</v>
      </c>
      <c r="B274" s="5" t="s">
        <v>30</v>
      </c>
      <c r="C274" s="5" t="s">
        <v>31</v>
      </c>
      <c r="D274" s="9">
        <v>190000015843</v>
      </c>
      <c r="E274" s="5" t="s">
        <v>32</v>
      </c>
      <c r="F274" s="4">
        <v>58475</v>
      </c>
      <c r="G274" s="5" t="s">
        <v>33</v>
      </c>
      <c r="H274" s="5" t="s">
        <v>277</v>
      </c>
      <c r="I274" s="4">
        <v>17444</v>
      </c>
      <c r="J274" s="5" t="s">
        <v>35</v>
      </c>
      <c r="K274" s="5" t="s">
        <v>792</v>
      </c>
      <c r="L274" s="4">
        <v>85818461734</v>
      </c>
      <c r="M274" s="5" t="s">
        <v>842</v>
      </c>
      <c r="N274" s="5" t="s">
        <v>38</v>
      </c>
      <c r="O274" s="9">
        <v>64629449787</v>
      </c>
      <c r="P274" s="5" t="s">
        <v>843</v>
      </c>
      <c r="Q274" s="5" t="s">
        <v>844</v>
      </c>
      <c r="R274" s="5" t="s">
        <v>41</v>
      </c>
      <c r="S274" s="5" t="s">
        <v>41</v>
      </c>
      <c r="T274" s="5" t="s">
        <v>41</v>
      </c>
      <c r="U274" s="5" t="s">
        <v>38</v>
      </c>
      <c r="V274" s="5" t="s">
        <v>38</v>
      </c>
      <c r="W274" s="5" t="s">
        <v>845</v>
      </c>
      <c r="X274" s="4">
        <v>1000</v>
      </c>
      <c r="Y274" s="5" t="s">
        <v>43</v>
      </c>
      <c r="Z274" s="5" t="s">
        <v>44</v>
      </c>
      <c r="AA274" s="5" t="s">
        <v>45</v>
      </c>
      <c r="AB274" s="6" t="s">
        <v>846</v>
      </c>
      <c r="AC274" s="11">
        <f t="shared" si="11"/>
        <v>1.3730794051820016E-2</v>
      </c>
    </row>
    <row r="275" spans="1:29" customFormat="1">
      <c r="A275" s="1">
        <v>47</v>
      </c>
      <c r="B275" s="7" t="s">
        <v>30</v>
      </c>
      <c r="C275" s="7" t="s">
        <v>31</v>
      </c>
      <c r="D275" s="10">
        <v>190000015843</v>
      </c>
      <c r="E275" s="7" t="s">
        <v>32</v>
      </c>
      <c r="F275" s="2">
        <v>58475</v>
      </c>
      <c r="G275" s="7" t="s">
        <v>33</v>
      </c>
      <c r="H275" s="7" t="s">
        <v>277</v>
      </c>
      <c r="I275" s="2">
        <v>17444</v>
      </c>
      <c r="J275" s="7" t="s">
        <v>35</v>
      </c>
      <c r="K275" s="7" t="s">
        <v>792</v>
      </c>
      <c r="L275" s="2">
        <v>85818461734</v>
      </c>
      <c r="M275" s="7" t="s">
        <v>847</v>
      </c>
      <c r="N275" s="7" t="s">
        <v>38</v>
      </c>
      <c r="O275" s="10">
        <v>11007647710</v>
      </c>
      <c r="P275" s="7" t="s">
        <v>848</v>
      </c>
      <c r="Q275" s="7" t="s">
        <v>849</v>
      </c>
      <c r="R275" s="7" t="s">
        <v>41</v>
      </c>
      <c r="S275" s="7" t="s">
        <v>41</v>
      </c>
      <c r="T275" s="7" t="s">
        <v>41</v>
      </c>
      <c r="U275" s="7" t="s">
        <v>38</v>
      </c>
      <c r="V275" s="7" t="s">
        <v>38</v>
      </c>
      <c r="W275" s="7" t="s">
        <v>411</v>
      </c>
      <c r="X275" s="2">
        <v>1500</v>
      </c>
      <c r="Y275" s="7" t="s">
        <v>43</v>
      </c>
      <c r="Z275" s="7" t="s">
        <v>44</v>
      </c>
      <c r="AA275" s="7" t="s">
        <v>45</v>
      </c>
      <c r="AB275" s="8" t="s">
        <v>817</v>
      </c>
      <c r="AC275" s="11">
        <f t="shared" si="11"/>
        <v>2.0596191077730024E-2</v>
      </c>
    </row>
    <row r="276" spans="1:29" customFormat="1">
      <c r="A276" s="3">
        <v>47</v>
      </c>
      <c r="B276" s="5" t="s">
        <v>30</v>
      </c>
      <c r="C276" s="5" t="s">
        <v>31</v>
      </c>
      <c r="D276" s="9">
        <v>190000015843</v>
      </c>
      <c r="E276" s="5" t="s">
        <v>32</v>
      </c>
      <c r="F276" s="4">
        <v>58475</v>
      </c>
      <c r="G276" s="5" t="s">
        <v>33</v>
      </c>
      <c r="H276" s="5" t="s">
        <v>277</v>
      </c>
      <c r="I276" s="4">
        <v>17444</v>
      </c>
      <c r="J276" s="5" t="s">
        <v>35</v>
      </c>
      <c r="K276" s="5" t="s">
        <v>792</v>
      </c>
      <c r="L276" s="4">
        <v>85818461734</v>
      </c>
      <c r="M276" s="5" t="s">
        <v>850</v>
      </c>
      <c r="N276" s="5" t="s">
        <v>38</v>
      </c>
      <c r="O276" s="9">
        <v>14046631775</v>
      </c>
      <c r="P276" s="5" t="s">
        <v>851</v>
      </c>
      <c r="Q276" s="5" t="s">
        <v>852</v>
      </c>
      <c r="R276" s="5" t="s">
        <v>41</v>
      </c>
      <c r="S276" s="5" t="s">
        <v>41</v>
      </c>
      <c r="T276" s="5" t="s">
        <v>41</v>
      </c>
      <c r="U276" s="5" t="s">
        <v>38</v>
      </c>
      <c r="V276" s="5" t="s">
        <v>38</v>
      </c>
      <c r="W276" s="5" t="s">
        <v>411</v>
      </c>
      <c r="X276" s="4">
        <v>1500</v>
      </c>
      <c r="Y276" s="5" t="s">
        <v>43</v>
      </c>
      <c r="Z276" s="5" t="s">
        <v>44</v>
      </c>
      <c r="AA276" s="5" t="s">
        <v>45</v>
      </c>
      <c r="AB276" s="6" t="s">
        <v>817</v>
      </c>
      <c r="AC276" s="11">
        <f t="shared" si="11"/>
        <v>2.0596191077730024E-2</v>
      </c>
    </row>
    <row r="277" spans="1:29" customFormat="1">
      <c r="A277" s="1">
        <v>47</v>
      </c>
      <c r="B277" s="7" t="s">
        <v>30</v>
      </c>
      <c r="C277" s="7" t="s">
        <v>31</v>
      </c>
      <c r="D277" s="10">
        <v>190000015843</v>
      </c>
      <c r="E277" s="7" t="s">
        <v>32</v>
      </c>
      <c r="F277" s="2">
        <v>58475</v>
      </c>
      <c r="G277" s="7" t="s">
        <v>33</v>
      </c>
      <c r="H277" s="7" t="s">
        <v>277</v>
      </c>
      <c r="I277" s="2">
        <v>17444</v>
      </c>
      <c r="J277" s="7" t="s">
        <v>35</v>
      </c>
      <c r="K277" s="7" t="s">
        <v>792</v>
      </c>
      <c r="L277" s="2">
        <v>85818461734</v>
      </c>
      <c r="M277" s="7" t="s">
        <v>853</v>
      </c>
      <c r="N277" s="7" t="s">
        <v>38</v>
      </c>
      <c r="O277" s="10">
        <v>95182551800</v>
      </c>
      <c r="P277" s="7" t="s">
        <v>854</v>
      </c>
      <c r="Q277" s="7" t="s">
        <v>854</v>
      </c>
      <c r="R277" s="7" t="s">
        <v>41</v>
      </c>
      <c r="S277" s="7" t="s">
        <v>41</v>
      </c>
      <c r="T277" s="7" t="s">
        <v>41</v>
      </c>
      <c r="U277" s="7" t="s">
        <v>38</v>
      </c>
      <c r="V277" s="7" t="s">
        <v>38</v>
      </c>
      <c r="W277" s="7" t="s">
        <v>411</v>
      </c>
      <c r="X277" s="2">
        <v>1500</v>
      </c>
      <c r="Y277" s="7" t="s">
        <v>43</v>
      </c>
      <c r="Z277" s="7" t="s">
        <v>44</v>
      </c>
      <c r="AA277" s="7" t="s">
        <v>45</v>
      </c>
      <c r="AB277" s="8" t="s">
        <v>817</v>
      </c>
      <c r="AC277" s="11">
        <f t="shared" si="11"/>
        <v>2.0596191077730024E-2</v>
      </c>
    </row>
    <row r="278" spans="1:29" customFormat="1">
      <c r="A278" s="3">
        <v>47</v>
      </c>
      <c r="B278" s="5" t="s">
        <v>30</v>
      </c>
      <c r="C278" s="5" t="s">
        <v>31</v>
      </c>
      <c r="D278" s="9">
        <v>190000015843</v>
      </c>
      <c r="E278" s="5" t="s">
        <v>32</v>
      </c>
      <c r="F278" s="4">
        <v>58475</v>
      </c>
      <c r="G278" s="5" t="s">
        <v>33</v>
      </c>
      <c r="H278" s="5" t="s">
        <v>277</v>
      </c>
      <c r="I278" s="4">
        <v>17444</v>
      </c>
      <c r="J278" s="5" t="s">
        <v>35</v>
      </c>
      <c r="K278" s="5" t="s">
        <v>792</v>
      </c>
      <c r="L278" s="4">
        <v>85818461734</v>
      </c>
      <c r="M278" s="5" t="s">
        <v>855</v>
      </c>
      <c r="N278" s="5" t="s">
        <v>38</v>
      </c>
      <c r="O278" s="9">
        <v>73754153668</v>
      </c>
      <c r="P278" s="5" t="s">
        <v>856</v>
      </c>
      <c r="Q278" s="5" t="s">
        <v>857</v>
      </c>
      <c r="R278" s="5" t="s">
        <v>41</v>
      </c>
      <c r="S278" s="5" t="s">
        <v>41</v>
      </c>
      <c r="T278" s="5" t="s">
        <v>41</v>
      </c>
      <c r="U278" s="5" t="s">
        <v>38</v>
      </c>
      <c r="V278" s="5" t="s">
        <v>38</v>
      </c>
      <c r="W278" s="5" t="s">
        <v>411</v>
      </c>
      <c r="X278" s="4">
        <v>1500</v>
      </c>
      <c r="Y278" s="5" t="s">
        <v>43</v>
      </c>
      <c r="Z278" s="5" t="s">
        <v>44</v>
      </c>
      <c r="AA278" s="5" t="s">
        <v>45</v>
      </c>
      <c r="AB278" s="6" t="s">
        <v>813</v>
      </c>
      <c r="AC278" s="11">
        <f t="shared" si="11"/>
        <v>2.0596191077730024E-2</v>
      </c>
    </row>
    <row r="279" spans="1:29" customFormat="1">
      <c r="A279" s="1">
        <v>47</v>
      </c>
      <c r="B279" s="7" t="s">
        <v>30</v>
      </c>
      <c r="C279" s="7" t="s">
        <v>31</v>
      </c>
      <c r="D279" s="10">
        <v>190000015843</v>
      </c>
      <c r="E279" s="7" t="s">
        <v>32</v>
      </c>
      <c r="F279" s="2">
        <v>58475</v>
      </c>
      <c r="G279" s="7" t="s">
        <v>33</v>
      </c>
      <c r="H279" s="7" t="s">
        <v>277</v>
      </c>
      <c r="I279" s="2">
        <v>17444</v>
      </c>
      <c r="J279" s="7" t="s">
        <v>35</v>
      </c>
      <c r="K279" s="7" t="s">
        <v>792</v>
      </c>
      <c r="L279" s="2">
        <v>85818461734</v>
      </c>
      <c r="M279" s="7" t="s">
        <v>858</v>
      </c>
      <c r="N279" s="7" t="s">
        <v>38</v>
      </c>
      <c r="O279" s="10">
        <v>5764209722</v>
      </c>
      <c r="P279" s="7" t="s">
        <v>859</v>
      </c>
      <c r="Q279" s="7" t="s">
        <v>860</v>
      </c>
      <c r="R279" s="7" t="s">
        <v>41</v>
      </c>
      <c r="S279" s="7" t="s">
        <v>41</v>
      </c>
      <c r="T279" s="7" t="s">
        <v>41</v>
      </c>
      <c r="U279" s="7" t="s">
        <v>38</v>
      </c>
      <c r="V279" s="7" t="s">
        <v>38</v>
      </c>
      <c r="W279" s="7" t="s">
        <v>411</v>
      </c>
      <c r="X279" s="2">
        <v>1500</v>
      </c>
      <c r="Y279" s="7" t="s">
        <v>43</v>
      </c>
      <c r="Z279" s="7" t="s">
        <v>44</v>
      </c>
      <c r="AA279" s="7" t="s">
        <v>45</v>
      </c>
      <c r="AB279" s="8" t="s">
        <v>817</v>
      </c>
      <c r="AC279" s="11">
        <f t="shared" si="11"/>
        <v>2.0596191077730024E-2</v>
      </c>
    </row>
    <row r="280" spans="1:29" customFormat="1">
      <c r="A280" s="3">
        <v>47</v>
      </c>
      <c r="B280" s="5" t="s">
        <v>30</v>
      </c>
      <c r="C280" s="5" t="s">
        <v>31</v>
      </c>
      <c r="D280" s="9">
        <v>190000015843</v>
      </c>
      <c r="E280" s="5" t="s">
        <v>32</v>
      </c>
      <c r="F280" s="4">
        <v>58475</v>
      </c>
      <c r="G280" s="5" t="s">
        <v>33</v>
      </c>
      <c r="H280" s="5" t="s">
        <v>277</v>
      </c>
      <c r="I280" s="4">
        <v>17444</v>
      </c>
      <c r="J280" s="5" t="s">
        <v>35</v>
      </c>
      <c r="K280" s="5" t="s">
        <v>792</v>
      </c>
      <c r="L280" s="4">
        <v>85818461734</v>
      </c>
      <c r="M280" s="5" t="s">
        <v>861</v>
      </c>
      <c r="N280" s="5" t="s">
        <v>38</v>
      </c>
      <c r="O280" s="9">
        <v>16681785832</v>
      </c>
      <c r="P280" s="5" t="s">
        <v>862</v>
      </c>
      <c r="Q280" s="5" t="s">
        <v>863</v>
      </c>
      <c r="R280" s="5" t="s">
        <v>41</v>
      </c>
      <c r="S280" s="5" t="s">
        <v>41</v>
      </c>
      <c r="T280" s="5" t="s">
        <v>41</v>
      </c>
      <c r="U280" s="5" t="s">
        <v>38</v>
      </c>
      <c r="V280" s="5" t="s">
        <v>38</v>
      </c>
      <c r="W280" s="5" t="s">
        <v>411</v>
      </c>
      <c r="X280" s="4">
        <v>1500</v>
      </c>
      <c r="Y280" s="5" t="s">
        <v>43</v>
      </c>
      <c r="Z280" s="5" t="s">
        <v>44</v>
      </c>
      <c r="AA280" s="5" t="s">
        <v>45</v>
      </c>
      <c r="AB280" s="6" t="s">
        <v>817</v>
      </c>
      <c r="AC280" s="11">
        <f t="shared" si="11"/>
        <v>2.0596191077730024E-2</v>
      </c>
    </row>
    <row r="281" spans="1:29" customFormat="1">
      <c r="A281" s="1">
        <v>47</v>
      </c>
      <c r="B281" s="7" t="s">
        <v>30</v>
      </c>
      <c r="C281" s="7" t="s">
        <v>31</v>
      </c>
      <c r="D281" s="10">
        <v>190000015843</v>
      </c>
      <c r="E281" s="7" t="s">
        <v>32</v>
      </c>
      <c r="F281" s="2">
        <v>58475</v>
      </c>
      <c r="G281" s="7" t="s">
        <v>33</v>
      </c>
      <c r="H281" s="7" t="s">
        <v>277</v>
      </c>
      <c r="I281" s="2">
        <v>17444</v>
      </c>
      <c r="J281" s="7" t="s">
        <v>35</v>
      </c>
      <c r="K281" s="7" t="s">
        <v>792</v>
      </c>
      <c r="L281" s="2">
        <v>85818461734</v>
      </c>
      <c r="M281" s="7" t="s">
        <v>864</v>
      </c>
      <c r="N281" s="7" t="s">
        <v>38</v>
      </c>
      <c r="O281" s="10">
        <v>12682464769</v>
      </c>
      <c r="P281" s="7" t="s">
        <v>865</v>
      </c>
      <c r="Q281" s="7" t="s">
        <v>866</v>
      </c>
      <c r="R281" s="7" t="s">
        <v>41</v>
      </c>
      <c r="S281" s="7" t="s">
        <v>41</v>
      </c>
      <c r="T281" s="7" t="s">
        <v>41</v>
      </c>
      <c r="U281" s="7" t="s">
        <v>38</v>
      </c>
      <c r="V281" s="7" t="s">
        <v>38</v>
      </c>
      <c r="W281" s="7" t="s">
        <v>411</v>
      </c>
      <c r="X281" s="2">
        <v>1500</v>
      </c>
      <c r="Y281" s="7" t="s">
        <v>43</v>
      </c>
      <c r="Z281" s="7" t="s">
        <v>44</v>
      </c>
      <c r="AA281" s="7" t="s">
        <v>45</v>
      </c>
      <c r="AB281" s="8" t="s">
        <v>817</v>
      </c>
      <c r="AC281" s="11">
        <f t="shared" si="11"/>
        <v>2.0596191077730024E-2</v>
      </c>
    </row>
    <row r="282" spans="1:29" customFormat="1">
      <c r="A282" s="3">
        <v>47</v>
      </c>
      <c r="B282" s="5" t="s">
        <v>30</v>
      </c>
      <c r="C282" s="5" t="s">
        <v>31</v>
      </c>
      <c r="D282" s="9">
        <v>190000015843</v>
      </c>
      <c r="E282" s="5" t="s">
        <v>32</v>
      </c>
      <c r="F282" s="4">
        <v>58475</v>
      </c>
      <c r="G282" s="5" t="s">
        <v>33</v>
      </c>
      <c r="H282" s="5" t="s">
        <v>277</v>
      </c>
      <c r="I282" s="4">
        <v>17444</v>
      </c>
      <c r="J282" s="5" t="s">
        <v>35</v>
      </c>
      <c r="K282" s="5" t="s">
        <v>792</v>
      </c>
      <c r="L282" s="4">
        <v>85818461734</v>
      </c>
      <c r="M282" s="5" t="s">
        <v>867</v>
      </c>
      <c r="N282" s="5" t="s">
        <v>38</v>
      </c>
      <c r="O282" s="9">
        <v>92628753715</v>
      </c>
      <c r="P282" s="5" t="s">
        <v>868</v>
      </c>
      <c r="Q282" s="5" t="s">
        <v>869</v>
      </c>
      <c r="R282" s="5" t="s">
        <v>41</v>
      </c>
      <c r="S282" s="5" t="s">
        <v>41</v>
      </c>
      <c r="T282" s="5" t="s">
        <v>41</v>
      </c>
      <c r="U282" s="5" t="s">
        <v>38</v>
      </c>
      <c r="V282" s="5" t="s">
        <v>38</v>
      </c>
      <c r="W282" s="5" t="s">
        <v>411</v>
      </c>
      <c r="X282" s="4">
        <v>1500</v>
      </c>
      <c r="Y282" s="5" t="s">
        <v>43</v>
      </c>
      <c r="Z282" s="5" t="s">
        <v>44</v>
      </c>
      <c r="AA282" s="5" t="s">
        <v>45</v>
      </c>
      <c r="AB282" s="6" t="s">
        <v>817</v>
      </c>
      <c r="AC282" s="11">
        <f t="shared" si="11"/>
        <v>2.0596191077730024E-2</v>
      </c>
    </row>
    <row r="283" spans="1:29" customFormat="1">
      <c r="A283" s="1">
        <v>47</v>
      </c>
      <c r="B283" s="7" t="s">
        <v>30</v>
      </c>
      <c r="C283" s="7" t="s">
        <v>31</v>
      </c>
      <c r="D283" s="10">
        <v>190000015843</v>
      </c>
      <c r="E283" s="7" t="s">
        <v>32</v>
      </c>
      <c r="F283" s="2">
        <v>58475</v>
      </c>
      <c r="G283" s="7" t="s">
        <v>33</v>
      </c>
      <c r="H283" s="7" t="s">
        <v>277</v>
      </c>
      <c r="I283" s="2">
        <v>17444</v>
      </c>
      <c r="J283" s="7" t="s">
        <v>35</v>
      </c>
      <c r="K283" s="7" t="s">
        <v>792</v>
      </c>
      <c r="L283" s="2">
        <v>85818461734</v>
      </c>
      <c r="M283" s="7" t="s">
        <v>870</v>
      </c>
      <c r="N283" s="7" t="s">
        <v>38</v>
      </c>
      <c r="O283" s="10">
        <v>4221057750</v>
      </c>
      <c r="P283" s="7" t="s">
        <v>871</v>
      </c>
      <c r="Q283" s="7" t="s">
        <v>871</v>
      </c>
      <c r="R283" s="7" t="s">
        <v>41</v>
      </c>
      <c r="S283" s="7" t="s">
        <v>41</v>
      </c>
      <c r="T283" s="7" t="s">
        <v>41</v>
      </c>
      <c r="U283" s="7" t="s">
        <v>38</v>
      </c>
      <c r="V283" s="7" t="s">
        <v>38</v>
      </c>
      <c r="W283" s="7" t="s">
        <v>411</v>
      </c>
      <c r="X283" s="2">
        <v>1500</v>
      </c>
      <c r="Y283" s="7" t="s">
        <v>43</v>
      </c>
      <c r="Z283" s="7" t="s">
        <v>44</v>
      </c>
      <c r="AA283" s="7" t="s">
        <v>45</v>
      </c>
      <c r="AB283" s="8" t="s">
        <v>817</v>
      </c>
      <c r="AC283" s="11">
        <f t="shared" si="11"/>
        <v>2.0596191077730024E-2</v>
      </c>
    </row>
    <row r="284" spans="1:29" customFormat="1">
      <c r="A284" s="3">
        <v>47</v>
      </c>
      <c r="B284" s="5" t="s">
        <v>30</v>
      </c>
      <c r="C284" s="5" t="s">
        <v>31</v>
      </c>
      <c r="D284" s="9">
        <v>190000015843</v>
      </c>
      <c r="E284" s="5" t="s">
        <v>32</v>
      </c>
      <c r="F284" s="4">
        <v>58475</v>
      </c>
      <c r="G284" s="5" t="s">
        <v>33</v>
      </c>
      <c r="H284" s="5" t="s">
        <v>277</v>
      </c>
      <c r="I284" s="4">
        <v>17444</v>
      </c>
      <c r="J284" s="5" t="s">
        <v>35</v>
      </c>
      <c r="K284" s="5" t="s">
        <v>792</v>
      </c>
      <c r="L284" s="4">
        <v>85818461734</v>
      </c>
      <c r="M284" s="5" t="s">
        <v>872</v>
      </c>
      <c r="N284" s="5" t="s">
        <v>38</v>
      </c>
      <c r="O284" s="9">
        <v>81176589768</v>
      </c>
      <c r="P284" s="5" t="s">
        <v>873</v>
      </c>
      <c r="Q284" s="5" t="s">
        <v>873</v>
      </c>
      <c r="R284" s="5" t="s">
        <v>41</v>
      </c>
      <c r="S284" s="5" t="s">
        <v>41</v>
      </c>
      <c r="T284" s="5" t="s">
        <v>41</v>
      </c>
      <c r="U284" s="5" t="s">
        <v>38</v>
      </c>
      <c r="V284" s="5" t="s">
        <v>38</v>
      </c>
      <c r="W284" s="5" t="s">
        <v>411</v>
      </c>
      <c r="X284" s="4">
        <v>1500</v>
      </c>
      <c r="Y284" s="5" t="s">
        <v>43</v>
      </c>
      <c r="Z284" s="5" t="s">
        <v>44</v>
      </c>
      <c r="AA284" s="5" t="s">
        <v>45</v>
      </c>
      <c r="AB284" s="6" t="s">
        <v>813</v>
      </c>
      <c r="AC284" s="11">
        <f t="shared" si="11"/>
        <v>2.0596191077730024E-2</v>
      </c>
    </row>
    <row r="285" spans="1:29" customFormat="1">
      <c r="A285" s="1">
        <v>47</v>
      </c>
      <c r="B285" s="7" t="s">
        <v>30</v>
      </c>
      <c r="C285" s="7" t="s">
        <v>31</v>
      </c>
      <c r="D285" s="10">
        <v>190000015843</v>
      </c>
      <c r="E285" s="7" t="s">
        <v>32</v>
      </c>
      <c r="F285" s="2">
        <v>58475</v>
      </c>
      <c r="G285" s="7" t="s">
        <v>33</v>
      </c>
      <c r="H285" s="7" t="s">
        <v>277</v>
      </c>
      <c r="I285" s="2">
        <v>17444</v>
      </c>
      <c r="J285" s="7" t="s">
        <v>35</v>
      </c>
      <c r="K285" s="7" t="s">
        <v>792</v>
      </c>
      <c r="L285" s="2">
        <v>85818461734</v>
      </c>
      <c r="M285" s="7" t="s">
        <v>874</v>
      </c>
      <c r="N285" s="7" t="s">
        <v>38</v>
      </c>
      <c r="O285" s="10">
        <v>14703975793</v>
      </c>
      <c r="P285" s="7" t="s">
        <v>875</v>
      </c>
      <c r="Q285" s="7" t="s">
        <v>876</v>
      </c>
      <c r="R285" s="7" t="s">
        <v>41</v>
      </c>
      <c r="S285" s="7" t="s">
        <v>41</v>
      </c>
      <c r="T285" s="7" t="s">
        <v>41</v>
      </c>
      <c r="U285" s="7" t="s">
        <v>38</v>
      </c>
      <c r="V285" s="7" t="s">
        <v>38</v>
      </c>
      <c r="W285" s="7" t="s">
        <v>411</v>
      </c>
      <c r="X285" s="2">
        <v>1500</v>
      </c>
      <c r="Y285" s="7" t="s">
        <v>43</v>
      </c>
      <c r="Z285" s="7" t="s">
        <v>44</v>
      </c>
      <c r="AA285" s="7" t="s">
        <v>45</v>
      </c>
      <c r="AB285" s="8" t="s">
        <v>817</v>
      </c>
      <c r="AC285" s="11">
        <f t="shared" si="11"/>
        <v>2.0596191077730024E-2</v>
      </c>
    </row>
    <row r="286" spans="1:29" customFormat="1">
      <c r="A286" s="3">
        <v>47</v>
      </c>
      <c r="B286" s="5" t="s">
        <v>30</v>
      </c>
      <c r="C286" s="5" t="s">
        <v>31</v>
      </c>
      <c r="D286" s="9">
        <v>190000015843</v>
      </c>
      <c r="E286" s="5" t="s">
        <v>32</v>
      </c>
      <c r="F286" s="4">
        <v>58475</v>
      </c>
      <c r="G286" s="5" t="s">
        <v>33</v>
      </c>
      <c r="H286" s="5" t="s">
        <v>277</v>
      </c>
      <c r="I286" s="4">
        <v>17444</v>
      </c>
      <c r="J286" s="5" t="s">
        <v>35</v>
      </c>
      <c r="K286" s="5" t="s">
        <v>792</v>
      </c>
      <c r="L286" s="4">
        <v>85818461734</v>
      </c>
      <c r="M286" s="5" t="s">
        <v>877</v>
      </c>
      <c r="N286" s="5" t="s">
        <v>38</v>
      </c>
      <c r="O286" s="9">
        <v>88631133787</v>
      </c>
      <c r="P286" s="5" t="s">
        <v>878</v>
      </c>
      <c r="Q286" s="5" t="s">
        <v>879</v>
      </c>
      <c r="R286" s="5" t="s">
        <v>41</v>
      </c>
      <c r="S286" s="5" t="s">
        <v>41</v>
      </c>
      <c r="T286" s="5" t="s">
        <v>41</v>
      </c>
      <c r="U286" s="5" t="s">
        <v>38</v>
      </c>
      <c r="V286" s="5" t="s">
        <v>38</v>
      </c>
      <c r="W286" s="5" t="s">
        <v>411</v>
      </c>
      <c r="X286" s="4">
        <v>1500</v>
      </c>
      <c r="Y286" s="5" t="s">
        <v>43</v>
      </c>
      <c r="Z286" s="5" t="s">
        <v>44</v>
      </c>
      <c r="AA286" s="5" t="s">
        <v>45</v>
      </c>
      <c r="AB286" s="6" t="s">
        <v>817</v>
      </c>
      <c r="AC286" s="11">
        <f t="shared" si="11"/>
        <v>2.0596191077730024E-2</v>
      </c>
    </row>
    <row r="287" spans="1:29" customFormat="1">
      <c r="A287" s="1">
        <v>47</v>
      </c>
      <c r="B287" s="7" t="s">
        <v>30</v>
      </c>
      <c r="C287" s="7" t="s">
        <v>31</v>
      </c>
      <c r="D287" s="10">
        <v>190000015843</v>
      </c>
      <c r="E287" s="7" t="s">
        <v>32</v>
      </c>
      <c r="F287" s="2">
        <v>58475</v>
      </c>
      <c r="G287" s="7" t="s">
        <v>33</v>
      </c>
      <c r="H287" s="7" t="s">
        <v>277</v>
      </c>
      <c r="I287" s="2">
        <v>17444</v>
      </c>
      <c r="J287" s="7" t="s">
        <v>35</v>
      </c>
      <c r="K287" s="7" t="s">
        <v>792</v>
      </c>
      <c r="L287" s="2">
        <v>85818461734</v>
      </c>
      <c r="M287" s="7" t="s">
        <v>880</v>
      </c>
      <c r="N287" s="7" t="s">
        <v>38</v>
      </c>
      <c r="O287" s="10">
        <v>62386182720</v>
      </c>
      <c r="P287" s="7" t="s">
        <v>881</v>
      </c>
      <c r="Q287" s="7" t="s">
        <v>882</v>
      </c>
      <c r="R287" s="7" t="s">
        <v>41</v>
      </c>
      <c r="S287" s="7" t="s">
        <v>41</v>
      </c>
      <c r="T287" s="7" t="s">
        <v>41</v>
      </c>
      <c r="U287" s="7" t="s">
        <v>38</v>
      </c>
      <c r="V287" s="7" t="s">
        <v>38</v>
      </c>
      <c r="W287" s="7" t="s">
        <v>883</v>
      </c>
      <c r="X287" s="2">
        <v>3000</v>
      </c>
      <c r="Y287" s="7" t="s">
        <v>43</v>
      </c>
      <c r="Z287" s="7" t="s">
        <v>44</v>
      </c>
      <c r="AA287" s="7" t="s">
        <v>45</v>
      </c>
      <c r="AB287" s="8" t="s">
        <v>884</v>
      </c>
      <c r="AC287" s="11">
        <f t="shared" si="11"/>
        <v>4.1192382155460047E-2</v>
      </c>
    </row>
    <row r="288" spans="1:29" customFormat="1">
      <c r="A288" s="3">
        <v>47</v>
      </c>
      <c r="B288" s="5" t="s">
        <v>30</v>
      </c>
      <c r="C288" s="5" t="s">
        <v>31</v>
      </c>
      <c r="D288" s="9">
        <v>190000015843</v>
      </c>
      <c r="E288" s="5" t="s">
        <v>32</v>
      </c>
      <c r="F288" s="4">
        <v>58475</v>
      </c>
      <c r="G288" s="5" t="s">
        <v>33</v>
      </c>
      <c r="H288" s="5" t="s">
        <v>277</v>
      </c>
      <c r="I288" s="4">
        <v>17444</v>
      </c>
      <c r="J288" s="5" t="s">
        <v>35</v>
      </c>
      <c r="K288" s="5" t="s">
        <v>792</v>
      </c>
      <c r="L288" s="4">
        <v>85818461734</v>
      </c>
      <c r="M288" s="5" t="s">
        <v>885</v>
      </c>
      <c r="N288" s="5" t="s">
        <v>38</v>
      </c>
      <c r="O288" s="9">
        <v>11849735719</v>
      </c>
      <c r="P288" s="5" t="s">
        <v>886</v>
      </c>
      <c r="Q288" s="5" t="s">
        <v>887</v>
      </c>
      <c r="R288" s="5" t="s">
        <v>41</v>
      </c>
      <c r="S288" s="5" t="s">
        <v>41</v>
      </c>
      <c r="T288" s="5" t="s">
        <v>41</v>
      </c>
      <c r="U288" s="5" t="s">
        <v>38</v>
      </c>
      <c r="V288" s="5" t="s">
        <v>38</v>
      </c>
      <c r="W288" s="5" t="s">
        <v>883</v>
      </c>
      <c r="X288" s="4">
        <v>1500</v>
      </c>
      <c r="Y288" s="5" t="s">
        <v>43</v>
      </c>
      <c r="Z288" s="5" t="s">
        <v>44</v>
      </c>
      <c r="AA288" s="5" t="s">
        <v>45</v>
      </c>
      <c r="AB288" s="6" t="s">
        <v>821</v>
      </c>
      <c r="AC288" s="11">
        <f t="shared" si="11"/>
        <v>2.0596191077730024E-2</v>
      </c>
    </row>
    <row r="289" spans="1:30">
      <c r="A289" s="1">
        <v>47</v>
      </c>
      <c r="B289" s="7" t="s">
        <v>30</v>
      </c>
      <c r="C289" s="7" t="s">
        <v>31</v>
      </c>
      <c r="D289" s="10">
        <v>190000015843</v>
      </c>
      <c r="E289" s="7" t="s">
        <v>32</v>
      </c>
      <c r="F289" s="2">
        <v>58475</v>
      </c>
      <c r="G289" s="7" t="s">
        <v>33</v>
      </c>
      <c r="H289" s="7" t="s">
        <v>277</v>
      </c>
      <c r="I289" s="2">
        <v>17444</v>
      </c>
      <c r="J289" s="7" t="s">
        <v>35</v>
      </c>
      <c r="K289" s="7" t="s">
        <v>792</v>
      </c>
      <c r="L289" s="2">
        <v>85818461734</v>
      </c>
      <c r="M289" s="7" t="s">
        <v>888</v>
      </c>
      <c r="N289" s="7" t="s">
        <v>38</v>
      </c>
      <c r="O289" s="10">
        <v>8275036798</v>
      </c>
      <c r="P289" s="7" t="s">
        <v>889</v>
      </c>
      <c r="Q289" s="7" t="s">
        <v>890</v>
      </c>
      <c r="R289" s="7" t="s">
        <v>41</v>
      </c>
      <c r="S289" s="7" t="s">
        <v>41</v>
      </c>
      <c r="T289" s="7" t="s">
        <v>41</v>
      </c>
      <c r="U289" s="7" t="s">
        <v>38</v>
      </c>
      <c r="V289" s="7" t="s">
        <v>38</v>
      </c>
      <c r="W289" s="7" t="s">
        <v>42</v>
      </c>
      <c r="X289" s="2">
        <v>1500</v>
      </c>
      <c r="Y289" s="7" t="s">
        <v>43</v>
      </c>
      <c r="Z289" s="7" t="s">
        <v>44</v>
      </c>
      <c r="AA289" s="7" t="s">
        <v>45</v>
      </c>
      <c r="AB289" s="8" t="s">
        <v>821</v>
      </c>
      <c r="AC289" s="11">
        <f t="shared" si="11"/>
        <v>2.0596191077730024E-2</v>
      </c>
    </row>
    <row r="290" spans="1:30">
      <c r="A290" s="3">
        <v>47</v>
      </c>
      <c r="B290" s="5" t="s">
        <v>30</v>
      </c>
      <c r="C290" s="5" t="s">
        <v>31</v>
      </c>
      <c r="D290" s="9">
        <v>190000015843</v>
      </c>
      <c r="E290" s="5" t="s">
        <v>32</v>
      </c>
      <c r="F290" s="4">
        <v>58475</v>
      </c>
      <c r="G290" s="5" t="s">
        <v>33</v>
      </c>
      <c r="H290" s="5" t="s">
        <v>277</v>
      </c>
      <c r="I290" s="4">
        <v>17444</v>
      </c>
      <c r="J290" s="5" t="s">
        <v>35</v>
      </c>
      <c r="K290" s="5" t="s">
        <v>792</v>
      </c>
      <c r="L290" s="4">
        <v>85818461734</v>
      </c>
      <c r="M290" s="5" t="s">
        <v>891</v>
      </c>
      <c r="N290" s="5" t="s">
        <v>38</v>
      </c>
      <c r="O290" s="9">
        <v>8275036798</v>
      </c>
      <c r="P290" s="5" t="s">
        <v>889</v>
      </c>
      <c r="Q290" s="5" t="s">
        <v>890</v>
      </c>
      <c r="R290" s="5" t="s">
        <v>41</v>
      </c>
      <c r="S290" s="5" t="s">
        <v>41</v>
      </c>
      <c r="T290" s="5" t="s">
        <v>41</v>
      </c>
      <c r="U290" s="5" t="s">
        <v>38</v>
      </c>
      <c r="V290" s="5" t="s">
        <v>38</v>
      </c>
      <c r="W290" s="5" t="s">
        <v>42</v>
      </c>
      <c r="X290" s="4">
        <v>500</v>
      </c>
      <c r="Y290" s="5" t="s">
        <v>43</v>
      </c>
      <c r="Z290" s="5" t="s">
        <v>44</v>
      </c>
      <c r="AA290" s="5" t="s">
        <v>45</v>
      </c>
      <c r="AB290" s="6" t="s">
        <v>892</v>
      </c>
      <c r="AC290" s="11">
        <f t="shared" si="11"/>
        <v>6.8653970259100082E-3</v>
      </c>
    </row>
    <row r="291" spans="1:30">
      <c r="A291" s="1">
        <v>47</v>
      </c>
      <c r="B291" s="7" t="s">
        <v>30</v>
      </c>
      <c r="C291" s="7" t="s">
        <v>31</v>
      </c>
      <c r="D291" s="10">
        <v>190000015843</v>
      </c>
      <c r="E291" s="7" t="s">
        <v>32</v>
      </c>
      <c r="F291" s="2">
        <v>58475</v>
      </c>
      <c r="G291" s="7" t="s">
        <v>33</v>
      </c>
      <c r="H291" s="7" t="s">
        <v>277</v>
      </c>
      <c r="I291" s="2">
        <v>17444</v>
      </c>
      <c r="J291" s="7" t="s">
        <v>35</v>
      </c>
      <c r="K291" s="7" t="s">
        <v>792</v>
      </c>
      <c r="L291" s="2">
        <v>85818461734</v>
      </c>
      <c r="M291" s="7" t="s">
        <v>893</v>
      </c>
      <c r="N291" s="7" t="s">
        <v>38</v>
      </c>
      <c r="O291" s="10">
        <v>27718828000146</v>
      </c>
      <c r="P291" s="7" t="s">
        <v>894</v>
      </c>
      <c r="Q291" s="7" t="s">
        <v>38</v>
      </c>
      <c r="R291" s="7" t="s">
        <v>41</v>
      </c>
      <c r="S291" s="7" t="s">
        <v>41</v>
      </c>
      <c r="T291" s="7" t="s">
        <v>41</v>
      </c>
      <c r="U291" s="7" t="s">
        <v>38</v>
      </c>
      <c r="V291" s="7" t="s">
        <v>38</v>
      </c>
      <c r="W291" s="7" t="s">
        <v>179</v>
      </c>
      <c r="X291" s="2">
        <v>3615</v>
      </c>
      <c r="Y291" s="7" t="s">
        <v>214</v>
      </c>
      <c r="Z291" s="7" t="s">
        <v>44</v>
      </c>
      <c r="AA291" s="7" t="s">
        <v>45</v>
      </c>
      <c r="AB291" s="8" t="s">
        <v>895</v>
      </c>
      <c r="AC291" s="11">
        <f t="shared" si="11"/>
        <v>4.9636820497329363E-2</v>
      </c>
    </row>
    <row r="292" spans="1:30">
      <c r="A292" s="3">
        <v>47</v>
      </c>
      <c r="B292" s="5" t="s">
        <v>30</v>
      </c>
      <c r="C292" s="5" t="s">
        <v>31</v>
      </c>
      <c r="D292" s="9">
        <v>190000015843</v>
      </c>
      <c r="E292" s="5" t="s">
        <v>32</v>
      </c>
      <c r="F292" s="4">
        <v>58475</v>
      </c>
      <c r="G292" s="5" t="s">
        <v>33</v>
      </c>
      <c r="H292" s="5" t="s">
        <v>277</v>
      </c>
      <c r="I292" s="4">
        <v>17444</v>
      </c>
      <c r="J292" s="5" t="s">
        <v>35</v>
      </c>
      <c r="K292" s="5" t="s">
        <v>792</v>
      </c>
      <c r="L292" s="4">
        <v>85818461734</v>
      </c>
      <c r="M292" s="5" t="s">
        <v>896</v>
      </c>
      <c r="N292" s="5" t="s">
        <v>38</v>
      </c>
      <c r="O292" s="9">
        <v>104206730</v>
      </c>
      <c r="P292" s="5" t="s">
        <v>897</v>
      </c>
      <c r="Q292" s="5" t="s">
        <v>897</v>
      </c>
      <c r="R292" s="5" t="s">
        <v>41</v>
      </c>
      <c r="S292" s="5" t="s">
        <v>41</v>
      </c>
      <c r="T292" s="5" t="s">
        <v>41</v>
      </c>
      <c r="U292" s="5" t="s">
        <v>38</v>
      </c>
      <c r="V292" s="5" t="s">
        <v>38</v>
      </c>
      <c r="W292" s="5" t="s">
        <v>883</v>
      </c>
      <c r="X292" s="4">
        <v>2000</v>
      </c>
      <c r="Y292" s="5" t="s">
        <v>43</v>
      </c>
      <c r="Z292" s="5" t="s">
        <v>44</v>
      </c>
      <c r="AA292" s="5" t="s">
        <v>45</v>
      </c>
      <c r="AB292" s="6" t="s">
        <v>898</v>
      </c>
      <c r="AC292" s="11">
        <f t="shared" si="11"/>
        <v>2.7461588103640033E-2</v>
      </c>
    </row>
    <row r="293" spans="1:30">
      <c r="A293" s="1">
        <v>47</v>
      </c>
      <c r="B293" s="7" t="s">
        <v>30</v>
      </c>
      <c r="C293" s="7" t="s">
        <v>31</v>
      </c>
      <c r="D293" s="10">
        <v>190000015843</v>
      </c>
      <c r="E293" s="7" t="s">
        <v>32</v>
      </c>
      <c r="F293" s="2">
        <v>58475</v>
      </c>
      <c r="G293" s="7" t="s">
        <v>33</v>
      </c>
      <c r="H293" s="7" t="s">
        <v>277</v>
      </c>
      <c r="I293" s="2">
        <v>17444</v>
      </c>
      <c r="J293" s="7" t="s">
        <v>35</v>
      </c>
      <c r="K293" s="7" t="s">
        <v>792</v>
      </c>
      <c r="L293" s="2">
        <v>85818461734</v>
      </c>
      <c r="M293" s="7" t="s">
        <v>899</v>
      </c>
      <c r="N293" s="7" t="s">
        <v>38</v>
      </c>
      <c r="O293" s="10">
        <v>7473469762</v>
      </c>
      <c r="P293" s="7" t="s">
        <v>900</v>
      </c>
      <c r="Q293" s="7" t="s">
        <v>900</v>
      </c>
      <c r="R293" s="7" t="s">
        <v>41</v>
      </c>
      <c r="S293" s="7" t="s">
        <v>41</v>
      </c>
      <c r="T293" s="7" t="s">
        <v>41</v>
      </c>
      <c r="U293" s="7" t="s">
        <v>38</v>
      </c>
      <c r="V293" s="7" t="s">
        <v>38</v>
      </c>
      <c r="W293" s="7" t="s">
        <v>883</v>
      </c>
      <c r="X293" s="2">
        <v>1500</v>
      </c>
      <c r="Y293" s="7" t="s">
        <v>43</v>
      </c>
      <c r="Z293" s="7" t="s">
        <v>44</v>
      </c>
      <c r="AA293" s="7" t="s">
        <v>45</v>
      </c>
      <c r="AB293" s="8" t="s">
        <v>901</v>
      </c>
      <c r="AC293" s="11">
        <f t="shared" si="11"/>
        <v>2.0596191077730024E-2</v>
      </c>
    </row>
    <row r="294" spans="1:30">
      <c r="A294" s="3">
        <v>47</v>
      </c>
      <c r="B294" s="5" t="s">
        <v>30</v>
      </c>
      <c r="C294" s="5" t="s">
        <v>31</v>
      </c>
      <c r="D294" s="9">
        <v>190000015843</v>
      </c>
      <c r="E294" s="5" t="s">
        <v>32</v>
      </c>
      <c r="F294" s="4">
        <v>58475</v>
      </c>
      <c r="G294" s="5" t="s">
        <v>33</v>
      </c>
      <c r="H294" s="5" t="s">
        <v>277</v>
      </c>
      <c r="I294" s="4">
        <v>17444</v>
      </c>
      <c r="J294" s="5" t="s">
        <v>35</v>
      </c>
      <c r="K294" s="5" t="s">
        <v>792</v>
      </c>
      <c r="L294" s="4">
        <v>85818461734</v>
      </c>
      <c r="M294" s="5" t="s">
        <v>902</v>
      </c>
      <c r="N294" s="5" t="s">
        <v>38</v>
      </c>
      <c r="O294" s="9">
        <v>7473469762</v>
      </c>
      <c r="P294" s="5" t="s">
        <v>900</v>
      </c>
      <c r="Q294" s="5" t="s">
        <v>900</v>
      </c>
      <c r="R294" s="5" t="s">
        <v>41</v>
      </c>
      <c r="S294" s="5" t="s">
        <v>41</v>
      </c>
      <c r="T294" s="5" t="s">
        <v>41</v>
      </c>
      <c r="U294" s="5" t="s">
        <v>38</v>
      </c>
      <c r="V294" s="5" t="s">
        <v>38</v>
      </c>
      <c r="W294" s="5" t="s">
        <v>883</v>
      </c>
      <c r="X294" s="4">
        <v>500</v>
      </c>
      <c r="Y294" s="5" t="s">
        <v>43</v>
      </c>
      <c r="Z294" s="5" t="s">
        <v>44</v>
      </c>
      <c r="AA294" s="5" t="s">
        <v>45</v>
      </c>
      <c r="AB294" s="6" t="s">
        <v>903</v>
      </c>
      <c r="AC294" s="11">
        <f t="shared" si="11"/>
        <v>6.8653970259100082E-3</v>
      </c>
    </row>
    <row r="295" spans="1:30">
      <c r="A295" s="1">
        <v>47</v>
      </c>
      <c r="B295" s="7" t="s">
        <v>30</v>
      </c>
      <c r="C295" s="7" t="s">
        <v>31</v>
      </c>
      <c r="D295" s="10">
        <v>190000015843</v>
      </c>
      <c r="E295" s="7" t="s">
        <v>32</v>
      </c>
      <c r="F295" s="2">
        <v>58475</v>
      </c>
      <c r="G295" s="7" t="s">
        <v>33</v>
      </c>
      <c r="H295" s="7" t="s">
        <v>277</v>
      </c>
      <c r="I295" s="2">
        <v>17444</v>
      </c>
      <c r="J295" s="7" t="s">
        <v>35</v>
      </c>
      <c r="K295" s="7" t="s">
        <v>792</v>
      </c>
      <c r="L295" s="2">
        <v>85818461734</v>
      </c>
      <c r="M295" s="7" t="s">
        <v>904</v>
      </c>
      <c r="N295" s="7" t="s">
        <v>38</v>
      </c>
      <c r="O295" s="10">
        <v>73784320759</v>
      </c>
      <c r="P295" s="7" t="s">
        <v>905</v>
      </c>
      <c r="Q295" s="7" t="s">
        <v>905</v>
      </c>
      <c r="R295" s="7" t="s">
        <v>41</v>
      </c>
      <c r="S295" s="7" t="s">
        <v>41</v>
      </c>
      <c r="T295" s="7" t="s">
        <v>41</v>
      </c>
      <c r="U295" s="7" t="s">
        <v>38</v>
      </c>
      <c r="V295" s="7" t="s">
        <v>38</v>
      </c>
      <c r="W295" s="7" t="s">
        <v>883</v>
      </c>
      <c r="X295" s="2">
        <v>1500</v>
      </c>
      <c r="Y295" s="7" t="s">
        <v>43</v>
      </c>
      <c r="Z295" s="7" t="s">
        <v>44</v>
      </c>
      <c r="AA295" s="7" t="s">
        <v>45</v>
      </c>
      <c r="AB295" s="8" t="s">
        <v>906</v>
      </c>
      <c r="AC295" s="11">
        <f t="shared" si="11"/>
        <v>2.0596191077730024E-2</v>
      </c>
    </row>
    <row r="296" spans="1:30">
      <c r="A296" s="3">
        <v>47</v>
      </c>
      <c r="B296" s="5" t="s">
        <v>30</v>
      </c>
      <c r="C296" s="5" t="s">
        <v>31</v>
      </c>
      <c r="D296" s="9">
        <v>190000015843</v>
      </c>
      <c r="E296" s="5" t="s">
        <v>32</v>
      </c>
      <c r="F296" s="4">
        <v>58475</v>
      </c>
      <c r="G296" s="5" t="s">
        <v>33</v>
      </c>
      <c r="H296" s="5" t="s">
        <v>277</v>
      </c>
      <c r="I296" s="4">
        <v>17444</v>
      </c>
      <c r="J296" s="5" t="s">
        <v>35</v>
      </c>
      <c r="K296" s="5" t="s">
        <v>792</v>
      </c>
      <c r="L296" s="4">
        <v>85818461734</v>
      </c>
      <c r="M296" s="5" t="s">
        <v>907</v>
      </c>
      <c r="N296" s="5" t="s">
        <v>38</v>
      </c>
      <c r="O296" s="9">
        <v>8861640796</v>
      </c>
      <c r="P296" s="5" t="s">
        <v>908</v>
      </c>
      <c r="Q296" s="5" t="s">
        <v>909</v>
      </c>
      <c r="R296" s="5" t="s">
        <v>41</v>
      </c>
      <c r="S296" s="5" t="s">
        <v>41</v>
      </c>
      <c r="T296" s="5" t="s">
        <v>41</v>
      </c>
      <c r="U296" s="5" t="s">
        <v>38</v>
      </c>
      <c r="V296" s="5" t="s">
        <v>38</v>
      </c>
      <c r="W296" s="5" t="s">
        <v>883</v>
      </c>
      <c r="X296" s="4">
        <v>3000</v>
      </c>
      <c r="Y296" s="5" t="s">
        <v>43</v>
      </c>
      <c r="Z296" s="5" t="s">
        <v>44</v>
      </c>
      <c r="AA296" s="5" t="s">
        <v>45</v>
      </c>
      <c r="AB296" s="6" t="s">
        <v>910</v>
      </c>
      <c r="AC296" s="11">
        <f t="shared" si="11"/>
        <v>4.1192382155460047E-2</v>
      </c>
    </row>
    <row r="297" spans="1:30">
      <c r="A297" s="1">
        <v>47</v>
      </c>
      <c r="B297" s="7" t="s">
        <v>30</v>
      </c>
      <c r="C297" s="7" t="s">
        <v>31</v>
      </c>
      <c r="D297" s="10">
        <v>190000015843</v>
      </c>
      <c r="E297" s="7" t="s">
        <v>32</v>
      </c>
      <c r="F297" s="2">
        <v>58475</v>
      </c>
      <c r="G297" s="7" t="s">
        <v>33</v>
      </c>
      <c r="H297" s="7" t="s">
        <v>277</v>
      </c>
      <c r="I297" s="2">
        <v>17444</v>
      </c>
      <c r="J297" s="7" t="s">
        <v>35</v>
      </c>
      <c r="K297" s="7" t="s">
        <v>792</v>
      </c>
      <c r="L297" s="2">
        <v>85818461734</v>
      </c>
      <c r="M297" s="7" t="s">
        <v>911</v>
      </c>
      <c r="N297" s="7" t="s">
        <v>38</v>
      </c>
      <c r="O297" s="10">
        <v>8861640796</v>
      </c>
      <c r="P297" s="7" t="s">
        <v>908</v>
      </c>
      <c r="Q297" s="7" t="s">
        <v>909</v>
      </c>
      <c r="R297" s="7" t="s">
        <v>41</v>
      </c>
      <c r="S297" s="7" t="s">
        <v>41</v>
      </c>
      <c r="T297" s="7" t="s">
        <v>41</v>
      </c>
      <c r="U297" s="7" t="s">
        <v>38</v>
      </c>
      <c r="V297" s="7" t="s">
        <v>38</v>
      </c>
      <c r="W297" s="7" t="s">
        <v>883</v>
      </c>
      <c r="X297" s="2">
        <v>1500</v>
      </c>
      <c r="Y297" s="7" t="s">
        <v>43</v>
      </c>
      <c r="Z297" s="7" t="s">
        <v>44</v>
      </c>
      <c r="AA297" s="7" t="s">
        <v>45</v>
      </c>
      <c r="AB297" s="8" t="s">
        <v>821</v>
      </c>
      <c r="AC297" s="11">
        <f t="shared" si="11"/>
        <v>2.0596191077730024E-2</v>
      </c>
    </row>
    <row r="298" spans="1:30">
      <c r="A298" s="3">
        <v>47</v>
      </c>
      <c r="B298" s="5" t="s">
        <v>30</v>
      </c>
      <c r="C298" s="5" t="s">
        <v>31</v>
      </c>
      <c r="D298" s="9">
        <v>190000015843</v>
      </c>
      <c r="E298" s="5" t="s">
        <v>32</v>
      </c>
      <c r="F298" s="4">
        <v>58475</v>
      </c>
      <c r="G298" s="5" t="s">
        <v>33</v>
      </c>
      <c r="H298" s="5" t="s">
        <v>277</v>
      </c>
      <c r="I298" s="4">
        <v>17444</v>
      </c>
      <c r="J298" s="5" t="s">
        <v>35</v>
      </c>
      <c r="K298" s="5" t="s">
        <v>792</v>
      </c>
      <c r="L298" s="4">
        <v>85818461734</v>
      </c>
      <c r="M298" s="5" t="s">
        <v>912</v>
      </c>
      <c r="N298" s="5" t="s">
        <v>38</v>
      </c>
      <c r="O298" s="9">
        <v>8861640796</v>
      </c>
      <c r="P298" s="5" t="s">
        <v>908</v>
      </c>
      <c r="Q298" s="5" t="s">
        <v>909</v>
      </c>
      <c r="R298" s="5" t="s">
        <v>41</v>
      </c>
      <c r="S298" s="5" t="s">
        <v>41</v>
      </c>
      <c r="T298" s="5" t="s">
        <v>41</v>
      </c>
      <c r="U298" s="5" t="s">
        <v>38</v>
      </c>
      <c r="V298" s="5" t="s">
        <v>38</v>
      </c>
      <c r="W298" s="5" t="s">
        <v>883</v>
      </c>
      <c r="X298" s="4">
        <v>500</v>
      </c>
      <c r="Y298" s="5" t="s">
        <v>43</v>
      </c>
      <c r="Z298" s="5" t="s">
        <v>44</v>
      </c>
      <c r="AA298" s="5" t="s">
        <v>45</v>
      </c>
      <c r="AB298" s="6" t="s">
        <v>892</v>
      </c>
      <c r="AC298" s="11">
        <f t="shared" si="11"/>
        <v>6.8653970259100082E-3</v>
      </c>
    </row>
    <row r="299" spans="1:30">
      <c r="A299" s="1">
        <v>47</v>
      </c>
      <c r="B299" s="7" t="s">
        <v>30</v>
      </c>
      <c r="C299" s="7" t="s">
        <v>31</v>
      </c>
      <c r="D299" s="10">
        <v>190000015843</v>
      </c>
      <c r="E299" s="7" t="s">
        <v>32</v>
      </c>
      <c r="F299" s="2">
        <v>58475</v>
      </c>
      <c r="G299" s="7" t="s">
        <v>33</v>
      </c>
      <c r="H299" s="7" t="s">
        <v>277</v>
      </c>
      <c r="I299" s="2">
        <v>17444</v>
      </c>
      <c r="J299" s="7" t="s">
        <v>35</v>
      </c>
      <c r="K299" s="7" t="s">
        <v>792</v>
      </c>
      <c r="L299" s="2">
        <v>85818461734</v>
      </c>
      <c r="M299" s="7" t="s">
        <v>913</v>
      </c>
      <c r="N299" s="7" t="s">
        <v>38</v>
      </c>
      <c r="O299" s="10">
        <v>11191090787</v>
      </c>
      <c r="P299" s="7" t="s">
        <v>914</v>
      </c>
      <c r="Q299" s="7" t="s">
        <v>915</v>
      </c>
      <c r="R299" s="7" t="s">
        <v>41</v>
      </c>
      <c r="S299" s="7" t="s">
        <v>41</v>
      </c>
      <c r="T299" s="7" t="s">
        <v>41</v>
      </c>
      <c r="U299" s="7" t="s">
        <v>38</v>
      </c>
      <c r="V299" s="7" t="s">
        <v>38</v>
      </c>
      <c r="W299" s="7" t="s">
        <v>42</v>
      </c>
      <c r="X299" s="2">
        <v>3000</v>
      </c>
      <c r="Y299" s="7" t="s">
        <v>43</v>
      </c>
      <c r="Z299" s="7" t="s">
        <v>44</v>
      </c>
      <c r="AA299" s="7" t="s">
        <v>45</v>
      </c>
      <c r="AB299" s="8" t="s">
        <v>916</v>
      </c>
      <c r="AC299" s="11">
        <f t="shared" si="11"/>
        <v>4.1192382155460047E-2</v>
      </c>
    </row>
    <row r="300" spans="1:30">
      <c r="A300" s="3">
        <v>47</v>
      </c>
      <c r="B300" s="5" t="s">
        <v>30</v>
      </c>
      <c r="C300" s="5" t="s">
        <v>31</v>
      </c>
      <c r="D300" s="9">
        <v>190000011809</v>
      </c>
      <c r="E300" s="5" t="s">
        <v>32</v>
      </c>
      <c r="F300" s="4">
        <v>58475</v>
      </c>
      <c r="G300" s="5" t="s">
        <v>33</v>
      </c>
      <c r="H300" s="5" t="s">
        <v>325</v>
      </c>
      <c r="I300" s="4">
        <v>13013</v>
      </c>
      <c r="J300" s="5" t="s">
        <v>35</v>
      </c>
      <c r="K300" s="5" t="s">
        <v>917</v>
      </c>
      <c r="L300" s="4">
        <v>9558433756</v>
      </c>
      <c r="M300" s="5" t="s">
        <v>918</v>
      </c>
      <c r="N300" s="5" t="s">
        <v>38</v>
      </c>
      <c r="O300" s="9">
        <v>5752346797</v>
      </c>
      <c r="P300" s="5" t="s">
        <v>919</v>
      </c>
      <c r="Q300" s="5" t="s">
        <v>919</v>
      </c>
      <c r="R300" s="5" t="s">
        <v>50</v>
      </c>
      <c r="S300" s="5" t="s">
        <v>41</v>
      </c>
      <c r="T300" s="5" t="s">
        <v>41</v>
      </c>
      <c r="U300" s="5" t="s">
        <v>38</v>
      </c>
      <c r="V300" s="5" t="s">
        <v>38</v>
      </c>
      <c r="W300" s="5" t="s">
        <v>368</v>
      </c>
      <c r="X300" s="4">
        <v>1660</v>
      </c>
      <c r="Y300" s="5" t="s">
        <v>43</v>
      </c>
      <c r="Z300" s="5" t="s">
        <v>44</v>
      </c>
      <c r="AA300" s="5" t="s">
        <v>45</v>
      </c>
      <c r="AB300" s="6" t="s">
        <v>694</v>
      </c>
      <c r="AC300" s="11">
        <f t="shared" ref="AC300:AC319" si="12">X300/$AD$300</f>
        <v>2.7842692811067035E-2</v>
      </c>
      <c r="AD300" s="13">
        <f>SUM(X300:X319)</f>
        <v>59620.67</v>
      </c>
    </row>
    <row r="301" spans="1:30">
      <c r="A301" s="1">
        <v>47</v>
      </c>
      <c r="B301" s="7" t="s">
        <v>30</v>
      </c>
      <c r="C301" s="7" t="s">
        <v>31</v>
      </c>
      <c r="D301" s="10">
        <v>190000011809</v>
      </c>
      <c r="E301" s="7" t="s">
        <v>32</v>
      </c>
      <c r="F301" s="2">
        <v>58475</v>
      </c>
      <c r="G301" s="7" t="s">
        <v>33</v>
      </c>
      <c r="H301" s="7" t="s">
        <v>325</v>
      </c>
      <c r="I301" s="2">
        <v>13013</v>
      </c>
      <c r="J301" s="7" t="s">
        <v>35</v>
      </c>
      <c r="K301" s="7" t="s">
        <v>917</v>
      </c>
      <c r="L301" s="2">
        <v>9558433756</v>
      </c>
      <c r="M301" s="7" t="s">
        <v>920</v>
      </c>
      <c r="N301" s="7" t="s">
        <v>38</v>
      </c>
      <c r="O301" s="10">
        <v>16439154000114</v>
      </c>
      <c r="P301" s="7" t="s">
        <v>107</v>
      </c>
      <c r="Q301" s="7" t="s">
        <v>108</v>
      </c>
      <c r="R301" s="7" t="s">
        <v>50</v>
      </c>
      <c r="S301" s="7" t="s">
        <v>109</v>
      </c>
      <c r="T301" s="7" t="s">
        <v>41</v>
      </c>
      <c r="U301" s="7" t="s">
        <v>53</v>
      </c>
      <c r="V301" s="7" t="s">
        <v>54</v>
      </c>
      <c r="W301" s="7" t="s">
        <v>110</v>
      </c>
      <c r="X301" s="2">
        <v>300</v>
      </c>
      <c r="Y301" s="7" t="s">
        <v>111</v>
      </c>
      <c r="Z301" s="7" t="s">
        <v>112</v>
      </c>
      <c r="AA301" s="7" t="s">
        <v>45</v>
      </c>
      <c r="AB301" s="8" t="s">
        <v>921</v>
      </c>
      <c r="AC301" s="11">
        <f t="shared" si="12"/>
        <v>5.0318119538072959E-3</v>
      </c>
    </row>
    <row r="302" spans="1:30">
      <c r="A302" s="3">
        <v>47</v>
      </c>
      <c r="B302" s="5" t="s">
        <v>30</v>
      </c>
      <c r="C302" s="5" t="s">
        <v>31</v>
      </c>
      <c r="D302" s="9">
        <v>190000011809</v>
      </c>
      <c r="E302" s="5" t="s">
        <v>32</v>
      </c>
      <c r="F302" s="4">
        <v>58475</v>
      </c>
      <c r="G302" s="5" t="s">
        <v>33</v>
      </c>
      <c r="H302" s="5" t="s">
        <v>325</v>
      </c>
      <c r="I302" s="4">
        <v>13013</v>
      </c>
      <c r="J302" s="5" t="s">
        <v>35</v>
      </c>
      <c r="K302" s="5" t="s">
        <v>917</v>
      </c>
      <c r="L302" s="4">
        <v>9558433756</v>
      </c>
      <c r="M302" s="5" t="s">
        <v>922</v>
      </c>
      <c r="N302" s="5" t="s">
        <v>38</v>
      </c>
      <c r="O302" s="9">
        <v>16439154000114</v>
      </c>
      <c r="P302" s="5" t="s">
        <v>107</v>
      </c>
      <c r="Q302" s="5" t="s">
        <v>108</v>
      </c>
      <c r="R302" s="5" t="s">
        <v>50</v>
      </c>
      <c r="S302" s="5" t="s">
        <v>109</v>
      </c>
      <c r="T302" s="5" t="s">
        <v>41</v>
      </c>
      <c r="U302" s="5" t="s">
        <v>53</v>
      </c>
      <c r="V302" s="5" t="s">
        <v>54</v>
      </c>
      <c r="W302" s="5" t="s">
        <v>115</v>
      </c>
      <c r="X302" s="4">
        <v>375</v>
      </c>
      <c r="Y302" s="5" t="s">
        <v>111</v>
      </c>
      <c r="Z302" s="5" t="s">
        <v>112</v>
      </c>
      <c r="AA302" s="5" t="s">
        <v>45</v>
      </c>
      <c r="AB302" s="6" t="s">
        <v>923</v>
      </c>
      <c r="AC302" s="11">
        <f t="shared" si="12"/>
        <v>6.2897649422591195E-3</v>
      </c>
    </row>
    <row r="303" spans="1:30">
      <c r="A303" s="1">
        <v>47</v>
      </c>
      <c r="B303" s="7" t="s">
        <v>30</v>
      </c>
      <c r="C303" s="7" t="s">
        <v>31</v>
      </c>
      <c r="D303" s="10">
        <v>190000011809</v>
      </c>
      <c r="E303" s="7" t="s">
        <v>32</v>
      </c>
      <c r="F303" s="2">
        <v>58475</v>
      </c>
      <c r="G303" s="7" t="s">
        <v>33</v>
      </c>
      <c r="H303" s="7" t="s">
        <v>325</v>
      </c>
      <c r="I303" s="2">
        <v>13013</v>
      </c>
      <c r="J303" s="7" t="s">
        <v>35</v>
      </c>
      <c r="K303" s="7" t="s">
        <v>917</v>
      </c>
      <c r="L303" s="2">
        <v>9558433756</v>
      </c>
      <c r="M303" s="7" t="s">
        <v>924</v>
      </c>
      <c r="N303" s="7" t="s">
        <v>38</v>
      </c>
      <c r="O303" s="10">
        <v>16439154000114</v>
      </c>
      <c r="P303" s="7" t="s">
        <v>107</v>
      </c>
      <c r="Q303" s="7" t="s">
        <v>108</v>
      </c>
      <c r="R303" s="7" t="s">
        <v>50</v>
      </c>
      <c r="S303" s="7" t="s">
        <v>109</v>
      </c>
      <c r="T303" s="7" t="s">
        <v>41</v>
      </c>
      <c r="U303" s="7" t="s">
        <v>53</v>
      </c>
      <c r="V303" s="7" t="s">
        <v>54</v>
      </c>
      <c r="W303" s="7" t="s">
        <v>115</v>
      </c>
      <c r="X303" s="2">
        <v>215</v>
      </c>
      <c r="Y303" s="7" t="s">
        <v>111</v>
      </c>
      <c r="Z303" s="7" t="s">
        <v>112</v>
      </c>
      <c r="AA303" s="7" t="s">
        <v>45</v>
      </c>
      <c r="AB303" s="8" t="s">
        <v>925</v>
      </c>
      <c r="AC303" s="11">
        <f t="shared" si="12"/>
        <v>3.6061319002285617E-3</v>
      </c>
    </row>
    <row r="304" spans="1:30">
      <c r="A304" s="3">
        <v>47</v>
      </c>
      <c r="B304" s="5" t="s">
        <v>30</v>
      </c>
      <c r="C304" s="5" t="s">
        <v>31</v>
      </c>
      <c r="D304" s="9">
        <v>190000011809</v>
      </c>
      <c r="E304" s="5" t="s">
        <v>32</v>
      </c>
      <c r="F304" s="4">
        <v>58475</v>
      </c>
      <c r="G304" s="5" t="s">
        <v>33</v>
      </c>
      <c r="H304" s="5" t="s">
        <v>325</v>
      </c>
      <c r="I304" s="4">
        <v>13013</v>
      </c>
      <c r="J304" s="5" t="s">
        <v>35</v>
      </c>
      <c r="K304" s="5" t="s">
        <v>917</v>
      </c>
      <c r="L304" s="4">
        <v>9558433756</v>
      </c>
      <c r="M304" s="5" t="s">
        <v>926</v>
      </c>
      <c r="N304" s="5" t="s">
        <v>38</v>
      </c>
      <c r="O304" s="9">
        <v>16439154000114</v>
      </c>
      <c r="P304" s="5" t="s">
        <v>107</v>
      </c>
      <c r="Q304" s="5" t="s">
        <v>108</v>
      </c>
      <c r="R304" s="5" t="s">
        <v>50</v>
      </c>
      <c r="S304" s="5" t="s">
        <v>109</v>
      </c>
      <c r="T304" s="5" t="s">
        <v>41</v>
      </c>
      <c r="U304" s="5" t="s">
        <v>53</v>
      </c>
      <c r="V304" s="5" t="s">
        <v>54</v>
      </c>
      <c r="W304" s="5" t="s">
        <v>115</v>
      </c>
      <c r="X304" s="4">
        <v>200</v>
      </c>
      <c r="Y304" s="5" t="s">
        <v>111</v>
      </c>
      <c r="Z304" s="5" t="s">
        <v>112</v>
      </c>
      <c r="AA304" s="5" t="s">
        <v>45</v>
      </c>
      <c r="AB304" s="6" t="s">
        <v>927</v>
      </c>
      <c r="AC304" s="11">
        <f t="shared" si="12"/>
        <v>3.3545413025381971E-3</v>
      </c>
    </row>
    <row r="305" spans="1:30">
      <c r="A305" s="1">
        <v>47</v>
      </c>
      <c r="B305" s="7" t="s">
        <v>30</v>
      </c>
      <c r="C305" s="7" t="s">
        <v>31</v>
      </c>
      <c r="D305" s="10">
        <v>190000011809</v>
      </c>
      <c r="E305" s="7" t="s">
        <v>32</v>
      </c>
      <c r="F305" s="2">
        <v>58475</v>
      </c>
      <c r="G305" s="7" t="s">
        <v>33</v>
      </c>
      <c r="H305" s="7" t="s">
        <v>325</v>
      </c>
      <c r="I305" s="2">
        <v>13013</v>
      </c>
      <c r="J305" s="7" t="s">
        <v>35</v>
      </c>
      <c r="K305" s="7" t="s">
        <v>917</v>
      </c>
      <c r="L305" s="2">
        <v>9558433756</v>
      </c>
      <c r="M305" s="7" t="s">
        <v>928</v>
      </c>
      <c r="N305" s="7" t="s">
        <v>38</v>
      </c>
      <c r="O305" s="10">
        <v>16439154000114</v>
      </c>
      <c r="P305" s="7" t="s">
        <v>107</v>
      </c>
      <c r="Q305" s="7" t="s">
        <v>108</v>
      </c>
      <c r="R305" s="7" t="s">
        <v>50</v>
      </c>
      <c r="S305" s="7" t="s">
        <v>109</v>
      </c>
      <c r="T305" s="7" t="s">
        <v>41</v>
      </c>
      <c r="U305" s="7" t="s">
        <v>53</v>
      </c>
      <c r="V305" s="7" t="s">
        <v>54</v>
      </c>
      <c r="W305" s="7" t="s">
        <v>55</v>
      </c>
      <c r="X305" s="2">
        <v>250</v>
      </c>
      <c r="Y305" s="7" t="s">
        <v>111</v>
      </c>
      <c r="Z305" s="7" t="s">
        <v>112</v>
      </c>
      <c r="AA305" s="7" t="s">
        <v>45</v>
      </c>
      <c r="AB305" s="8" t="s">
        <v>929</v>
      </c>
      <c r="AC305" s="11">
        <f t="shared" si="12"/>
        <v>4.1931766281727463E-3</v>
      </c>
    </row>
    <row r="306" spans="1:30">
      <c r="A306" s="3">
        <v>47</v>
      </c>
      <c r="B306" s="5" t="s">
        <v>30</v>
      </c>
      <c r="C306" s="5" t="s">
        <v>31</v>
      </c>
      <c r="D306" s="9">
        <v>190000011809</v>
      </c>
      <c r="E306" s="5" t="s">
        <v>32</v>
      </c>
      <c r="F306" s="4">
        <v>58475</v>
      </c>
      <c r="G306" s="5" t="s">
        <v>33</v>
      </c>
      <c r="H306" s="5" t="s">
        <v>325</v>
      </c>
      <c r="I306" s="4">
        <v>13013</v>
      </c>
      <c r="J306" s="5" t="s">
        <v>35</v>
      </c>
      <c r="K306" s="5" t="s">
        <v>917</v>
      </c>
      <c r="L306" s="4">
        <v>9558433756</v>
      </c>
      <c r="M306" s="5" t="s">
        <v>930</v>
      </c>
      <c r="N306" s="5" t="s">
        <v>38</v>
      </c>
      <c r="O306" s="9">
        <v>16439154000114</v>
      </c>
      <c r="P306" s="5" t="s">
        <v>107</v>
      </c>
      <c r="Q306" s="5" t="s">
        <v>108</v>
      </c>
      <c r="R306" s="5" t="s">
        <v>50</v>
      </c>
      <c r="S306" s="5" t="s">
        <v>109</v>
      </c>
      <c r="T306" s="5" t="s">
        <v>41</v>
      </c>
      <c r="U306" s="5" t="s">
        <v>53</v>
      </c>
      <c r="V306" s="5" t="s">
        <v>54</v>
      </c>
      <c r="W306" s="5" t="s">
        <v>55</v>
      </c>
      <c r="X306" s="4">
        <v>75</v>
      </c>
      <c r="Y306" s="5" t="s">
        <v>111</v>
      </c>
      <c r="Z306" s="5" t="s">
        <v>112</v>
      </c>
      <c r="AA306" s="5" t="s">
        <v>45</v>
      </c>
      <c r="AB306" s="6" t="s">
        <v>931</v>
      </c>
      <c r="AC306" s="11">
        <f t="shared" si="12"/>
        <v>1.257952988451824E-3</v>
      </c>
    </row>
    <row r="307" spans="1:30">
      <c r="A307" s="1">
        <v>47</v>
      </c>
      <c r="B307" s="7" t="s">
        <v>30</v>
      </c>
      <c r="C307" s="7" t="s">
        <v>31</v>
      </c>
      <c r="D307" s="10">
        <v>190000011809</v>
      </c>
      <c r="E307" s="7" t="s">
        <v>32</v>
      </c>
      <c r="F307" s="2">
        <v>58475</v>
      </c>
      <c r="G307" s="7" t="s">
        <v>33</v>
      </c>
      <c r="H307" s="7" t="s">
        <v>325</v>
      </c>
      <c r="I307" s="2">
        <v>13013</v>
      </c>
      <c r="J307" s="7" t="s">
        <v>35</v>
      </c>
      <c r="K307" s="7" t="s">
        <v>917</v>
      </c>
      <c r="L307" s="2">
        <v>9558433756</v>
      </c>
      <c r="M307" s="7" t="s">
        <v>932</v>
      </c>
      <c r="N307" s="7" t="s">
        <v>933</v>
      </c>
      <c r="O307" s="10">
        <v>9308373000107</v>
      </c>
      <c r="P307" s="7" t="s">
        <v>934</v>
      </c>
      <c r="Q307" s="7" t="s">
        <v>935</v>
      </c>
      <c r="R307" s="7" t="s">
        <v>41</v>
      </c>
      <c r="S307" s="7" t="s">
        <v>41</v>
      </c>
      <c r="T307" s="7" t="s">
        <v>41</v>
      </c>
      <c r="U307" s="7" t="s">
        <v>936</v>
      </c>
      <c r="V307" s="7" t="s">
        <v>937</v>
      </c>
      <c r="W307" s="7" t="s">
        <v>883</v>
      </c>
      <c r="X307" s="2">
        <v>27500</v>
      </c>
      <c r="Y307" s="7" t="s">
        <v>214</v>
      </c>
      <c r="Z307" s="7" t="s">
        <v>44</v>
      </c>
      <c r="AA307" s="7" t="s">
        <v>57</v>
      </c>
      <c r="AB307" s="8" t="s">
        <v>38</v>
      </c>
      <c r="AC307" s="11">
        <f t="shared" si="12"/>
        <v>0.46124942909900207</v>
      </c>
    </row>
    <row r="308" spans="1:30">
      <c r="A308" s="3">
        <v>47</v>
      </c>
      <c r="B308" s="5" t="s">
        <v>30</v>
      </c>
      <c r="C308" s="5" t="s">
        <v>31</v>
      </c>
      <c r="D308" s="9">
        <v>190000011809</v>
      </c>
      <c r="E308" s="5" t="s">
        <v>32</v>
      </c>
      <c r="F308" s="4">
        <v>58475</v>
      </c>
      <c r="G308" s="5" t="s">
        <v>33</v>
      </c>
      <c r="H308" s="5" t="s">
        <v>325</v>
      </c>
      <c r="I308" s="4">
        <v>13013</v>
      </c>
      <c r="J308" s="5" t="s">
        <v>35</v>
      </c>
      <c r="K308" s="5" t="s">
        <v>917</v>
      </c>
      <c r="L308" s="4">
        <v>9558433756</v>
      </c>
      <c r="M308" s="5" t="s">
        <v>938</v>
      </c>
      <c r="N308" s="5" t="s">
        <v>939</v>
      </c>
      <c r="O308" s="9">
        <v>2706210000125</v>
      </c>
      <c r="P308" s="5" t="s">
        <v>940</v>
      </c>
      <c r="Q308" s="5" t="s">
        <v>940</v>
      </c>
      <c r="R308" s="5" t="s">
        <v>41</v>
      </c>
      <c r="S308" s="5" t="s">
        <v>41</v>
      </c>
      <c r="T308" s="5" t="s">
        <v>41</v>
      </c>
      <c r="U308" s="5" t="s">
        <v>941</v>
      </c>
      <c r="V308" s="5" t="s">
        <v>942</v>
      </c>
      <c r="W308" s="5" t="s">
        <v>324</v>
      </c>
      <c r="X308" s="4">
        <v>13000</v>
      </c>
      <c r="Y308" s="5" t="s">
        <v>214</v>
      </c>
      <c r="Z308" s="5" t="s">
        <v>44</v>
      </c>
      <c r="AA308" s="5" t="s">
        <v>57</v>
      </c>
      <c r="AB308" s="6" t="s">
        <v>38</v>
      </c>
      <c r="AC308" s="11">
        <f t="shared" si="12"/>
        <v>0.21804518466498279</v>
      </c>
    </row>
    <row r="309" spans="1:30">
      <c r="A309" s="1">
        <v>47</v>
      </c>
      <c r="B309" s="7" t="s">
        <v>30</v>
      </c>
      <c r="C309" s="7" t="s">
        <v>31</v>
      </c>
      <c r="D309" s="10">
        <v>190000011809</v>
      </c>
      <c r="E309" s="7" t="s">
        <v>32</v>
      </c>
      <c r="F309" s="2">
        <v>58475</v>
      </c>
      <c r="G309" s="7" t="s">
        <v>33</v>
      </c>
      <c r="H309" s="7" t="s">
        <v>325</v>
      </c>
      <c r="I309" s="2">
        <v>13013</v>
      </c>
      <c r="J309" s="7" t="s">
        <v>35</v>
      </c>
      <c r="K309" s="7" t="s">
        <v>917</v>
      </c>
      <c r="L309" s="2">
        <v>9558433756</v>
      </c>
      <c r="M309" s="7" t="s">
        <v>943</v>
      </c>
      <c r="N309" s="7" t="s">
        <v>944</v>
      </c>
      <c r="O309" s="10">
        <v>16219450000100</v>
      </c>
      <c r="P309" s="7" t="s">
        <v>945</v>
      </c>
      <c r="Q309" s="7" t="s">
        <v>945</v>
      </c>
      <c r="R309" s="7" t="s">
        <v>50</v>
      </c>
      <c r="S309" s="7" t="s">
        <v>342</v>
      </c>
      <c r="T309" s="7" t="s">
        <v>946</v>
      </c>
      <c r="U309" s="7" t="s">
        <v>53</v>
      </c>
      <c r="V309" s="7" t="s">
        <v>54</v>
      </c>
      <c r="W309" s="7" t="s">
        <v>668</v>
      </c>
      <c r="X309" s="2">
        <v>6</v>
      </c>
      <c r="Y309" s="7" t="s">
        <v>56</v>
      </c>
      <c r="Z309" s="7" t="s">
        <v>44</v>
      </c>
      <c r="AA309" s="7" t="s">
        <v>132</v>
      </c>
      <c r="AB309" s="8" t="s">
        <v>38</v>
      </c>
      <c r="AC309" s="11">
        <f t="shared" si="12"/>
        <v>1.0063623907614591E-4</v>
      </c>
    </row>
    <row r="310" spans="1:30">
      <c r="A310" s="3">
        <v>47</v>
      </c>
      <c r="B310" s="5" t="s">
        <v>30</v>
      </c>
      <c r="C310" s="5" t="s">
        <v>31</v>
      </c>
      <c r="D310" s="9">
        <v>190000011809</v>
      </c>
      <c r="E310" s="5" t="s">
        <v>32</v>
      </c>
      <c r="F310" s="4">
        <v>58475</v>
      </c>
      <c r="G310" s="5" t="s">
        <v>33</v>
      </c>
      <c r="H310" s="5" t="s">
        <v>325</v>
      </c>
      <c r="I310" s="4">
        <v>13013</v>
      </c>
      <c r="J310" s="5" t="s">
        <v>35</v>
      </c>
      <c r="K310" s="5" t="s">
        <v>917</v>
      </c>
      <c r="L310" s="4">
        <v>9558433756</v>
      </c>
      <c r="M310" s="5" t="s">
        <v>947</v>
      </c>
      <c r="N310" s="5" t="s">
        <v>948</v>
      </c>
      <c r="O310" s="9">
        <v>16219450000100</v>
      </c>
      <c r="P310" s="5" t="s">
        <v>945</v>
      </c>
      <c r="Q310" s="5" t="s">
        <v>945</v>
      </c>
      <c r="R310" s="5" t="s">
        <v>50</v>
      </c>
      <c r="S310" s="5" t="s">
        <v>342</v>
      </c>
      <c r="T310" s="5" t="s">
        <v>946</v>
      </c>
      <c r="U310" s="5" t="s">
        <v>53</v>
      </c>
      <c r="V310" s="5" t="s">
        <v>54</v>
      </c>
      <c r="W310" s="5" t="s">
        <v>949</v>
      </c>
      <c r="X310" s="4">
        <v>1139.67</v>
      </c>
      <c r="Y310" s="5" t="s">
        <v>56</v>
      </c>
      <c r="Z310" s="5" t="s">
        <v>44</v>
      </c>
      <c r="AA310" s="5" t="s">
        <v>132</v>
      </c>
      <c r="AB310" s="6" t="s">
        <v>38</v>
      </c>
      <c r="AC310" s="11">
        <f t="shared" si="12"/>
        <v>1.9115350431318536E-2</v>
      </c>
    </row>
    <row r="311" spans="1:30">
      <c r="A311" s="1">
        <v>47</v>
      </c>
      <c r="B311" s="7" t="s">
        <v>30</v>
      </c>
      <c r="C311" s="7" t="s">
        <v>31</v>
      </c>
      <c r="D311" s="10">
        <v>190000011809</v>
      </c>
      <c r="E311" s="7" t="s">
        <v>32</v>
      </c>
      <c r="F311" s="2">
        <v>58475</v>
      </c>
      <c r="G311" s="7" t="s">
        <v>33</v>
      </c>
      <c r="H311" s="7" t="s">
        <v>325</v>
      </c>
      <c r="I311" s="2">
        <v>13013</v>
      </c>
      <c r="J311" s="7" t="s">
        <v>35</v>
      </c>
      <c r="K311" s="7" t="s">
        <v>917</v>
      </c>
      <c r="L311" s="2">
        <v>9558433756</v>
      </c>
      <c r="M311" s="7" t="s">
        <v>950</v>
      </c>
      <c r="N311" s="7" t="s">
        <v>38</v>
      </c>
      <c r="O311" s="10">
        <v>10340844701</v>
      </c>
      <c r="P311" s="7" t="s">
        <v>951</v>
      </c>
      <c r="Q311" s="7" t="s">
        <v>952</v>
      </c>
      <c r="R311" s="7" t="s">
        <v>41</v>
      </c>
      <c r="S311" s="7" t="s">
        <v>41</v>
      </c>
      <c r="T311" s="7" t="s">
        <v>41</v>
      </c>
      <c r="U311" s="7" t="s">
        <v>38</v>
      </c>
      <c r="V311" s="7" t="s">
        <v>38</v>
      </c>
      <c r="W311" s="7" t="s">
        <v>693</v>
      </c>
      <c r="X311" s="2">
        <v>1660</v>
      </c>
      <c r="Y311" s="7" t="s">
        <v>43</v>
      </c>
      <c r="Z311" s="7" t="s">
        <v>44</v>
      </c>
      <c r="AA311" s="7" t="s">
        <v>45</v>
      </c>
      <c r="AB311" s="8" t="s">
        <v>397</v>
      </c>
      <c r="AC311" s="11">
        <f t="shared" si="12"/>
        <v>2.7842692811067035E-2</v>
      </c>
    </row>
    <row r="312" spans="1:30">
      <c r="A312" s="3">
        <v>47</v>
      </c>
      <c r="B312" s="5" t="s">
        <v>30</v>
      </c>
      <c r="C312" s="5" t="s">
        <v>31</v>
      </c>
      <c r="D312" s="9">
        <v>190000011809</v>
      </c>
      <c r="E312" s="5" t="s">
        <v>32</v>
      </c>
      <c r="F312" s="4">
        <v>58475</v>
      </c>
      <c r="G312" s="5" t="s">
        <v>33</v>
      </c>
      <c r="H312" s="5" t="s">
        <v>325</v>
      </c>
      <c r="I312" s="4">
        <v>13013</v>
      </c>
      <c r="J312" s="5" t="s">
        <v>35</v>
      </c>
      <c r="K312" s="5" t="s">
        <v>917</v>
      </c>
      <c r="L312" s="4">
        <v>9558433756</v>
      </c>
      <c r="M312" s="5" t="s">
        <v>953</v>
      </c>
      <c r="N312" s="5" t="s">
        <v>38</v>
      </c>
      <c r="O312" s="9">
        <v>2543792732</v>
      </c>
      <c r="P312" s="5" t="s">
        <v>954</v>
      </c>
      <c r="Q312" s="5" t="s">
        <v>954</v>
      </c>
      <c r="R312" s="5" t="s">
        <v>41</v>
      </c>
      <c r="S312" s="5" t="s">
        <v>41</v>
      </c>
      <c r="T312" s="5" t="s">
        <v>41</v>
      </c>
      <c r="U312" s="5" t="s">
        <v>38</v>
      </c>
      <c r="V312" s="5" t="s">
        <v>38</v>
      </c>
      <c r="W312" s="5" t="s">
        <v>261</v>
      </c>
      <c r="X312" s="4">
        <v>1500</v>
      </c>
      <c r="Y312" s="5" t="s">
        <v>43</v>
      </c>
      <c r="Z312" s="5" t="s">
        <v>44</v>
      </c>
      <c r="AA312" s="5" t="s">
        <v>45</v>
      </c>
      <c r="AB312" s="6" t="s">
        <v>955</v>
      </c>
      <c r="AC312" s="11">
        <f t="shared" si="12"/>
        <v>2.5159059769036478E-2</v>
      </c>
    </row>
    <row r="313" spans="1:30">
      <c r="A313" s="1">
        <v>47</v>
      </c>
      <c r="B313" s="7" t="s">
        <v>30</v>
      </c>
      <c r="C313" s="7" t="s">
        <v>31</v>
      </c>
      <c r="D313" s="10">
        <v>190000011809</v>
      </c>
      <c r="E313" s="7" t="s">
        <v>32</v>
      </c>
      <c r="F313" s="2">
        <v>58475</v>
      </c>
      <c r="G313" s="7" t="s">
        <v>33</v>
      </c>
      <c r="H313" s="7" t="s">
        <v>325</v>
      </c>
      <c r="I313" s="2">
        <v>13013</v>
      </c>
      <c r="J313" s="7" t="s">
        <v>35</v>
      </c>
      <c r="K313" s="7" t="s">
        <v>917</v>
      </c>
      <c r="L313" s="2">
        <v>9558433756</v>
      </c>
      <c r="M313" s="7" t="s">
        <v>956</v>
      </c>
      <c r="N313" s="7" t="s">
        <v>38</v>
      </c>
      <c r="O313" s="10">
        <v>3471749497</v>
      </c>
      <c r="P313" s="7" t="s">
        <v>957</v>
      </c>
      <c r="Q313" s="7" t="s">
        <v>957</v>
      </c>
      <c r="R313" s="7" t="s">
        <v>41</v>
      </c>
      <c r="S313" s="7" t="s">
        <v>41</v>
      </c>
      <c r="T313" s="7" t="s">
        <v>41</v>
      </c>
      <c r="U313" s="7" t="s">
        <v>38</v>
      </c>
      <c r="V313" s="7" t="s">
        <v>38</v>
      </c>
      <c r="W313" s="7" t="s">
        <v>958</v>
      </c>
      <c r="X313" s="2">
        <v>200</v>
      </c>
      <c r="Y313" s="7" t="s">
        <v>43</v>
      </c>
      <c r="Z313" s="7" t="s">
        <v>44</v>
      </c>
      <c r="AA313" s="7" t="s">
        <v>45</v>
      </c>
      <c r="AB313" s="8" t="s">
        <v>959</v>
      </c>
      <c r="AC313" s="11">
        <f t="shared" si="12"/>
        <v>3.3545413025381971E-3</v>
      </c>
    </row>
    <row r="314" spans="1:30">
      <c r="A314" s="3">
        <v>47</v>
      </c>
      <c r="B314" s="5" t="s">
        <v>30</v>
      </c>
      <c r="C314" s="5" t="s">
        <v>31</v>
      </c>
      <c r="D314" s="9">
        <v>190000011809</v>
      </c>
      <c r="E314" s="5" t="s">
        <v>32</v>
      </c>
      <c r="F314" s="4">
        <v>58475</v>
      </c>
      <c r="G314" s="5" t="s">
        <v>33</v>
      </c>
      <c r="H314" s="5" t="s">
        <v>325</v>
      </c>
      <c r="I314" s="4">
        <v>13013</v>
      </c>
      <c r="J314" s="5" t="s">
        <v>35</v>
      </c>
      <c r="K314" s="5" t="s">
        <v>917</v>
      </c>
      <c r="L314" s="4">
        <v>9558433756</v>
      </c>
      <c r="M314" s="5" t="s">
        <v>960</v>
      </c>
      <c r="N314" s="5" t="s">
        <v>38</v>
      </c>
      <c r="O314" s="9">
        <v>3471749497</v>
      </c>
      <c r="P314" s="5" t="s">
        <v>957</v>
      </c>
      <c r="Q314" s="5" t="s">
        <v>957</v>
      </c>
      <c r="R314" s="5" t="s">
        <v>41</v>
      </c>
      <c r="S314" s="5" t="s">
        <v>41</v>
      </c>
      <c r="T314" s="5" t="s">
        <v>41</v>
      </c>
      <c r="U314" s="5" t="s">
        <v>38</v>
      </c>
      <c r="V314" s="5" t="s">
        <v>38</v>
      </c>
      <c r="W314" s="5" t="s">
        <v>693</v>
      </c>
      <c r="X314" s="4">
        <v>1660</v>
      </c>
      <c r="Y314" s="5" t="s">
        <v>43</v>
      </c>
      <c r="Z314" s="5" t="s">
        <v>44</v>
      </c>
      <c r="AA314" s="5" t="s">
        <v>45</v>
      </c>
      <c r="AB314" s="6" t="s">
        <v>961</v>
      </c>
      <c r="AC314" s="11">
        <f t="shared" si="12"/>
        <v>2.7842692811067035E-2</v>
      </c>
    </row>
    <row r="315" spans="1:30">
      <c r="A315" s="1">
        <v>47</v>
      </c>
      <c r="B315" s="7" t="s">
        <v>30</v>
      </c>
      <c r="C315" s="7" t="s">
        <v>31</v>
      </c>
      <c r="D315" s="10">
        <v>190000011809</v>
      </c>
      <c r="E315" s="7" t="s">
        <v>32</v>
      </c>
      <c r="F315" s="2">
        <v>58475</v>
      </c>
      <c r="G315" s="7" t="s">
        <v>33</v>
      </c>
      <c r="H315" s="7" t="s">
        <v>325</v>
      </c>
      <c r="I315" s="2">
        <v>13013</v>
      </c>
      <c r="J315" s="7" t="s">
        <v>35</v>
      </c>
      <c r="K315" s="7" t="s">
        <v>917</v>
      </c>
      <c r="L315" s="2">
        <v>9558433756</v>
      </c>
      <c r="M315" s="7" t="s">
        <v>962</v>
      </c>
      <c r="N315" s="7" t="s">
        <v>38</v>
      </c>
      <c r="O315" s="10">
        <v>9312791788</v>
      </c>
      <c r="P315" s="7" t="s">
        <v>963</v>
      </c>
      <c r="Q315" s="7" t="s">
        <v>964</v>
      </c>
      <c r="R315" s="7" t="s">
        <v>41</v>
      </c>
      <c r="S315" s="7" t="s">
        <v>41</v>
      </c>
      <c r="T315" s="7" t="s">
        <v>41</v>
      </c>
      <c r="U315" s="7" t="s">
        <v>38</v>
      </c>
      <c r="V315" s="7" t="s">
        <v>38</v>
      </c>
      <c r="W315" s="7" t="s">
        <v>693</v>
      </c>
      <c r="X315" s="2">
        <v>1660</v>
      </c>
      <c r="Y315" s="7" t="s">
        <v>43</v>
      </c>
      <c r="Z315" s="7" t="s">
        <v>44</v>
      </c>
      <c r="AA315" s="7" t="s">
        <v>45</v>
      </c>
      <c r="AB315" s="8" t="s">
        <v>397</v>
      </c>
      <c r="AC315" s="11">
        <f t="shared" si="12"/>
        <v>2.7842692811067035E-2</v>
      </c>
    </row>
    <row r="316" spans="1:30">
      <c r="A316" s="3">
        <v>47</v>
      </c>
      <c r="B316" s="5" t="s">
        <v>30</v>
      </c>
      <c r="C316" s="5" t="s">
        <v>31</v>
      </c>
      <c r="D316" s="9">
        <v>190000011809</v>
      </c>
      <c r="E316" s="5" t="s">
        <v>32</v>
      </c>
      <c r="F316" s="4">
        <v>58475</v>
      </c>
      <c r="G316" s="5" t="s">
        <v>33</v>
      </c>
      <c r="H316" s="5" t="s">
        <v>325</v>
      </c>
      <c r="I316" s="4">
        <v>13013</v>
      </c>
      <c r="J316" s="5" t="s">
        <v>35</v>
      </c>
      <c r="K316" s="5" t="s">
        <v>917</v>
      </c>
      <c r="L316" s="4">
        <v>9558433756</v>
      </c>
      <c r="M316" s="5" t="s">
        <v>965</v>
      </c>
      <c r="N316" s="5" t="s">
        <v>38</v>
      </c>
      <c r="O316" s="9">
        <v>10031935796</v>
      </c>
      <c r="P316" s="5" t="s">
        <v>966</v>
      </c>
      <c r="Q316" s="5" t="s">
        <v>967</v>
      </c>
      <c r="R316" s="5" t="s">
        <v>41</v>
      </c>
      <c r="S316" s="5" t="s">
        <v>41</v>
      </c>
      <c r="T316" s="5" t="s">
        <v>41</v>
      </c>
      <c r="U316" s="5" t="s">
        <v>38</v>
      </c>
      <c r="V316" s="5" t="s">
        <v>38</v>
      </c>
      <c r="W316" s="5" t="s">
        <v>693</v>
      </c>
      <c r="X316" s="4">
        <v>1660</v>
      </c>
      <c r="Y316" s="5" t="s">
        <v>43</v>
      </c>
      <c r="Z316" s="5" t="s">
        <v>44</v>
      </c>
      <c r="AA316" s="5" t="s">
        <v>45</v>
      </c>
      <c r="AB316" s="6" t="s">
        <v>397</v>
      </c>
      <c r="AC316" s="11">
        <f t="shared" si="12"/>
        <v>2.7842692811067035E-2</v>
      </c>
    </row>
    <row r="317" spans="1:30">
      <c r="A317" s="1">
        <v>47</v>
      </c>
      <c r="B317" s="7" t="s">
        <v>30</v>
      </c>
      <c r="C317" s="7" t="s">
        <v>31</v>
      </c>
      <c r="D317" s="10">
        <v>190000011809</v>
      </c>
      <c r="E317" s="7" t="s">
        <v>32</v>
      </c>
      <c r="F317" s="2">
        <v>58475</v>
      </c>
      <c r="G317" s="7" t="s">
        <v>33</v>
      </c>
      <c r="H317" s="7" t="s">
        <v>325</v>
      </c>
      <c r="I317" s="2">
        <v>13013</v>
      </c>
      <c r="J317" s="7" t="s">
        <v>35</v>
      </c>
      <c r="K317" s="7" t="s">
        <v>917</v>
      </c>
      <c r="L317" s="2">
        <v>9558433756</v>
      </c>
      <c r="M317" s="7" t="s">
        <v>968</v>
      </c>
      <c r="N317" s="7" t="s">
        <v>409</v>
      </c>
      <c r="O317" s="10">
        <v>16419505000125</v>
      </c>
      <c r="P317" s="7" t="s">
        <v>107</v>
      </c>
      <c r="Q317" s="7" t="s">
        <v>410</v>
      </c>
      <c r="R317" s="7" t="s">
        <v>50</v>
      </c>
      <c r="S317" s="7" t="s">
        <v>342</v>
      </c>
      <c r="T317" s="7" t="s">
        <v>41</v>
      </c>
      <c r="U317" s="7" t="s">
        <v>53</v>
      </c>
      <c r="V317" s="7" t="s">
        <v>54</v>
      </c>
      <c r="W317" s="7" t="s">
        <v>168</v>
      </c>
      <c r="X317" s="2">
        <v>3700</v>
      </c>
      <c r="Y317" s="7" t="s">
        <v>111</v>
      </c>
      <c r="Z317" s="7" t="s">
        <v>112</v>
      </c>
      <c r="AA317" s="7" t="s">
        <v>57</v>
      </c>
      <c r="AB317" s="8" t="s">
        <v>38</v>
      </c>
      <c r="AC317" s="11">
        <f t="shared" si="12"/>
        <v>6.2059014096956647E-2</v>
      </c>
    </row>
    <row r="318" spans="1:30">
      <c r="A318" s="3">
        <v>47</v>
      </c>
      <c r="B318" s="5" t="s">
        <v>30</v>
      </c>
      <c r="C318" s="5" t="s">
        <v>31</v>
      </c>
      <c r="D318" s="9">
        <v>190000011809</v>
      </c>
      <c r="E318" s="5" t="s">
        <v>32</v>
      </c>
      <c r="F318" s="4">
        <v>58475</v>
      </c>
      <c r="G318" s="5" t="s">
        <v>33</v>
      </c>
      <c r="H318" s="5" t="s">
        <v>325</v>
      </c>
      <c r="I318" s="4">
        <v>13013</v>
      </c>
      <c r="J318" s="5" t="s">
        <v>35</v>
      </c>
      <c r="K318" s="5" t="s">
        <v>917</v>
      </c>
      <c r="L318" s="4">
        <v>9558433756</v>
      </c>
      <c r="M318" s="5" t="s">
        <v>969</v>
      </c>
      <c r="N318" s="5" t="s">
        <v>38</v>
      </c>
      <c r="O318" s="9">
        <v>11485348730</v>
      </c>
      <c r="P318" s="5" t="s">
        <v>970</v>
      </c>
      <c r="Q318" s="5" t="s">
        <v>971</v>
      </c>
      <c r="R318" s="5" t="s">
        <v>41</v>
      </c>
      <c r="S318" s="5" t="s">
        <v>41</v>
      </c>
      <c r="T318" s="5" t="s">
        <v>41</v>
      </c>
      <c r="U318" s="5" t="s">
        <v>38</v>
      </c>
      <c r="V318" s="5" t="s">
        <v>38</v>
      </c>
      <c r="W318" s="5" t="s">
        <v>693</v>
      </c>
      <c r="X318" s="4">
        <v>1660</v>
      </c>
      <c r="Y318" s="5" t="s">
        <v>43</v>
      </c>
      <c r="Z318" s="5" t="s">
        <v>44</v>
      </c>
      <c r="AA318" s="5" t="s">
        <v>45</v>
      </c>
      <c r="AB318" s="6" t="s">
        <v>972</v>
      </c>
      <c r="AC318" s="11">
        <f t="shared" si="12"/>
        <v>2.7842692811067035E-2</v>
      </c>
    </row>
    <row r="319" spans="1:30">
      <c r="A319" s="1">
        <v>47</v>
      </c>
      <c r="B319" s="7" t="s">
        <v>30</v>
      </c>
      <c r="C319" s="7" t="s">
        <v>31</v>
      </c>
      <c r="D319" s="10">
        <v>190000011809</v>
      </c>
      <c r="E319" s="7" t="s">
        <v>32</v>
      </c>
      <c r="F319" s="2">
        <v>58475</v>
      </c>
      <c r="G319" s="7" t="s">
        <v>33</v>
      </c>
      <c r="H319" s="7" t="s">
        <v>325</v>
      </c>
      <c r="I319" s="2">
        <v>13013</v>
      </c>
      <c r="J319" s="7" t="s">
        <v>35</v>
      </c>
      <c r="K319" s="7" t="s">
        <v>917</v>
      </c>
      <c r="L319" s="2">
        <v>9558433756</v>
      </c>
      <c r="M319" s="7" t="s">
        <v>973</v>
      </c>
      <c r="N319" s="7" t="s">
        <v>38</v>
      </c>
      <c r="O319" s="10">
        <v>10788991779</v>
      </c>
      <c r="P319" s="7" t="s">
        <v>974</v>
      </c>
      <c r="Q319" s="7" t="s">
        <v>974</v>
      </c>
      <c r="R319" s="7" t="s">
        <v>41</v>
      </c>
      <c r="S319" s="7" t="s">
        <v>41</v>
      </c>
      <c r="T319" s="7" t="s">
        <v>41</v>
      </c>
      <c r="U319" s="7" t="s">
        <v>38</v>
      </c>
      <c r="V319" s="7" t="s">
        <v>38</v>
      </c>
      <c r="W319" s="7" t="s">
        <v>845</v>
      </c>
      <c r="X319" s="2">
        <v>1200</v>
      </c>
      <c r="Y319" s="7" t="s">
        <v>43</v>
      </c>
      <c r="Z319" s="7" t="s">
        <v>44</v>
      </c>
      <c r="AA319" s="7" t="s">
        <v>45</v>
      </c>
      <c r="AB319" s="8" t="s">
        <v>975</v>
      </c>
      <c r="AC319" s="11">
        <f t="shared" si="12"/>
        <v>2.0127247815229184E-2</v>
      </c>
    </row>
    <row r="320" spans="1:30">
      <c r="A320" s="1">
        <v>47</v>
      </c>
      <c r="B320" s="7" t="s">
        <v>30</v>
      </c>
      <c r="C320" s="7" t="s">
        <v>31</v>
      </c>
      <c r="D320" s="10">
        <v>190000011804</v>
      </c>
      <c r="E320" s="7" t="s">
        <v>32</v>
      </c>
      <c r="F320" s="2">
        <v>58475</v>
      </c>
      <c r="G320" s="7" t="s">
        <v>33</v>
      </c>
      <c r="H320" s="7" t="s">
        <v>325</v>
      </c>
      <c r="I320" s="2">
        <v>13123</v>
      </c>
      <c r="J320" s="7" t="s">
        <v>35</v>
      </c>
      <c r="K320" s="7" t="s">
        <v>976</v>
      </c>
      <c r="L320" s="2">
        <v>84295481734</v>
      </c>
      <c r="M320" s="7" t="s">
        <v>977</v>
      </c>
      <c r="N320" s="7" t="s">
        <v>978</v>
      </c>
      <c r="O320" s="10">
        <v>292081000140</v>
      </c>
      <c r="P320" s="7" t="s">
        <v>979</v>
      </c>
      <c r="Q320" s="7" t="s">
        <v>980</v>
      </c>
      <c r="R320" s="7" t="s">
        <v>41</v>
      </c>
      <c r="S320" s="7" t="s">
        <v>41</v>
      </c>
      <c r="T320" s="7" t="s">
        <v>41</v>
      </c>
      <c r="U320" s="7" t="s">
        <v>981</v>
      </c>
      <c r="V320" s="7" t="s">
        <v>982</v>
      </c>
      <c r="W320" s="7" t="s">
        <v>983</v>
      </c>
      <c r="X320" s="2">
        <v>50000</v>
      </c>
      <c r="Y320" s="7" t="s">
        <v>214</v>
      </c>
      <c r="Z320" s="7" t="s">
        <v>44</v>
      </c>
      <c r="AA320" s="7" t="s">
        <v>369</v>
      </c>
      <c r="AB320" s="8" t="s">
        <v>38</v>
      </c>
      <c r="AC320" s="11">
        <f t="shared" ref="AC320:AC331" si="13">X320/$AD$320</f>
        <v>0.43594259507908001</v>
      </c>
      <c r="AD320" s="13">
        <f>SUM(X320:X331)</f>
        <v>114694</v>
      </c>
    </row>
    <row r="321" spans="1:29" customFormat="1">
      <c r="A321" s="3">
        <v>47</v>
      </c>
      <c r="B321" s="5" t="s">
        <v>30</v>
      </c>
      <c r="C321" s="5" t="s">
        <v>31</v>
      </c>
      <c r="D321" s="9">
        <v>190000011804</v>
      </c>
      <c r="E321" s="5" t="s">
        <v>32</v>
      </c>
      <c r="F321" s="4">
        <v>58475</v>
      </c>
      <c r="G321" s="5" t="s">
        <v>33</v>
      </c>
      <c r="H321" s="5" t="s">
        <v>325</v>
      </c>
      <c r="I321" s="4">
        <v>13123</v>
      </c>
      <c r="J321" s="5" t="s">
        <v>35</v>
      </c>
      <c r="K321" s="5" t="s">
        <v>976</v>
      </c>
      <c r="L321" s="4">
        <v>84295481734</v>
      </c>
      <c r="M321" s="5" t="s">
        <v>984</v>
      </c>
      <c r="N321" s="5" t="s">
        <v>38</v>
      </c>
      <c r="O321" s="9">
        <v>16439154000114</v>
      </c>
      <c r="P321" s="5" t="s">
        <v>107</v>
      </c>
      <c r="Q321" s="5" t="s">
        <v>108</v>
      </c>
      <c r="R321" s="5" t="s">
        <v>985</v>
      </c>
      <c r="S321" s="5" t="s">
        <v>109</v>
      </c>
      <c r="T321" s="5" t="s">
        <v>41</v>
      </c>
      <c r="U321" s="5" t="s">
        <v>53</v>
      </c>
      <c r="V321" s="5" t="s">
        <v>54</v>
      </c>
      <c r="W321" s="5" t="s">
        <v>115</v>
      </c>
      <c r="X321" s="4">
        <v>250</v>
      </c>
      <c r="Y321" s="5" t="s">
        <v>111</v>
      </c>
      <c r="Z321" s="5" t="s">
        <v>112</v>
      </c>
      <c r="AA321" s="5" t="s">
        <v>45</v>
      </c>
      <c r="AB321" s="6" t="s">
        <v>986</v>
      </c>
      <c r="AC321" s="11">
        <f t="shared" si="13"/>
        <v>2.1797129753953997E-3</v>
      </c>
    </row>
    <row r="322" spans="1:29" customFormat="1">
      <c r="A322" s="1">
        <v>47</v>
      </c>
      <c r="B322" s="7" t="s">
        <v>30</v>
      </c>
      <c r="C322" s="7" t="s">
        <v>31</v>
      </c>
      <c r="D322" s="10">
        <v>190000011804</v>
      </c>
      <c r="E322" s="7" t="s">
        <v>32</v>
      </c>
      <c r="F322" s="2">
        <v>58475</v>
      </c>
      <c r="G322" s="7" t="s">
        <v>33</v>
      </c>
      <c r="H322" s="7" t="s">
        <v>325</v>
      </c>
      <c r="I322" s="2">
        <v>13123</v>
      </c>
      <c r="J322" s="7" t="s">
        <v>35</v>
      </c>
      <c r="K322" s="7" t="s">
        <v>976</v>
      </c>
      <c r="L322" s="2">
        <v>84295481734</v>
      </c>
      <c r="M322" s="7" t="s">
        <v>987</v>
      </c>
      <c r="N322" s="7" t="s">
        <v>38</v>
      </c>
      <c r="O322" s="10">
        <v>16439154000114</v>
      </c>
      <c r="P322" s="7" t="s">
        <v>107</v>
      </c>
      <c r="Q322" s="7" t="s">
        <v>108</v>
      </c>
      <c r="R322" s="7" t="s">
        <v>985</v>
      </c>
      <c r="S322" s="7" t="s">
        <v>109</v>
      </c>
      <c r="T322" s="7" t="s">
        <v>41</v>
      </c>
      <c r="U322" s="7" t="s">
        <v>53</v>
      </c>
      <c r="V322" s="7" t="s">
        <v>54</v>
      </c>
      <c r="W322" s="7" t="s">
        <v>110</v>
      </c>
      <c r="X322" s="2">
        <v>300</v>
      </c>
      <c r="Y322" s="7" t="s">
        <v>111</v>
      </c>
      <c r="Z322" s="7" t="s">
        <v>112</v>
      </c>
      <c r="AA322" s="7" t="s">
        <v>45</v>
      </c>
      <c r="AB322" s="8" t="s">
        <v>988</v>
      </c>
      <c r="AC322" s="11">
        <f t="shared" si="13"/>
        <v>2.6156555704744799E-3</v>
      </c>
    </row>
    <row r="323" spans="1:29" customFormat="1">
      <c r="A323" s="3">
        <v>47</v>
      </c>
      <c r="B323" s="5" t="s">
        <v>30</v>
      </c>
      <c r="C323" s="5" t="s">
        <v>31</v>
      </c>
      <c r="D323" s="9">
        <v>190000011804</v>
      </c>
      <c r="E323" s="5" t="s">
        <v>32</v>
      </c>
      <c r="F323" s="4">
        <v>58475</v>
      </c>
      <c r="G323" s="5" t="s">
        <v>33</v>
      </c>
      <c r="H323" s="5" t="s">
        <v>325</v>
      </c>
      <c r="I323" s="4">
        <v>13123</v>
      </c>
      <c r="J323" s="5" t="s">
        <v>35</v>
      </c>
      <c r="K323" s="5" t="s">
        <v>976</v>
      </c>
      <c r="L323" s="4">
        <v>84295481734</v>
      </c>
      <c r="M323" s="5" t="s">
        <v>989</v>
      </c>
      <c r="N323" s="5" t="s">
        <v>38</v>
      </c>
      <c r="O323" s="9">
        <v>16439154000114</v>
      </c>
      <c r="P323" s="5" t="s">
        <v>107</v>
      </c>
      <c r="Q323" s="5" t="s">
        <v>108</v>
      </c>
      <c r="R323" s="5" t="s">
        <v>985</v>
      </c>
      <c r="S323" s="5" t="s">
        <v>109</v>
      </c>
      <c r="T323" s="5" t="s">
        <v>41</v>
      </c>
      <c r="U323" s="5" t="s">
        <v>53</v>
      </c>
      <c r="V323" s="5" t="s">
        <v>54</v>
      </c>
      <c r="W323" s="5" t="s">
        <v>115</v>
      </c>
      <c r="X323" s="4">
        <v>200</v>
      </c>
      <c r="Y323" s="5" t="s">
        <v>111</v>
      </c>
      <c r="Z323" s="5" t="s">
        <v>112</v>
      </c>
      <c r="AA323" s="5" t="s">
        <v>45</v>
      </c>
      <c r="AB323" s="6" t="s">
        <v>990</v>
      </c>
      <c r="AC323" s="11">
        <f t="shared" si="13"/>
        <v>1.7437703803163198E-3</v>
      </c>
    </row>
    <row r="324" spans="1:29" customFormat="1">
      <c r="A324" s="1">
        <v>47</v>
      </c>
      <c r="B324" s="7" t="s">
        <v>30</v>
      </c>
      <c r="C324" s="7" t="s">
        <v>31</v>
      </c>
      <c r="D324" s="10">
        <v>190000011804</v>
      </c>
      <c r="E324" s="7" t="s">
        <v>32</v>
      </c>
      <c r="F324" s="2">
        <v>58475</v>
      </c>
      <c r="G324" s="7" t="s">
        <v>33</v>
      </c>
      <c r="H324" s="7" t="s">
        <v>325</v>
      </c>
      <c r="I324" s="2">
        <v>13123</v>
      </c>
      <c r="J324" s="7" t="s">
        <v>35</v>
      </c>
      <c r="K324" s="7" t="s">
        <v>976</v>
      </c>
      <c r="L324" s="2">
        <v>84295481734</v>
      </c>
      <c r="M324" s="7" t="s">
        <v>991</v>
      </c>
      <c r="N324" s="7" t="s">
        <v>38</v>
      </c>
      <c r="O324" s="10">
        <v>16439154000114</v>
      </c>
      <c r="P324" s="7" t="s">
        <v>107</v>
      </c>
      <c r="Q324" s="7" t="s">
        <v>108</v>
      </c>
      <c r="R324" s="7" t="s">
        <v>985</v>
      </c>
      <c r="S324" s="7" t="s">
        <v>109</v>
      </c>
      <c r="T324" s="7" t="s">
        <v>41</v>
      </c>
      <c r="U324" s="7" t="s">
        <v>53</v>
      </c>
      <c r="V324" s="7" t="s">
        <v>54</v>
      </c>
      <c r="W324" s="7" t="s">
        <v>115</v>
      </c>
      <c r="X324" s="2">
        <v>215</v>
      </c>
      <c r="Y324" s="7" t="s">
        <v>111</v>
      </c>
      <c r="Z324" s="7" t="s">
        <v>112</v>
      </c>
      <c r="AA324" s="7" t="s">
        <v>45</v>
      </c>
      <c r="AB324" s="8" t="s">
        <v>992</v>
      </c>
      <c r="AC324" s="11">
        <f t="shared" si="13"/>
        <v>1.8745531588400439E-3</v>
      </c>
    </row>
    <row r="325" spans="1:29" customFormat="1">
      <c r="A325" s="3">
        <v>47</v>
      </c>
      <c r="B325" s="5" t="s">
        <v>30</v>
      </c>
      <c r="C325" s="5" t="s">
        <v>31</v>
      </c>
      <c r="D325" s="9">
        <v>190000011804</v>
      </c>
      <c r="E325" s="5" t="s">
        <v>32</v>
      </c>
      <c r="F325" s="4">
        <v>58475</v>
      </c>
      <c r="G325" s="5" t="s">
        <v>33</v>
      </c>
      <c r="H325" s="5" t="s">
        <v>325</v>
      </c>
      <c r="I325" s="4">
        <v>13123</v>
      </c>
      <c r="J325" s="5" t="s">
        <v>35</v>
      </c>
      <c r="K325" s="5" t="s">
        <v>976</v>
      </c>
      <c r="L325" s="4">
        <v>84295481734</v>
      </c>
      <c r="M325" s="5" t="s">
        <v>993</v>
      </c>
      <c r="N325" s="5" t="s">
        <v>994</v>
      </c>
      <c r="O325" s="9">
        <v>2352576725</v>
      </c>
      <c r="P325" s="5" t="s">
        <v>995</v>
      </c>
      <c r="Q325" s="5" t="s">
        <v>996</v>
      </c>
      <c r="R325" s="5" t="s">
        <v>41</v>
      </c>
      <c r="S325" s="5" t="s">
        <v>41</v>
      </c>
      <c r="T325" s="5" t="s">
        <v>41</v>
      </c>
      <c r="U325" s="5" t="s">
        <v>38</v>
      </c>
      <c r="V325" s="5" t="s">
        <v>38</v>
      </c>
      <c r="W325" s="5" t="s">
        <v>997</v>
      </c>
      <c r="X325" s="4">
        <v>7000</v>
      </c>
      <c r="Y325" s="5" t="s">
        <v>43</v>
      </c>
      <c r="Z325" s="5" t="s">
        <v>44</v>
      </c>
      <c r="AA325" s="5" t="s">
        <v>57</v>
      </c>
      <c r="AB325" s="6" t="s">
        <v>38</v>
      </c>
      <c r="AC325" s="11">
        <f t="shared" si="13"/>
        <v>6.1031963311071198E-2</v>
      </c>
    </row>
    <row r="326" spans="1:29" customFormat="1">
      <c r="A326" s="1">
        <v>47</v>
      </c>
      <c r="B326" s="7" t="s">
        <v>30</v>
      </c>
      <c r="C326" s="7" t="s">
        <v>31</v>
      </c>
      <c r="D326" s="10">
        <v>190000011804</v>
      </c>
      <c r="E326" s="7" t="s">
        <v>32</v>
      </c>
      <c r="F326" s="2">
        <v>58475</v>
      </c>
      <c r="G326" s="7" t="s">
        <v>33</v>
      </c>
      <c r="H326" s="7" t="s">
        <v>325</v>
      </c>
      <c r="I326" s="2">
        <v>13123</v>
      </c>
      <c r="J326" s="7" t="s">
        <v>35</v>
      </c>
      <c r="K326" s="7" t="s">
        <v>976</v>
      </c>
      <c r="L326" s="2">
        <v>84295481734</v>
      </c>
      <c r="M326" s="7" t="s">
        <v>998</v>
      </c>
      <c r="N326" s="7" t="s">
        <v>999</v>
      </c>
      <c r="O326" s="10">
        <v>16438826000177</v>
      </c>
      <c r="P326" s="7" t="s">
        <v>976</v>
      </c>
      <c r="Q326" s="7" t="s">
        <v>1000</v>
      </c>
      <c r="R326" s="7" t="s">
        <v>50</v>
      </c>
      <c r="S326" s="7" t="s">
        <v>342</v>
      </c>
      <c r="T326" s="7" t="s">
        <v>1001</v>
      </c>
      <c r="U326" s="7" t="s">
        <v>53</v>
      </c>
      <c r="V326" s="7" t="s">
        <v>54</v>
      </c>
      <c r="W326" s="7" t="s">
        <v>1002</v>
      </c>
      <c r="X326" s="2">
        <v>4029</v>
      </c>
      <c r="Y326" s="7" t="s">
        <v>56</v>
      </c>
      <c r="Z326" s="7" t="s">
        <v>44</v>
      </c>
      <c r="AA326" s="7" t="s">
        <v>132</v>
      </c>
      <c r="AB326" s="8" t="s">
        <v>38</v>
      </c>
      <c r="AC326" s="11">
        <f t="shared" si="13"/>
        <v>3.5128254311472262E-2</v>
      </c>
    </row>
    <row r="327" spans="1:29" customFormat="1">
      <c r="A327" s="3">
        <v>47</v>
      </c>
      <c r="B327" s="5" t="s">
        <v>30</v>
      </c>
      <c r="C327" s="5" t="s">
        <v>31</v>
      </c>
      <c r="D327" s="9">
        <v>190000011804</v>
      </c>
      <c r="E327" s="5" t="s">
        <v>32</v>
      </c>
      <c r="F327" s="4">
        <v>58475</v>
      </c>
      <c r="G327" s="5" t="s">
        <v>33</v>
      </c>
      <c r="H327" s="5" t="s">
        <v>325</v>
      </c>
      <c r="I327" s="4">
        <v>13123</v>
      </c>
      <c r="J327" s="5" t="s">
        <v>35</v>
      </c>
      <c r="K327" s="5" t="s">
        <v>976</v>
      </c>
      <c r="L327" s="4">
        <v>84295481734</v>
      </c>
      <c r="M327" s="5" t="s">
        <v>1003</v>
      </c>
      <c r="N327" s="5" t="s">
        <v>1004</v>
      </c>
      <c r="O327" s="9">
        <v>16419505000125</v>
      </c>
      <c r="P327" s="5" t="s">
        <v>107</v>
      </c>
      <c r="Q327" s="5" t="s">
        <v>410</v>
      </c>
      <c r="R327" s="5" t="s">
        <v>50</v>
      </c>
      <c r="S327" s="5" t="s">
        <v>342</v>
      </c>
      <c r="T327" s="5" t="s">
        <v>41</v>
      </c>
      <c r="U327" s="5" t="s">
        <v>53</v>
      </c>
      <c r="V327" s="5" t="s">
        <v>54</v>
      </c>
      <c r="W327" s="5" t="s">
        <v>504</v>
      </c>
      <c r="X327" s="4">
        <v>3700</v>
      </c>
      <c r="Y327" s="5" t="s">
        <v>111</v>
      </c>
      <c r="Z327" s="5" t="s">
        <v>112</v>
      </c>
      <c r="AA327" s="5" t="s">
        <v>57</v>
      </c>
      <c r="AB327" s="6" t="s">
        <v>38</v>
      </c>
      <c r="AC327" s="11">
        <f t="shared" si="13"/>
        <v>3.2259752035851921E-2</v>
      </c>
    </row>
    <row r="328" spans="1:29" customFormat="1">
      <c r="A328" s="1">
        <v>47</v>
      </c>
      <c r="B328" s="7" t="s">
        <v>30</v>
      </c>
      <c r="C328" s="7" t="s">
        <v>31</v>
      </c>
      <c r="D328" s="10">
        <v>190000011804</v>
      </c>
      <c r="E328" s="7" t="s">
        <v>32</v>
      </c>
      <c r="F328" s="2">
        <v>58475</v>
      </c>
      <c r="G328" s="7" t="s">
        <v>33</v>
      </c>
      <c r="H328" s="7" t="s">
        <v>325</v>
      </c>
      <c r="I328" s="2">
        <v>13123</v>
      </c>
      <c r="J328" s="7" t="s">
        <v>35</v>
      </c>
      <c r="K328" s="7" t="s">
        <v>976</v>
      </c>
      <c r="L328" s="2">
        <v>84295481734</v>
      </c>
      <c r="M328" s="7" t="s">
        <v>1005</v>
      </c>
      <c r="N328" s="7" t="s">
        <v>1006</v>
      </c>
      <c r="O328" s="10">
        <v>5515993756</v>
      </c>
      <c r="P328" s="7" t="s">
        <v>1007</v>
      </c>
      <c r="Q328" s="7" t="s">
        <v>1007</v>
      </c>
      <c r="R328" s="7" t="s">
        <v>41</v>
      </c>
      <c r="S328" s="7" t="s">
        <v>41</v>
      </c>
      <c r="T328" s="7" t="s">
        <v>41</v>
      </c>
      <c r="U328" s="7" t="s">
        <v>38</v>
      </c>
      <c r="V328" s="7" t="s">
        <v>38</v>
      </c>
      <c r="W328" s="7" t="s">
        <v>411</v>
      </c>
      <c r="X328" s="2">
        <v>4000</v>
      </c>
      <c r="Y328" s="7" t="s">
        <v>43</v>
      </c>
      <c r="Z328" s="7" t="s">
        <v>44</v>
      </c>
      <c r="AA328" s="7" t="s">
        <v>57</v>
      </c>
      <c r="AB328" s="8" t="s">
        <v>38</v>
      </c>
      <c r="AC328" s="11">
        <f t="shared" si="13"/>
        <v>3.4875407606326396E-2</v>
      </c>
    </row>
    <row r="329" spans="1:29" customFormat="1">
      <c r="A329" s="3">
        <v>47</v>
      </c>
      <c r="B329" s="5" t="s">
        <v>30</v>
      </c>
      <c r="C329" s="5" t="s">
        <v>31</v>
      </c>
      <c r="D329" s="9">
        <v>190000011804</v>
      </c>
      <c r="E329" s="5" t="s">
        <v>32</v>
      </c>
      <c r="F329" s="4">
        <v>58475</v>
      </c>
      <c r="G329" s="5" t="s">
        <v>33</v>
      </c>
      <c r="H329" s="5" t="s">
        <v>325</v>
      </c>
      <c r="I329" s="4">
        <v>13123</v>
      </c>
      <c r="J329" s="5" t="s">
        <v>35</v>
      </c>
      <c r="K329" s="5" t="s">
        <v>976</v>
      </c>
      <c r="L329" s="4">
        <v>84295481734</v>
      </c>
      <c r="M329" s="5" t="s">
        <v>1008</v>
      </c>
      <c r="N329" s="5" t="s">
        <v>1009</v>
      </c>
      <c r="O329" s="9">
        <v>7864261795</v>
      </c>
      <c r="P329" s="5" t="s">
        <v>1010</v>
      </c>
      <c r="Q329" s="5" t="s">
        <v>1011</v>
      </c>
      <c r="R329" s="5" t="s">
        <v>41</v>
      </c>
      <c r="S329" s="5" t="s">
        <v>41</v>
      </c>
      <c r="T329" s="5" t="s">
        <v>41</v>
      </c>
      <c r="U329" s="5" t="s">
        <v>38</v>
      </c>
      <c r="V329" s="5" t="s">
        <v>38</v>
      </c>
      <c r="W329" s="5" t="s">
        <v>504</v>
      </c>
      <c r="X329" s="4">
        <v>8000</v>
      </c>
      <c r="Y329" s="5" t="s">
        <v>43</v>
      </c>
      <c r="Z329" s="5" t="s">
        <v>44</v>
      </c>
      <c r="AA329" s="5" t="s">
        <v>57</v>
      </c>
      <c r="AB329" s="6" t="s">
        <v>38</v>
      </c>
      <c r="AC329" s="11">
        <f t="shared" si="13"/>
        <v>6.9750815212652792E-2</v>
      </c>
    </row>
    <row r="330" spans="1:29" customFormat="1">
      <c r="A330" s="1">
        <v>47</v>
      </c>
      <c r="B330" s="7" t="s">
        <v>30</v>
      </c>
      <c r="C330" s="7" t="s">
        <v>31</v>
      </c>
      <c r="D330" s="10">
        <v>190000011804</v>
      </c>
      <c r="E330" s="7" t="s">
        <v>32</v>
      </c>
      <c r="F330" s="2">
        <v>58475</v>
      </c>
      <c r="G330" s="7" t="s">
        <v>33</v>
      </c>
      <c r="H330" s="7" t="s">
        <v>325</v>
      </c>
      <c r="I330" s="2">
        <v>13123</v>
      </c>
      <c r="J330" s="7" t="s">
        <v>35</v>
      </c>
      <c r="K330" s="7" t="s">
        <v>976</v>
      </c>
      <c r="L330" s="2">
        <v>84295481734</v>
      </c>
      <c r="M330" s="7" t="s">
        <v>1012</v>
      </c>
      <c r="N330" s="7" t="s">
        <v>1013</v>
      </c>
      <c r="O330" s="10">
        <v>4189172723</v>
      </c>
      <c r="P330" s="7" t="s">
        <v>1014</v>
      </c>
      <c r="Q330" s="7" t="s">
        <v>1015</v>
      </c>
      <c r="R330" s="7" t="s">
        <v>41</v>
      </c>
      <c r="S330" s="7" t="s">
        <v>41</v>
      </c>
      <c r="T330" s="7" t="s">
        <v>41</v>
      </c>
      <c r="U330" s="7" t="s">
        <v>38</v>
      </c>
      <c r="V330" s="7" t="s">
        <v>38</v>
      </c>
      <c r="W330" s="7" t="s">
        <v>504</v>
      </c>
      <c r="X330" s="2">
        <v>7000</v>
      </c>
      <c r="Y330" s="7" t="s">
        <v>43</v>
      </c>
      <c r="Z330" s="7" t="s">
        <v>44</v>
      </c>
      <c r="AA330" s="7" t="s">
        <v>57</v>
      </c>
      <c r="AB330" s="8" t="s">
        <v>38</v>
      </c>
      <c r="AC330" s="11">
        <f t="shared" si="13"/>
        <v>6.1031963311071198E-2</v>
      </c>
    </row>
    <row r="331" spans="1:29" customFormat="1">
      <c r="A331" s="3">
        <v>47</v>
      </c>
      <c r="B331" s="5" t="s">
        <v>30</v>
      </c>
      <c r="C331" s="5" t="s">
        <v>31</v>
      </c>
      <c r="D331" s="9">
        <v>190000011804</v>
      </c>
      <c r="E331" s="5" t="s">
        <v>32</v>
      </c>
      <c r="F331" s="4">
        <v>58475</v>
      </c>
      <c r="G331" s="5" t="s">
        <v>33</v>
      </c>
      <c r="H331" s="5" t="s">
        <v>325</v>
      </c>
      <c r="I331" s="4">
        <v>13123</v>
      </c>
      <c r="J331" s="5" t="s">
        <v>35</v>
      </c>
      <c r="K331" s="5" t="s">
        <v>976</v>
      </c>
      <c r="L331" s="4">
        <v>84295481734</v>
      </c>
      <c r="M331" s="5" t="s">
        <v>1016</v>
      </c>
      <c r="N331" s="5" t="s">
        <v>1017</v>
      </c>
      <c r="O331" s="9">
        <v>66663431820</v>
      </c>
      <c r="P331" s="5" t="s">
        <v>1018</v>
      </c>
      <c r="Q331" s="5" t="s">
        <v>1018</v>
      </c>
      <c r="R331" s="5" t="s">
        <v>41</v>
      </c>
      <c r="S331" s="5" t="s">
        <v>41</v>
      </c>
      <c r="T331" s="5" t="s">
        <v>41</v>
      </c>
      <c r="U331" s="5" t="s">
        <v>38</v>
      </c>
      <c r="V331" s="5" t="s">
        <v>38</v>
      </c>
      <c r="W331" s="5" t="s">
        <v>646</v>
      </c>
      <c r="X331" s="4">
        <v>30000</v>
      </c>
      <c r="Y331" s="5" t="s">
        <v>43</v>
      </c>
      <c r="Z331" s="5" t="s">
        <v>44</v>
      </c>
      <c r="AA331" s="5" t="s">
        <v>57</v>
      </c>
      <c r="AB331" s="6" t="s">
        <v>38</v>
      </c>
      <c r="AC331" s="11">
        <f t="shared" si="13"/>
        <v>0.26156555704744799</v>
      </c>
    </row>
  </sheetData>
  <autoFilter ref="A1:AD331" xr:uid="{38BB7A35-B014-425B-8C7F-B13A4CDABF70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2026-A503-4D11-BB57-06857BF6B9FB}">
  <dimension ref="A1:E211"/>
  <sheetViews>
    <sheetView workbookViewId="0">
      <selection activeCell="E4" sqref="E4"/>
    </sheetView>
  </sheetViews>
  <sheetFormatPr baseColWidth="10" defaultColWidth="8.83203125" defaultRowHeight="15"/>
  <cols>
    <col min="1" max="1" width="61.6640625" bestFit="1" customWidth="1"/>
    <col min="2" max="2" width="27.83203125" bestFit="1" customWidth="1"/>
    <col min="3" max="3" width="21.5" bestFit="1" customWidth="1"/>
    <col min="4" max="4" width="54.1640625" bestFit="1" customWidth="1"/>
    <col min="5" max="5" width="27.83203125" bestFit="1" customWidth="1"/>
  </cols>
  <sheetData>
    <row r="1" spans="1:5">
      <c r="A1" s="22" t="s">
        <v>11</v>
      </c>
      <c r="B1" s="22" t="s">
        <v>10</v>
      </c>
      <c r="C1" s="22" t="s">
        <v>14</v>
      </c>
      <c r="D1" s="22" t="s">
        <v>15</v>
      </c>
      <c r="E1" t="s">
        <v>1019</v>
      </c>
    </row>
    <row r="2" spans="1:5">
      <c r="A2">
        <v>729757765</v>
      </c>
      <c r="B2" t="s">
        <v>640</v>
      </c>
      <c r="C2" s="15">
        <v>2368449701</v>
      </c>
      <c r="D2" t="s">
        <v>702</v>
      </c>
      <c r="E2" s="21">
        <v>4.7926538202243602E-2</v>
      </c>
    </row>
    <row r="3" spans="1:5">
      <c r="C3" s="15">
        <v>2828576728</v>
      </c>
      <c r="D3" t="s">
        <v>773</v>
      </c>
      <c r="E3" s="21">
        <v>2.3963269101121799E-3</v>
      </c>
    </row>
    <row r="4" spans="1:5">
      <c r="C4" s="15">
        <v>3056764742</v>
      </c>
      <c r="D4" t="s">
        <v>742</v>
      </c>
      <c r="E4" s="21">
        <v>3.5146128014978642E-2</v>
      </c>
    </row>
    <row r="5" spans="1:5">
      <c r="C5" s="15">
        <v>4131710781</v>
      </c>
      <c r="D5" t="s">
        <v>761</v>
      </c>
      <c r="E5" s="21">
        <v>2.3963269101121799E-3</v>
      </c>
    </row>
    <row r="6" spans="1:5">
      <c r="C6" s="15">
        <v>4494134708</v>
      </c>
      <c r="D6" t="s">
        <v>784</v>
      </c>
      <c r="E6" s="21">
        <v>2.3963269101121799E-3</v>
      </c>
    </row>
    <row r="7" spans="1:5">
      <c r="C7" s="15">
        <v>5378867703</v>
      </c>
      <c r="D7" t="s">
        <v>705</v>
      </c>
      <c r="E7" s="21">
        <v>7.5883685486885705E-2</v>
      </c>
    </row>
    <row r="8" spans="1:5">
      <c r="C8" s="15">
        <v>5563344770</v>
      </c>
      <c r="D8" t="s">
        <v>692</v>
      </c>
      <c r="E8" s="21">
        <v>1.3259675569287395E-2</v>
      </c>
    </row>
    <row r="9" spans="1:5">
      <c r="C9" s="15">
        <v>5623479766</v>
      </c>
      <c r="D9" t="s">
        <v>758</v>
      </c>
      <c r="E9" s="21">
        <v>2.3963269101121799E-3</v>
      </c>
    </row>
    <row r="10" spans="1:5">
      <c r="C10" s="15">
        <v>5928713711</v>
      </c>
      <c r="D10" t="s">
        <v>756</v>
      </c>
      <c r="E10" s="21">
        <v>2.3963269101121799E-3</v>
      </c>
    </row>
    <row r="11" spans="1:5">
      <c r="C11" s="15">
        <v>7834380796</v>
      </c>
      <c r="D11" t="s">
        <v>642</v>
      </c>
      <c r="E11" s="21">
        <v>3.7222944670409194E-2</v>
      </c>
    </row>
    <row r="12" spans="1:5">
      <c r="C12" s="15">
        <v>7889413726</v>
      </c>
      <c r="D12" t="s">
        <v>689</v>
      </c>
      <c r="E12" s="21">
        <v>3.9938781835202997E-2</v>
      </c>
    </row>
    <row r="13" spans="1:5">
      <c r="C13" s="15">
        <v>8211511770</v>
      </c>
      <c r="D13" t="s">
        <v>722</v>
      </c>
      <c r="E13" s="21">
        <v>0.11981634550560899</v>
      </c>
    </row>
    <row r="14" spans="1:5">
      <c r="C14" s="15">
        <v>8611313712</v>
      </c>
      <c r="D14" t="s">
        <v>656</v>
      </c>
      <c r="E14" s="21">
        <v>2.3963269101121801E-2</v>
      </c>
    </row>
    <row r="15" spans="1:5">
      <c r="C15" s="15">
        <v>8660072707</v>
      </c>
      <c r="D15" t="s">
        <v>666</v>
      </c>
      <c r="E15" s="21">
        <v>4.5210701037449796E-4</v>
      </c>
    </row>
    <row r="16" spans="1:5">
      <c r="C16" s="15">
        <v>9596538721</v>
      </c>
      <c r="D16" t="s">
        <v>771</v>
      </c>
      <c r="E16" s="21">
        <v>2.3963269101121799E-3</v>
      </c>
    </row>
    <row r="17" spans="3:5">
      <c r="C17" s="15">
        <v>9863131733</v>
      </c>
      <c r="D17" t="s">
        <v>753</v>
      </c>
      <c r="E17" s="21">
        <v>2.3963269101121799E-3</v>
      </c>
    </row>
    <row r="18" spans="3:5">
      <c r="C18" s="15">
        <v>10564363790</v>
      </c>
      <c r="D18" t="s">
        <v>769</v>
      </c>
      <c r="E18" s="21">
        <v>2.3963269101121799E-3</v>
      </c>
    </row>
    <row r="19" spans="3:5">
      <c r="C19" s="15">
        <v>11041577729</v>
      </c>
      <c r="D19" t="s">
        <v>712</v>
      </c>
      <c r="E19" s="21">
        <v>2.3963269101121801E-2</v>
      </c>
    </row>
    <row r="20" spans="3:5">
      <c r="C20" s="15">
        <v>11646126700</v>
      </c>
      <c r="D20" t="s">
        <v>750</v>
      </c>
      <c r="E20" s="21">
        <v>2.3963269101121799E-3</v>
      </c>
    </row>
    <row r="21" spans="3:5">
      <c r="C21" s="15">
        <v>11940921791</v>
      </c>
      <c r="D21" t="s">
        <v>789</v>
      </c>
      <c r="E21" s="21">
        <v>2.5560820374529919E-2</v>
      </c>
    </row>
    <row r="22" spans="3:5">
      <c r="C22" s="15">
        <v>12957140780</v>
      </c>
      <c r="D22" t="s">
        <v>781</v>
      </c>
      <c r="E22" s="21">
        <v>2.3963269101121799E-3</v>
      </c>
    </row>
    <row r="23" spans="3:5">
      <c r="C23" s="15">
        <v>13343794759</v>
      </c>
      <c r="D23" t="s">
        <v>786</v>
      </c>
      <c r="E23" s="21">
        <v>2.3963269101121799E-3</v>
      </c>
    </row>
    <row r="24" spans="3:5">
      <c r="C24" s="15">
        <v>16027216700</v>
      </c>
      <c r="D24" t="s">
        <v>778</v>
      </c>
      <c r="E24" s="21">
        <v>2.3963269101121799E-3</v>
      </c>
    </row>
    <row r="25" spans="3:5">
      <c r="C25" s="15">
        <v>33811083600</v>
      </c>
      <c r="D25" t="s">
        <v>649</v>
      </c>
      <c r="E25" s="21">
        <v>5.1920416385763897E-2</v>
      </c>
    </row>
    <row r="26" spans="3:5">
      <c r="C26" s="15">
        <v>42397286734</v>
      </c>
      <c r="D26" t="s">
        <v>663</v>
      </c>
      <c r="E26" s="21">
        <v>7.9877563670405993E-2</v>
      </c>
    </row>
    <row r="27" spans="3:5">
      <c r="C27" s="15">
        <v>62385623749</v>
      </c>
      <c r="D27" t="s">
        <v>746</v>
      </c>
      <c r="E27" s="21">
        <v>9.5853076404487196E-3</v>
      </c>
    </row>
    <row r="28" spans="3:5">
      <c r="C28" s="15">
        <v>65542657753</v>
      </c>
      <c r="D28" t="s">
        <v>699</v>
      </c>
      <c r="E28" s="21">
        <v>1.19816345505609E-2</v>
      </c>
    </row>
    <row r="29" spans="3:5">
      <c r="C29" s="15">
        <v>68342969649</v>
      </c>
      <c r="D29" t="s">
        <v>775</v>
      </c>
      <c r="E29" s="21">
        <v>2.3963269101121799E-3</v>
      </c>
    </row>
    <row r="30" spans="3:5">
      <c r="C30" s="15">
        <v>84532688787</v>
      </c>
      <c r="D30" t="s">
        <v>734</v>
      </c>
      <c r="E30" s="21">
        <v>3.5944903651682701E-2</v>
      </c>
    </row>
    <row r="31" spans="3:5">
      <c r="C31" s="15">
        <v>5961144000128</v>
      </c>
      <c r="D31" t="s">
        <v>714</v>
      </c>
      <c r="E31" s="21">
        <v>5.5914294569284199E-2</v>
      </c>
    </row>
    <row r="32" spans="3:5">
      <c r="C32" s="15">
        <v>16206956000184</v>
      </c>
      <c r="D32" t="s">
        <v>684</v>
      </c>
      <c r="E32" s="21">
        <v>3.9938781835202997E-2</v>
      </c>
    </row>
    <row r="33" spans="1:5">
      <c r="C33" s="15">
        <v>16419505000125</v>
      </c>
      <c r="D33" t="s">
        <v>107</v>
      </c>
      <c r="E33" s="21">
        <v>2.9554698558050218E-2</v>
      </c>
    </row>
    <row r="34" spans="1:5">
      <c r="C34" s="15">
        <v>16439154000114</v>
      </c>
      <c r="D34" t="s">
        <v>107</v>
      </c>
      <c r="E34" s="21">
        <v>1.1302675259362448E-2</v>
      </c>
    </row>
    <row r="35" spans="1:5">
      <c r="C35" s="15">
        <v>27017797000196</v>
      </c>
      <c r="D35" t="s">
        <v>764</v>
      </c>
      <c r="E35" s="21">
        <v>0.19969390917601498</v>
      </c>
    </row>
    <row r="36" spans="1:5">
      <c r="A36">
        <v>2897622784</v>
      </c>
      <c r="B36" t="s">
        <v>278</v>
      </c>
      <c r="C36" s="15">
        <v>7556280713</v>
      </c>
      <c r="D36" t="s">
        <v>319</v>
      </c>
      <c r="E36" s="21">
        <v>0.15313153999285387</v>
      </c>
    </row>
    <row r="37" spans="1:5">
      <c r="C37" s="15">
        <v>9974281717</v>
      </c>
      <c r="D37" t="s">
        <v>280</v>
      </c>
      <c r="E37" s="21">
        <v>2.5521923332142309E-2</v>
      </c>
    </row>
    <row r="38" spans="1:5">
      <c r="C38" s="15">
        <v>16147545000165</v>
      </c>
      <c r="D38" t="s">
        <v>285</v>
      </c>
      <c r="E38" s="21">
        <v>5.5688836710734532E-2</v>
      </c>
    </row>
    <row r="39" spans="1:5">
      <c r="C39" s="15">
        <v>16211113000176</v>
      </c>
      <c r="D39" t="s">
        <v>278</v>
      </c>
      <c r="E39" s="21">
        <v>0.76565769996426936</v>
      </c>
    </row>
    <row r="40" spans="1:5">
      <c r="A40">
        <v>6909837789</v>
      </c>
      <c r="B40" t="s">
        <v>450</v>
      </c>
      <c r="C40" s="15">
        <v>201032716</v>
      </c>
      <c r="D40" t="s">
        <v>602</v>
      </c>
      <c r="E40" s="21">
        <v>3.6961870282464088E-3</v>
      </c>
    </row>
    <row r="41" spans="1:5">
      <c r="C41" s="15">
        <v>1104847701</v>
      </c>
      <c r="D41" t="s">
        <v>588</v>
      </c>
      <c r="E41" s="21">
        <v>3.6961870282464088E-3</v>
      </c>
    </row>
    <row r="42" spans="1:5">
      <c r="C42" s="15">
        <v>2931069752</v>
      </c>
      <c r="D42" t="s">
        <v>614</v>
      </c>
      <c r="E42" s="21">
        <v>3.6961870282464088E-3</v>
      </c>
    </row>
    <row r="43" spans="1:5">
      <c r="C43" s="15">
        <v>3028689766</v>
      </c>
      <c r="D43" t="s">
        <v>544</v>
      </c>
      <c r="E43" s="21">
        <v>3.6961870282464088E-3</v>
      </c>
    </row>
    <row r="44" spans="1:5">
      <c r="C44" s="15">
        <v>3060937745</v>
      </c>
      <c r="D44" t="s">
        <v>555</v>
      </c>
      <c r="E44" s="21">
        <v>3.6961870282464088E-3</v>
      </c>
    </row>
    <row r="45" spans="1:5">
      <c r="C45" s="15">
        <v>5850360719</v>
      </c>
      <c r="D45" t="s">
        <v>537</v>
      </c>
      <c r="E45" s="21">
        <v>3.6961870282464088E-3</v>
      </c>
    </row>
    <row r="46" spans="1:5">
      <c r="C46" s="15">
        <v>7023161724</v>
      </c>
      <c r="D46" t="s">
        <v>570</v>
      </c>
      <c r="E46" s="21">
        <v>3.6961870282464088E-3</v>
      </c>
    </row>
    <row r="47" spans="1:5">
      <c r="C47" s="15">
        <v>7422731721</v>
      </c>
      <c r="D47" t="s">
        <v>583</v>
      </c>
      <c r="E47" s="21">
        <v>5.5442805423696132E-3</v>
      </c>
    </row>
    <row r="48" spans="1:5">
      <c r="C48" s="15">
        <v>7460617733</v>
      </c>
      <c r="D48" t="s">
        <v>517</v>
      </c>
      <c r="E48" s="21">
        <v>5.5442805423696132E-3</v>
      </c>
    </row>
    <row r="49" spans="3:5">
      <c r="C49" s="15">
        <v>8059763709</v>
      </c>
      <c r="D49" t="s">
        <v>568</v>
      </c>
      <c r="E49" s="21">
        <v>3.6961870282464088E-3</v>
      </c>
    </row>
    <row r="50" spans="3:5">
      <c r="C50" s="15">
        <v>8094378727</v>
      </c>
      <c r="D50" t="s">
        <v>560</v>
      </c>
      <c r="E50" s="21">
        <v>3.6961870282464088E-3</v>
      </c>
    </row>
    <row r="51" spans="3:5">
      <c r="C51" s="15">
        <v>8142365707</v>
      </c>
      <c r="D51" t="s">
        <v>526</v>
      </c>
      <c r="E51" s="21">
        <v>3.6961870282464088E-3</v>
      </c>
    </row>
    <row r="52" spans="3:5">
      <c r="C52" s="15">
        <v>8501409600</v>
      </c>
      <c r="D52" t="s">
        <v>599</v>
      </c>
      <c r="E52" s="21">
        <v>3.6961870282464088E-3</v>
      </c>
    </row>
    <row r="53" spans="3:5">
      <c r="C53" s="15">
        <v>8707193785</v>
      </c>
      <c r="D53" t="s">
        <v>565</v>
      </c>
      <c r="E53" s="21">
        <v>3.6961870282464088E-3</v>
      </c>
    </row>
    <row r="54" spans="3:5">
      <c r="C54" s="15">
        <v>9138092760</v>
      </c>
      <c r="D54" t="s">
        <v>594</v>
      </c>
      <c r="E54" s="21">
        <v>3.6961870282464088E-3</v>
      </c>
    </row>
    <row r="55" spans="3:5">
      <c r="C55" s="15">
        <v>9166916674</v>
      </c>
      <c r="D55" t="s">
        <v>604</v>
      </c>
      <c r="E55" s="21">
        <v>3.6961870282464088E-3</v>
      </c>
    </row>
    <row r="56" spans="3:5">
      <c r="C56" s="15">
        <v>9728302789</v>
      </c>
      <c r="D56" t="s">
        <v>520</v>
      </c>
      <c r="E56" s="21">
        <v>5.5442805423696132E-3</v>
      </c>
    </row>
    <row r="57" spans="3:5">
      <c r="C57" s="15">
        <v>10031932770</v>
      </c>
      <c r="D57" t="s">
        <v>546</v>
      </c>
      <c r="E57" s="21">
        <v>3.6961870282464088E-3</v>
      </c>
    </row>
    <row r="58" spans="3:5">
      <c r="C58" s="15">
        <v>10039960781</v>
      </c>
      <c r="D58" t="s">
        <v>574</v>
      </c>
      <c r="E58" s="21">
        <v>3.6961870282464088E-3</v>
      </c>
    </row>
    <row r="59" spans="3:5">
      <c r="C59" s="15">
        <v>10319650766</v>
      </c>
      <c r="D59" t="s">
        <v>572</v>
      </c>
      <c r="E59" s="21">
        <v>3.6961870282464088E-3</v>
      </c>
    </row>
    <row r="60" spans="3:5">
      <c r="C60" s="15">
        <v>11006207708</v>
      </c>
      <c r="D60" t="s">
        <v>522</v>
      </c>
      <c r="E60" s="21">
        <v>5.5442805423696132E-3</v>
      </c>
    </row>
    <row r="61" spans="3:5">
      <c r="C61" s="15">
        <v>12322568708</v>
      </c>
      <c r="D61" t="s">
        <v>539</v>
      </c>
      <c r="E61" s="21">
        <v>3.6961870282464088E-3</v>
      </c>
    </row>
    <row r="62" spans="3:5">
      <c r="C62" s="15">
        <v>13220024733</v>
      </c>
      <c r="D62" t="s">
        <v>591</v>
      </c>
      <c r="E62" s="21">
        <v>3.6961870282464088E-3</v>
      </c>
    </row>
    <row r="63" spans="3:5">
      <c r="C63" s="15">
        <v>13644307709</v>
      </c>
      <c r="D63" t="s">
        <v>553</v>
      </c>
      <c r="E63" s="21">
        <v>3.6961870282464088E-3</v>
      </c>
    </row>
    <row r="64" spans="3:5">
      <c r="C64" s="15">
        <v>19468369749</v>
      </c>
      <c r="D64" t="s">
        <v>611</v>
      </c>
      <c r="E64" s="21">
        <v>3.6961870282464088E-3</v>
      </c>
    </row>
    <row r="65" spans="3:5">
      <c r="C65" s="15">
        <v>29906002808</v>
      </c>
      <c r="D65" t="s">
        <v>558</v>
      </c>
      <c r="E65" s="21">
        <v>3.6961870282464088E-3</v>
      </c>
    </row>
    <row r="66" spans="3:5">
      <c r="C66" s="15">
        <v>30645379700</v>
      </c>
      <c r="D66" t="s">
        <v>533</v>
      </c>
      <c r="E66" s="21">
        <v>3.6961870282464088E-3</v>
      </c>
    </row>
    <row r="67" spans="3:5">
      <c r="C67" s="15">
        <v>35531908768</v>
      </c>
      <c r="D67" t="s">
        <v>608</v>
      </c>
      <c r="E67" s="21">
        <v>3.6961870282464088E-3</v>
      </c>
    </row>
    <row r="68" spans="3:5">
      <c r="C68" s="15">
        <v>45983577549</v>
      </c>
      <c r="D68" t="s">
        <v>596</v>
      </c>
      <c r="E68" s="21">
        <v>3.6961870282464088E-3</v>
      </c>
    </row>
    <row r="69" spans="3:5">
      <c r="C69" s="15">
        <v>46565841500</v>
      </c>
      <c r="D69" t="s">
        <v>535</v>
      </c>
      <c r="E69" s="21">
        <v>3.6961870282464088E-3</v>
      </c>
    </row>
    <row r="70" spans="3:5">
      <c r="C70" s="15">
        <v>50162152787</v>
      </c>
      <c r="D70" t="s">
        <v>528</v>
      </c>
      <c r="E70" s="21">
        <v>3.6961870282464088E-3</v>
      </c>
    </row>
    <row r="71" spans="3:5">
      <c r="C71" s="15">
        <v>62398261700</v>
      </c>
      <c r="D71" t="s">
        <v>563</v>
      </c>
      <c r="E71" s="21">
        <v>3.6961870282464088E-3</v>
      </c>
    </row>
    <row r="72" spans="3:5">
      <c r="C72" s="15">
        <v>67275228734</v>
      </c>
      <c r="D72" t="s">
        <v>524</v>
      </c>
      <c r="E72" s="21">
        <v>3.6961870282464088E-3</v>
      </c>
    </row>
    <row r="73" spans="3:5">
      <c r="C73" s="15">
        <v>74449176715</v>
      </c>
      <c r="D73" t="s">
        <v>452</v>
      </c>
      <c r="E73" s="21">
        <v>3.6961870282464088E-3</v>
      </c>
    </row>
    <row r="74" spans="3:5">
      <c r="C74" s="15">
        <v>80594530415</v>
      </c>
      <c r="D74" t="s">
        <v>541</v>
      </c>
      <c r="E74" s="21">
        <v>3.6961870282464088E-3</v>
      </c>
    </row>
    <row r="75" spans="3:5">
      <c r="C75" s="15">
        <v>82955352772</v>
      </c>
      <c r="D75" t="s">
        <v>549</v>
      </c>
      <c r="E75" s="21">
        <v>7.3923740564928175E-3</v>
      </c>
    </row>
    <row r="76" spans="3:5">
      <c r="C76" s="15">
        <v>87275228734</v>
      </c>
      <c r="D76" t="s">
        <v>524</v>
      </c>
      <c r="E76" s="21">
        <v>3.6961870282464088E-3</v>
      </c>
    </row>
    <row r="77" spans="3:5">
      <c r="C77" s="15">
        <v>90831250763</v>
      </c>
      <c r="D77" t="s">
        <v>531</v>
      </c>
      <c r="E77" s="21">
        <v>3.6961870282464088E-3</v>
      </c>
    </row>
    <row r="78" spans="3:5">
      <c r="C78" s="15">
        <v>91257891715</v>
      </c>
      <c r="D78" t="s">
        <v>606</v>
      </c>
      <c r="E78" s="21">
        <v>3.6961870282464088E-3</v>
      </c>
    </row>
    <row r="79" spans="3:5">
      <c r="C79" s="15">
        <v>95141820734</v>
      </c>
      <c r="D79" t="s">
        <v>586</v>
      </c>
      <c r="E79" s="21">
        <v>5.5442805423696132E-3</v>
      </c>
    </row>
    <row r="80" spans="3:5">
      <c r="C80" s="15">
        <v>11160334000149</v>
      </c>
      <c r="D80" t="s">
        <v>577</v>
      </c>
      <c r="E80" s="21">
        <v>4.1582104067772102E-2</v>
      </c>
    </row>
    <row r="81" spans="1:5">
      <c r="C81" s="15">
        <v>16147545000165</v>
      </c>
      <c r="D81" t="s">
        <v>456</v>
      </c>
      <c r="E81" s="21">
        <v>6.3352645664143479E-3</v>
      </c>
    </row>
    <row r="82" spans="1:5">
      <c r="C82" s="15">
        <v>16216430000185</v>
      </c>
      <c r="D82" t="s">
        <v>450</v>
      </c>
      <c r="E82" s="21">
        <v>0.78760230860884817</v>
      </c>
    </row>
    <row r="83" spans="1:5">
      <c r="C83" s="15">
        <v>29253622000103</v>
      </c>
      <c r="D83" t="s">
        <v>512</v>
      </c>
      <c r="E83" s="21">
        <v>3.6961870282464088E-3</v>
      </c>
    </row>
    <row r="84" spans="1:5">
      <c r="A84">
        <v>7471347740</v>
      </c>
      <c r="B84" t="s">
        <v>206</v>
      </c>
      <c r="C84" s="15">
        <v>2509720775</v>
      </c>
      <c r="D84" t="s">
        <v>271</v>
      </c>
      <c r="E84" s="21">
        <v>6.9976965915386186E-2</v>
      </c>
    </row>
    <row r="85" spans="1:5">
      <c r="C85" s="15">
        <v>5521046712</v>
      </c>
      <c r="D85" t="s">
        <v>249</v>
      </c>
      <c r="E85" s="21">
        <v>8.7471207394232725E-2</v>
      </c>
    </row>
    <row r="86" spans="1:5">
      <c r="C86" s="15">
        <v>5834652778</v>
      </c>
      <c r="D86" t="s">
        <v>257</v>
      </c>
      <c r="E86" s="21">
        <v>3.4988482957693093E-2</v>
      </c>
    </row>
    <row r="87" spans="1:5">
      <c r="C87" s="15">
        <v>10894503707</v>
      </c>
      <c r="D87" t="s">
        <v>275</v>
      </c>
      <c r="E87" s="21">
        <v>3.4988482957693093E-2</v>
      </c>
    </row>
    <row r="88" spans="1:5">
      <c r="C88" s="15">
        <v>13306644773</v>
      </c>
      <c r="D88" t="s">
        <v>273</v>
      </c>
      <c r="E88" s="21">
        <v>3.4988482957693093E-2</v>
      </c>
    </row>
    <row r="89" spans="1:5">
      <c r="C89" s="15">
        <v>47234679715</v>
      </c>
      <c r="D89" t="s">
        <v>253</v>
      </c>
      <c r="E89" s="21">
        <v>6.9976965915386186E-2</v>
      </c>
    </row>
    <row r="90" spans="1:5">
      <c r="C90" s="15">
        <v>50161636772</v>
      </c>
      <c r="D90" t="s">
        <v>237</v>
      </c>
      <c r="E90" s="21">
        <v>4.0819896783975275E-2</v>
      </c>
    </row>
    <row r="91" spans="1:5">
      <c r="C91" s="15">
        <v>62040987720</v>
      </c>
      <c r="D91" t="s">
        <v>208</v>
      </c>
      <c r="E91" s="21">
        <v>3.4988482957693093E-2</v>
      </c>
    </row>
    <row r="92" spans="1:5">
      <c r="C92" s="15">
        <v>83408002720</v>
      </c>
      <c r="D92" t="s">
        <v>269</v>
      </c>
      <c r="E92" s="21">
        <v>8.7471207394232725E-2</v>
      </c>
    </row>
    <row r="93" spans="1:5">
      <c r="C93" s="15">
        <v>8931894000145</v>
      </c>
      <c r="D93" t="s">
        <v>241</v>
      </c>
      <c r="E93" s="21">
        <v>1.1662827652564364E-2</v>
      </c>
    </row>
    <row r="94" spans="1:5">
      <c r="C94" s="15">
        <v>16147545000165</v>
      </c>
      <c r="D94" t="s">
        <v>217</v>
      </c>
      <c r="E94" s="21">
        <v>4.9975216491238303E-2</v>
      </c>
    </row>
    <row r="95" spans="1:5">
      <c r="C95" s="15">
        <v>16338627000197</v>
      </c>
      <c r="D95" t="s">
        <v>259</v>
      </c>
      <c r="E95" s="21">
        <v>0.35813628014112026</v>
      </c>
    </row>
    <row r="96" spans="1:5">
      <c r="C96" s="15">
        <v>16446520000162</v>
      </c>
      <c r="D96" t="s">
        <v>206</v>
      </c>
      <c r="E96" s="21">
        <v>5.8314138262821821E-2</v>
      </c>
    </row>
    <row r="97" spans="1:5">
      <c r="C97" s="15">
        <v>72441397000168</v>
      </c>
      <c r="D97" t="s">
        <v>211</v>
      </c>
      <c r="E97" s="21">
        <v>2.624136221826982E-2</v>
      </c>
    </row>
    <row r="98" spans="1:5">
      <c r="A98">
        <v>9558433756</v>
      </c>
      <c r="B98" t="s">
        <v>917</v>
      </c>
      <c r="C98" s="15">
        <v>2543792732</v>
      </c>
      <c r="D98" t="s">
        <v>954</v>
      </c>
      <c r="E98" s="21">
        <v>2.5159059769036478E-2</v>
      </c>
    </row>
    <row r="99" spans="1:5">
      <c r="C99" s="15">
        <v>3471749497</v>
      </c>
      <c r="D99" t="s">
        <v>957</v>
      </c>
      <c r="E99" s="21">
        <v>3.1197234113605234E-2</v>
      </c>
    </row>
    <row r="100" spans="1:5">
      <c r="C100" s="15">
        <v>5752346797</v>
      </c>
      <c r="D100" t="s">
        <v>919</v>
      </c>
      <c r="E100" s="21">
        <v>2.7842692811067035E-2</v>
      </c>
    </row>
    <row r="101" spans="1:5">
      <c r="C101" s="15">
        <v>9312791788</v>
      </c>
      <c r="D101" t="s">
        <v>963</v>
      </c>
      <c r="E101" s="21">
        <v>2.7842692811067035E-2</v>
      </c>
    </row>
    <row r="102" spans="1:5">
      <c r="C102" s="15">
        <v>10031935796</v>
      </c>
      <c r="D102" t="s">
        <v>966</v>
      </c>
      <c r="E102" s="21">
        <v>2.7842692811067035E-2</v>
      </c>
    </row>
    <row r="103" spans="1:5">
      <c r="C103" s="15">
        <v>10340844701</v>
      </c>
      <c r="D103" t="s">
        <v>951</v>
      </c>
      <c r="E103" s="21">
        <v>2.7842692811067035E-2</v>
      </c>
    </row>
    <row r="104" spans="1:5">
      <c r="C104" s="15">
        <v>10788991779</v>
      </c>
      <c r="D104" t="s">
        <v>974</v>
      </c>
      <c r="E104" s="21">
        <v>2.0127247815229184E-2</v>
      </c>
    </row>
    <row r="105" spans="1:5">
      <c r="C105" s="15">
        <v>11485348730</v>
      </c>
      <c r="D105" t="s">
        <v>970</v>
      </c>
      <c r="E105" s="21">
        <v>2.7842692811067035E-2</v>
      </c>
    </row>
    <row r="106" spans="1:5">
      <c r="C106" s="15">
        <v>2706210000125</v>
      </c>
      <c r="D106" t="s">
        <v>940</v>
      </c>
      <c r="E106" s="21">
        <v>0.21804518466498279</v>
      </c>
    </row>
    <row r="107" spans="1:5">
      <c r="C107" s="15">
        <v>9308373000107</v>
      </c>
      <c r="D107" t="s">
        <v>934</v>
      </c>
      <c r="E107" s="21">
        <v>0.46124942909900207</v>
      </c>
    </row>
    <row r="108" spans="1:5">
      <c r="C108" s="15">
        <v>16219450000100</v>
      </c>
      <c r="D108" t="s">
        <v>945</v>
      </c>
      <c r="E108" s="21">
        <v>1.9215986670394682E-2</v>
      </c>
    </row>
    <row r="109" spans="1:5">
      <c r="C109" s="15">
        <v>16419505000125</v>
      </c>
      <c r="D109" t="s">
        <v>107</v>
      </c>
      <c r="E109" s="21">
        <v>6.2059014096956647E-2</v>
      </c>
    </row>
    <row r="110" spans="1:5">
      <c r="C110" s="15">
        <v>16439154000114</v>
      </c>
      <c r="D110" t="s">
        <v>107</v>
      </c>
      <c r="E110" s="21">
        <v>2.3733379715457744E-2</v>
      </c>
    </row>
    <row r="111" spans="1:5">
      <c r="A111">
        <v>11869162730</v>
      </c>
      <c r="B111" t="s">
        <v>166</v>
      </c>
      <c r="C111" s="15">
        <v>27348008</v>
      </c>
      <c r="D111" t="s">
        <v>194</v>
      </c>
      <c r="E111" s="21">
        <v>4.4402156676181415E-2</v>
      </c>
    </row>
    <row r="112" spans="1:5">
      <c r="C112" s="15">
        <v>9736584798</v>
      </c>
      <c r="D112" t="s">
        <v>203</v>
      </c>
      <c r="E112" s="21">
        <v>4.4402156676181415E-2</v>
      </c>
    </row>
    <row r="113" spans="1:5">
      <c r="C113" s="15">
        <v>13447435798</v>
      </c>
      <c r="D113" t="s">
        <v>191</v>
      </c>
      <c r="E113" s="21">
        <v>6.3431652394544874E-2</v>
      </c>
    </row>
    <row r="114" spans="1:5">
      <c r="C114" s="15">
        <v>37568086704</v>
      </c>
      <c r="D114" t="s">
        <v>187</v>
      </c>
      <c r="E114" s="21">
        <v>6.3431652394544874E-2</v>
      </c>
    </row>
    <row r="115" spans="1:5">
      <c r="C115" s="15">
        <v>42369509791</v>
      </c>
      <c r="D115" t="s">
        <v>177</v>
      </c>
      <c r="E115" s="21">
        <v>6.3431652394544874E-2</v>
      </c>
    </row>
    <row r="116" spans="1:5">
      <c r="C116" s="15">
        <v>43246265453</v>
      </c>
      <c r="D116" t="s">
        <v>198</v>
      </c>
      <c r="E116" s="21">
        <v>4.4402156676181415E-2</v>
      </c>
    </row>
    <row r="117" spans="1:5">
      <c r="C117" s="15">
        <v>62385003791</v>
      </c>
      <c r="D117" t="s">
        <v>183</v>
      </c>
      <c r="E117" s="21">
        <v>0.61528702822708525</v>
      </c>
    </row>
    <row r="118" spans="1:5">
      <c r="C118" s="15">
        <v>16439154000114</v>
      </c>
      <c r="D118" t="s">
        <v>107</v>
      </c>
      <c r="E118" s="21">
        <v>6.1211544560735812E-2</v>
      </c>
    </row>
    <row r="119" spans="1:5">
      <c r="A119">
        <v>30692849734</v>
      </c>
      <c r="B119" t="s">
        <v>36</v>
      </c>
      <c r="C119" s="15">
        <v>2498488725</v>
      </c>
      <c r="D119" t="s">
        <v>81</v>
      </c>
      <c r="E119" s="21">
        <v>2.6315789473684209E-2</v>
      </c>
    </row>
    <row r="120" spans="1:5">
      <c r="C120" s="15">
        <v>2694176720</v>
      </c>
      <c r="D120" t="s">
        <v>91</v>
      </c>
      <c r="E120" s="21">
        <v>2.6315789473684209E-2</v>
      </c>
    </row>
    <row r="121" spans="1:5">
      <c r="C121" s="15">
        <v>4825835686</v>
      </c>
      <c r="D121" t="s">
        <v>99</v>
      </c>
      <c r="E121" s="21">
        <v>2.6315789473684209E-2</v>
      </c>
    </row>
    <row r="122" spans="1:5">
      <c r="C122" s="15">
        <v>9164737756</v>
      </c>
      <c r="D122" t="s">
        <v>74</v>
      </c>
      <c r="E122" s="21">
        <v>2.6315789473684209E-2</v>
      </c>
    </row>
    <row r="123" spans="1:5">
      <c r="C123" s="15">
        <v>9601459740</v>
      </c>
      <c r="D123" t="s">
        <v>97</v>
      </c>
      <c r="E123" s="21">
        <v>2.6315789473684209E-2</v>
      </c>
    </row>
    <row r="124" spans="1:5">
      <c r="C124" s="15">
        <v>11997343738</v>
      </c>
      <c r="D124" t="s">
        <v>77</v>
      </c>
      <c r="E124" s="21">
        <v>2.6315789473684209E-2</v>
      </c>
    </row>
    <row r="125" spans="1:5">
      <c r="C125" s="15">
        <v>21344540759</v>
      </c>
      <c r="D125" t="s">
        <v>85</v>
      </c>
      <c r="E125" s="21">
        <v>2.6315789473684209E-2</v>
      </c>
    </row>
    <row r="126" spans="1:5">
      <c r="C126" s="15">
        <v>45360669772</v>
      </c>
      <c r="D126" t="s">
        <v>39</v>
      </c>
      <c r="E126" s="21">
        <v>2.6315789473684209E-2</v>
      </c>
    </row>
    <row r="127" spans="1:5">
      <c r="C127" s="15">
        <v>45362157787</v>
      </c>
      <c r="D127" t="s">
        <v>94</v>
      </c>
      <c r="E127" s="21">
        <v>2.6315789473684209E-2</v>
      </c>
    </row>
    <row r="128" spans="1:5">
      <c r="C128" s="15">
        <v>45365970772</v>
      </c>
      <c r="D128" t="s">
        <v>64</v>
      </c>
      <c r="E128" s="21">
        <v>0.13157894736842105</v>
      </c>
    </row>
    <row r="129" spans="1:5">
      <c r="C129" s="15">
        <v>50160672791</v>
      </c>
      <c r="D129" t="s">
        <v>88</v>
      </c>
      <c r="E129" s="21">
        <v>2.6315789473684209E-2</v>
      </c>
    </row>
    <row r="130" spans="1:5">
      <c r="C130" s="15">
        <v>57044554768</v>
      </c>
      <c r="D130" t="s">
        <v>83</v>
      </c>
      <c r="E130" s="21">
        <v>2.6315789473684209E-2</v>
      </c>
    </row>
    <row r="131" spans="1:5">
      <c r="C131" s="15">
        <v>72349743772</v>
      </c>
      <c r="D131" t="s">
        <v>68</v>
      </c>
      <c r="E131" s="21">
        <v>2.6315789473684209E-2</v>
      </c>
    </row>
    <row r="132" spans="1:5">
      <c r="C132" s="15">
        <v>97073717734</v>
      </c>
      <c r="D132" t="s">
        <v>72</v>
      </c>
      <c r="E132" s="21">
        <v>2.6315789473684209E-2</v>
      </c>
    </row>
    <row r="133" spans="1:5">
      <c r="C133" s="15">
        <v>16447304000131</v>
      </c>
      <c r="D133" t="s">
        <v>36</v>
      </c>
      <c r="E133" s="21">
        <v>0.52631578947368418</v>
      </c>
    </row>
    <row r="134" spans="1:5">
      <c r="A134">
        <v>53830423772</v>
      </c>
      <c r="B134" t="s">
        <v>326</v>
      </c>
      <c r="C134" s="15">
        <v>402447760</v>
      </c>
      <c r="D134" t="s">
        <v>406</v>
      </c>
      <c r="E134" s="21">
        <v>1.26985101136819E-2</v>
      </c>
    </row>
    <row r="135" spans="1:5">
      <c r="C135" s="15">
        <v>9037285759</v>
      </c>
      <c r="D135" t="s">
        <v>419</v>
      </c>
      <c r="E135" s="21">
        <v>9.0703643669156429E-3</v>
      </c>
    </row>
    <row r="136" spans="1:5">
      <c r="C136" s="15">
        <v>9417235770</v>
      </c>
      <c r="D136" t="s">
        <v>423</v>
      </c>
      <c r="E136" s="21">
        <v>1.8140728733831286E-2</v>
      </c>
    </row>
    <row r="137" spans="1:5">
      <c r="C137" s="15">
        <v>9516429793</v>
      </c>
      <c r="D137" t="s">
        <v>400</v>
      </c>
      <c r="E137" s="21">
        <v>3.6100952704141862E-2</v>
      </c>
    </row>
    <row r="138" spans="1:5">
      <c r="C138" s="15">
        <v>9934750783</v>
      </c>
      <c r="D138" t="s">
        <v>329</v>
      </c>
      <c r="E138" s="21">
        <v>2.2563095440088665E-2</v>
      </c>
    </row>
    <row r="139" spans="1:5">
      <c r="C139" s="15">
        <v>11940930782</v>
      </c>
      <c r="D139" t="s">
        <v>383</v>
      </c>
      <c r="E139" s="21">
        <v>3.9259786065754275E-2</v>
      </c>
    </row>
    <row r="140" spans="1:5">
      <c r="C140" s="15">
        <v>12331926719</v>
      </c>
      <c r="D140" t="s">
        <v>388</v>
      </c>
      <c r="E140" s="21">
        <v>2.3555871639452566E-2</v>
      </c>
    </row>
    <row r="141" spans="1:5">
      <c r="C141" s="15">
        <v>12355033722</v>
      </c>
      <c r="D141" t="s">
        <v>416</v>
      </c>
      <c r="E141" s="21">
        <v>1.26985101136819E-2</v>
      </c>
    </row>
    <row r="142" spans="1:5">
      <c r="C142" s="15">
        <v>12690704790</v>
      </c>
      <c r="D142" t="s">
        <v>445</v>
      </c>
      <c r="E142" s="21">
        <v>9.0252381760354654E-3</v>
      </c>
    </row>
    <row r="143" spans="1:5">
      <c r="C143" s="15">
        <v>14246268704</v>
      </c>
      <c r="D143" t="s">
        <v>396</v>
      </c>
      <c r="E143" s="21">
        <v>2.551434832365226E-2</v>
      </c>
    </row>
    <row r="144" spans="1:5">
      <c r="C144" s="15">
        <v>32010710720</v>
      </c>
      <c r="D144" t="s">
        <v>392</v>
      </c>
      <c r="E144" s="21">
        <v>2.3555871639452566E-2</v>
      </c>
    </row>
    <row r="145" spans="1:5">
      <c r="C145" s="15">
        <v>45421382753</v>
      </c>
      <c r="D145" t="s">
        <v>438</v>
      </c>
      <c r="E145" s="21">
        <v>1.3041469164371249E-2</v>
      </c>
    </row>
    <row r="146" spans="1:5">
      <c r="C146" s="15">
        <v>78309964749</v>
      </c>
      <c r="D146" t="s">
        <v>433</v>
      </c>
      <c r="E146" s="21">
        <v>2.1985480196822397E-2</v>
      </c>
    </row>
    <row r="147" spans="1:5">
      <c r="C147" s="15">
        <v>80838774768</v>
      </c>
      <c r="D147" t="s">
        <v>394</v>
      </c>
      <c r="E147" s="21">
        <v>2.1985480196822397E-2</v>
      </c>
    </row>
    <row r="148" spans="1:5">
      <c r="C148" s="15">
        <v>83356762753</v>
      </c>
      <c r="D148" t="s">
        <v>447</v>
      </c>
      <c r="E148" s="21">
        <v>5.8212786235428754E-3</v>
      </c>
    </row>
    <row r="149" spans="1:5">
      <c r="C149" s="15">
        <v>97413925753</v>
      </c>
      <c r="D149" t="s">
        <v>413</v>
      </c>
      <c r="E149" s="21">
        <v>1.26985101136819E-2</v>
      </c>
    </row>
    <row r="150" spans="1:5">
      <c r="C150" s="15">
        <v>1741069000139</v>
      </c>
      <c r="D150" t="s">
        <v>333</v>
      </c>
      <c r="E150" s="21">
        <v>9.0252381760354654E-3</v>
      </c>
    </row>
    <row r="151" spans="1:5">
      <c r="C151" s="15">
        <v>16239830000106</v>
      </c>
      <c r="D151" t="s">
        <v>365</v>
      </c>
      <c r="E151" s="21">
        <v>0.32062158620365999</v>
      </c>
    </row>
    <row r="152" spans="1:5">
      <c r="C152" s="15">
        <v>16419505000125</v>
      </c>
      <c r="D152" t="s">
        <v>107</v>
      </c>
      <c r="E152" s="21">
        <v>3.3393381251331226E-2</v>
      </c>
    </row>
    <row r="153" spans="1:5">
      <c r="C153" s="15">
        <v>16439154000114</v>
      </c>
      <c r="D153" t="s">
        <v>107</v>
      </c>
      <c r="E153" s="21">
        <v>1.2770712019090186E-2</v>
      </c>
    </row>
    <row r="154" spans="1:5">
      <c r="C154" s="15">
        <v>28020899000123</v>
      </c>
      <c r="D154" t="s">
        <v>340</v>
      </c>
      <c r="E154" s="21">
        <v>0.31588333616124131</v>
      </c>
    </row>
    <row r="155" spans="1:5">
      <c r="C155" s="15">
        <v>62700455000177</v>
      </c>
      <c r="D155" t="s">
        <v>427</v>
      </c>
      <c r="E155" s="21">
        <v>5.9025057671271953E-4</v>
      </c>
    </row>
    <row r="156" spans="1:5">
      <c r="A156">
        <v>74997190730</v>
      </c>
      <c r="B156" t="s">
        <v>152</v>
      </c>
      <c r="C156" s="15">
        <v>5777604757</v>
      </c>
      <c r="D156" t="s">
        <v>163</v>
      </c>
      <c r="E156" s="21">
        <v>0.45223289994347088</v>
      </c>
    </row>
    <row r="157" spans="1:5">
      <c r="C157" s="15">
        <v>6916488751</v>
      </c>
      <c r="D157" t="s">
        <v>155</v>
      </c>
      <c r="E157" s="21">
        <v>0.54776710005652918</v>
      </c>
    </row>
    <row r="158" spans="1:5">
      <c r="A158">
        <v>76910750730</v>
      </c>
      <c r="B158" t="s">
        <v>101</v>
      </c>
      <c r="C158" s="15">
        <v>8793607717</v>
      </c>
      <c r="D158" t="s">
        <v>103</v>
      </c>
      <c r="E158" s="21">
        <v>4.2582086908336092E-2</v>
      </c>
    </row>
    <row r="159" spans="1:5">
      <c r="C159" s="15">
        <v>60750812753</v>
      </c>
      <c r="D159" t="s">
        <v>144</v>
      </c>
      <c r="E159" s="21">
        <v>9.9358202786117553E-2</v>
      </c>
    </row>
    <row r="160" spans="1:5">
      <c r="C160" s="15">
        <v>67963242772</v>
      </c>
      <c r="D160" t="s">
        <v>149</v>
      </c>
      <c r="E160" s="21">
        <v>6.813133905333775E-2</v>
      </c>
    </row>
    <row r="161" spans="1:5">
      <c r="C161" s="15">
        <v>16247586000123</v>
      </c>
      <c r="D161" t="s">
        <v>127</v>
      </c>
      <c r="E161" s="21">
        <v>0.74975926926867809</v>
      </c>
    </row>
    <row r="162" spans="1:5">
      <c r="C162" s="15">
        <v>16439154000114</v>
      </c>
      <c r="D162" t="s">
        <v>107</v>
      </c>
      <c r="E162" s="21">
        <v>4.0169101983530381E-2</v>
      </c>
    </row>
    <row r="163" spans="1:5">
      <c r="A163">
        <v>84295481734</v>
      </c>
      <c r="B163" t="s">
        <v>976</v>
      </c>
      <c r="C163" s="15">
        <v>2352576725</v>
      </c>
      <c r="D163" t="s">
        <v>995</v>
      </c>
      <c r="E163" s="21">
        <v>6.1031963311071198E-2</v>
      </c>
    </row>
    <row r="164" spans="1:5">
      <c r="C164" s="15">
        <v>4189172723</v>
      </c>
      <c r="D164" t="s">
        <v>1014</v>
      </c>
      <c r="E164" s="21">
        <v>6.1031963311071198E-2</v>
      </c>
    </row>
    <row r="165" spans="1:5">
      <c r="C165" s="15">
        <v>5515993756</v>
      </c>
      <c r="D165" t="s">
        <v>1007</v>
      </c>
      <c r="E165" s="21">
        <v>3.4875407606326396E-2</v>
      </c>
    </row>
    <row r="166" spans="1:5">
      <c r="C166" s="15">
        <v>7864261795</v>
      </c>
      <c r="D166" t="s">
        <v>1010</v>
      </c>
      <c r="E166" s="21">
        <v>6.9750815212652792E-2</v>
      </c>
    </row>
    <row r="167" spans="1:5">
      <c r="C167" s="15">
        <v>66663431820</v>
      </c>
      <c r="D167" t="s">
        <v>1018</v>
      </c>
      <c r="E167" s="21">
        <v>0.26156555704744799</v>
      </c>
    </row>
    <row r="168" spans="1:5">
      <c r="C168" s="15">
        <v>292081000140</v>
      </c>
      <c r="D168" t="s">
        <v>979</v>
      </c>
      <c r="E168" s="21">
        <v>0.43594259507908001</v>
      </c>
    </row>
    <row r="169" spans="1:5">
      <c r="C169" s="15">
        <v>16419505000125</v>
      </c>
      <c r="D169" t="s">
        <v>107</v>
      </c>
      <c r="E169" s="21">
        <v>3.2259752035851921E-2</v>
      </c>
    </row>
    <row r="170" spans="1:5">
      <c r="C170" s="15">
        <v>16438826000177</v>
      </c>
      <c r="D170" t="s">
        <v>976</v>
      </c>
      <c r="E170" s="21">
        <v>3.5128254311472262E-2</v>
      </c>
    </row>
    <row r="171" spans="1:5">
      <c r="C171" s="15">
        <v>16439154000114</v>
      </c>
      <c r="D171" t="s">
        <v>107</v>
      </c>
      <c r="E171" s="21">
        <v>8.4136920850262434E-3</v>
      </c>
    </row>
    <row r="172" spans="1:5">
      <c r="A172">
        <v>85818461734</v>
      </c>
      <c r="B172" t="s">
        <v>792</v>
      </c>
      <c r="C172" s="15">
        <v>104206730</v>
      </c>
      <c r="D172" t="s">
        <v>897</v>
      </c>
      <c r="E172" s="21">
        <v>2.7461588103640033E-2</v>
      </c>
    </row>
    <row r="173" spans="1:5">
      <c r="C173" s="15">
        <v>323609830</v>
      </c>
      <c r="D173" t="s">
        <v>819</v>
      </c>
      <c r="E173" s="21">
        <v>2.0596191077730024E-2</v>
      </c>
    </row>
    <row r="174" spans="1:5">
      <c r="C174" s="15">
        <v>3325930611</v>
      </c>
      <c r="D174" t="s">
        <v>803</v>
      </c>
      <c r="E174" s="21">
        <v>6.8653970259100083E-2</v>
      </c>
    </row>
    <row r="175" spans="1:5">
      <c r="C175" s="15">
        <v>4221057750</v>
      </c>
      <c r="D175" t="s">
        <v>871</v>
      </c>
      <c r="E175" s="21">
        <v>2.0596191077730024E-2</v>
      </c>
    </row>
    <row r="176" spans="1:5">
      <c r="C176" s="15">
        <v>5686897719</v>
      </c>
      <c r="D176" t="s">
        <v>841</v>
      </c>
      <c r="E176" s="21">
        <v>2.0596191077730024E-2</v>
      </c>
    </row>
    <row r="177" spans="3:5">
      <c r="C177" s="15">
        <v>5764209722</v>
      </c>
      <c r="D177" t="s">
        <v>859</v>
      </c>
      <c r="E177" s="21">
        <v>2.0596191077730024E-2</v>
      </c>
    </row>
    <row r="178" spans="3:5">
      <c r="C178" s="15">
        <v>5964818706</v>
      </c>
      <c r="D178" t="s">
        <v>823</v>
      </c>
      <c r="E178" s="21">
        <v>2.0596191077730024E-2</v>
      </c>
    </row>
    <row r="179" spans="3:5">
      <c r="C179" s="15">
        <v>7473469762</v>
      </c>
      <c r="D179" t="s">
        <v>900</v>
      </c>
      <c r="E179" s="21">
        <v>2.7461588103640033E-2</v>
      </c>
    </row>
    <row r="180" spans="3:5">
      <c r="C180" s="15">
        <v>8275036798</v>
      </c>
      <c r="D180" t="s">
        <v>889</v>
      </c>
      <c r="E180" s="21">
        <v>2.7461588103640033E-2</v>
      </c>
    </row>
    <row r="181" spans="3:5">
      <c r="C181" s="15">
        <v>8861640796</v>
      </c>
      <c r="D181" t="s">
        <v>908</v>
      </c>
      <c r="E181" s="21">
        <v>6.8653970259100083E-2</v>
      </c>
    </row>
    <row r="182" spans="3:5">
      <c r="C182" s="15">
        <v>10285263773</v>
      </c>
      <c r="D182" t="s">
        <v>800</v>
      </c>
      <c r="E182" s="21">
        <v>5.4923176207280065E-2</v>
      </c>
    </row>
    <row r="183" spans="3:5">
      <c r="C183" s="15">
        <v>10665155735</v>
      </c>
      <c r="D183" t="s">
        <v>829</v>
      </c>
      <c r="E183" s="21">
        <v>2.0596191077730024E-2</v>
      </c>
    </row>
    <row r="184" spans="3:5">
      <c r="C184" s="15">
        <v>10875866743</v>
      </c>
      <c r="D184" t="s">
        <v>815</v>
      </c>
      <c r="E184" s="21">
        <v>2.0596191077730024E-2</v>
      </c>
    </row>
    <row r="185" spans="3:5">
      <c r="C185" s="15">
        <v>11007647710</v>
      </c>
      <c r="D185" t="s">
        <v>848</v>
      </c>
      <c r="E185" s="21">
        <v>2.0596191077730024E-2</v>
      </c>
    </row>
    <row r="186" spans="3:5">
      <c r="C186" s="15">
        <v>11191090787</v>
      </c>
      <c r="D186" t="s">
        <v>914</v>
      </c>
      <c r="E186" s="21">
        <v>4.1192382155460047E-2</v>
      </c>
    </row>
    <row r="187" spans="3:5">
      <c r="C187" s="15">
        <v>11849735719</v>
      </c>
      <c r="D187" t="s">
        <v>886</v>
      </c>
      <c r="E187" s="21">
        <v>2.0596191077730024E-2</v>
      </c>
    </row>
    <row r="188" spans="3:5">
      <c r="C188" s="15">
        <v>11873870701</v>
      </c>
      <c r="D188" t="s">
        <v>836</v>
      </c>
      <c r="E188" s="21">
        <v>4.8057779181370053E-2</v>
      </c>
    </row>
    <row r="189" spans="3:5">
      <c r="C189" s="15">
        <v>12682464769</v>
      </c>
      <c r="D189" t="s">
        <v>865</v>
      </c>
      <c r="E189" s="21">
        <v>2.0596191077730024E-2</v>
      </c>
    </row>
    <row r="190" spans="3:5">
      <c r="C190" s="15">
        <v>14046631775</v>
      </c>
      <c r="D190" t="s">
        <v>851</v>
      </c>
      <c r="E190" s="21">
        <v>2.0596191077730024E-2</v>
      </c>
    </row>
    <row r="191" spans="3:5">
      <c r="C191" s="15">
        <v>14393876725</v>
      </c>
      <c r="D191" t="s">
        <v>825</v>
      </c>
      <c r="E191" s="21">
        <v>2.0596191077730024E-2</v>
      </c>
    </row>
    <row r="192" spans="3:5">
      <c r="C192" s="15">
        <v>14413500717</v>
      </c>
      <c r="D192" t="s">
        <v>827</v>
      </c>
      <c r="E192" s="21">
        <v>2.0596191077730024E-2</v>
      </c>
    </row>
    <row r="193" spans="1:5">
      <c r="C193" s="15">
        <v>14703975793</v>
      </c>
      <c r="D193" t="s">
        <v>875</v>
      </c>
      <c r="E193" s="21">
        <v>2.0596191077730024E-2</v>
      </c>
    </row>
    <row r="194" spans="1:5">
      <c r="C194" s="15">
        <v>16681785832</v>
      </c>
      <c r="D194" t="s">
        <v>862</v>
      </c>
      <c r="E194" s="21">
        <v>2.0596191077730024E-2</v>
      </c>
    </row>
    <row r="195" spans="1:5">
      <c r="C195" s="15">
        <v>62386182720</v>
      </c>
      <c r="D195" t="s">
        <v>881</v>
      </c>
      <c r="E195" s="21">
        <v>4.1192382155460047E-2</v>
      </c>
    </row>
    <row r="196" spans="1:5">
      <c r="C196" s="15">
        <v>64629449787</v>
      </c>
      <c r="D196" t="s">
        <v>843</v>
      </c>
      <c r="E196" s="21">
        <v>1.3730794051820016E-2</v>
      </c>
    </row>
    <row r="197" spans="1:5">
      <c r="C197" s="15">
        <v>73754153668</v>
      </c>
      <c r="D197" t="s">
        <v>856</v>
      </c>
      <c r="E197" s="21">
        <v>2.0596191077730024E-2</v>
      </c>
    </row>
    <row r="198" spans="1:5">
      <c r="C198" s="15">
        <v>73784320759</v>
      </c>
      <c r="D198" t="s">
        <v>905</v>
      </c>
      <c r="E198" s="21">
        <v>2.0596191077730024E-2</v>
      </c>
    </row>
    <row r="199" spans="1:5">
      <c r="C199" s="15">
        <v>80700322787</v>
      </c>
      <c r="D199" t="s">
        <v>811</v>
      </c>
      <c r="E199" s="21">
        <v>2.0596191077730024E-2</v>
      </c>
    </row>
    <row r="200" spans="1:5">
      <c r="C200" s="15">
        <v>81176589768</v>
      </c>
      <c r="D200" t="s">
        <v>873</v>
      </c>
      <c r="E200" s="21">
        <v>2.0596191077730024E-2</v>
      </c>
    </row>
    <row r="201" spans="1:5">
      <c r="C201" s="15">
        <v>88631133787</v>
      </c>
      <c r="D201" t="s">
        <v>878</v>
      </c>
      <c r="E201" s="21">
        <v>2.0596191077730024E-2</v>
      </c>
    </row>
    <row r="202" spans="1:5">
      <c r="C202" s="15">
        <v>92628753715</v>
      </c>
      <c r="D202" t="s">
        <v>868</v>
      </c>
      <c r="E202" s="21">
        <v>2.0596191077730024E-2</v>
      </c>
    </row>
    <row r="203" spans="1:5">
      <c r="C203" s="15">
        <v>95182551800</v>
      </c>
      <c r="D203" t="s">
        <v>854</v>
      </c>
      <c r="E203" s="21">
        <v>2.0596191077730024E-2</v>
      </c>
    </row>
    <row r="204" spans="1:5">
      <c r="C204" s="15">
        <v>16147545000165</v>
      </c>
      <c r="D204" t="s">
        <v>794</v>
      </c>
      <c r="E204" s="21">
        <v>2.3534581004819512E-2</v>
      </c>
    </row>
    <row r="205" spans="1:5">
      <c r="C205" s="15">
        <v>16250731000125</v>
      </c>
      <c r="D205" t="s">
        <v>792</v>
      </c>
      <c r="E205" s="21">
        <v>5.4923176207280065E-2</v>
      </c>
    </row>
    <row r="206" spans="1:5">
      <c r="C206" s="15">
        <v>27718828000146</v>
      </c>
      <c r="D206" t="s">
        <v>894</v>
      </c>
      <c r="E206" s="21">
        <v>4.9636820497329363E-2</v>
      </c>
    </row>
    <row r="207" spans="1:5">
      <c r="A207">
        <v>91725046768</v>
      </c>
      <c r="B207" t="s">
        <v>616</v>
      </c>
      <c r="C207" s="15">
        <v>3948881707</v>
      </c>
      <c r="D207" t="s">
        <v>638</v>
      </c>
      <c r="E207" s="21">
        <v>0.4098360655737705</v>
      </c>
    </row>
    <row r="208" spans="1:5">
      <c r="C208" s="15">
        <v>11195477848</v>
      </c>
      <c r="D208" t="s">
        <v>635</v>
      </c>
      <c r="E208" s="21">
        <v>0.4098360655737705</v>
      </c>
    </row>
    <row r="209" spans="1:5">
      <c r="C209" s="15">
        <v>27671070734</v>
      </c>
      <c r="D209" t="s">
        <v>618</v>
      </c>
      <c r="E209" s="21">
        <v>0.12295081967213115</v>
      </c>
    </row>
    <row r="210" spans="1:5">
      <c r="C210" s="15">
        <v>16439154000114</v>
      </c>
      <c r="D210" t="s">
        <v>107</v>
      </c>
      <c r="E210" s="21">
        <v>5.737704918032787E-2</v>
      </c>
    </row>
    <row r="211" spans="1:5">
      <c r="A211" t="s">
        <v>1020</v>
      </c>
      <c r="E211" s="21">
        <v>13.000000000000016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AF49-87AD-4EB9-8420-E4DDAE5077D9}">
  <dimension ref="A1:E211"/>
  <sheetViews>
    <sheetView workbookViewId="0">
      <selection activeCell="D1" sqref="D1"/>
    </sheetView>
  </sheetViews>
  <sheetFormatPr baseColWidth="10" defaultColWidth="8.83203125" defaultRowHeight="15"/>
  <cols>
    <col min="1" max="1" width="16.33203125" bestFit="1" customWidth="1"/>
    <col min="2" max="2" width="40.1640625" bestFit="1" customWidth="1"/>
    <col min="3" max="3" width="19.33203125" style="15" bestFit="1" customWidth="1"/>
    <col min="4" max="4" width="54.1640625" bestFit="1" customWidth="1"/>
    <col min="5" max="5" width="27.83203125" bestFit="1" customWidth="1"/>
  </cols>
  <sheetData>
    <row r="1" spans="1:5">
      <c r="A1" t="s">
        <v>11</v>
      </c>
      <c r="B1" t="s">
        <v>10</v>
      </c>
      <c r="C1" s="15" t="s">
        <v>14</v>
      </c>
      <c r="D1" t="s">
        <v>15</v>
      </c>
      <c r="E1" t="s">
        <v>1019</v>
      </c>
    </row>
    <row r="2" spans="1:5">
      <c r="A2">
        <v>729757765</v>
      </c>
      <c r="B2" t="s">
        <v>640</v>
      </c>
      <c r="C2" s="15">
        <v>2368449701</v>
      </c>
      <c r="D2" t="s">
        <v>702</v>
      </c>
      <c r="E2">
        <v>4.7926538202243602E-2</v>
      </c>
    </row>
    <row r="3" spans="1:5">
      <c r="C3" s="15">
        <v>2828576728</v>
      </c>
      <c r="D3" t="s">
        <v>773</v>
      </c>
      <c r="E3">
        <v>2.3963269101121799E-3</v>
      </c>
    </row>
    <row r="4" spans="1:5">
      <c r="C4" s="15">
        <v>3056764742</v>
      </c>
      <c r="D4" t="s">
        <v>742</v>
      </c>
      <c r="E4">
        <v>3.5146128014978642E-2</v>
      </c>
    </row>
    <row r="5" spans="1:5">
      <c r="C5" s="15">
        <v>4131710781</v>
      </c>
      <c r="D5" t="s">
        <v>761</v>
      </c>
      <c r="E5">
        <v>2.3963269101121799E-3</v>
      </c>
    </row>
    <row r="6" spans="1:5">
      <c r="C6" s="15">
        <v>4494134708</v>
      </c>
      <c r="D6" t="s">
        <v>784</v>
      </c>
      <c r="E6">
        <v>2.3963269101121799E-3</v>
      </c>
    </row>
    <row r="7" spans="1:5">
      <c r="C7" s="15">
        <v>5378867703</v>
      </c>
      <c r="D7" t="s">
        <v>705</v>
      </c>
      <c r="E7">
        <v>7.5883685486885705E-2</v>
      </c>
    </row>
    <row r="8" spans="1:5">
      <c r="C8" s="15">
        <v>5563344770</v>
      </c>
      <c r="D8" t="s">
        <v>692</v>
      </c>
      <c r="E8">
        <v>1.3259675569287395E-2</v>
      </c>
    </row>
    <row r="9" spans="1:5">
      <c r="C9" s="15">
        <v>5623479766</v>
      </c>
      <c r="D9" t="s">
        <v>758</v>
      </c>
      <c r="E9">
        <v>2.3963269101121799E-3</v>
      </c>
    </row>
    <row r="10" spans="1:5">
      <c r="C10" s="15">
        <v>5928713711</v>
      </c>
      <c r="D10" t="s">
        <v>756</v>
      </c>
      <c r="E10">
        <v>2.3963269101121799E-3</v>
      </c>
    </row>
    <row r="11" spans="1:5">
      <c r="C11" s="15">
        <v>7834380796</v>
      </c>
      <c r="D11" t="s">
        <v>642</v>
      </c>
      <c r="E11">
        <v>3.7222944670409194E-2</v>
      </c>
    </row>
    <row r="12" spans="1:5">
      <c r="C12" s="15">
        <v>7889413726</v>
      </c>
      <c r="D12" t="s">
        <v>689</v>
      </c>
      <c r="E12">
        <v>3.9938781835202997E-2</v>
      </c>
    </row>
    <row r="13" spans="1:5">
      <c r="C13" s="15">
        <v>8211511770</v>
      </c>
      <c r="D13" t="s">
        <v>722</v>
      </c>
      <c r="E13">
        <v>0.11981634550560899</v>
      </c>
    </row>
    <row r="14" spans="1:5">
      <c r="C14" s="15">
        <v>8611313712</v>
      </c>
      <c r="D14" t="s">
        <v>656</v>
      </c>
      <c r="E14">
        <v>2.3963269101121801E-2</v>
      </c>
    </row>
    <row r="15" spans="1:5">
      <c r="C15" s="15">
        <v>8660072707</v>
      </c>
      <c r="D15" t="s">
        <v>666</v>
      </c>
      <c r="E15">
        <v>4.5210701037449796E-4</v>
      </c>
    </row>
    <row r="16" spans="1:5">
      <c r="C16" s="15">
        <v>9596538721</v>
      </c>
      <c r="D16" t="s">
        <v>771</v>
      </c>
      <c r="E16">
        <v>2.3963269101121799E-3</v>
      </c>
    </row>
    <row r="17" spans="3:5">
      <c r="C17" s="15">
        <v>9863131733</v>
      </c>
      <c r="D17" t="s">
        <v>753</v>
      </c>
      <c r="E17">
        <v>2.3963269101121799E-3</v>
      </c>
    </row>
    <row r="18" spans="3:5">
      <c r="C18" s="15">
        <v>10564363790</v>
      </c>
      <c r="D18" t="s">
        <v>769</v>
      </c>
      <c r="E18">
        <v>2.3963269101121799E-3</v>
      </c>
    </row>
    <row r="19" spans="3:5">
      <c r="C19" s="15">
        <v>11041577729</v>
      </c>
      <c r="D19" t="s">
        <v>712</v>
      </c>
      <c r="E19">
        <v>2.3963269101121801E-2</v>
      </c>
    </row>
    <row r="20" spans="3:5">
      <c r="C20" s="15">
        <v>11646126700</v>
      </c>
      <c r="D20" t="s">
        <v>750</v>
      </c>
      <c r="E20">
        <v>2.3963269101121799E-3</v>
      </c>
    </row>
    <row r="21" spans="3:5">
      <c r="C21" s="15">
        <v>11940921791</v>
      </c>
      <c r="D21" t="s">
        <v>789</v>
      </c>
      <c r="E21">
        <v>2.5560820374529919E-2</v>
      </c>
    </row>
    <row r="22" spans="3:5">
      <c r="C22" s="15">
        <v>12957140780</v>
      </c>
      <c r="D22" t="s">
        <v>781</v>
      </c>
      <c r="E22">
        <v>2.3963269101121799E-3</v>
      </c>
    </row>
    <row r="23" spans="3:5">
      <c r="C23" s="15">
        <v>13343794759</v>
      </c>
      <c r="D23" t="s">
        <v>786</v>
      </c>
      <c r="E23">
        <v>2.3963269101121799E-3</v>
      </c>
    </row>
    <row r="24" spans="3:5">
      <c r="C24" s="15">
        <v>16027216700</v>
      </c>
      <c r="D24" t="s">
        <v>778</v>
      </c>
      <c r="E24">
        <v>2.3963269101121799E-3</v>
      </c>
    </row>
    <row r="25" spans="3:5">
      <c r="C25" s="15">
        <v>33811083600</v>
      </c>
      <c r="D25" t="s">
        <v>649</v>
      </c>
      <c r="E25">
        <v>5.1920416385763897E-2</v>
      </c>
    </row>
    <row r="26" spans="3:5">
      <c r="C26" s="15">
        <v>42397286734</v>
      </c>
      <c r="D26" t="s">
        <v>663</v>
      </c>
      <c r="E26">
        <v>7.9877563670405993E-2</v>
      </c>
    </row>
    <row r="27" spans="3:5">
      <c r="C27" s="15">
        <v>62385623749</v>
      </c>
      <c r="D27" t="s">
        <v>746</v>
      </c>
      <c r="E27">
        <v>9.5853076404487196E-3</v>
      </c>
    </row>
    <row r="28" spans="3:5">
      <c r="C28" s="15">
        <v>65542657753</v>
      </c>
      <c r="D28" t="s">
        <v>699</v>
      </c>
      <c r="E28">
        <v>1.19816345505609E-2</v>
      </c>
    </row>
    <row r="29" spans="3:5">
      <c r="C29" s="15">
        <v>68342969649</v>
      </c>
      <c r="D29" t="s">
        <v>775</v>
      </c>
      <c r="E29">
        <v>2.3963269101121799E-3</v>
      </c>
    </row>
    <row r="30" spans="3:5">
      <c r="C30" s="15">
        <v>84532688787</v>
      </c>
      <c r="D30" t="s">
        <v>734</v>
      </c>
      <c r="E30">
        <v>3.5944903651682701E-2</v>
      </c>
    </row>
    <row r="31" spans="3:5">
      <c r="C31" s="15">
        <v>5961144000128</v>
      </c>
      <c r="D31" t="s">
        <v>714</v>
      </c>
      <c r="E31">
        <v>5.5914294569284199E-2</v>
      </c>
    </row>
    <row r="32" spans="3:5">
      <c r="C32" s="15">
        <v>16206956000184</v>
      </c>
      <c r="D32" t="s">
        <v>684</v>
      </c>
      <c r="E32">
        <v>3.9938781835202997E-2</v>
      </c>
    </row>
    <row r="33" spans="1:5">
      <c r="C33" s="15">
        <v>16419505000125</v>
      </c>
      <c r="D33" t="s">
        <v>107</v>
      </c>
      <c r="E33">
        <v>2.9554698558050218E-2</v>
      </c>
    </row>
    <row r="34" spans="1:5">
      <c r="C34" s="15">
        <v>16439154000114</v>
      </c>
      <c r="D34" t="s">
        <v>107</v>
      </c>
      <c r="E34">
        <v>1.1302675259362448E-2</v>
      </c>
    </row>
    <row r="35" spans="1:5">
      <c r="C35" s="15">
        <v>27017797000196</v>
      </c>
      <c r="D35" t="s">
        <v>764</v>
      </c>
      <c r="E35">
        <v>0.19969390917601498</v>
      </c>
    </row>
    <row r="36" spans="1:5">
      <c r="A36">
        <v>2897622784</v>
      </c>
      <c r="B36" t="s">
        <v>278</v>
      </c>
      <c r="C36" s="15">
        <v>7556280713</v>
      </c>
      <c r="D36" t="s">
        <v>319</v>
      </c>
      <c r="E36">
        <v>0.15313153999285387</v>
      </c>
    </row>
    <row r="37" spans="1:5">
      <c r="C37" s="15">
        <v>9974281717</v>
      </c>
      <c r="D37" t="s">
        <v>280</v>
      </c>
      <c r="E37">
        <v>2.5521923332142309E-2</v>
      </c>
    </row>
    <row r="38" spans="1:5">
      <c r="C38" s="15">
        <v>16147545000165</v>
      </c>
      <c r="D38" t="s">
        <v>285</v>
      </c>
      <c r="E38">
        <v>5.5688836710734532E-2</v>
      </c>
    </row>
    <row r="39" spans="1:5">
      <c r="C39" s="15">
        <v>16211113000176</v>
      </c>
      <c r="D39" t="s">
        <v>278</v>
      </c>
      <c r="E39">
        <v>0.76565769996426936</v>
      </c>
    </row>
    <row r="40" spans="1:5">
      <c r="A40">
        <v>6909837789</v>
      </c>
      <c r="B40" t="s">
        <v>450</v>
      </c>
      <c r="C40" s="15">
        <v>201032716</v>
      </c>
      <c r="D40" t="s">
        <v>602</v>
      </c>
      <c r="E40">
        <v>3.6961870282464088E-3</v>
      </c>
    </row>
    <row r="41" spans="1:5">
      <c r="C41" s="15">
        <v>1104847701</v>
      </c>
      <c r="D41" t="s">
        <v>588</v>
      </c>
      <c r="E41">
        <v>3.6961870282464088E-3</v>
      </c>
    </row>
    <row r="42" spans="1:5">
      <c r="C42" s="15">
        <v>2931069752</v>
      </c>
      <c r="D42" t="s">
        <v>614</v>
      </c>
      <c r="E42">
        <v>3.6961870282464088E-3</v>
      </c>
    </row>
    <row r="43" spans="1:5">
      <c r="C43" s="15">
        <v>3028689766</v>
      </c>
      <c r="D43" t="s">
        <v>544</v>
      </c>
      <c r="E43">
        <v>3.6961870282464088E-3</v>
      </c>
    </row>
    <row r="44" spans="1:5">
      <c r="C44" s="15">
        <v>3060937745</v>
      </c>
      <c r="D44" t="s">
        <v>555</v>
      </c>
      <c r="E44">
        <v>3.6961870282464088E-3</v>
      </c>
    </row>
    <row r="45" spans="1:5">
      <c r="C45" s="15">
        <v>5850360719</v>
      </c>
      <c r="D45" t="s">
        <v>537</v>
      </c>
      <c r="E45">
        <v>3.6961870282464088E-3</v>
      </c>
    </row>
    <row r="46" spans="1:5">
      <c r="C46" s="15">
        <v>7023161724</v>
      </c>
      <c r="D46" t="s">
        <v>570</v>
      </c>
      <c r="E46">
        <v>3.6961870282464088E-3</v>
      </c>
    </row>
    <row r="47" spans="1:5">
      <c r="C47" s="15">
        <v>7422731721</v>
      </c>
      <c r="D47" t="s">
        <v>583</v>
      </c>
      <c r="E47">
        <v>5.5442805423696132E-3</v>
      </c>
    </row>
    <row r="48" spans="1:5">
      <c r="C48" s="15">
        <v>7460617733</v>
      </c>
      <c r="D48" t="s">
        <v>517</v>
      </c>
      <c r="E48">
        <v>5.5442805423696132E-3</v>
      </c>
    </row>
    <row r="49" spans="3:5">
      <c r="C49" s="15">
        <v>8059763709</v>
      </c>
      <c r="D49" t="s">
        <v>568</v>
      </c>
      <c r="E49">
        <v>3.6961870282464088E-3</v>
      </c>
    </row>
    <row r="50" spans="3:5">
      <c r="C50" s="15">
        <v>8094378727</v>
      </c>
      <c r="D50" t="s">
        <v>560</v>
      </c>
      <c r="E50">
        <v>3.6961870282464088E-3</v>
      </c>
    </row>
    <row r="51" spans="3:5">
      <c r="C51" s="15">
        <v>8142365707</v>
      </c>
      <c r="D51" t="s">
        <v>526</v>
      </c>
      <c r="E51">
        <v>3.6961870282464088E-3</v>
      </c>
    </row>
    <row r="52" spans="3:5">
      <c r="C52" s="15">
        <v>8501409600</v>
      </c>
      <c r="D52" t="s">
        <v>599</v>
      </c>
      <c r="E52">
        <v>3.6961870282464088E-3</v>
      </c>
    </row>
    <row r="53" spans="3:5">
      <c r="C53" s="15">
        <v>8707193785</v>
      </c>
      <c r="D53" t="s">
        <v>565</v>
      </c>
      <c r="E53">
        <v>3.6961870282464088E-3</v>
      </c>
    </row>
    <row r="54" spans="3:5">
      <c r="C54" s="15">
        <v>9138092760</v>
      </c>
      <c r="D54" t="s">
        <v>594</v>
      </c>
      <c r="E54">
        <v>3.6961870282464088E-3</v>
      </c>
    </row>
    <row r="55" spans="3:5">
      <c r="C55" s="15">
        <v>9166916674</v>
      </c>
      <c r="D55" t="s">
        <v>604</v>
      </c>
      <c r="E55">
        <v>3.6961870282464088E-3</v>
      </c>
    </row>
    <row r="56" spans="3:5">
      <c r="C56" s="15">
        <v>9728302789</v>
      </c>
      <c r="D56" t="s">
        <v>520</v>
      </c>
      <c r="E56">
        <v>5.5442805423696132E-3</v>
      </c>
    </row>
    <row r="57" spans="3:5">
      <c r="C57" s="15">
        <v>10031932770</v>
      </c>
      <c r="D57" t="s">
        <v>546</v>
      </c>
      <c r="E57">
        <v>3.6961870282464088E-3</v>
      </c>
    </row>
    <row r="58" spans="3:5">
      <c r="C58" s="15">
        <v>10039960781</v>
      </c>
      <c r="D58" t="s">
        <v>574</v>
      </c>
      <c r="E58">
        <v>3.6961870282464088E-3</v>
      </c>
    </row>
    <row r="59" spans="3:5">
      <c r="C59" s="15">
        <v>10319650766</v>
      </c>
      <c r="D59" t="s">
        <v>572</v>
      </c>
      <c r="E59">
        <v>3.6961870282464088E-3</v>
      </c>
    </row>
    <row r="60" spans="3:5">
      <c r="C60" s="15">
        <v>11006207708</v>
      </c>
      <c r="D60" t="s">
        <v>522</v>
      </c>
      <c r="E60">
        <v>5.5442805423696132E-3</v>
      </c>
    </row>
    <row r="61" spans="3:5">
      <c r="C61" s="15">
        <v>12322568708</v>
      </c>
      <c r="D61" t="s">
        <v>539</v>
      </c>
      <c r="E61">
        <v>3.6961870282464088E-3</v>
      </c>
    </row>
    <row r="62" spans="3:5">
      <c r="C62" s="15">
        <v>13220024733</v>
      </c>
      <c r="D62" t="s">
        <v>591</v>
      </c>
      <c r="E62">
        <v>3.6961870282464088E-3</v>
      </c>
    </row>
    <row r="63" spans="3:5">
      <c r="C63" s="15">
        <v>13644307709</v>
      </c>
      <c r="D63" t="s">
        <v>553</v>
      </c>
      <c r="E63">
        <v>3.6961870282464088E-3</v>
      </c>
    </row>
    <row r="64" spans="3:5">
      <c r="C64" s="15">
        <v>19468369749</v>
      </c>
      <c r="D64" t="s">
        <v>611</v>
      </c>
      <c r="E64">
        <v>3.6961870282464088E-3</v>
      </c>
    </row>
    <row r="65" spans="3:5">
      <c r="C65" s="15">
        <v>29906002808</v>
      </c>
      <c r="D65" t="s">
        <v>558</v>
      </c>
      <c r="E65">
        <v>3.6961870282464088E-3</v>
      </c>
    </row>
    <row r="66" spans="3:5">
      <c r="C66" s="15">
        <v>30645379700</v>
      </c>
      <c r="D66" t="s">
        <v>533</v>
      </c>
      <c r="E66">
        <v>3.6961870282464088E-3</v>
      </c>
    </row>
    <row r="67" spans="3:5">
      <c r="C67" s="15">
        <v>35531908768</v>
      </c>
      <c r="D67" t="s">
        <v>608</v>
      </c>
      <c r="E67">
        <v>3.6961870282464088E-3</v>
      </c>
    </row>
    <row r="68" spans="3:5">
      <c r="C68" s="15">
        <v>45983577549</v>
      </c>
      <c r="D68" t="s">
        <v>596</v>
      </c>
      <c r="E68">
        <v>3.6961870282464088E-3</v>
      </c>
    </row>
    <row r="69" spans="3:5">
      <c r="C69" s="15">
        <v>46565841500</v>
      </c>
      <c r="D69" t="s">
        <v>535</v>
      </c>
      <c r="E69">
        <v>3.6961870282464088E-3</v>
      </c>
    </row>
    <row r="70" spans="3:5">
      <c r="C70" s="15">
        <v>50162152787</v>
      </c>
      <c r="D70" t="s">
        <v>528</v>
      </c>
      <c r="E70">
        <v>3.6961870282464088E-3</v>
      </c>
    </row>
    <row r="71" spans="3:5">
      <c r="C71" s="15">
        <v>62398261700</v>
      </c>
      <c r="D71" t="s">
        <v>563</v>
      </c>
      <c r="E71">
        <v>3.6961870282464088E-3</v>
      </c>
    </row>
    <row r="72" spans="3:5">
      <c r="C72" s="15">
        <v>67275228734</v>
      </c>
      <c r="D72" t="s">
        <v>524</v>
      </c>
      <c r="E72">
        <v>3.6961870282464088E-3</v>
      </c>
    </row>
    <row r="73" spans="3:5">
      <c r="C73" s="15">
        <v>74449176715</v>
      </c>
      <c r="D73" t="s">
        <v>452</v>
      </c>
      <c r="E73">
        <v>3.6961870282464088E-3</v>
      </c>
    </row>
    <row r="74" spans="3:5">
      <c r="C74" s="15">
        <v>80594530415</v>
      </c>
      <c r="D74" t="s">
        <v>541</v>
      </c>
      <c r="E74">
        <v>3.6961870282464088E-3</v>
      </c>
    </row>
    <row r="75" spans="3:5">
      <c r="C75" s="15">
        <v>82955352772</v>
      </c>
      <c r="D75" t="s">
        <v>549</v>
      </c>
      <c r="E75">
        <v>7.3923740564928175E-3</v>
      </c>
    </row>
    <row r="76" spans="3:5">
      <c r="C76" s="15">
        <v>87275228734</v>
      </c>
      <c r="D76" t="s">
        <v>524</v>
      </c>
      <c r="E76">
        <v>3.6961870282464088E-3</v>
      </c>
    </row>
    <row r="77" spans="3:5">
      <c r="C77" s="15">
        <v>90831250763</v>
      </c>
      <c r="D77" t="s">
        <v>531</v>
      </c>
      <c r="E77">
        <v>3.6961870282464088E-3</v>
      </c>
    </row>
    <row r="78" spans="3:5">
      <c r="C78" s="15">
        <v>91257891715</v>
      </c>
      <c r="D78" t="s">
        <v>606</v>
      </c>
      <c r="E78">
        <v>3.6961870282464088E-3</v>
      </c>
    </row>
    <row r="79" spans="3:5">
      <c r="C79" s="15">
        <v>95141820734</v>
      </c>
      <c r="D79" t="s">
        <v>586</v>
      </c>
      <c r="E79">
        <v>5.5442805423696132E-3</v>
      </c>
    </row>
    <row r="80" spans="3:5">
      <c r="C80" s="15">
        <v>11160334000149</v>
      </c>
      <c r="D80" t="s">
        <v>577</v>
      </c>
      <c r="E80">
        <v>4.1582104067772102E-2</v>
      </c>
    </row>
    <row r="81" spans="1:5">
      <c r="C81" s="15">
        <v>16147545000165</v>
      </c>
      <c r="D81" t="s">
        <v>456</v>
      </c>
      <c r="E81">
        <v>6.3352645664143479E-3</v>
      </c>
    </row>
    <row r="82" spans="1:5">
      <c r="C82" s="15">
        <v>16216430000185</v>
      </c>
      <c r="D82" t="s">
        <v>450</v>
      </c>
      <c r="E82">
        <v>0.78760230860884817</v>
      </c>
    </row>
    <row r="83" spans="1:5">
      <c r="C83" s="15">
        <v>29253622000103</v>
      </c>
      <c r="D83" t="s">
        <v>512</v>
      </c>
      <c r="E83">
        <v>3.6961870282464088E-3</v>
      </c>
    </row>
    <row r="84" spans="1:5">
      <c r="A84">
        <v>7471347740</v>
      </c>
      <c r="B84" t="s">
        <v>206</v>
      </c>
      <c r="C84" s="15">
        <v>2509720775</v>
      </c>
      <c r="D84" t="s">
        <v>271</v>
      </c>
      <c r="E84">
        <v>6.9976965915386186E-2</v>
      </c>
    </row>
    <row r="85" spans="1:5">
      <c r="C85" s="15">
        <v>5521046712</v>
      </c>
      <c r="D85" t="s">
        <v>249</v>
      </c>
      <c r="E85">
        <v>8.7471207394232725E-2</v>
      </c>
    </row>
    <row r="86" spans="1:5">
      <c r="C86" s="15">
        <v>5834652778</v>
      </c>
      <c r="D86" t="s">
        <v>257</v>
      </c>
      <c r="E86">
        <v>3.4988482957693093E-2</v>
      </c>
    </row>
    <row r="87" spans="1:5">
      <c r="C87" s="15">
        <v>10894503707</v>
      </c>
      <c r="D87" t="s">
        <v>275</v>
      </c>
      <c r="E87">
        <v>3.4988482957693093E-2</v>
      </c>
    </row>
    <row r="88" spans="1:5">
      <c r="C88" s="15">
        <v>13306644773</v>
      </c>
      <c r="D88" t="s">
        <v>273</v>
      </c>
      <c r="E88">
        <v>3.4988482957693093E-2</v>
      </c>
    </row>
    <row r="89" spans="1:5">
      <c r="C89" s="15">
        <v>47234679715</v>
      </c>
      <c r="D89" t="s">
        <v>253</v>
      </c>
      <c r="E89">
        <v>6.9976965915386186E-2</v>
      </c>
    </row>
    <row r="90" spans="1:5">
      <c r="C90" s="15">
        <v>50161636772</v>
      </c>
      <c r="D90" t="s">
        <v>237</v>
      </c>
      <c r="E90">
        <v>4.0819896783975275E-2</v>
      </c>
    </row>
    <row r="91" spans="1:5">
      <c r="C91" s="15">
        <v>62040987720</v>
      </c>
      <c r="D91" t="s">
        <v>208</v>
      </c>
      <c r="E91">
        <v>3.4988482957693093E-2</v>
      </c>
    </row>
    <row r="92" spans="1:5">
      <c r="C92" s="15">
        <v>83408002720</v>
      </c>
      <c r="D92" t="s">
        <v>269</v>
      </c>
      <c r="E92">
        <v>8.7471207394232725E-2</v>
      </c>
    </row>
    <row r="93" spans="1:5">
      <c r="C93" s="15">
        <v>8931894000145</v>
      </c>
      <c r="D93" t="s">
        <v>241</v>
      </c>
      <c r="E93">
        <v>1.1662827652564364E-2</v>
      </c>
    </row>
    <row r="94" spans="1:5">
      <c r="C94" s="15">
        <v>16147545000165</v>
      </c>
      <c r="D94" t="s">
        <v>217</v>
      </c>
      <c r="E94">
        <v>4.9975216491238303E-2</v>
      </c>
    </row>
    <row r="95" spans="1:5">
      <c r="C95" s="15">
        <v>16338627000197</v>
      </c>
      <c r="D95" t="s">
        <v>259</v>
      </c>
      <c r="E95">
        <v>0.35813628014112026</v>
      </c>
    </row>
    <row r="96" spans="1:5">
      <c r="C96" s="15">
        <v>16446520000162</v>
      </c>
      <c r="D96" t="s">
        <v>206</v>
      </c>
      <c r="E96">
        <v>5.8314138262821821E-2</v>
      </c>
    </row>
    <row r="97" spans="1:5">
      <c r="C97" s="15">
        <v>72441397000168</v>
      </c>
      <c r="D97" t="s">
        <v>211</v>
      </c>
      <c r="E97">
        <v>2.624136221826982E-2</v>
      </c>
    </row>
    <row r="98" spans="1:5">
      <c r="A98">
        <v>9558433756</v>
      </c>
      <c r="B98" t="s">
        <v>917</v>
      </c>
      <c r="C98" s="15">
        <v>2543792732</v>
      </c>
      <c r="D98" t="s">
        <v>954</v>
      </c>
      <c r="E98">
        <v>2.5159059769036478E-2</v>
      </c>
    </row>
    <row r="99" spans="1:5">
      <c r="C99" s="15">
        <v>3471749497</v>
      </c>
      <c r="D99" t="s">
        <v>957</v>
      </c>
      <c r="E99">
        <v>3.1197234113605234E-2</v>
      </c>
    </row>
    <row r="100" spans="1:5">
      <c r="C100" s="15">
        <v>5752346797</v>
      </c>
      <c r="D100" t="s">
        <v>919</v>
      </c>
      <c r="E100">
        <v>2.7842692811067035E-2</v>
      </c>
    </row>
    <row r="101" spans="1:5">
      <c r="C101" s="15">
        <v>9312791788</v>
      </c>
      <c r="D101" t="s">
        <v>963</v>
      </c>
      <c r="E101">
        <v>2.7842692811067035E-2</v>
      </c>
    </row>
    <row r="102" spans="1:5">
      <c r="C102" s="15">
        <v>10031935796</v>
      </c>
      <c r="D102" t="s">
        <v>966</v>
      </c>
      <c r="E102">
        <v>2.7842692811067035E-2</v>
      </c>
    </row>
    <row r="103" spans="1:5">
      <c r="C103" s="15">
        <v>10340844701</v>
      </c>
      <c r="D103" t="s">
        <v>951</v>
      </c>
      <c r="E103">
        <v>2.7842692811067035E-2</v>
      </c>
    </row>
    <row r="104" spans="1:5">
      <c r="C104" s="15">
        <v>10788991779</v>
      </c>
      <c r="D104" t="s">
        <v>974</v>
      </c>
      <c r="E104">
        <v>2.0127247815229184E-2</v>
      </c>
    </row>
    <row r="105" spans="1:5">
      <c r="C105" s="15">
        <v>11485348730</v>
      </c>
      <c r="D105" t="s">
        <v>970</v>
      </c>
      <c r="E105">
        <v>2.7842692811067035E-2</v>
      </c>
    </row>
    <row r="106" spans="1:5">
      <c r="C106" s="15">
        <v>2706210000125</v>
      </c>
      <c r="D106" t="s">
        <v>940</v>
      </c>
      <c r="E106">
        <v>0.21804518466498279</v>
      </c>
    </row>
    <row r="107" spans="1:5">
      <c r="C107" s="15">
        <v>9308373000107</v>
      </c>
      <c r="D107" t="s">
        <v>934</v>
      </c>
      <c r="E107">
        <v>0.46124942909900207</v>
      </c>
    </row>
    <row r="108" spans="1:5">
      <c r="C108" s="15">
        <v>16219450000100</v>
      </c>
      <c r="D108" t="s">
        <v>945</v>
      </c>
      <c r="E108">
        <v>1.9215986670394682E-2</v>
      </c>
    </row>
    <row r="109" spans="1:5">
      <c r="C109" s="15">
        <v>16419505000125</v>
      </c>
      <c r="D109" t="s">
        <v>107</v>
      </c>
      <c r="E109">
        <v>6.2059014096956647E-2</v>
      </c>
    </row>
    <row r="110" spans="1:5">
      <c r="C110" s="15">
        <v>16439154000114</v>
      </c>
      <c r="D110" t="s">
        <v>107</v>
      </c>
      <c r="E110">
        <v>2.3733379715457744E-2</v>
      </c>
    </row>
    <row r="111" spans="1:5">
      <c r="A111">
        <v>11869162730</v>
      </c>
      <c r="B111" t="s">
        <v>166</v>
      </c>
      <c r="C111" s="15">
        <v>27348008</v>
      </c>
      <c r="D111" t="s">
        <v>194</v>
      </c>
      <c r="E111">
        <v>4.4402156676181415E-2</v>
      </c>
    </row>
    <row r="112" spans="1:5">
      <c r="C112" s="15">
        <v>9736584798</v>
      </c>
      <c r="D112" t="s">
        <v>203</v>
      </c>
      <c r="E112">
        <v>4.4402156676181415E-2</v>
      </c>
    </row>
    <row r="113" spans="1:5">
      <c r="C113" s="15">
        <v>13447435798</v>
      </c>
      <c r="D113" t="s">
        <v>191</v>
      </c>
      <c r="E113">
        <v>6.3431652394544874E-2</v>
      </c>
    </row>
    <row r="114" spans="1:5">
      <c r="C114" s="15">
        <v>37568086704</v>
      </c>
      <c r="D114" t="s">
        <v>187</v>
      </c>
      <c r="E114">
        <v>6.3431652394544874E-2</v>
      </c>
    </row>
    <row r="115" spans="1:5">
      <c r="C115" s="15">
        <v>42369509791</v>
      </c>
      <c r="D115" t="s">
        <v>177</v>
      </c>
      <c r="E115">
        <v>6.3431652394544874E-2</v>
      </c>
    </row>
    <row r="116" spans="1:5">
      <c r="C116" s="15">
        <v>43246265453</v>
      </c>
      <c r="D116" t="s">
        <v>198</v>
      </c>
      <c r="E116">
        <v>4.4402156676181415E-2</v>
      </c>
    </row>
    <row r="117" spans="1:5">
      <c r="C117" s="15">
        <v>62385003791</v>
      </c>
      <c r="D117" t="s">
        <v>183</v>
      </c>
      <c r="E117">
        <v>0.61528702822708525</v>
      </c>
    </row>
    <row r="118" spans="1:5">
      <c r="C118" s="15">
        <v>16439154000114</v>
      </c>
      <c r="D118" t="s">
        <v>107</v>
      </c>
      <c r="E118">
        <v>6.1211544560735812E-2</v>
      </c>
    </row>
    <row r="119" spans="1:5">
      <c r="A119">
        <v>30692849734</v>
      </c>
      <c r="B119" t="s">
        <v>36</v>
      </c>
      <c r="C119" s="15">
        <v>2498488725</v>
      </c>
      <c r="D119" t="s">
        <v>81</v>
      </c>
      <c r="E119">
        <v>2.6315789473684209E-2</v>
      </c>
    </row>
    <row r="120" spans="1:5">
      <c r="C120" s="15">
        <v>2694176720</v>
      </c>
      <c r="D120" t="s">
        <v>91</v>
      </c>
      <c r="E120">
        <v>2.6315789473684209E-2</v>
      </c>
    </row>
    <row r="121" spans="1:5">
      <c r="C121" s="15">
        <v>4825835686</v>
      </c>
      <c r="D121" t="s">
        <v>99</v>
      </c>
      <c r="E121">
        <v>2.6315789473684209E-2</v>
      </c>
    </row>
    <row r="122" spans="1:5">
      <c r="C122" s="15">
        <v>9164737756</v>
      </c>
      <c r="D122" t="s">
        <v>74</v>
      </c>
      <c r="E122">
        <v>2.6315789473684209E-2</v>
      </c>
    </row>
    <row r="123" spans="1:5">
      <c r="C123" s="15">
        <v>9601459740</v>
      </c>
      <c r="D123" t="s">
        <v>97</v>
      </c>
      <c r="E123">
        <v>2.6315789473684209E-2</v>
      </c>
    </row>
    <row r="124" spans="1:5">
      <c r="C124" s="15">
        <v>11997343738</v>
      </c>
      <c r="D124" t="s">
        <v>77</v>
      </c>
      <c r="E124">
        <v>2.6315789473684209E-2</v>
      </c>
    </row>
    <row r="125" spans="1:5">
      <c r="C125" s="15">
        <v>21344540759</v>
      </c>
      <c r="D125" t="s">
        <v>85</v>
      </c>
      <c r="E125">
        <v>2.6315789473684209E-2</v>
      </c>
    </row>
    <row r="126" spans="1:5">
      <c r="C126" s="15">
        <v>45360669772</v>
      </c>
      <c r="D126" t="s">
        <v>39</v>
      </c>
      <c r="E126">
        <v>2.6315789473684209E-2</v>
      </c>
    </row>
    <row r="127" spans="1:5">
      <c r="C127" s="15">
        <v>45362157787</v>
      </c>
      <c r="D127" t="s">
        <v>94</v>
      </c>
      <c r="E127">
        <v>2.6315789473684209E-2</v>
      </c>
    </row>
    <row r="128" spans="1:5">
      <c r="C128" s="15">
        <v>45365970772</v>
      </c>
      <c r="D128" t="s">
        <v>64</v>
      </c>
      <c r="E128">
        <v>0.13157894736842105</v>
      </c>
    </row>
    <row r="129" spans="1:5">
      <c r="C129" s="15">
        <v>50160672791</v>
      </c>
      <c r="D129" t="s">
        <v>88</v>
      </c>
      <c r="E129">
        <v>2.6315789473684209E-2</v>
      </c>
    </row>
    <row r="130" spans="1:5">
      <c r="C130" s="15">
        <v>57044554768</v>
      </c>
      <c r="D130" t="s">
        <v>83</v>
      </c>
      <c r="E130">
        <v>2.6315789473684209E-2</v>
      </c>
    </row>
    <row r="131" spans="1:5">
      <c r="C131" s="15">
        <v>72349743772</v>
      </c>
      <c r="D131" t="s">
        <v>68</v>
      </c>
      <c r="E131">
        <v>2.6315789473684209E-2</v>
      </c>
    </row>
    <row r="132" spans="1:5">
      <c r="C132" s="15">
        <v>97073717734</v>
      </c>
      <c r="D132" t="s">
        <v>72</v>
      </c>
      <c r="E132">
        <v>2.6315789473684209E-2</v>
      </c>
    </row>
    <row r="133" spans="1:5">
      <c r="C133" s="15">
        <v>16447304000131</v>
      </c>
      <c r="D133" t="s">
        <v>36</v>
      </c>
      <c r="E133">
        <v>0.52631578947368418</v>
      </c>
    </row>
    <row r="134" spans="1:5">
      <c r="A134">
        <v>53830423772</v>
      </c>
      <c r="B134" t="s">
        <v>326</v>
      </c>
      <c r="C134" s="15">
        <v>402447760</v>
      </c>
      <c r="D134" t="s">
        <v>406</v>
      </c>
      <c r="E134">
        <v>1.26985101136819E-2</v>
      </c>
    </row>
    <row r="135" spans="1:5">
      <c r="C135" s="15">
        <v>9037285759</v>
      </c>
      <c r="D135" t="s">
        <v>419</v>
      </c>
      <c r="E135">
        <v>9.0703643669156429E-3</v>
      </c>
    </row>
    <row r="136" spans="1:5">
      <c r="C136" s="15">
        <v>9417235770</v>
      </c>
      <c r="D136" t="s">
        <v>423</v>
      </c>
      <c r="E136">
        <v>1.8140728733831286E-2</v>
      </c>
    </row>
    <row r="137" spans="1:5">
      <c r="C137" s="15">
        <v>9516429793</v>
      </c>
      <c r="D137" t="s">
        <v>400</v>
      </c>
      <c r="E137">
        <v>3.6100952704141862E-2</v>
      </c>
    </row>
    <row r="138" spans="1:5">
      <c r="C138" s="15">
        <v>9934750783</v>
      </c>
      <c r="D138" t="s">
        <v>329</v>
      </c>
      <c r="E138">
        <v>2.2563095440088665E-2</v>
      </c>
    </row>
    <row r="139" spans="1:5">
      <c r="C139" s="15">
        <v>11940930782</v>
      </c>
      <c r="D139" t="s">
        <v>383</v>
      </c>
      <c r="E139">
        <v>3.9259786065754275E-2</v>
      </c>
    </row>
    <row r="140" spans="1:5">
      <c r="C140" s="15">
        <v>12331926719</v>
      </c>
      <c r="D140" t="s">
        <v>388</v>
      </c>
      <c r="E140">
        <v>2.3555871639452566E-2</v>
      </c>
    </row>
    <row r="141" spans="1:5">
      <c r="C141" s="15">
        <v>12355033722</v>
      </c>
      <c r="D141" t="s">
        <v>416</v>
      </c>
      <c r="E141">
        <v>1.26985101136819E-2</v>
      </c>
    </row>
    <row r="142" spans="1:5">
      <c r="C142" s="15">
        <v>12690704790</v>
      </c>
      <c r="D142" t="s">
        <v>445</v>
      </c>
      <c r="E142">
        <v>9.0252381760354654E-3</v>
      </c>
    </row>
    <row r="143" spans="1:5">
      <c r="C143" s="15">
        <v>14246268704</v>
      </c>
      <c r="D143" t="s">
        <v>396</v>
      </c>
      <c r="E143">
        <v>2.551434832365226E-2</v>
      </c>
    </row>
    <row r="144" spans="1:5">
      <c r="C144" s="15">
        <v>32010710720</v>
      </c>
      <c r="D144" t="s">
        <v>392</v>
      </c>
      <c r="E144">
        <v>2.3555871639452566E-2</v>
      </c>
    </row>
    <row r="145" spans="1:5">
      <c r="C145" s="15">
        <v>45421382753</v>
      </c>
      <c r="D145" t="s">
        <v>438</v>
      </c>
      <c r="E145">
        <v>1.3041469164371249E-2</v>
      </c>
    </row>
    <row r="146" spans="1:5">
      <c r="C146" s="15">
        <v>78309964749</v>
      </c>
      <c r="D146" t="s">
        <v>433</v>
      </c>
      <c r="E146">
        <v>2.1985480196822397E-2</v>
      </c>
    </row>
    <row r="147" spans="1:5">
      <c r="C147" s="15">
        <v>80838774768</v>
      </c>
      <c r="D147" t="s">
        <v>394</v>
      </c>
      <c r="E147">
        <v>2.1985480196822397E-2</v>
      </c>
    </row>
    <row r="148" spans="1:5">
      <c r="C148" s="15">
        <v>83356762753</v>
      </c>
      <c r="D148" t="s">
        <v>447</v>
      </c>
      <c r="E148">
        <v>5.8212786235428754E-3</v>
      </c>
    </row>
    <row r="149" spans="1:5">
      <c r="C149" s="15">
        <v>97413925753</v>
      </c>
      <c r="D149" t="s">
        <v>413</v>
      </c>
      <c r="E149">
        <v>1.26985101136819E-2</v>
      </c>
    </row>
    <row r="150" spans="1:5">
      <c r="C150" s="15">
        <v>1741069000139</v>
      </c>
      <c r="D150" t="s">
        <v>333</v>
      </c>
      <c r="E150">
        <v>9.0252381760354654E-3</v>
      </c>
    </row>
    <row r="151" spans="1:5">
      <c r="C151" s="15">
        <v>16239830000106</v>
      </c>
      <c r="D151" t="s">
        <v>365</v>
      </c>
      <c r="E151">
        <v>0.32062158620365999</v>
      </c>
    </row>
    <row r="152" spans="1:5">
      <c r="C152" s="15">
        <v>16419505000125</v>
      </c>
      <c r="D152" t="s">
        <v>107</v>
      </c>
      <c r="E152">
        <v>3.3393381251331226E-2</v>
      </c>
    </row>
    <row r="153" spans="1:5">
      <c r="C153" s="15">
        <v>16439154000114</v>
      </c>
      <c r="D153" t="s">
        <v>107</v>
      </c>
      <c r="E153">
        <v>1.2770712019090186E-2</v>
      </c>
    </row>
    <row r="154" spans="1:5">
      <c r="C154" s="15">
        <v>28020899000123</v>
      </c>
      <c r="D154" t="s">
        <v>340</v>
      </c>
      <c r="E154">
        <v>0.31588333616124131</v>
      </c>
    </row>
    <row r="155" spans="1:5">
      <c r="C155" s="15">
        <v>62700455000177</v>
      </c>
      <c r="D155" t="s">
        <v>427</v>
      </c>
      <c r="E155">
        <v>5.9025057671271953E-4</v>
      </c>
    </row>
    <row r="156" spans="1:5">
      <c r="A156">
        <v>74997190730</v>
      </c>
      <c r="B156" t="s">
        <v>152</v>
      </c>
      <c r="C156" s="15">
        <v>5777604757</v>
      </c>
      <c r="D156" t="s">
        <v>163</v>
      </c>
      <c r="E156">
        <v>0.45223289994347088</v>
      </c>
    </row>
    <row r="157" spans="1:5">
      <c r="C157" s="15">
        <v>6916488751</v>
      </c>
      <c r="D157" t="s">
        <v>155</v>
      </c>
      <c r="E157">
        <v>0.54776710005652918</v>
      </c>
    </row>
    <row r="158" spans="1:5">
      <c r="A158">
        <v>76910750730</v>
      </c>
      <c r="B158" t="s">
        <v>101</v>
      </c>
      <c r="C158" s="15">
        <v>8793607717</v>
      </c>
      <c r="D158" t="s">
        <v>103</v>
      </c>
      <c r="E158">
        <v>4.2582086908336092E-2</v>
      </c>
    </row>
    <row r="159" spans="1:5">
      <c r="C159" s="15">
        <v>60750812753</v>
      </c>
      <c r="D159" t="s">
        <v>144</v>
      </c>
      <c r="E159">
        <v>9.9358202786117553E-2</v>
      </c>
    </row>
    <row r="160" spans="1:5">
      <c r="C160" s="15">
        <v>67963242772</v>
      </c>
      <c r="D160" t="s">
        <v>149</v>
      </c>
      <c r="E160">
        <v>6.813133905333775E-2</v>
      </c>
    </row>
    <row r="161" spans="1:5">
      <c r="C161" s="15">
        <v>16247586000123</v>
      </c>
      <c r="D161" t="s">
        <v>127</v>
      </c>
      <c r="E161">
        <v>0.74975926926867809</v>
      </c>
    </row>
    <row r="162" spans="1:5">
      <c r="C162" s="15">
        <v>16439154000114</v>
      </c>
      <c r="D162" t="s">
        <v>107</v>
      </c>
      <c r="E162">
        <v>4.0169101983530381E-2</v>
      </c>
    </row>
    <row r="163" spans="1:5">
      <c r="A163">
        <v>84295481734</v>
      </c>
      <c r="B163" t="s">
        <v>976</v>
      </c>
      <c r="C163" s="15">
        <v>2352576725</v>
      </c>
      <c r="D163" t="s">
        <v>995</v>
      </c>
      <c r="E163">
        <v>6.1031963311071198E-2</v>
      </c>
    </row>
    <row r="164" spans="1:5">
      <c r="C164" s="15">
        <v>4189172723</v>
      </c>
      <c r="D164" t="s">
        <v>1014</v>
      </c>
      <c r="E164">
        <v>6.1031963311071198E-2</v>
      </c>
    </row>
    <row r="165" spans="1:5">
      <c r="C165" s="15">
        <v>5515993756</v>
      </c>
      <c r="D165" t="s">
        <v>1007</v>
      </c>
      <c r="E165">
        <v>3.4875407606326396E-2</v>
      </c>
    </row>
    <row r="166" spans="1:5">
      <c r="C166" s="15">
        <v>7864261795</v>
      </c>
      <c r="D166" t="s">
        <v>1010</v>
      </c>
      <c r="E166">
        <v>6.9750815212652792E-2</v>
      </c>
    </row>
    <row r="167" spans="1:5">
      <c r="C167" s="15">
        <v>66663431820</v>
      </c>
      <c r="D167" t="s">
        <v>1018</v>
      </c>
      <c r="E167">
        <v>0.26156555704744799</v>
      </c>
    </row>
    <row r="168" spans="1:5">
      <c r="C168" s="15">
        <v>292081000140</v>
      </c>
      <c r="D168" t="s">
        <v>979</v>
      </c>
      <c r="E168">
        <v>0.43594259507908001</v>
      </c>
    </row>
    <row r="169" spans="1:5">
      <c r="C169" s="15">
        <v>16419505000125</v>
      </c>
      <c r="D169" t="s">
        <v>107</v>
      </c>
      <c r="E169">
        <v>3.2259752035851921E-2</v>
      </c>
    </row>
    <row r="170" spans="1:5">
      <c r="C170" s="15">
        <v>16438826000177</v>
      </c>
      <c r="D170" t="s">
        <v>976</v>
      </c>
      <c r="E170">
        <v>3.5128254311472262E-2</v>
      </c>
    </row>
    <row r="171" spans="1:5">
      <c r="C171" s="15">
        <v>16439154000114</v>
      </c>
      <c r="D171" t="s">
        <v>107</v>
      </c>
      <c r="E171">
        <v>8.4136920850262434E-3</v>
      </c>
    </row>
    <row r="172" spans="1:5">
      <c r="A172">
        <v>85818461734</v>
      </c>
      <c r="B172" t="s">
        <v>792</v>
      </c>
      <c r="C172" s="15">
        <v>104206730</v>
      </c>
      <c r="D172" t="s">
        <v>897</v>
      </c>
      <c r="E172">
        <v>2.7461588103640033E-2</v>
      </c>
    </row>
    <row r="173" spans="1:5">
      <c r="C173" s="15">
        <v>323609830</v>
      </c>
      <c r="D173" t="s">
        <v>819</v>
      </c>
      <c r="E173">
        <v>2.0596191077730024E-2</v>
      </c>
    </row>
    <row r="174" spans="1:5">
      <c r="C174" s="15">
        <v>3325930611</v>
      </c>
      <c r="D174" t="s">
        <v>803</v>
      </c>
      <c r="E174">
        <v>6.8653970259100083E-2</v>
      </c>
    </row>
    <row r="175" spans="1:5">
      <c r="C175" s="15">
        <v>4221057750</v>
      </c>
      <c r="D175" t="s">
        <v>871</v>
      </c>
      <c r="E175">
        <v>2.0596191077730024E-2</v>
      </c>
    </row>
    <row r="176" spans="1:5">
      <c r="C176" s="15">
        <v>5686897719</v>
      </c>
      <c r="D176" t="s">
        <v>841</v>
      </c>
      <c r="E176">
        <v>2.0596191077730024E-2</v>
      </c>
    </row>
    <row r="177" spans="3:5">
      <c r="C177" s="15">
        <v>5764209722</v>
      </c>
      <c r="D177" t="s">
        <v>859</v>
      </c>
      <c r="E177">
        <v>2.0596191077730024E-2</v>
      </c>
    </row>
    <row r="178" spans="3:5">
      <c r="C178" s="15">
        <v>5964818706</v>
      </c>
      <c r="D178" t="s">
        <v>823</v>
      </c>
      <c r="E178">
        <v>2.0596191077730024E-2</v>
      </c>
    </row>
    <row r="179" spans="3:5">
      <c r="C179" s="15">
        <v>7473469762</v>
      </c>
      <c r="D179" t="s">
        <v>900</v>
      </c>
      <c r="E179">
        <v>2.7461588103640033E-2</v>
      </c>
    </row>
    <row r="180" spans="3:5">
      <c r="C180" s="15">
        <v>8275036798</v>
      </c>
      <c r="D180" t="s">
        <v>889</v>
      </c>
      <c r="E180">
        <v>2.7461588103640033E-2</v>
      </c>
    </row>
    <row r="181" spans="3:5">
      <c r="C181" s="15">
        <v>8861640796</v>
      </c>
      <c r="D181" t="s">
        <v>908</v>
      </c>
      <c r="E181">
        <v>6.8653970259100083E-2</v>
      </c>
    </row>
    <row r="182" spans="3:5">
      <c r="C182" s="15">
        <v>10285263773</v>
      </c>
      <c r="D182" t="s">
        <v>800</v>
      </c>
      <c r="E182">
        <v>5.4923176207280065E-2</v>
      </c>
    </row>
    <row r="183" spans="3:5">
      <c r="C183" s="15">
        <v>10665155735</v>
      </c>
      <c r="D183" t="s">
        <v>829</v>
      </c>
      <c r="E183">
        <v>2.0596191077730024E-2</v>
      </c>
    </row>
    <row r="184" spans="3:5">
      <c r="C184" s="15">
        <v>10875866743</v>
      </c>
      <c r="D184" t="s">
        <v>815</v>
      </c>
      <c r="E184">
        <v>2.0596191077730024E-2</v>
      </c>
    </row>
    <row r="185" spans="3:5">
      <c r="C185" s="15">
        <v>11007647710</v>
      </c>
      <c r="D185" t="s">
        <v>848</v>
      </c>
      <c r="E185">
        <v>2.0596191077730024E-2</v>
      </c>
    </row>
    <row r="186" spans="3:5">
      <c r="C186" s="15">
        <v>11191090787</v>
      </c>
      <c r="D186" t="s">
        <v>914</v>
      </c>
      <c r="E186">
        <v>4.1192382155460047E-2</v>
      </c>
    </row>
    <row r="187" spans="3:5">
      <c r="C187" s="15">
        <v>11849735719</v>
      </c>
      <c r="D187" t="s">
        <v>886</v>
      </c>
      <c r="E187">
        <v>2.0596191077730024E-2</v>
      </c>
    </row>
    <row r="188" spans="3:5">
      <c r="C188" s="15">
        <v>11873870701</v>
      </c>
      <c r="D188" t="s">
        <v>836</v>
      </c>
      <c r="E188">
        <v>4.8057779181370053E-2</v>
      </c>
    </row>
    <row r="189" spans="3:5">
      <c r="C189" s="15">
        <v>12682464769</v>
      </c>
      <c r="D189" t="s">
        <v>865</v>
      </c>
      <c r="E189">
        <v>2.0596191077730024E-2</v>
      </c>
    </row>
    <row r="190" spans="3:5">
      <c r="C190" s="15">
        <v>14046631775</v>
      </c>
      <c r="D190" t="s">
        <v>851</v>
      </c>
      <c r="E190">
        <v>2.0596191077730024E-2</v>
      </c>
    </row>
    <row r="191" spans="3:5">
      <c r="C191" s="15">
        <v>14393876725</v>
      </c>
      <c r="D191" t="s">
        <v>825</v>
      </c>
      <c r="E191">
        <v>2.0596191077730024E-2</v>
      </c>
    </row>
    <row r="192" spans="3:5">
      <c r="C192" s="15">
        <v>14413500717</v>
      </c>
      <c r="D192" t="s">
        <v>827</v>
      </c>
      <c r="E192">
        <v>2.0596191077730024E-2</v>
      </c>
    </row>
    <row r="193" spans="1:5">
      <c r="C193" s="15">
        <v>14703975793</v>
      </c>
      <c r="D193" t="s">
        <v>875</v>
      </c>
      <c r="E193">
        <v>2.0596191077730024E-2</v>
      </c>
    </row>
    <row r="194" spans="1:5">
      <c r="C194" s="15">
        <v>16681785832</v>
      </c>
      <c r="D194" t="s">
        <v>862</v>
      </c>
      <c r="E194">
        <v>2.0596191077730024E-2</v>
      </c>
    </row>
    <row r="195" spans="1:5">
      <c r="C195" s="15">
        <v>62386182720</v>
      </c>
      <c r="D195" t="s">
        <v>881</v>
      </c>
      <c r="E195">
        <v>4.1192382155460047E-2</v>
      </c>
    </row>
    <row r="196" spans="1:5">
      <c r="C196" s="15">
        <v>64629449787</v>
      </c>
      <c r="D196" t="s">
        <v>843</v>
      </c>
      <c r="E196">
        <v>1.3730794051820016E-2</v>
      </c>
    </row>
    <row r="197" spans="1:5">
      <c r="C197" s="15">
        <v>73754153668</v>
      </c>
      <c r="D197" t="s">
        <v>856</v>
      </c>
      <c r="E197">
        <v>2.0596191077730024E-2</v>
      </c>
    </row>
    <row r="198" spans="1:5">
      <c r="C198" s="15">
        <v>73784320759</v>
      </c>
      <c r="D198" t="s">
        <v>905</v>
      </c>
      <c r="E198">
        <v>2.0596191077730024E-2</v>
      </c>
    </row>
    <row r="199" spans="1:5">
      <c r="C199" s="15">
        <v>80700322787</v>
      </c>
      <c r="D199" t="s">
        <v>811</v>
      </c>
      <c r="E199">
        <v>2.0596191077730024E-2</v>
      </c>
    </row>
    <row r="200" spans="1:5">
      <c r="C200" s="15">
        <v>81176589768</v>
      </c>
      <c r="D200" t="s">
        <v>873</v>
      </c>
      <c r="E200">
        <v>2.0596191077730024E-2</v>
      </c>
    </row>
    <row r="201" spans="1:5">
      <c r="C201" s="15">
        <v>88631133787</v>
      </c>
      <c r="D201" t="s">
        <v>878</v>
      </c>
      <c r="E201">
        <v>2.0596191077730024E-2</v>
      </c>
    </row>
    <row r="202" spans="1:5">
      <c r="C202" s="15">
        <v>92628753715</v>
      </c>
      <c r="D202" t="s">
        <v>868</v>
      </c>
      <c r="E202">
        <v>2.0596191077730024E-2</v>
      </c>
    </row>
    <row r="203" spans="1:5">
      <c r="C203" s="15">
        <v>95182551800</v>
      </c>
      <c r="D203" t="s">
        <v>854</v>
      </c>
      <c r="E203">
        <v>2.0596191077730024E-2</v>
      </c>
    </row>
    <row r="204" spans="1:5">
      <c r="C204" s="15">
        <v>16147545000165</v>
      </c>
      <c r="D204" t="s">
        <v>794</v>
      </c>
      <c r="E204">
        <v>2.3534581004819512E-2</v>
      </c>
    </row>
    <row r="205" spans="1:5">
      <c r="C205" s="15">
        <v>16250731000125</v>
      </c>
      <c r="D205" t="s">
        <v>792</v>
      </c>
      <c r="E205">
        <v>5.4923176207280065E-2</v>
      </c>
    </row>
    <row r="206" spans="1:5">
      <c r="C206" s="15">
        <v>27718828000146</v>
      </c>
      <c r="D206" t="s">
        <v>894</v>
      </c>
      <c r="E206">
        <v>4.9636820497329363E-2</v>
      </c>
    </row>
    <row r="207" spans="1:5">
      <c r="A207">
        <v>91725046768</v>
      </c>
      <c r="B207" t="s">
        <v>616</v>
      </c>
      <c r="C207" s="15">
        <v>3948881707</v>
      </c>
      <c r="D207" t="s">
        <v>638</v>
      </c>
      <c r="E207">
        <v>0.4098360655737705</v>
      </c>
    </row>
    <row r="208" spans="1:5">
      <c r="C208" s="15">
        <v>11195477848</v>
      </c>
      <c r="D208" t="s">
        <v>635</v>
      </c>
      <c r="E208">
        <v>0.4098360655737705</v>
      </c>
    </row>
    <row r="209" spans="1:5">
      <c r="C209" s="15">
        <v>27671070734</v>
      </c>
      <c r="D209" t="s">
        <v>618</v>
      </c>
      <c r="E209">
        <v>0.12295081967213115</v>
      </c>
    </row>
    <row r="210" spans="1:5">
      <c r="C210" s="15">
        <v>16439154000114</v>
      </c>
      <c r="D210" t="s">
        <v>107</v>
      </c>
      <c r="E210">
        <v>5.737704918032787E-2</v>
      </c>
    </row>
    <row r="211" spans="1:5">
      <c r="A211" t="s">
        <v>1020</v>
      </c>
      <c r="E211">
        <v>13.000000000000016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C1E0-7DA9-48CC-BB66-3CBBE14BC325}">
  <dimension ref="A1:AD213"/>
  <sheetViews>
    <sheetView workbookViewId="0">
      <selection activeCell="D20" sqref="D20"/>
    </sheetView>
  </sheetViews>
  <sheetFormatPr baseColWidth="10" defaultColWidth="8.83203125" defaultRowHeight="15"/>
  <cols>
    <col min="1" max="3" width="30.6640625" customWidth="1"/>
    <col min="4" max="4" width="30.6640625" style="15" customWidth="1"/>
    <col min="5" max="17" width="30.6640625" customWidth="1"/>
    <col min="18" max="18" width="9.5" customWidth="1"/>
    <col min="19" max="23" width="30.6640625" hidden="1" customWidth="1"/>
    <col min="24" max="28" width="30.6640625" customWidth="1"/>
    <col min="29" max="29" width="19.5" bestFit="1" customWidth="1"/>
    <col min="30" max="30" width="17.6640625" style="13" bestFit="1" customWidth="1"/>
  </cols>
  <sheetData>
    <row r="1" spans="1:30">
      <c r="A1" s="16" t="s">
        <v>0</v>
      </c>
      <c r="B1" s="17" t="s">
        <v>1</v>
      </c>
      <c r="C1" s="17" t="s">
        <v>2</v>
      </c>
      <c r="D1" s="20" t="s">
        <v>3</v>
      </c>
      <c r="E1" s="17" t="s">
        <v>4</v>
      </c>
      <c r="F1" s="17" t="s">
        <v>5</v>
      </c>
      <c r="G1" s="17" t="s">
        <v>6</v>
      </c>
      <c r="H1" s="19" t="s">
        <v>7</v>
      </c>
      <c r="I1" s="17" t="s">
        <v>8</v>
      </c>
      <c r="J1" s="17" t="s">
        <v>9</v>
      </c>
      <c r="K1" s="19" t="s">
        <v>10</v>
      </c>
      <c r="L1" s="19" t="s">
        <v>11</v>
      </c>
      <c r="M1" s="17" t="s">
        <v>12</v>
      </c>
      <c r="N1" s="17" t="s">
        <v>13</v>
      </c>
      <c r="O1" s="19" t="s">
        <v>14</v>
      </c>
      <c r="P1" s="17" t="s">
        <v>15</v>
      </c>
      <c r="Q1" s="19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9" t="s">
        <v>23</v>
      </c>
      <c r="Y1" s="17" t="s">
        <v>24</v>
      </c>
      <c r="Z1" s="17" t="s">
        <v>25</v>
      </c>
      <c r="AA1" s="17" t="s">
        <v>26</v>
      </c>
      <c r="AB1" s="18" t="s">
        <v>27</v>
      </c>
      <c r="AC1" s="12" t="s">
        <v>28</v>
      </c>
      <c r="AD1" s="14" t="s">
        <v>29</v>
      </c>
    </row>
    <row r="2" spans="1:30">
      <c r="A2" s="3">
        <v>47</v>
      </c>
      <c r="B2" s="5" t="s">
        <v>30</v>
      </c>
      <c r="C2" s="5" t="s">
        <v>31</v>
      </c>
      <c r="D2" s="9">
        <v>190000026405</v>
      </c>
      <c r="E2" s="5" t="s">
        <v>32</v>
      </c>
      <c r="F2" s="4">
        <v>58475</v>
      </c>
      <c r="G2" s="5" t="s">
        <v>33</v>
      </c>
      <c r="H2" s="5" t="s">
        <v>34</v>
      </c>
      <c r="I2" s="4">
        <v>23668</v>
      </c>
      <c r="J2" s="5" t="s">
        <v>35</v>
      </c>
      <c r="K2" s="5" t="s">
        <v>36</v>
      </c>
      <c r="L2" s="4">
        <v>30692849734</v>
      </c>
      <c r="M2" s="5" t="s">
        <v>37</v>
      </c>
      <c r="N2" s="5" t="s">
        <v>38</v>
      </c>
      <c r="O2" s="9">
        <v>45360669772</v>
      </c>
      <c r="P2" s="5" t="s">
        <v>39</v>
      </c>
      <c r="Q2" s="5" t="s">
        <v>40</v>
      </c>
      <c r="R2" s="5" t="s">
        <v>41</v>
      </c>
      <c r="S2" s="5" t="s">
        <v>41</v>
      </c>
      <c r="T2" s="5" t="s">
        <v>41</v>
      </c>
      <c r="U2" s="5" t="s">
        <v>38</v>
      </c>
      <c r="V2" s="5" t="s">
        <v>38</v>
      </c>
      <c r="W2" s="5" t="s">
        <v>42</v>
      </c>
      <c r="X2" s="4">
        <v>1000</v>
      </c>
      <c r="Y2" s="5" t="s">
        <v>43</v>
      </c>
      <c r="Z2" s="5" t="s">
        <v>44</v>
      </c>
      <c r="AA2" s="5" t="s">
        <v>45</v>
      </c>
      <c r="AB2" s="6" t="s">
        <v>46</v>
      </c>
      <c r="AC2" s="11">
        <f t="shared" ref="AC2:AC15" si="0">X2/$AD$2</f>
        <v>5.5555555555555552E-2</v>
      </c>
      <c r="AD2" s="13">
        <f>SUM(X2:X15)</f>
        <v>18000</v>
      </c>
    </row>
    <row r="3" spans="1:30">
      <c r="A3" s="3">
        <v>47</v>
      </c>
      <c r="B3" s="5" t="s">
        <v>30</v>
      </c>
      <c r="C3" s="5" t="s">
        <v>31</v>
      </c>
      <c r="D3" s="9">
        <v>190000026405</v>
      </c>
      <c r="E3" s="5" t="s">
        <v>32</v>
      </c>
      <c r="F3" s="4">
        <v>58475</v>
      </c>
      <c r="G3" s="5" t="s">
        <v>33</v>
      </c>
      <c r="H3" s="5" t="s">
        <v>34</v>
      </c>
      <c r="I3" s="4">
        <v>23668</v>
      </c>
      <c r="J3" s="5" t="s">
        <v>35</v>
      </c>
      <c r="K3" s="5" t="s">
        <v>36</v>
      </c>
      <c r="L3" s="4">
        <v>30692849734</v>
      </c>
      <c r="M3" s="5" t="s">
        <v>62</v>
      </c>
      <c r="N3" s="5" t="s">
        <v>63</v>
      </c>
      <c r="O3" s="9">
        <v>45365970772</v>
      </c>
      <c r="P3" s="5" t="s">
        <v>64</v>
      </c>
      <c r="Q3" s="5" t="s">
        <v>65</v>
      </c>
      <c r="R3" s="5" t="s">
        <v>41</v>
      </c>
      <c r="S3" s="5" t="s">
        <v>41</v>
      </c>
      <c r="T3" s="5" t="s">
        <v>41</v>
      </c>
      <c r="U3" s="5" t="s">
        <v>38</v>
      </c>
      <c r="V3" s="5" t="s">
        <v>38</v>
      </c>
      <c r="W3" s="5" t="s">
        <v>66</v>
      </c>
      <c r="X3" s="4">
        <v>5000</v>
      </c>
      <c r="Y3" s="5" t="s">
        <v>43</v>
      </c>
      <c r="Z3" s="5" t="s">
        <v>44</v>
      </c>
      <c r="AA3" s="5" t="s">
        <v>57</v>
      </c>
      <c r="AB3" s="6" t="s">
        <v>38</v>
      </c>
      <c r="AC3" s="11">
        <f t="shared" si="0"/>
        <v>0.27777777777777779</v>
      </c>
    </row>
    <row r="4" spans="1:30">
      <c r="A4" s="1">
        <v>47</v>
      </c>
      <c r="B4" s="7" t="s">
        <v>30</v>
      </c>
      <c r="C4" s="7" t="s">
        <v>31</v>
      </c>
      <c r="D4" s="10">
        <v>190000026405</v>
      </c>
      <c r="E4" s="7" t="s">
        <v>32</v>
      </c>
      <c r="F4" s="2">
        <v>58475</v>
      </c>
      <c r="G4" s="7" t="s">
        <v>33</v>
      </c>
      <c r="H4" s="7" t="s">
        <v>34</v>
      </c>
      <c r="I4" s="2">
        <v>23668</v>
      </c>
      <c r="J4" s="7" t="s">
        <v>35</v>
      </c>
      <c r="K4" s="7" t="s">
        <v>36</v>
      </c>
      <c r="L4" s="2">
        <v>30692849734</v>
      </c>
      <c r="M4" s="7" t="s">
        <v>67</v>
      </c>
      <c r="N4" s="7" t="s">
        <v>38</v>
      </c>
      <c r="O4" s="10">
        <v>72349743772</v>
      </c>
      <c r="P4" s="7" t="s">
        <v>68</v>
      </c>
      <c r="Q4" s="7" t="s">
        <v>69</v>
      </c>
      <c r="R4" s="7" t="s">
        <v>41</v>
      </c>
      <c r="S4" s="7" t="s">
        <v>41</v>
      </c>
      <c r="T4" s="7" t="s">
        <v>41</v>
      </c>
      <c r="U4" s="7" t="s">
        <v>38</v>
      </c>
      <c r="V4" s="7" t="s">
        <v>38</v>
      </c>
      <c r="W4" s="7" t="s">
        <v>42</v>
      </c>
      <c r="X4" s="2">
        <v>1000</v>
      </c>
      <c r="Y4" s="7" t="s">
        <v>43</v>
      </c>
      <c r="Z4" s="7" t="s">
        <v>44</v>
      </c>
      <c r="AA4" s="7" t="s">
        <v>45</v>
      </c>
      <c r="AB4" s="8" t="s">
        <v>70</v>
      </c>
      <c r="AC4" s="11">
        <f t="shared" si="0"/>
        <v>5.5555555555555552E-2</v>
      </c>
    </row>
    <row r="5" spans="1:30">
      <c r="A5" s="3">
        <v>47</v>
      </c>
      <c r="B5" s="5" t="s">
        <v>30</v>
      </c>
      <c r="C5" s="5" t="s">
        <v>31</v>
      </c>
      <c r="D5" s="9">
        <v>190000026405</v>
      </c>
      <c r="E5" s="5" t="s">
        <v>32</v>
      </c>
      <c r="F5" s="4">
        <v>58475</v>
      </c>
      <c r="G5" s="5" t="s">
        <v>33</v>
      </c>
      <c r="H5" s="5" t="s">
        <v>34</v>
      </c>
      <c r="I5" s="4">
        <v>23668</v>
      </c>
      <c r="J5" s="5" t="s">
        <v>35</v>
      </c>
      <c r="K5" s="5" t="s">
        <v>36</v>
      </c>
      <c r="L5" s="4">
        <v>30692849734</v>
      </c>
      <c r="M5" s="5" t="s">
        <v>71</v>
      </c>
      <c r="N5" s="5" t="s">
        <v>38</v>
      </c>
      <c r="O5" s="9">
        <v>97073717734</v>
      </c>
      <c r="P5" s="5" t="s">
        <v>72</v>
      </c>
      <c r="Q5" s="5" t="s">
        <v>72</v>
      </c>
      <c r="R5" s="5" t="s">
        <v>41</v>
      </c>
      <c r="S5" s="5" t="s">
        <v>41</v>
      </c>
      <c r="T5" s="5" t="s">
        <v>41</v>
      </c>
      <c r="U5" s="5" t="s">
        <v>38</v>
      </c>
      <c r="V5" s="5" t="s">
        <v>38</v>
      </c>
      <c r="W5" s="5" t="s">
        <v>42</v>
      </c>
      <c r="X5" s="4">
        <v>1000</v>
      </c>
      <c r="Y5" s="5" t="s">
        <v>43</v>
      </c>
      <c r="Z5" s="5" t="s">
        <v>44</v>
      </c>
      <c r="AA5" s="5" t="s">
        <v>45</v>
      </c>
      <c r="AB5" s="6" t="s">
        <v>70</v>
      </c>
      <c r="AC5" s="11">
        <f t="shared" si="0"/>
        <v>5.5555555555555552E-2</v>
      </c>
    </row>
    <row r="6" spans="1:30">
      <c r="A6" s="1">
        <v>47</v>
      </c>
      <c r="B6" s="7" t="s">
        <v>30</v>
      </c>
      <c r="C6" s="7" t="s">
        <v>31</v>
      </c>
      <c r="D6" s="10">
        <v>190000026405</v>
      </c>
      <c r="E6" s="7" t="s">
        <v>32</v>
      </c>
      <c r="F6" s="2">
        <v>58475</v>
      </c>
      <c r="G6" s="7" t="s">
        <v>33</v>
      </c>
      <c r="H6" s="7" t="s">
        <v>34</v>
      </c>
      <c r="I6" s="2">
        <v>23668</v>
      </c>
      <c r="J6" s="7" t="s">
        <v>35</v>
      </c>
      <c r="K6" s="7" t="s">
        <v>36</v>
      </c>
      <c r="L6" s="2">
        <v>30692849734</v>
      </c>
      <c r="M6" s="7" t="s">
        <v>73</v>
      </c>
      <c r="N6" s="7" t="s">
        <v>38</v>
      </c>
      <c r="O6" s="10">
        <v>9164737756</v>
      </c>
      <c r="P6" s="7" t="s">
        <v>74</v>
      </c>
      <c r="Q6" s="7" t="s">
        <v>74</v>
      </c>
      <c r="R6" s="7" t="s">
        <v>41</v>
      </c>
      <c r="S6" s="7" t="s">
        <v>41</v>
      </c>
      <c r="T6" s="7" t="s">
        <v>41</v>
      </c>
      <c r="U6" s="7" t="s">
        <v>38</v>
      </c>
      <c r="V6" s="7" t="s">
        <v>38</v>
      </c>
      <c r="W6" s="7" t="s">
        <v>42</v>
      </c>
      <c r="X6" s="2">
        <v>1000</v>
      </c>
      <c r="Y6" s="7" t="s">
        <v>43</v>
      </c>
      <c r="Z6" s="7" t="s">
        <v>44</v>
      </c>
      <c r="AA6" s="7" t="s">
        <v>45</v>
      </c>
      <c r="AB6" s="8" t="s">
        <v>75</v>
      </c>
      <c r="AC6" s="11">
        <f t="shared" si="0"/>
        <v>5.5555555555555552E-2</v>
      </c>
    </row>
    <row r="7" spans="1:30">
      <c r="A7" s="3">
        <v>47</v>
      </c>
      <c r="B7" s="5" t="s">
        <v>30</v>
      </c>
      <c r="C7" s="5" t="s">
        <v>31</v>
      </c>
      <c r="D7" s="9">
        <v>190000026405</v>
      </c>
      <c r="E7" s="5" t="s">
        <v>32</v>
      </c>
      <c r="F7" s="4">
        <v>58475</v>
      </c>
      <c r="G7" s="5" t="s">
        <v>33</v>
      </c>
      <c r="H7" s="5" t="s">
        <v>34</v>
      </c>
      <c r="I7" s="4">
        <v>23668</v>
      </c>
      <c r="J7" s="5" t="s">
        <v>35</v>
      </c>
      <c r="K7" s="5" t="s">
        <v>36</v>
      </c>
      <c r="L7" s="4">
        <v>30692849734</v>
      </c>
      <c r="M7" s="5" t="s">
        <v>76</v>
      </c>
      <c r="N7" s="5" t="s">
        <v>38</v>
      </c>
      <c r="O7" s="9">
        <v>11997343738</v>
      </c>
      <c r="P7" s="5" t="s">
        <v>77</v>
      </c>
      <c r="Q7" s="5" t="s">
        <v>78</v>
      </c>
      <c r="R7" s="5" t="s">
        <v>41</v>
      </c>
      <c r="S7" s="5" t="s">
        <v>41</v>
      </c>
      <c r="T7" s="5" t="s">
        <v>41</v>
      </c>
      <c r="U7" s="5" t="s">
        <v>38</v>
      </c>
      <c r="V7" s="5" t="s">
        <v>38</v>
      </c>
      <c r="W7" s="5" t="s">
        <v>42</v>
      </c>
      <c r="X7" s="4">
        <v>1000</v>
      </c>
      <c r="Y7" s="5" t="s">
        <v>43</v>
      </c>
      <c r="Z7" s="5" t="s">
        <v>44</v>
      </c>
      <c r="AA7" s="5" t="s">
        <v>45</v>
      </c>
      <c r="AB7" s="6" t="s">
        <v>79</v>
      </c>
      <c r="AC7" s="11">
        <f t="shared" si="0"/>
        <v>5.5555555555555552E-2</v>
      </c>
    </row>
    <row r="8" spans="1:30">
      <c r="A8" s="1">
        <v>47</v>
      </c>
      <c r="B8" s="7" t="s">
        <v>30</v>
      </c>
      <c r="C8" s="7" t="s">
        <v>31</v>
      </c>
      <c r="D8" s="10">
        <v>190000026405</v>
      </c>
      <c r="E8" s="7" t="s">
        <v>32</v>
      </c>
      <c r="F8" s="2">
        <v>58475</v>
      </c>
      <c r="G8" s="7" t="s">
        <v>33</v>
      </c>
      <c r="H8" s="7" t="s">
        <v>34</v>
      </c>
      <c r="I8" s="2">
        <v>23668</v>
      </c>
      <c r="J8" s="7" t="s">
        <v>35</v>
      </c>
      <c r="K8" s="7" t="s">
        <v>36</v>
      </c>
      <c r="L8" s="2">
        <v>30692849734</v>
      </c>
      <c r="M8" s="7" t="s">
        <v>80</v>
      </c>
      <c r="N8" s="7" t="s">
        <v>38</v>
      </c>
      <c r="O8" s="10">
        <v>2498488725</v>
      </c>
      <c r="P8" s="7" t="s">
        <v>81</v>
      </c>
      <c r="Q8" s="7" t="s">
        <v>38</v>
      </c>
      <c r="R8" s="7" t="s">
        <v>41</v>
      </c>
      <c r="S8" s="7" t="s">
        <v>41</v>
      </c>
      <c r="T8" s="7" t="s">
        <v>41</v>
      </c>
      <c r="U8" s="7" t="s">
        <v>38</v>
      </c>
      <c r="V8" s="7" t="s">
        <v>38</v>
      </c>
      <c r="W8" s="7" t="s">
        <v>42</v>
      </c>
      <c r="X8" s="2">
        <v>1000</v>
      </c>
      <c r="Y8" s="7" t="s">
        <v>43</v>
      </c>
      <c r="Z8" s="7" t="s">
        <v>44</v>
      </c>
      <c r="AA8" s="7" t="s">
        <v>45</v>
      </c>
      <c r="AB8" s="8" t="s">
        <v>79</v>
      </c>
      <c r="AC8" s="11">
        <f t="shared" si="0"/>
        <v>5.5555555555555552E-2</v>
      </c>
    </row>
    <row r="9" spans="1:30">
      <c r="A9" s="3">
        <v>47</v>
      </c>
      <c r="B9" s="5" t="s">
        <v>30</v>
      </c>
      <c r="C9" s="5" t="s">
        <v>31</v>
      </c>
      <c r="D9" s="9">
        <v>190000026405</v>
      </c>
      <c r="E9" s="5" t="s">
        <v>32</v>
      </c>
      <c r="F9" s="4">
        <v>58475</v>
      </c>
      <c r="G9" s="5" t="s">
        <v>33</v>
      </c>
      <c r="H9" s="5" t="s">
        <v>34</v>
      </c>
      <c r="I9" s="4">
        <v>23668</v>
      </c>
      <c r="J9" s="5" t="s">
        <v>35</v>
      </c>
      <c r="K9" s="5" t="s">
        <v>36</v>
      </c>
      <c r="L9" s="4">
        <v>30692849734</v>
      </c>
      <c r="M9" s="5" t="s">
        <v>82</v>
      </c>
      <c r="N9" s="5" t="s">
        <v>38</v>
      </c>
      <c r="O9" s="9">
        <v>57044554768</v>
      </c>
      <c r="P9" s="5" t="s">
        <v>83</v>
      </c>
      <c r="Q9" s="5" t="s">
        <v>83</v>
      </c>
      <c r="R9" s="5" t="s">
        <v>41</v>
      </c>
      <c r="S9" s="5" t="s">
        <v>41</v>
      </c>
      <c r="T9" s="5" t="s">
        <v>41</v>
      </c>
      <c r="U9" s="5" t="s">
        <v>38</v>
      </c>
      <c r="V9" s="5" t="s">
        <v>38</v>
      </c>
      <c r="W9" s="5" t="s">
        <v>42</v>
      </c>
      <c r="X9" s="4">
        <v>1000</v>
      </c>
      <c r="Y9" s="5" t="s">
        <v>43</v>
      </c>
      <c r="Z9" s="5" t="s">
        <v>44</v>
      </c>
      <c r="AA9" s="5" t="s">
        <v>45</v>
      </c>
      <c r="AB9" s="6" t="s">
        <v>79</v>
      </c>
      <c r="AC9" s="11">
        <f t="shared" si="0"/>
        <v>5.5555555555555552E-2</v>
      </c>
    </row>
    <row r="10" spans="1:30">
      <c r="A10" s="1">
        <v>47</v>
      </c>
      <c r="B10" s="7" t="s">
        <v>30</v>
      </c>
      <c r="C10" s="7" t="s">
        <v>31</v>
      </c>
      <c r="D10" s="10">
        <v>190000026405</v>
      </c>
      <c r="E10" s="7" t="s">
        <v>32</v>
      </c>
      <c r="F10" s="2">
        <v>58475</v>
      </c>
      <c r="G10" s="7" t="s">
        <v>33</v>
      </c>
      <c r="H10" s="7" t="s">
        <v>34</v>
      </c>
      <c r="I10" s="2">
        <v>23668</v>
      </c>
      <c r="J10" s="7" t="s">
        <v>35</v>
      </c>
      <c r="K10" s="7" t="s">
        <v>36</v>
      </c>
      <c r="L10" s="2">
        <v>30692849734</v>
      </c>
      <c r="M10" s="7" t="s">
        <v>84</v>
      </c>
      <c r="N10" s="7" t="s">
        <v>38</v>
      </c>
      <c r="O10" s="10">
        <v>21344540759</v>
      </c>
      <c r="P10" s="7" t="s">
        <v>85</v>
      </c>
      <c r="Q10" s="7" t="s">
        <v>85</v>
      </c>
      <c r="R10" s="7" t="s">
        <v>41</v>
      </c>
      <c r="S10" s="7" t="s">
        <v>41</v>
      </c>
      <c r="T10" s="7" t="s">
        <v>41</v>
      </c>
      <c r="U10" s="7" t="s">
        <v>38</v>
      </c>
      <c r="V10" s="7" t="s">
        <v>38</v>
      </c>
      <c r="W10" s="7" t="s">
        <v>42</v>
      </c>
      <c r="X10" s="2">
        <v>1000</v>
      </c>
      <c r="Y10" s="7" t="s">
        <v>43</v>
      </c>
      <c r="Z10" s="7" t="s">
        <v>44</v>
      </c>
      <c r="AA10" s="7" t="s">
        <v>45</v>
      </c>
      <c r="AB10" s="8" t="s">
        <v>86</v>
      </c>
      <c r="AC10" s="11">
        <f t="shared" si="0"/>
        <v>5.5555555555555552E-2</v>
      </c>
    </row>
    <row r="11" spans="1:30">
      <c r="A11" s="3">
        <v>47</v>
      </c>
      <c r="B11" s="5" t="s">
        <v>30</v>
      </c>
      <c r="C11" s="5" t="s">
        <v>31</v>
      </c>
      <c r="D11" s="9">
        <v>190000026405</v>
      </c>
      <c r="E11" s="5" t="s">
        <v>32</v>
      </c>
      <c r="F11" s="4">
        <v>58475</v>
      </c>
      <c r="G11" s="5" t="s">
        <v>33</v>
      </c>
      <c r="H11" s="5" t="s">
        <v>34</v>
      </c>
      <c r="I11" s="4">
        <v>23668</v>
      </c>
      <c r="J11" s="5" t="s">
        <v>35</v>
      </c>
      <c r="K11" s="5" t="s">
        <v>36</v>
      </c>
      <c r="L11" s="4">
        <v>30692849734</v>
      </c>
      <c r="M11" s="5" t="s">
        <v>87</v>
      </c>
      <c r="N11" s="5" t="s">
        <v>38</v>
      </c>
      <c r="O11" s="9">
        <v>50160672791</v>
      </c>
      <c r="P11" s="5" t="s">
        <v>88</v>
      </c>
      <c r="Q11" s="5" t="s">
        <v>88</v>
      </c>
      <c r="R11" s="5" t="s">
        <v>41</v>
      </c>
      <c r="S11" s="5" t="s">
        <v>41</v>
      </c>
      <c r="T11" s="5" t="s">
        <v>41</v>
      </c>
      <c r="U11" s="5" t="s">
        <v>38</v>
      </c>
      <c r="V11" s="5" t="s">
        <v>38</v>
      </c>
      <c r="W11" s="5" t="s">
        <v>42</v>
      </c>
      <c r="X11" s="4">
        <v>1000</v>
      </c>
      <c r="Y11" s="5" t="s">
        <v>43</v>
      </c>
      <c r="Z11" s="5" t="s">
        <v>44</v>
      </c>
      <c r="AA11" s="5" t="s">
        <v>45</v>
      </c>
      <c r="AB11" s="6" t="s">
        <v>89</v>
      </c>
      <c r="AC11" s="11">
        <f t="shared" si="0"/>
        <v>5.5555555555555552E-2</v>
      </c>
    </row>
    <row r="12" spans="1:30">
      <c r="A12" s="1">
        <v>47</v>
      </c>
      <c r="B12" s="7" t="s">
        <v>30</v>
      </c>
      <c r="C12" s="7" t="s">
        <v>31</v>
      </c>
      <c r="D12" s="10">
        <v>190000026405</v>
      </c>
      <c r="E12" s="7" t="s">
        <v>32</v>
      </c>
      <c r="F12" s="2">
        <v>58475</v>
      </c>
      <c r="G12" s="7" t="s">
        <v>33</v>
      </c>
      <c r="H12" s="7" t="s">
        <v>34</v>
      </c>
      <c r="I12" s="2">
        <v>23668</v>
      </c>
      <c r="J12" s="7" t="s">
        <v>35</v>
      </c>
      <c r="K12" s="7" t="s">
        <v>36</v>
      </c>
      <c r="L12" s="2">
        <v>30692849734</v>
      </c>
      <c r="M12" s="7" t="s">
        <v>90</v>
      </c>
      <c r="N12" s="7" t="s">
        <v>38</v>
      </c>
      <c r="O12" s="10">
        <v>2694176720</v>
      </c>
      <c r="P12" s="7" t="s">
        <v>91</v>
      </c>
      <c r="Q12" s="7" t="s">
        <v>92</v>
      </c>
      <c r="R12" s="7" t="s">
        <v>41</v>
      </c>
      <c r="S12" s="7" t="s">
        <v>41</v>
      </c>
      <c r="T12" s="7" t="s">
        <v>41</v>
      </c>
      <c r="U12" s="7" t="s">
        <v>38</v>
      </c>
      <c r="V12" s="7" t="s">
        <v>38</v>
      </c>
      <c r="W12" s="7" t="s">
        <v>42</v>
      </c>
      <c r="X12" s="2">
        <v>1000</v>
      </c>
      <c r="Y12" s="7" t="s">
        <v>43</v>
      </c>
      <c r="Z12" s="7" t="s">
        <v>44</v>
      </c>
      <c r="AA12" s="7" t="s">
        <v>45</v>
      </c>
      <c r="AB12" s="8" t="s">
        <v>79</v>
      </c>
      <c r="AC12" s="11">
        <f t="shared" si="0"/>
        <v>5.5555555555555552E-2</v>
      </c>
    </row>
    <row r="13" spans="1:30">
      <c r="A13" s="3">
        <v>47</v>
      </c>
      <c r="B13" s="5" t="s">
        <v>30</v>
      </c>
      <c r="C13" s="5" t="s">
        <v>31</v>
      </c>
      <c r="D13" s="9">
        <v>190000026405</v>
      </c>
      <c r="E13" s="5" t="s">
        <v>32</v>
      </c>
      <c r="F13" s="4">
        <v>58475</v>
      </c>
      <c r="G13" s="5" t="s">
        <v>33</v>
      </c>
      <c r="H13" s="5" t="s">
        <v>34</v>
      </c>
      <c r="I13" s="4">
        <v>23668</v>
      </c>
      <c r="J13" s="5" t="s">
        <v>35</v>
      </c>
      <c r="K13" s="5" t="s">
        <v>36</v>
      </c>
      <c r="L13" s="4">
        <v>30692849734</v>
      </c>
      <c r="M13" s="5" t="s">
        <v>93</v>
      </c>
      <c r="N13" s="5" t="s">
        <v>38</v>
      </c>
      <c r="O13" s="9">
        <v>45362157787</v>
      </c>
      <c r="P13" s="5" t="s">
        <v>94</v>
      </c>
      <c r="Q13" s="5" t="s">
        <v>95</v>
      </c>
      <c r="R13" s="5" t="s">
        <v>41</v>
      </c>
      <c r="S13" s="5" t="s">
        <v>41</v>
      </c>
      <c r="T13" s="5" t="s">
        <v>41</v>
      </c>
      <c r="U13" s="5" t="s">
        <v>38</v>
      </c>
      <c r="V13" s="5" t="s">
        <v>38</v>
      </c>
      <c r="W13" s="5" t="s">
        <v>42</v>
      </c>
      <c r="X13" s="4">
        <v>1000</v>
      </c>
      <c r="Y13" s="5" t="s">
        <v>43</v>
      </c>
      <c r="Z13" s="5" t="s">
        <v>44</v>
      </c>
      <c r="AA13" s="5" t="s">
        <v>45</v>
      </c>
      <c r="AB13" s="6" t="s">
        <v>79</v>
      </c>
      <c r="AC13" s="11">
        <f t="shared" si="0"/>
        <v>5.5555555555555552E-2</v>
      </c>
    </row>
    <row r="14" spans="1:30">
      <c r="A14" s="1">
        <v>47</v>
      </c>
      <c r="B14" s="7" t="s">
        <v>30</v>
      </c>
      <c r="C14" s="7" t="s">
        <v>31</v>
      </c>
      <c r="D14" s="10">
        <v>190000026405</v>
      </c>
      <c r="E14" s="7" t="s">
        <v>32</v>
      </c>
      <c r="F14" s="2">
        <v>58475</v>
      </c>
      <c r="G14" s="7" t="s">
        <v>33</v>
      </c>
      <c r="H14" s="7" t="s">
        <v>34</v>
      </c>
      <c r="I14" s="2">
        <v>23668</v>
      </c>
      <c r="J14" s="7" t="s">
        <v>35</v>
      </c>
      <c r="K14" s="7" t="s">
        <v>36</v>
      </c>
      <c r="L14" s="2">
        <v>30692849734</v>
      </c>
      <c r="M14" s="7" t="s">
        <v>96</v>
      </c>
      <c r="N14" s="7" t="s">
        <v>38</v>
      </c>
      <c r="O14" s="10">
        <v>9601459740</v>
      </c>
      <c r="P14" s="7" t="s">
        <v>97</v>
      </c>
      <c r="Q14" s="7" t="s">
        <v>97</v>
      </c>
      <c r="R14" s="7" t="s">
        <v>41</v>
      </c>
      <c r="S14" s="7" t="s">
        <v>41</v>
      </c>
      <c r="T14" s="7" t="s">
        <v>41</v>
      </c>
      <c r="U14" s="7" t="s">
        <v>38</v>
      </c>
      <c r="V14" s="7" t="s">
        <v>38</v>
      </c>
      <c r="W14" s="7" t="s">
        <v>42</v>
      </c>
      <c r="X14" s="2">
        <v>1000</v>
      </c>
      <c r="Y14" s="7" t="s">
        <v>43</v>
      </c>
      <c r="Z14" s="7" t="s">
        <v>44</v>
      </c>
      <c r="AA14" s="7" t="s">
        <v>45</v>
      </c>
      <c r="AB14" s="8" t="s">
        <v>79</v>
      </c>
      <c r="AC14" s="11">
        <f t="shared" si="0"/>
        <v>5.5555555555555552E-2</v>
      </c>
    </row>
    <row r="15" spans="1:30">
      <c r="A15" s="3">
        <v>47</v>
      </c>
      <c r="B15" s="5" t="s">
        <v>30</v>
      </c>
      <c r="C15" s="5" t="s">
        <v>31</v>
      </c>
      <c r="D15" s="9">
        <v>190000026405</v>
      </c>
      <c r="E15" s="5" t="s">
        <v>32</v>
      </c>
      <c r="F15" s="4">
        <v>58475</v>
      </c>
      <c r="G15" s="5" t="s">
        <v>33</v>
      </c>
      <c r="H15" s="5" t="s">
        <v>34</v>
      </c>
      <c r="I15" s="4">
        <v>23668</v>
      </c>
      <c r="J15" s="5" t="s">
        <v>35</v>
      </c>
      <c r="K15" s="5" t="s">
        <v>36</v>
      </c>
      <c r="L15" s="4">
        <v>30692849734</v>
      </c>
      <c r="M15" s="5" t="s">
        <v>98</v>
      </c>
      <c r="N15" s="5" t="s">
        <v>38</v>
      </c>
      <c r="O15" s="9">
        <v>4825835686</v>
      </c>
      <c r="P15" s="5" t="s">
        <v>99</v>
      </c>
      <c r="Q15" s="5" t="s">
        <v>99</v>
      </c>
      <c r="R15" s="5" t="s">
        <v>41</v>
      </c>
      <c r="S15" s="5" t="s">
        <v>41</v>
      </c>
      <c r="T15" s="5" t="s">
        <v>41</v>
      </c>
      <c r="U15" s="5" t="s">
        <v>38</v>
      </c>
      <c r="V15" s="5" t="s">
        <v>38</v>
      </c>
      <c r="W15" s="5" t="s">
        <v>42</v>
      </c>
      <c r="X15" s="4">
        <v>1000</v>
      </c>
      <c r="Y15" s="5" t="s">
        <v>43</v>
      </c>
      <c r="Z15" s="5" t="s">
        <v>44</v>
      </c>
      <c r="AA15" s="5" t="s">
        <v>45</v>
      </c>
      <c r="AB15" s="6" t="s">
        <v>79</v>
      </c>
      <c r="AC15" s="11">
        <f t="shared" si="0"/>
        <v>5.5555555555555552E-2</v>
      </c>
    </row>
    <row r="16" spans="1:30">
      <c r="A16" s="3">
        <v>47</v>
      </c>
      <c r="B16" s="5" t="s">
        <v>30</v>
      </c>
      <c r="C16" s="5" t="s">
        <v>31</v>
      </c>
      <c r="D16" s="9">
        <v>190000011812</v>
      </c>
      <c r="E16" s="5" t="s">
        <v>32</v>
      </c>
      <c r="F16" s="4">
        <v>58475</v>
      </c>
      <c r="G16" s="5" t="s">
        <v>33</v>
      </c>
      <c r="H16" s="5" t="s">
        <v>100</v>
      </c>
      <c r="I16" s="4">
        <v>54613</v>
      </c>
      <c r="J16" s="5" t="s">
        <v>35</v>
      </c>
      <c r="K16" s="5" t="s">
        <v>101</v>
      </c>
      <c r="L16" s="4">
        <v>76910750730</v>
      </c>
      <c r="M16" s="5" t="s">
        <v>102</v>
      </c>
      <c r="N16" s="5" t="s">
        <v>38</v>
      </c>
      <c r="O16" s="9">
        <v>8793607717</v>
      </c>
      <c r="P16" s="5" t="s">
        <v>103</v>
      </c>
      <c r="Q16" s="5" t="s">
        <v>103</v>
      </c>
      <c r="R16" s="5" t="s">
        <v>41</v>
      </c>
      <c r="S16" s="5" t="s">
        <v>41</v>
      </c>
      <c r="T16" s="5" t="s">
        <v>41</v>
      </c>
      <c r="U16" s="5" t="s">
        <v>38</v>
      </c>
      <c r="V16" s="5" t="s">
        <v>38</v>
      </c>
      <c r="W16" s="5" t="s">
        <v>104</v>
      </c>
      <c r="X16" s="4">
        <v>1500</v>
      </c>
      <c r="Y16" s="5" t="s">
        <v>43</v>
      </c>
      <c r="Z16" s="5" t="s">
        <v>44</v>
      </c>
      <c r="AA16" s="5" t="s">
        <v>45</v>
      </c>
      <c r="AB16" s="6" t="s">
        <v>105</v>
      </c>
      <c r="AC16" s="11">
        <f>X16/AD$16</f>
        <v>0.20270270270270271</v>
      </c>
      <c r="AD16" s="13">
        <f>SUM(X16:X18)</f>
        <v>7400</v>
      </c>
    </row>
    <row r="17" spans="1:30">
      <c r="A17" s="3">
        <v>47</v>
      </c>
      <c r="B17" s="5" t="s">
        <v>30</v>
      </c>
      <c r="C17" s="5" t="s">
        <v>31</v>
      </c>
      <c r="D17" s="9">
        <v>190000011812</v>
      </c>
      <c r="E17" s="5" t="s">
        <v>32</v>
      </c>
      <c r="F17" s="4">
        <v>58475</v>
      </c>
      <c r="G17" s="5" t="s">
        <v>33</v>
      </c>
      <c r="H17" s="5" t="s">
        <v>100</v>
      </c>
      <c r="I17" s="4">
        <v>54613</v>
      </c>
      <c r="J17" s="5" t="s">
        <v>35</v>
      </c>
      <c r="K17" s="5" t="s">
        <v>101</v>
      </c>
      <c r="L17" s="4">
        <v>76910750730</v>
      </c>
      <c r="M17" s="5" t="s">
        <v>143</v>
      </c>
      <c r="N17" s="5" t="s">
        <v>38</v>
      </c>
      <c r="O17" s="9">
        <v>60750812753</v>
      </c>
      <c r="P17" s="5" t="s">
        <v>144</v>
      </c>
      <c r="Q17" s="5" t="s">
        <v>145</v>
      </c>
      <c r="R17" s="5" t="s">
        <v>41</v>
      </c>
      <c r="S17" s="5" t="s">
        <v>41</v>
      </c>
      <c r="T17" s="5" t="s">
        <v>41</v>
      </c>
      <c r="U17" s="5" t="s">
        <v>38</v>
      </c>
      <c r="V17" s="5" t="s">
        <v>38</v>
      </c>
      <c r="W17" s="5" t="s">
        <v>146</v>
      </c>
      <c r="X17" s="4">
        <v>3500</v>
      </c>
      <c r="Y17" s="5" t="s">
        <v>43</v>
      </c>
      <c r="Z17" s="5" t="s">
        <v>44</v>
      </c>
      <c r="AA17" s="5" t="s">
        <v>45</v>
      </c>
      <c r="AB17" s="6" t="s">
        <v>147</v>
      </c>
      <c r="AC17" s="11">
        <f>X17/AD$16</f>
        <v>0.47297297297297297</v>
      </c>
    </row>
    <row r="18" spans="1:30">
      <c r="A18" s="1">
        <v>47</v>
      </c>
      <c r="B18" s="7" t="s">
        <v>30</v>
      </c>
      <c r="C18" s="7" t="s">
        <v>31</v>
      </c>
      <c r="D18" s="10">
        <v>190000011812</v>
      </c>
      <c r="E18" s="7" t="s">
        <v>32</v>
      </c>
      <c r="F18" s="2">
        <v>58475</v>
      </c>
      <c r="G18" s="7" t="s">
        <v>33</v>
      </c>
      <c r="H18" s="7" t="s">
        <v>100</v>
      </c>
      <c r="I18" s="2">
        <v>54613</v>
      </c>
      <c r="J18" s="7" t="s">
        <v>35</v>
      </c>
      <c r="K18" s="7" t="s">
        <v>101</v>
      </c>
      <c r="L18" s="2">
        <v>76910750730</v>
      </c>
      <c r="M18" s="7" t="s">
        <v>148</v>
      </c>
      <c r="N18" s="7" t="s">
        <v>38</v>
      </c>
      <c r="O18" s="10">
        <v>67963242772</v>
      </c>
      <c r="P18" s="7" t="s">
        <v>149</v>
      </c>
      <c r="Q18" s="7" t="s">
        <v>149</v>
      </c>
      <c r="R18" s="7" t="s">
        <v>41</v>
      </c>
      <c r="S18" s="7" t="s">
        <v>41</v>
      </c>
      <c r="T18" s="7" t="s">
        <v>41</v>
      </c>
      <c r="U18" s="7" t="s">
        <v>38</v>
      </c>
      <c r="V18" s="7" t="s">
        <v>38</v>
      </c>
      <c r="W18" s="7" t="s">
        <v>131</v>
      </c>
      <c r="X18" s="2">
        <v>2400</v>
      </c>
      <c r="Y18" s="7" t="s">
        <v>43</v>
      </c>
      <c r="Z18" s="7" t="s">
        <v>44</v>
      </c>
      <c r="AA18" s="7" t="s">
        <v>45</v>
      </c>
      <c r="AB18" s="8" t="s">
        <v>150</v>
      </c>
      <c r="AC18" s="11">
        <f>X18/AD$16</f>
        <v>0.32432432432432434</v>
      </c>
    </row>
    <row r="19" spans="1:30">
      <c r="A19" s="3">
        <v>47</v>
      </c>
      <c r="B19" s="5" t="s">
        <v>30</v>
      </c>
      <c r="C19" s="5" t="s">
        <v>31</v>
      </c>
      <c r="D19" s="9">
        <v>190000024516</v>
      </c>
      <c r="E19" s="5" t="s">
        <v>32</v>
      </c>
      <c r="F19" s="4">
        <v>58475</v>
      </c>
      <c r="G19" s="5" t="s">
        <v>33</v>
      </c>
      <c r="H19" s="5" t="s">
        <v>151</v>
      </c>
      <c r="I19" s="4">
        <v>22615</v>
      </c>
      <c r="J19" s="5" t="s">
        <v>35</v>
      </c>
      <c r="K19" s="5" t="s">
        <v>152</v>
      </c>
      <c r="L19" s="4">
        <v>74997190730</v>
      </c>
      <c r="M19" s="5" t="s">
        <v>153</v>
      </c>
      <c r="N19" s="5" t="s">
        <v>154</v>
      </c>
      <c r="O19" s="9">
        <v>6916488751</v>
      </c>
      <c r="P19" s="5" t="s">
        <v>155</v>
      </c>
      <c r="Q19" s="5" t="s">
        <v>155</v>
      </c>
      <c r="R19" s="5" t="s">
        <v>41</v>
      </c>
      <c r="S19" s="5" t="s">
        <v>41</v>
      </c>
      <c r="T19" s="5" t="s">
        <v>41</v>
      </c>
      <c r="U19" s="5" t="s">
        <v>38</v>
      </c>
      <c r="V19" s="5" t="s">
        <v>38</v>
      </c>
      <c r="W19" s="5" t="s">
        <v>104</v>
      </c>
      <c r="X19" s="4">
        <v>45</v>
      </c>
      <c r="Y19" s="5" t="s">
        <v>43</v>
      </c>
      <c r="Z19" s="5" t="s">
        <v>44</v>
      </c>
      <c r="AA19" s="5" t="s">
        <v>132</v>
      </c>
      <c r="AB19" s="6" t="s">
        <v>38</v>
      </c>
      <c r="AC19" s="11">
        <f>X19/AD$19</f>
        <v>5.0876201243640479E-3</v>
      </c>
      <c r="AD19" s="13">
        <f>SUM(X19:X22)</f>
        <v>8845</v>
      </c>
    </row>
    <row r="20" spans="1:30">
      <c r="A20" s="1">
        <v>47</v>
      </c>
      <c r="B20" s="7" t="s">
        <v>30</v>
      </c>
      <c r="C20" s="7" t="s">
        <v>31</v>
      </c>
      <c r="D20" s="10">
        <v>190000024516</v>
      </c>
      <c r="E20" s="7" t="s">
        <v>32</v>
      </c>
      <c r="F20" s="2">
        <v>58475</v>
      </c>
      <c r="G20" s="7" t="s">
        <v>33</v>
      </c>
      <c r="H20" s="7" t="s">
        <v>151</v>
      </c>
      <c r="I20" s="2">
        <v>22615</v>
      </c>
      <c r="J20" s="7" t="s">
        <v>35</v>
      </c>
      <c r="K20" s="7" t="s">
        <v>152</v>
      </c>
      <c r="L20" s="2">
        <v>74997190730</v>
      </c>
      <c r="M20" s="7" t="s">
        <v>156</v>
      </c>
      <c r="N20" s="7" t="s">
        <v>154</v>
      </c>
      <c r="O20" s="10">
        <v>6916488751</v>
      </c>
      <c r="P20" s="7" t="s">
        <v>155</v>
      </c>
      <c r="Q20" s="7" t="s">
        <v>155</v>
      </c>
      <c r="R20" s="7" t="s">
        <v>41</v>
      </c>
      <c r="S20" s="7" t="s">
        <v>41</v>
      </c>
      <c r="T20" s="7" t="s">
        <v>41</v>
      </c>
      <c r="U20" s="7" t="s">
        <v>38</v>
      </c>
      <c r="V20" s="7" t="s">
        <v>38</v>
      </c>
      <c r="W20" s="7" t="s">
        <v>157</v>
      </c>
      <c r="X20" s="2">
        <v>1750</v>
      </c>
      <c r="Y20" s="7" t="s">
        <v>43</v>
      </c>
      <c r="Z20" s="7" t="s">
        <v>44</v>
      </c>
      <c r="AA20" s="7" t="s">
        <v>132</v>
      </c>
      <c r="AB20" s="8" t="s">
        <v>38</v>
      </c>
      <c r="AC20" s="11">
        <f>X20/AD$19</f>
        <v>0.19785189372526851</v>
      </c>
    </row>
    <row r="21" spans="1:30">
      <c r="A21" s="3">
        <v>47</v>
      </c>
      <c r="B21" s="5" t="s">
        <v>30</v>
      </c>
      <c r="C21" s="5" t="s">
        <v>31</v>
      </c>
      <c r="D21" s="9">
        <v>190000024516</v>
      </c>
      <c r="E21" s="5" t="s">
        <v>32</v>
      </c>
      <c r="F21" s="4">
        <v>58475</v>
      </c>
      <c r="G21" s="5" t="s">
        <v>33</v>
      </c>
      <c r="H21" s="5" t="s">
        <v>151</v>
      </c>
      <c r="I21" s="4">
        <v>22615</v>
      </c>
      <c r="J21" s="5" t="s">
        <v>35</v>
      </c>
      <c r="K21" s="5" t="s">
        <v>152</v>
      </c>
      <c r="L21" s="4">
        <v>74997190730</v>
      </c>
      <c r="M21" s="5" t="s">
        <v>158</v>
      </c>
      <c r="N21" s="5" t="s">
        <v>159</v>
      </c>
      <c r="O21" s="9">
        <v>6916488751</v>
      </c>
      <c r="P21" s="5" t="s">
        <v>155</v>
      </c>
      <c r="Q21" s="5" t="s">
        <v>155</v>
      </c>
      <c r="R21" s="5" t="s">
        <v>41</v>
      </c>
      <c r="S21" s="5" t="s">
        <v>41</v>
      </c>
      <c r="T21" s="5" t="s">
        <v>41</v>
      </c>
      <c r="U21" s="5" t="s">
        <v>38</v>
      </c>
      <c r="V21" s="5" t="s">
        <v>38</v>
      </c>
      <c r="W21" s="5" t="s">
        <v>160</v>
      </c>
      <c r="X21" s="4">
        <v>3050</v>
      </c>
      <c r="Y21" s="5" t="s">
        <v>43</v>
      </c>
      <c r="Z21" s="5" t="s">
        <v>44</v>
      </c>
      <c r="AA21" s="5" t="s">
        <v>132</v>
      </c>
      <c r="AB21" s="6" t="s">
        <v>38</v>
      </c>
      <c r="AC21" s="11">
        <f>X21/AD$19</f>
        <v>0.34482758620689657</v>
      </c>
    </row>
    <row r="22" spans="1:30">
      <c r="A22" s="1">
        <v>47</v>
      </c>
      <c r="B22" s="7" t="s">
        <v>30</v>
      </c>
      <c r="C22" s="7" t="s">
        <v>31</v>
      </c>
      <c r="D22" s="10">
        <v>190000024516</v>
      </c>
      <c r="E22" s="7" t="s">
        <v>32</v>
      </c>
      <c r="F22" s="2">
        <v>58475</v>
      </c>
      <c r="G22" s="7" t="s">
        <v>33</v>
      </c>
      <c r="H22" s="7" t="s">
        <v>151</v>
      </c>
      <c r="I22" s="2">
        <v>22615</v>
      </c>
      <c r="J22" s="7" t="s">
        <v>35</v>
      </c>
      <c r="K22" s="7" t="s">
        <v>152</v>
      </c>
      <c r="L22" s="2">
        <v>74997190730</v>
      </c>
      <c r="M22" s="7" t="s">
        <v>161</v>
      </c>
      <c r="N22" s="7" t="s">
        <v>162</v>
      </c>
      <c r="O22" s="10">
        <v>5777604757</v>
      </c>
      <c r="P22" s="7" t="s">
        <v>163</v>
      </c>
      <c r="Q22" s="7" t="s">
        <v>163</v>
      </c>
      <c r="R22" s="7" t="s">
        <v>41</v>
      </c>
      <c r="S22" s="7" t="s">
        <v>41</v>
      </c>
      <c r="T22" s="7" t="s">
        <v>41</v>
      </c>
      <c r="U22" s="7" t="s">
        <v>38</v>
      </c>
      <c r="V22" s="7" t="s">
        <v>38</v>
      </c>
      <c r="W22" s="7" t="s">
        <v>164</v>
      </c>
      <c r="X22" s="2">
        <v>4000</v>
      </c>
      <c r="Y22" s="7" t="s">
        <v>43</v>
      </c>
      <c r="Z22" s="7" t="s">
        <v>44</v>
      </c>
      <c r="AA22" s="7" t="s">
        <v>132</v>
      </c>
      <c r="AB22" s="8" t="s">
        <v>38</v>
      </c>
      <c r="AC22" s="11">
        <f>X22/AD$19</f>
        <v>0.45223289994347088</v>
      </c>
    </row>
    <row r="23" spans="1:30">
      <c r="A23" s="1">
        <v>47</v>
      </c>
      <c r="B23" s="7" t="s">
        <v>30</v>
      </c>
      <c r="C23" s="7" t="s">
        <v>31</v>
      </c>
      <c r="D23" s="10">
        <v>190000011826</v>
      </c>
      <c r="E23" s="7" t="s">
        <v>32</v>
      </c>
      <c r="F23" s="2">
        <v>58475</v>
      </c>
      <c r="G23" s="7" t="s">
        <v>33</v>
      </c>
      <c r="H23" s="7" t="s">
        <v>165</v>
      </c>
      <c r="I23" s="2">
        <v>43658</v>
      </c>
      <c r="J23" s="7" t="s">
        <v>35</v>
      </c>
      <c r="K23" s="7" t="s">
        <v>166</v>
      </c>
      <c r="L23" s="2">
        <v>11869162730</v>
      </c>
      <c r="M23" s="7" t="s">
        <v>176</v>
      </c>
      <c r="N23" s="7" t="s">
        <v>38</v>
      </c>
      <c r="O23" s="10">
        <v>42369509791</v>
      </c>
      <c r="P23" s="7" t="s">
        <v>177</v>
      </c>
      <c r="Q23" s="7" t="s">
        <v>178</v>
      </c>
      <c r="R23" s="7" t="s">
        <v>41</v>
      </c>
      <c r="S23" s="7" t="s">
        <v>41</v>
      </c>
      <c r="T23" s="7" t="s">
        <v>41</v>
      </c>
      <c r="U23" s="7" t="s">
        <v>38</v>
      </c>
      <c r="V23" s="7" t="s">
        <v>38</v>
      </c>
      <c r="W23" s="7" t="s">
        <v>179</v>
      </c>
      <c r="X23" s="2">
        <v>1000</v>
      </c>
      <c r="Y23" s="7" t="s">
        <v>43</v>
      </c>
      <c r="Z23" s="7" t="s">
        <v>44</v>
      </c>
      <c r="AA23" s="7" t="s">
        <v>45</v>
      </c>
      <c r="AB23" s="8" t="s">
        <v>180</v>
      </c>
      <c r="AC23" s="11">
        <f t="shared" ref="AC23:AC30" si="1">X23/AD$23</f>
        <v>6.7567567567567571E-2</v>
      </c>
      <c r="AD23" s="13">
        <f>SUM(X23:X30)</f>
        <v>14800</v>
      </c>
    </row>
    <row r="24" spans="1:30">
      <c r="A24" s="3">
        <v>47</v>
      </c>
      <c r="B24" s="5" t="s">
        <v>30</v>
      </c>
      <c r="C24" s="5" t="s">
        <v>31</v>
      </c>
      <c r="D24" s="9">
        <v>190000011826</v>
      </c>
      <c r="E24" s="5" t="s">
        <v>32</v>
      </c>
      <c r="F24" s="4">
        <v>58475</v>
      </c>
      <c r="G24" s="5" t="s">
        <v>33</v>
      </c>
      <c r="H24" s="5" t="s">
        <v>165</v>
      </c>
      <c r="I24" s="4">
        <v>43658</v>
      </c>
      <c r="J24" s="5" t="s">
        <v>35</v>
      </c>
      <c r="K24" s="5" t="s">
        <v>166</v>
      </c>
      <c r="L24" s="4">
        <v>11869162730</v>
      </c>
      <c r="M24" s="5" t="s">
        <v>181</v>
      </c>
      <c r="N24" s="5" t="s">
        <v>182</v>
      </c>
      <c r="O24" s="9">
        <v>62385003791</v>
      </c>
      <c r="P24" s="5" t="s">
        <v>183</v>
      </c>
      <c r="Q24" s="5" t="s">
        <v>183</v>
      </c>
      <c r="R24" s="5" t="s">
        <v>41</v>
      </c>
      <c r="S24" s="5" t="s">
        <v>41</v>
      </c>
      <c r="T24" s="5" t="s">
        <v>41</v>
      </c>
      <c r="U24" s="5" t="s">
        <v>38</v>
      </c>
      <c r="V24" s="5" t="s">
        <v>38</v>
      </c>
      <c r="W24" s="5" t="s">
        <v>168</v>
      </c>
      <c r="X24" s="4">
        <v>6000</v>
      </c>
      <c r="Y24" s="5" t="s">
        <v>43</v>
      </c>
      <c r="Z24" s="5" t="s">
        <v>44</v>
      </c>
      <c r="AA24" s="5" t="s">
        <v>132</v>
      </c>
      <c r="AB24" s="6" t="s">
        <v>38</v>
      </c>
      <c r="AC24" s="11">
        <f t="shared" si="1"/>
        <v>0.40540540540540543</v>
      </c>
    </row>
    <row r="25" spans="1:30">
      <c r="A25" s="1">
        <v>47</v>
      </c>
      <c r="B25" s="7" t="s">
        <v>30</v>
      </c>
      <c r="C25" s="7" t="s">
        <v>31</v>
      </c>
      <c r="D25" s="10">
        <v>190000011826</v>
      </c>
      <c r="E25" s="7" t="s">
        <v>32</v>
      </c>
      <c r="F25" s="2">
        <v>58475</v>
      </c>
      <c r="G25" s="7" t="s">
        <v>33</v>
      </c>
      <c r="H25" s="7" t="s">
        <v>165</v>
      </c>
      <c r="I25" s="2">
        <v>43658</v>
      </c>
      <c r="J25" s="7" t="s">
        <v>35</v>
      </c>
      <c r="K25" s="7" t="s">
        <v>166</v>
      </c>
      <c r="L25" s="2">
        <v>11869162730</v>
      </c>
      <c r="M25" s="7" t="s">
        <v>184</v>
      </c>
      <c r="N25" s="7" t="s">
        <v>185</v>
      </c>
      <c r="O25" s="10">
        <v>62385003791</v>
      </c>
      <c r="P25" s="7" t="s">
        <v>183</v>
      </c>
      <c r="Q25" s="7" t="s">
        <v>183</v>
      </c>
      <c r="R25" s="7" t="s">
        <v>41</v>
      </c>
      <c r="S25" s="7" t="s">
        <v>41</v>
      </c>
      <c r="T25" s="7" t="s">
        <v>41</v>
      </c>
      <c r="U25" s="7" t="s">
        <v>38</v>
      </c>
      <c r="V25" s="7" t="s">
        <v>38</v>
      </c>
      <c r="W25" s="7" t="s">
        <v>157</v>
      </c>
      <c r="X25" s="2">
        <v>3700</v>
      </c>
      <c r="Y25" s="7" t="s">
        <v>43</v>
      </c>
      <c r="Z25" s="7" t="s">
        <v>44</v>
      </c>
      <c r="AA25" s="7" t="s">
        <v>132</v>
      </c>
      <c r="AB25" s="8" t="s">
        <v>38</v>
      </c>
      <c r="AC25" s="11">
        <f t="shared" si="1"/>
        <v>0.25</v>
      </c>
    </row>
    <row r="26" spans="1:30">
      <c r="A26" s="3">
        <v>47</v>
      </c>
      <c r="B26" s="5" t="s">
        <v>30</v>
      </c>
      <c r="C26" s="5" t="s">
        <v>31</v>
      </c>
      <c r="D26" s="9">
        <v>190000011826</v>
      </c>
      <c r="E26" s="5" t="s">
        <v>32</v>
      </c>
      <c r="F26" s="4">
        <v>58475</v>
      </c>
      <c r="G26" s="5" t="s">
        <v>33</v>
      </c>
      <c r="H26" s="5" t="s">
        <v>165</v>
      </c>
      <c r="I26" s="4">
        <v>43658</v>
      </c>
      <c r="J26" s="5" t="s">
        <v>35</v>
      </c>
      <c r="K26" s="5" t="s">
        <v>166</v>
      </c>
      <c r="L26" s="4">
        <v>11869162730</v>
      </c>
      <c r="M26" s="5" t="s">
        <v>186</v>
      </c>
      <c r="N26" s="5" t="s">
        <v>38</v>
      </c>
      <c r="O26" s="9">
        <v>37568086704</v>
      </c>
      <c r="P26" s="5" t="s">
        <v>187</v>
      </c>
      <c r="Q26" s="5" t="s">
        <v>188</v>
      </c>
      <c r="R26" s="5" t="s">
        <v>41</v>
      </c>
      <c r="S26" s="5" t="s">
        <v>41</v>
      </c>
      <c r="T26" s="5" t="s">
        <v>41</v>
      </c>
      <c r="U26" s="5" t="s">
        <v>38</v>
      </c>
      <c r="V26" s="5" t="s">
        <v>38</v>
      </c>
      <c r="W26" s="5" t="s">
        <v>179</v>
      </c>
      <c r="X26" s="4">
        <v>1000</v>
      </c>
      <c r="Y26" s="5" t="s">
        <v>43</v>
      </c>
      <c r="Z26" s="5" t="s">
        <v>44</v>
      </c>
      <c r="AA26" s="5" t="s">
        <v>45</v>
      </c>
      <c r="AB26" s="6" t="s">
        <v>189</v>
      </c>
      <c r="AC26" s="11">
        <f t="shared" si="1"/>
        <v>6.7567567567567571E-2</v>
      </c>
    </row>
    <row r="27" spans="1:30">
      <c r="A27" s="1">
        <v>47</v>
      </c>
      <c r="B27" s="7" t="s">
        <v>30</v>
      </c>
      <c r="C27" s="7" t="s">
        <v>31</v>
      </c>
      <c r="D27" s="10">
        <v>190000011826</v>
      </c>
      <c r="E27" s="7" t="s">
        <v>32</v>
      </c>
      <c r="F27" s="2">
        <v>58475</v>
      </c>
      <c r="G27" s="7" t="s">
        <v>33</v>
      </c>
      <c r="H27" s="7" t="s">
        <v>165</v>
      </c>
      <c r="I27" s="2">
        <v>43658</v>
      </c>
      <c r="J27" s="7" t="s">
        <v>35</v>
      </c>
      <c r="K27" s="7" t="s">
        <v>166</v>
      </c>
      <c r="L27" s="2">
        <v>11869162730</v>
      </c>
      <c r="M27" s="7" t="s">
        <v>190</v>
      </c>
      <c r="N27" s="7" t="s">
        <v>38</v>
      </c>
      <c r="O27" s="10">
        <v>13447435798</v>
      </c>
      <c r="P27" s="7" t="s">
        <v>191</v>
      </c>
      <c r="Q27" s="7" t="s">
        <v>192</v>
      </c>
      <c r="R27" s="7" t="s">
        <v>41</v>
      </c>
      <c r="S27" s="7" t="s">
        <v>41</v>
      </c>
      <c r="T27" s="7" t="s">
        <v>41</v>
      </c>
      <c r="U27" s="7" t="s">
        <v>38</v>
      </c>
      <c r="V27" s="7" t="s">
        <v>38</v>
      </c>
      <c r="W27" s="7" t="s">
        <v>179</v>
      </c>
      <c r="X27" s="2">
        <v>1000</v>
      </c>
      <c r="Y27" s="7" t="s">
        <v>43</v>
      </c>
      <c r="Z27" s="7" t="s">
        <v>44</v>
      </c>
      <c r="AA27" s="7" t="s">
        <v>45</v>
      </c>
      <c r="AB27" s="8" t="s">
        <v>180</v>
      </c>
      <c r="AC27" s="11">
        <f t="shared" si="1"/>
        <v>6.7567567567567571E-2</v>
      </c>
    </row>
    <row r="28" spans="1:30">
      <c r="A28" s="3">
        <v>47</v>
      </c>
      <c r="B28" s="5" t="s">
        <v>30</v>
      </c>
      <c r="C28" s="5" t="s">
        <v>31</v>
      </c>
      <c r="D28" s="9">
        <v>190000011826</v>
      </c>
      <c r="E28" s="5" t="s">
        <v>32</v>
      </c>
      <c r="F28" s="4">
        <v>58475</v>
      </c>
      <c r="G28" s="5" t="s">
        <v>33</v>
      </c>
      <c r="H28" s="5" t="s">
        <v>165</v>
      </c>
      <c r="I28" s="4">
        <v>43658</v>
      </c>
      <c r="J28" s="5" t="s">
        <v>35</v>
      </c>
      <c r="K28" s="5" t="s">
        <v>166</v>
      </c>
      <c r="L28" s="4">
        <v>11869162730</v>
      </c>
      <c r="M28" s="5" t="s">
        <v>193</v>
      </c>
      <c r="N28" s="5" t="s">
        <v>38</v>
      </c>
      <c r="O28" s="9">
        <v>27348008</v>
      </c>
      <c r="P28" s="5" t="s">
        <v>194</v>
      </c>
      <c r="Q28" s="5" t="s">
        <v>194</v>
      </c>
      <c r="R28" s="5" t="s">
        <v>41</v>
      </c>
      <c r="S28" s="5" t="s">
        <v>41</v>
      </c>
      <c r="T28" s="5" t="s">
        <v>41</v>
      </c>
      <c r="U28" s="5" t="s">
        <v>38</v>
      </c>
      <c r="V28" s="5" t="s">
        <v>38</v>
      </c>
      <c r="W28" s="5" t="s">
        <v>195</v>
      </c>
      <c r="X28" s="4">
        <v>700</v>
      </c>
      <c r="Y28" s="5" t="s">
        <v>43</v>
      </c>
      <c r="Z28" s="5" t="s">
        <v>44</v>
      </c>
      <c r="AA28" s="5" t="s">
        <v>45</v>
      </c>
      <c r="AB28" s="6" t="s">
        <v>196</v>
      </c>
      <c r="AC28" s="11">
        <f t="shared" si="1"/>
        <v>4.72972972972973E-2</v>
      </c>
    </row>
    <row r="29" spans="1:30">
      <c r="A29" s="1">
        <v>47</v>
      </c>
      <c r="B29" s="7" t="s">
        <v>30</v>
      </c>
      <c r="C29" s="7" t="s">
        <v>31</v>
      </c>
      <c r="D29" s="10">
        <v>190000011826</v>
      </c>
      <c r="E29" s="7" t="s">
        <v>32</v>
      </c>
      <c r="F29" s="2">
        <v>58475</v>
      </c>
      <c r="G29" s="7" t="s">
        <v>33</v>
      </c>
      <c r="H29" s="7" t="s">
        <v>165</v>
      </c>
      <c r="I29" s="2">
        <v>43658</v>
      </c>
      <c r="J29" s="7" t="s">
        <v>35</v>
      </c>
      <c r="K29" s="7" t="s">
        <v>166</v>
      </c>
      <c r="L29" s="2">
        <v>11869162730</v>
      </c>
      <c r="M29" s="7" t="s">
        <v>197</v>
      </c>
      <c r="N29" s="7" t="s">
        <v>38</v>
      </c>
      <c r="O29" s="10">
        <v>43246265453</v>
      </c>
      <c r="P29" s="7" t="s">
        <v>198</v>
      </c>
      <c r="Q29" s="7" t="s">
        <v>199</v>
      </c>
      <c r="R29" s="7" t="s">
        <v>41</v>
      </c>
      <c r="S29" s="7" t="s">
        <v>41</v>
      </c>
      <c r="T29" s="7" t="s">
        <v>41</v>
      </c>
      <c r="U29" s="7" t="s">
        <v>38</v>
      </c>
      <c r="V29" s="7" t="s">
        <v>38</v>
      </c>
      <c r="W29" s="7" t="s">
        <v>200</v>
      </c>
      <c r="X29" s="2">
        <v>700</v>
      </c>
      <c r="Y29" s="7" t="s">
        <v>43</v>
      </c>
      <c r="Z29" s="7" t="s">
        <v>44</v>
      </c>
      <c r="AA29" s="7" t="s">
        <v>45</v>
      </c>
      <c r="AB29" s="8" t="s">
        <v>201</v>
      </c>
      <c r="AC29" s="11">
        <f t="shared" si="1"/>
        <v>4.72972972972973E-2</v>
      </c>
    </row>
    <row r="30" spans="1:30">
      <c r="A30" s="3">
        <v>47</v>
      </c>
      <c r="B30" s="5" t="s">
        <v>30</v>
      </c>
      <c r="C30" s="5" t="s">
        <v>31</v>
      </c>
      <c r="D30" s="9">
        <v>190000011826</v>
      </c>
      <c r="E30" s="5" t="s">
        <v>32</v>
      </c>
      <c r="F30" s="4">
        <v>58475</v>
      </c>
      <c r="G30" s="5" t="s">
        <v>33</v>
      </c>
      <c r="H30" s="5" t="s">
        <v>165</v>
      </c>
      <c r="I30" s="4">
        <v>43658</v>
      </c>
      <c r="J30" s="5" t="s">
        <v>35</v>
      </c>
      <c r="K30" s="5" t="s">
        <v>166</v>
      </c>
      <c r="L30" s="4">
        <v>11869162730</v>
      </c>
      <c r="M30" s="5" t="s">
        <v>202</v>
      </c>
      <c r="N30" s="5" t="s">
        <v>38</v>
      </c>
      <c r="O30" s="9">
        <v>9736584798</v>
      </c>
      <c r="P30" s="5" t="s">
        <v>203</v>
      </c>
      <c r="Q30" s="5" t="s">
        <v>204</v>
      </c>
      <c r="R30" s="5" t="s">
        <v>41</v>
      </c>
      <c r="S30" s="5" t="s">
        <v>41</v>
      </c>
      <c r="T30" s="5" t="s">
        <v>41</v>
      </c>
      <c r="U30" s="5" t="s">
        <v>38</v>
      </c>
      <c r="V30" s="5" t="s">
        <v>38</v>
      </c>
      <c r="W30" s="5" t="s">
        <v>200</v>
      </c>
      <c r="X30" s="4">
        <v>700</v>
      </c>
      <c r="Y30" s="5" t="s">
        <v>43</v>
      </c>
      <c r="Z30" s="5" t="s">
        <v>44</v>
      </c>
      <c r="AA30" s="5" t="s">
        <v>45</v>
      </c>
      <c r="AB30" s="6" t="s">
        <v>205</v>
      </c>
      <c r="AC30" s="11">
        <f t="shared" si="1"/>
        <v>4.72972972972973E-2</v>
      </c>
    </row>
    <row r="31" spans="1:30">
      <c r="A31" s="3">
        <v>47</v>
      </c>
      <c r="B31" s="5" t="s">
        <v>30</v>
      </c>
      <c r="C31" s="5" t="s">
        <v>31</v>
      </c>
      <c r="D31" s="9">
        <v>190000026424</v>
      </c>
      <c r="E31" s="5" t="s">
        <v>32</v>
      </c>
      <c r="F31" s="4">
        <v>58475</v>
      </c>
      <c r="G31" s="5" t="s">
        <v>33</v>
      </c>
      <c r="H31" s="5" t="s">
        <v>34</v>
      </c>
      <c r="I31" s="4">
        <v>23000</v>
      </c>
      <c r="J31" s="5" t="s">
        <v>35</v>
      </c>
      <c r="K31" s="5" t="s">
        <v>206</v>
      </c>
      <c r="L31" s="4">
        <v>7471347740</v>
      </c>
      <c r="M31" s="5" t="s">
        <v>207</v>
      </c>
      <c r="N31" s="5" t="s">
        <v>38</v>
      </c>
      <c r="O31" s="9">
        <v>62040987720</v>
      </c>
      <c r="P31" s="5" t="s">
        <v>208</v>
      </c>
      <c r="Q31" s="5" t="s">
        <v>208</v>
      </c>
      <c r="R31" s="5" t="s">
        <v>41</v>
      </c>
      <c r="S31" s="5" t="s">
        <v>41</v>
      </c>
      <c r="T31" s="5" t="s">
        <v>41</v>
      </c>
      <c r="U31" s="5" t="s">
        <v>38</v>
      </c>
      <c r="V31" s="5" t="s">
        <v>38</v>
      </c>
      <c r="W31" s="5" t="s">
        <v>179</v>
      </c>
      <c r="X31" s="4">
        <v>600</v>
      </c>
      <c r="Y31" s="5" t="s">
        <v>43</v>
      </c>
      <c r="Z31" s="5" t="s">
        <v>44</v>
      </c>
      <c r="AA31" s="5" t="s">
        <v>45</v>
      </c>
      <c r="AB31" s="6" t="s">
        <v>209</v>
      </c>
      <c r="AC31" s="11">
        <f t="shared" ref="AC31:AC41" si="2">X31/AD$31</f>
        <v>6.5573770491803282E-2</v>
      </c>
      <c r="AD31" s="13">
        <f>SUM(X31:X41)</f>
        <v>9150</v>
      </c>
    </row>
    <row r="32" spans="1:30">
      <c r="A32" s="1">
        <v>47</v>
      </c>
      <c r="B32" s="7" t="s">
        <v>30</v>
      </c>
      <c r="C32" s="7" t="s">
        <v>31</v>
      </c>
      <c r="D32" s="10">
        <v>190000026424</v>
      </c>
      <c r="E32" s="7" t="s">
        <v>32</v>
      </c>
      <c r="F32" s="2">
        <v>58475</v>
      </c>
      <c r="G32" s="7" t="s">
        <v>33</v>
      </c>
      <c r="H32" s="7" t="s">
        <v>34</v>
      </c>
      <c r="I32" s="2">
        <v>23000</v>
      </c>
      <c r="J32" s="7" t="s">
        <v>35</v>
      </c>
      <c r="K32" s="7" t="s">
        <v>206</v>
      </c>
      <c r="L32" s="2">
        <v>7471347740</v>
      </c>
      <c r="M32" s="7" t="s">
        <v>210</v>
      </c>
      <c r="N32" s="7" t="s">
        <v>38</v>
      </c>
      <c r="O32" s="10">
        <v>72441397000168</v>
      </c>
      <c r="P32" s="7" t="s">
        <v>211</v>
      </c>
      <c r="Q32" s="7" t="s">
        <v>211</v>
      </c>
      <c r="R32" s="7" t="s">
        <v>41</v>
      </c>
      <c r="S32" s="7" t="s">
        <v>41</v>
      </c>
      <c r="T32" s="7" t="s">
        <v>41</v>
      </c>
      <c r="U32" s="7" t="s">
        <v>212</v>
      </c>
      <c r="V32" s="7" t="s">
        <v>213</v>
      </c>
      <c r="W32" s="7" t="s">
        <v>179</v>
      </c>
      <c r="X32" s="2">
        <v>450</v>
      </c>
      <c r="Y32" s="7" t="s">
        <v>214</v>
      </c>
      <c r="Z32" s="7" t="s">
        <v>44</v>
      </c>
      <c r="AA32" s="7" t="s">
        <v>45</v>
      </c>
      <c r="AB32" s="8" t="s">
        <v>215</v>
      </c>
      <c r="AC32" s="11">
        <f t="shared" si="2"/>
        <v>4.9180327868852458E-2</v>
      </c>
    </row>
    <row r="33" spans="1:30">
      <c r="A33" s="1">
        <v>47</v>
      </c>
      <c r="B33" s="7" t="s">
        <v>30</v>
      </c>
      <c r="C33" s="7" t="s">
        <v>31</v>
      </c>
      <c r="D33" s="10">
        <v>190000026424</v>
      </c>
      <c r="E33" s="7" t="s">
        <v>32</v>
      </c>
      <c r="F33" s="2">
        <v>58475</v>
      </c>
      <c r="G33" s="7" t="s">
        <v>33</v>
      </c>
      <c r="H33" s="7" t="s">
        <v>34</v>
      </c>
      <c r="I33" s="2">
        <v>23000</v>
      </c>
      <c r="J33" s="7" t="s">
        <v>35</v>
      </c>
      <c r="K33" s="7" t="s">
        <v>206</v>
      </c>
      <c r="L33" s="2">
        <v>7471347740</v>
      </c>
      <c r="M33" s="7" t="s">
        <v>236</v>
      </c>
      <c r="N33" s="7" t="s">
        <v>38</v>
      </c>
      <c r="O33" s="10">
        <v>50161636772</v>
      </c>
      <c r="P33" s="7" t="s">
        <v>237</v>
      </c>
      <c r="Q33" s="7" t="s">
        <v>237</v>
      </c>
      <c r="R33" s="7" t="s">
        <v>41</v>
      </c>
      <c r="S33" s="7" t="s">
        <v>41</v>
      </c>
      <c r="T33" s="7" t="s">
        <v>41</v>
      </c>
      <c r="U33" s="7" t="s">
        <v>38</v>
      </c>
      <c r="V33" s="7" t="s">
        <v>38</v>
      </c>
      <c r="W33" s="7" t="s">
        <v>238</v>
      </c>
      <c r="X33" s="2">
        <v>700</v>
      </c>
      <c r="Y33" s="7" t="s">
        <v>43</v>
      </c>
      <c r="Z33" s="7" t="s">
        <v>44</v>
      </c>
      <c r="AA33" s="7" t="s">
        <v>45</v>
      </c>
      <c r="AB33" s="8" t="s">
        <v>239</v>
      </c>
      <c r="AC33" s="11">
        <f t="shared" si="2"/>
        <v>7.650273224043716E-2</v>
      </c>
    </row>
    <row r="34" spans="1:30">
      <c r="A34" s="3">
        <v>47</v>
      </c>
      <c r="B34" s="5" t="s">
        <v>30</v>
      </c>
      <c r="C34" s="5" t="s">
        <v>31</v>
      </c>
      <c r="D34" s="9">
        <v>190000026424</v>
      </c>
      <c r="E34" s="5" t="s">
        <v>32</v>
      </c>
      <c r="F34" s="4">
        <v>58475</v>
      </c>
      <c r="G34" s="5" t="s">
        <v>33</v>
      </c>
      <c r="H34" s="5" t="s">
        <v>34</v>
      </c>
      <c r="I34" s="4">
        <v>23000</v>
      </c>
      <c r="J34" s="5" t="s">
        <v>35</v>
      </c>
      <c r="K34" s="5" t="s">
        <v>206</v>
      </c>
      <c r="L34" s="4">
        <v>7471347740</v>
      </c>
      <c r="M34" s="5" t="s">
        <v>240</v>
      </c>
      <c r="N34" s="5" t="s">
        <v>38</v>
      </c>
      <c r="O34" s="9">
        <v>8931894000145</v>
      </c>
      <c r="P34" s="5" t="s">
        <v>241</v>
      </c>
      <c r="Q34" s="5" t="s">
        <v>242</v>
      </c>
      <c r="R34" s="5" t="s">
        <v>41</v>
      </c>
      <c r="S34" s="5" t="s">
        <v>41</v>
      </c>
      <c r="T34" s="5" t="s">
        <v>41</v>
      </c>
      <c r="U34" s="5" t="s">
        <v>243</v>
      </c>
      <c r="V34" s="5" t="s">
        <v>244</v>
      </c>
      <c r="W34" s="5" t="s">
        <v>245</v>
      </c>
      <c r="X34" s="4">
        <v>200</v>
      </c>
      <c r="Y34" s="5" t="s">
        <v>214</v>
      </c>
      <c r="Z34" s="5" t="s">
        <v>44</v>
      </c>
      <c r="AA34" s="5" t="s">
        <v>45</v>
      </c>
      <c r="AB34" s="6" t="s">
        <v>246</v>
      </c>
      <c r="AC34" s="11">
        <f t="shared" si="2"/>
        <v>2.185792349726776E-2</v>
      </c>
    </row>
    <row r="35" spans="1:30">
      <c r="A35" s="1">
        <v>47</v>
      </c>
      <c r="B35" s="7" t="s">
        <v>30</v>
      </c>
      <c r="C35" s="7" t="s">
        <v>31</v>
      </c>
      <c r="D35" s="10">
        <v>190000026424</v>
      </c>
      <c r="E35" s="7" t="s">
        <v>32</v>
      </c>
      <c r="F35" s="2">
        <v>58475</v>
      </c>
      <c r="G35" s="7" t="s">
        <v>33</v>
      </c>
      <c r="H35" s="7" t="s">
        <v>34</v>
      </c>
      <c r="I35" s="2">
        <v>23000</v>
      </c>
      <c r="J35" s="7" t="s">
        <v>35</v>
      </c>
      <c r="K35" s="7" t="s">
        <v>206</v>
      </c>
      <c r="L35" s="2">
        <v>7471347740</v>
      </c>
      <c r="M35" s="7" t="s">
        <v>247</v>
      </c>
      <c r="N35" s="7" t="s">
        <v>248</v>
      </c>
      <c r="O35" s="10">
        <v>5521046712</v>
      </c>
      <c r="P35" s="7" t="s">
        <v>249</v>
      </c>
      <c r="Q35" s="7" t="s">
        <v>250</v>
      </c>
      <c r="R35" s="7" t="s">
        <v>41</v>
      </c>
      <c r="S35" s="7" t="s">
        <v>41</v>
      </c>
      <c r="T35" s="7" t="s">
        <v>41</v>
      </c>
      <c r="U35" s="7" t="s">
        <v>38</v>
      </c>
      <c r="V35" s="7" t="s">
        <v>38</v>
      </c>
      <c r="W35" s="7" t="s">
        <v>251</v>
      </c>
      <c r="X35" s="2">
        <v>1500</v>
      </c>
      <c r="Y35" s="7" t="s">
        <v>43</v>
      </c>
      <c r="Z35" s="7" t="s">
        <v>44</v>
      </c>
      <c r="AA35" s="7" t="s">
        <v>132</v>
      </c>
      <c r="AB35" s="8" t="s">
        <v>38</v>
      </c>
      <c r="AC35" s="11">
        <f t="shared" si="2"/>
        <v>0.16393442622950818</v>
      </c>
    </row>
    <row r="36" spans="1:30">
      <c r="A36" s="3">
        <v>47</v>
      </c>
      <c r="B36" s="5" t="s">
        <v>30</v>
      </c>
      <c r="C36" s="5" t="s">
        <v>31</v>
      </c>
      <c r="D36" s="9">
        <v>190000026424</v>
      </c>
      <c r="E36" s="5" t="s">
        <v>32</v>
      </c>
      <c r="F36" s="4">
        <v>58475</v>
      </c>
      <c r="G36" s="5" t="s">
        <v>33</v>
      </c>
      <c r="H36" s="5" t="s">
        <v>34</v>
      </c>
      <c r="I36" s="4">
        <v>23000</v>
      </c>
      <c r="J36" s="5" t="s">
        <v>35</v>
      </c>
      <c r="K36" s="5" t="s">
        <v>206</v>
      </c>
      <c r="L36" s="4">
        <v>7471347740</v>
      </c>
      <c r="M36" s="5" t="s">
        <v>252</v>
      </c>
      <c r="N36" s="5" t="s">
        <v>38</v>
      </c>
      <c r="O36" s="9">
        <v>47234679715</v>
      </c>
      <c r="P36" s="5" t="s">
        <v>253</v>
      </c>
      <c r="Q36" s="5" t="s">
        <v>254</v>
      </c>
      <c r="R36" s="5" t="s">
        <v>41</v>
      </c>
      <c r="S36" s="5" t="s">
        <v>41</v>
      </c>
      <c r="T36" s="5" t="s">
        <v>41</v>
      </c>
      <c r="U36" s="5" t="s">
        <v>38</v>
      </c>
      <c r="V36" s="5" t="s">
        <v>38</v>
      </c>
      <c r="W36" s="5" t="s">
        <v>179</v>
      </c>
      <c r="X36" s="4">
        <v>1200</v>
      </c>
      <c r="Y36" s="5" t="s">
        <v>43</v>
      </c>
      <c r="Z36" s="5" t="s">
        <v>44</v>
      </c>
      <c r="AA36" s="5" t="s">
        <v>45</v>
      </c>
      <c r="AB36" s="6" t="s">
        <v>255</v>
      </c>
      <c r="AC36" s="11">
        <f t="shared" si="2"/>
        <v>0.13114754098360656</v>
      </c>
    </row>
    <row r="37" spans="1:30">
      <c r="A37" s="1">
        <v>47</v>
      </c>
      <c r="B37" s="7" t="s">
        <v>30</v>
      </c>
      <c r="C37" s="7" t="s">
        <v>31</v>
      </c>
      <c r="D37" s="10">
        <v>190000026424</v>
      </c>
      <c r="E37" s="7" t="s">
        <v>32</v>
      </c>
      <c r="F37" s="2">
        <v>58475</v>
      </c>
      <c r="G37" s="7" t="s">
        <v>33</v>
      </c>
      <c r="H37" s="7" t="s">
        <v>34</v>
      </c>
      <c r="I37" s="2">
        <v>23000</v>
      </c>
      <c r="J37" s="7" t="s">
        <v>35</v>
      </c>
      <c r="K37" s="7" t="s">
        <v>206</v>
      </c>
      <c r="L37" s="2">
        <v>7471347740</v>
      </c>
      <c r="M37" s="7" t="s">
        <v>256</v>
      </c>
      <c r="N37" s="7" t="s">
        <v>38</v>
      </c>
      <c r="O37" s="10">
        <v>5834652778</v>
      </c>
      <c r="P37" s="7" t="s">
        <v>257</v>
      </c>
      <c r="Q37" s="7" t="s">
        <v>257</v>
      </c>
      <c r="R37" s="7" t="s">
        <v>41</v>
      </c>
      <c r="S37" s="7" t="s">
        <v>41</v>
      </c>
      <c r="T37" s="7" t="s">
        <v>41</v>
      </c>
      <c r="U37" s="7" t="s">
        <v>38</v>
      </c>
      <c r="V37" s="7" t="s">
        <v>38</v>
      </c>
      <c r="W37" s="7" t="s">
        <v>179</v>
      </c>
      <c r="X37" s="2">
        <v>600</v>
      </c>
      <c r="Y37" s="7" t="s">
        <v>43</v>
      </c>
      <c r="Z37" s="7" t="s">
        <v>44</v>
      </c>
      <c r="AA37" s="7" t="s">
        <v>45</v>
      </c>
      <c r="AB37" s="8" t="s">
        <v>209</v>
      </c>
      <c r="AC37" s="11">
        <f t="shared" si="2"/>
        <v>6.5573770491803282E-2</v>
      </c>
    </row>
    <row r="38" spans="1:30">
      <c r="A38" s="1">
        <v>47</v>
      </c>
      <c r="B38" s="7" t="s">
        <v>30</v>
      </c>
      <c r="C38" s="7" t="s">
        <v>31</v>
      </c>
      <c r="D38" s="10">
        <v>190000026424</v>
      </c>
      <c r="E38" s="7" t="s">
        <v>32</v>
      </c>
      <c r="F38" s="2">
        <v>58475</v>
      </c>
      <c r="G38" s="7" t="s">
        <v>33</v>
      </c>
      <c r="H38" s="7" t="s">
        <v>34</v>
      </c>
      <c r="I38" s="2">
        <v>23000</v>
      </c>
      <c r="J38" s="7" t="s">
        <v>35</v>
      </c>
      <c r="K38" s="7" t="s">
        <v>206</v>
      </c>
      <c r="L38" s="2">
        <v>7471347740</v>
      </c>
      <c r="M38" s="7" t="s">
        <v>267</v>
      </c>
      <c r="N38" s="7" t="s">
        <v>268</v>
      </c>
      <c r="O38" s="10">
        <v>83408002720</v>
      </c>
      <c r="P38" s="7" t="s">
        <v>269</v>
      </c>
      <c r="Q38" s="7" t="s">
        <v>269</v>
      </c>
      <c r="R38" s="7" t="s">
        <v>41</v>
      </c>
      <c r="S38" s="7" t="s">
        <v>41</v>
      </c>
      <c r="T38" s="7" t="s">
        <v>41</v>
      </c>
      <c r="U38" s="7" t="s">
        <v>38</v>
      </c>
      <c r="V38" s="7" t="s">
        <v>38</v>
      </c>
      <c r="W38" s="7" t="s">
        <v>131</v>
      </c>
      <c r="X38" s="2">
        <v>1500</v>
      </c>
      <c r="Y38" s="7" t="s">
        <v>43</v>
      </c>
      <c r="Z38" s="7" t="s">
        <v>44</v>
      </c>
      <c r="AA38" s="7" t="s">
        <v>132</v>
      </c>
      <c r="AB38" s="8" t="s">
        <v>38</v>
      </c>
      <c r="AC38" s="11">
        <f t="shared" si="2"/>
        <v>0.16393442622950818</v>
      </c>
    </row>
    <row r="39" spans="1:30">
      <c r="A39" s="3">
        <v>47</v>
      </c>
      <c r="B39" s="5" t="s">
        <v>30</v>
      </c>
      <c r="C39" s="5" t="s">
        <v>31</v>
      </c>
      <c r="D39" s="9">
        <v>190000026424</v>
      </c>
      <c r="E39" s="5" t="s">
        <v>32</v>
      </c>
      <c r="F39" s="4">
        <v>58475</v>
      </c>
      <c r="G39" s="5" t="s">
        <v>33</v>
      </c>
      <c r="H39" s="5" t="s">
        <v>34</v>
      </c>
      <c r="I39" s="4">
        <v>23000</v>
      </c>
      <c r="J39" s="5" t="s">
        <v>35</v>
      </c>
      <c r="K39" s="5" t="s">
        <v>206</v>
      </c>
      <c r="L39" s="4">
        <v>7471347740</v>
      </c>
      <c r="M39" s="5" t="s">
        <v>270</v>
      </c>
      <c r="N39" s="5" t="s">
        <v>38</v>
      </c>
      <c r="O39" s="9">
        <v>2509720775</v>
      </c>
      <c r="P39" s="5" t="s">
        <v>271</v>
      </c>
      <c r="Q39" s="5" t="s">
        <v>271</v>
      </c>
      <c r="R39" s="5" t="s">
        <v>41</v>
      </c>
      <c r="S39" s="5" t="s">
        <v>41</v>
      </c>
      <c r="T39" s="5" t="s">
        <v>41</v>
      </c>
      <c r="U39" s="5" t="s">
        <v>38</v>
      </c>
      <c r="V39" s="5" t="s">
        <v>38</v>
      </c>
      <c r="W39" s="5" t="s">
        <v>179</v>
      </c>
      <c r="X39" s="4">
        <v>1200</v>
      </c>
      <c r="Y39" s="5" t="s">
        <v>43</v>
      </c>
      <c r="Z39" s="5" t="s">
        <v>44</v>
      </c>
      <c r="AA39" s="5" t="s">
        <v>45</v>
      </c>
      <c r="AB39" s="6" t="s">
        <v>255</v>
      </c>
      <c r="AC39" s="11">
        <f t="shared" si="2"/>
        <v>0.13114754098360656</v>
      </c>
    </row>
    <row r="40" spans="1:30">
      <c r="A40" s="1">
        <v>47</v>
      </c>
      <c r="B40" s="7" t="s">
        <v>30</v>
      </c>
      <c r="C40" s="7" t="s">
        <v>31</v>
      </c>
      <c r="D40" s="10">
        <v>190000026424</v>
      </c>
      <c r="E40" s="7" t="s">
        <v>32</v>
      </c>
      <c r="F40" s="2">
        <v>58475</v>
      </c>
      <c r="G40" s="7" t="s">
        <v>33</v>
      </c>
      <c r="H40" s="7" t="s">
        <v>34</v>
      </c>
      <c r="I40" s="2">
        <v>23000</v>
      </c>
      <c r="J40" s="7" t="s">
        <v>35</v>
      </c>
      <c r="K40" s="7" t="s">
        <v>206</v>
      </c>
      <c r="L40" s="2">
        <v>7471347740</v>
      </c>
      <c r="M40" s="7" t="s">
        <v>272</v>
      </c>
      <c r="N40" s="7" t="s">
        <v>38</v>
      </c>
      <c r="O40" s="10">
        <v>13306644773</v>
      </c>
      <c r="P40" s="7" t="s">
        <v>273</v>
      </c>
      <c r="Q40" s="7" t="s">
        <v>273</v>
      </c>
      <c r="R40" s="7" t="s">
        <v>41</v>
      </c>
      <c r="S40" s="7" t="s">
        <v>41</v>
      </c>
      <c r="T40" s="7" t="s">
        <v>41</v>
      </c>
      <c r="U40" s="7" t="s">
        <v>38</v>
      </c>
      <c r="V40" s="7" t="s">
        <v>38</v>
      </c>
      <c r="W40" s="7" t="s">
        <v>179</v>
      </c>
      <c r="X40" s="2">
        <v>600</v>
      </c>
      <c r="Y40" s="7" t="s">
        <v>43</v>
      </c>
      <c r="Z40" s="7" t="s">
        <v>44</v>
      </c>
      <c r="AA40" s="7" t="s">
        <v>45</v>
      </c>
      <c r="AB40" s="8" t="s">
        <v>209</v>
      </c>
      <c r="AC40" s="11">
        <f t="shared" si="2"/>
        <v>6.5573770491803282E-2</v>
      </c>
    </row>
    <row r="41" spans="1:30">
      <c r="A41" s="3">
        <v>47</v>
      </c>
      <c r="B41" s="5" t="s">
        <v>30</v>
      </c>
      <c r="C41" s="5" t="s">
        <v>31</v>
      </c>
      <c r="D41" s="9">
        <v>190000026424</v>
      </c>
      <c r="E41" s="5" t="s">
        <v>32</v>
      </c>
      <c r="F41" s="4">
        <v>58475</v>
      </c>
      <c r="G41" s="5" t="s">
        <v>33</v>
      </c>
      <c r="H41" s="5" t="s">
        <v>34</v>
      </c>
      <c r="I41" s="4">
        <v>23000</v>
      </c>
      <c r="J41" s="5" t="s">
        <v>35</v>
      </c>
      <c r="K41" s="5" t="s">
        <v>206</v>
      </c>
      <c r="L41" s="4">
        <v>7471347740</v>
      </c>
      <c r="M41" s="5" t="s">
        <v>274</v>
      </c>
      <c r="N41" s="5" t="s">
        <v>38</v>
      </c>
      <c r="O41" s="9">
        <v>10894503707</v>
      </c>
      <c r="P41" s="5" t="s">
        <v>275</v>
      </c>
      <c r="Q41" s="5" t="s">
        <v>276</v>
      </c>
      <c r="R41" s="5" t="s">
        <v>41</v>
      </c>
      <c r="S41" s="5" t="s">
        <v>41</v>
      </c>
      <c r="T41" s="5" t="s">
        <v>41</v>
      </c>
      <c r="U41" s="5" t="s">
        <v>38</v>
      </c>
      <c r="V41" s="5" t="s">
        <v>38</v>
      </c>
      <c r="W41" s="5" t="s">
        <v>179</v>
      </c>
      <c r="X41" s="4">
        <v>600</v>
      </c>
      <c r="Y41" s="5" t="s">
        <v>43</v>
      </c>
      <c r="Z41" s="5" t="s">
        <v>44</v>
      </c>
      <c r="AA41" s="5" t="s">
        <v>45</v>
      </c>
      <c r="AB41" s="6" t="s">
        <v>209</v>
      </c>
      <c r="AC41" s="11">
        <f t="shared" si="2"/>
        <v>6.5573770491803282E-2</v>
      </c>
    </row>
    <row r="42" spans="1:30">
      <c r="A42" s="1">
        <v>47</v>
      </c>
      <c r="B42" s="7" t="s">
        <v>30</v>
      </c>
      <c r="C42" s="7" t="s">
        <v>31</v>
      </c>
      <c r="D42" s="10">
        <v>190000015866</v>
      </c>
      <c r="E42" s="7" t="s">
        <v>32</v>
      </c>
      <c r="F42" s="2">
        <v>58475</v>
      </c>
      <c r="G42" s="7" t="s">
        <v>33</v>
      </c>
      <c r="H42" s="7" t="s">
        <v>277</v>
      </c>
      <c r="I42" s="2">
        <v>17630</v>
      </c>
      <c r="J42" s="7" t="s">
        <v>35</v>
      </c>
      <c r="K42" s="7" t="s">
        <v>278</v>
      </c>
      <c r="L42" s="2">
        <v>2897622784</v>
      </c>
      <c r="M42" s="7" t="s">
        <v>279</v>
      </c>
      <c r="N42" s="7" t="s">
        <v>38</v>
      </c>
      <c r="O42" s="10">
        <v>9974281717</v>
      </c>
      <c r="P42" s="7" t="s">
        <v>280</v>
      </c>
      <c r="Q42" s="7" t="s">
        <v>281</v>
      </c>
      <c r="R42" s="7" t="s">
        <v>41</v>
      </c>
      <c r="S42" s="7" t="s">
        <v>41</v>
      </c>
      <c r="T42" s="7" t="s">
        <v>41</v>
      </c>
      <c r="U42" s="7" t="s">
        <v>38</v>
      </c>
      <c r="V42" s="7" t="s">
        <v>38</v>
      </c>
      <c r="W42" s="7" t="s">
        <v>282</v>
      </c>
      <c r="X42" s="2">
        <v>1000</v>
      </c>
      <c r="Y42" s="7" t="s">
        <v>43</v>
      </c>
      <c r="Z42" s="7" t="s">
        <v>44</v>
      </c>
      <c r="AA42" s="7" t="s">
        <v>45</v>
      </c>
      <c r="AB42" s="8" t="s">
        <v>283</v>
      </c>
      <c r="AC42" s="11">
        <f>X42/AD$42</f>
        <v>0.14285714285714285</v>
      </c>
      <c r="AD42" s="13">
        <f>SUM(X42:X44)</f>
        <v>7000</v>
      </c>
    </row>
    <row r="43" spans="1:30">
      <c r="A43" s="3">
        <v>47</v>
      </c>
      <c r="B43" s="5" t="s">
        <v>30</v>
      </c>
      <c r="C43" s="5" t="s">
        <v>31</v>
      </c>
      <c r="D43" s="9">
        <v>190000015866</v>
      </c>
      <c r="E43" s="5" t="s">
        <v>32</v>
      </c>
      <c r="F43" s="4">
        <v>58475</v>
      </c>
      <c r="G43" s="5" t="s">
        <v>33</v>
      </c>
      <c r="H43" s="5" t="s">
        <v>277</v>
      </c>
      <c r="I43" s="4">
        <v>17630</v>
      </c>
      <c r="J43" s="5" t="s">
        <v>35</v>
      </c>
      <c r="K43" s="5" t="s">
        <v>278</v>
      </c>
      <c r="L43" s="4">
        <v>2897622784</v>
      </c>
      <c r="M43" s="5" t="s">
        <v>318</v>
      </c>
      <c r="N43" s="5" t="s">
        <v>38</v>
      </c>
      <c r="O43" s="9">
        <v>7556280713</v>
      </c>
      <c r="P43" s="5" t="s">
        <v>319</v>
      </c>
      <c r="Q43" s="5" t="s">
        <v>320</v>
      </c>
      <c r="R43" s="5" t="s">
        <v>41</v>
      </c>
      <c r="S43" s="5" t="s">
        <v>41</v>
      </c>
      <c r="T43" s="5" t="s">
        <v>41</v>
      </c>
      <c r="U43" s="5" t="s">
        <v>38</v>
      </c>
      <c r="V43" s="5" t="s">
        <v>38</v>
      </c>
      <c r="W43" s="5" t="s">
        <v>282</v>
      </c>
      <c r="X43" s="4">
        <v>1000</v>
      </c>
      <c r="Y43" s="5" t="s">
        <v>43</v>
      </c>
      <c r="Z43" s="5" t="s">
        <v>44</v>
      </c>
      <c r="AA43" s="5" t="s">
        <v>45</v>
      </c>
      <c r="AB43" s="6" t="s">
        <v>321</v>
      </c>
      <c r="AC43" s="11">
        <f>X43/AD$42</f>
        <v>0.14285714285714285</v>
      </c>
    </row>
    <row r="44" spans="1:30">
      <c r="A44" s="1">
        <v>47</v>
      </c>
      <c r="B44" s="7" t="s">
        <v>30</v>
      </c>
      <c r="C44" s="7" t="s">
        <v>31</v>
      </c>
      <c r="D44" s="10">
        <v>190000015866</v>
      </c>
      <c r="E44" s="7" t="s">
        <v>32</v>
      </c>
      <c r="F44" s="2">
        <v>58475</v>
      </c>
      <c r="G44" s="7" t="s">
        <v>33</v>
      </c>
      <c r="H44" s="7" t="s">
        <v>277</v>
      </c>
      <c r="I44" s="2">
        <v>17630</v>
      </c>
      <c r="J44" s="7" t="s">
        <v>35</v>
      </c>
      <c r="K44" s="7" t="s">
        <v>278</v>
      </c>
      <c r="L44" s="2">
        <v>2897622784</v>
      </c>
      <c r="M44" s="7" t="s">
        <v>322</v>
      </c>
      <c r="N44" s="7" t="s">
        <v>323</v>
      </c>
      <c r="O44" s="10">
        <v>7556280713</v>
      </c>
      <c r="P44" s="7" t="s">
        <v>319</v>
      </c>
      <c r="Q44" s="7" t="s">
        <v>320</v>
      </c>
      <c r="R44" s="7" t="s">
        <v>41</v>
      </c>
      <c r="S44" s="7" t="s">
        <v>41</v>
      </c>
      <c r="T44" s="7" t="s">
        <v>41</v>
      </c>
      <c r="U44" s="7" t="s">
        <v>38</v>
      </c>
      <c r="V44" s="7" t="s">
        <v>38</v>
      </c>
      <c r="W44" s="7" t="s">
        <v>324</v>
      </c>
      <c r="X44" s="2">
        <v>5000</v>
      </c>
      <c r="Y44" s="7" t="s">
        <v>43</v>
      </c>
      <c r="Z44" s="7" t="s">
        <v>44</v>
      </c>
      <c r="AA44" s="7" t="s">
        <v>132</v>
      </c>
      <c r="AB44" s="8" t="s">
        <v>38</v>
      </c>
      <c r="AC44" s="11">
        <f>X44/AD$42</f>
        <v>0.7142857142857143</v>
      </c>
    </row>
    <row r="45" spans="1:30">
      <c r="A45" s="3">
        <v>47</v>
      </c>
      <c r="B45" s="5" t="s">
        <v>30</v>
      </c>
      <c r="C45" s="5" t="s">
        <v>31</v>
      </c>
      <c r="D45" s="9">
        <v>190000011823</v>
      </c>
      <c r="E45" s="5" t="s">
        <v>32</v>
      </c>
      <c r="F45" s="4">
        <v>58475</v>
      </c>
      <c r="G45" s="5" t="s">
        <v>33</v>
      </c>
      <c r="H45" s="5" t="s">
        <v>325</v>
      </c>
      <c r="I45" s="4">
        <v>13456</v>
      </c>
      <c r="J45" s="5" t="s">
        <v>35</v>
      </c>
      <c r="K45" s="5" t="s">
        <v>326</v>
      </c>
      <c r="L45" s="4">
        <v>53830423772</v>
      </c>
      <c r="M45" s="5" t="s">
        <v>327</v>
      </c>
      <c r="N45" s="5" t="s">
        <v>328</v>
      </c>
      <c r="O45" s="9">
        <v>9934750783</v>
      </c>
      <c r="P45" s="5" t="s">
        <v>329</v>
      </c>
      <c r="Q45" s="5" t="s">
        <v>330</v>
      </c>
      <c r="R45" s="5" t="s">
        <v>41</v>
      </c>
      <c r="S45" s="5" t="s">
        <v>41</v>
      </c>
      <c r="T45" s="5" t="s">
        <v>41</v>
      </c>
      <c r="U45" s="5" t="s">
        <v>38</v>
      </c>
      <c r="V45" s="5" t="s">
        <v>38</v>
      </c>
      <c r="W45" s="5" t="s">
        <v>331</v>
      </c>
      <c r="X45" s="4">
        <v>2500</v>
      </c>
      <c r="Y45" s="5" t="s">
        <v>43</v>
      </c>
      <c r="Z45" s="5" t="s">
        <v>44</v>
      </c>
      <c r="AA45" s="5" t="s">
        <v>132</v>
      </c>
      <c r="AB45" s="6" t="s">
        <v>38</v>
      </c>
      <c r="AC45" s="11">
        <f t="shared" ref="AC45:AC65" si="3">X45/AD$45</f>
        <v>7.1102717830286336E-2</v>
      </c>
      <c r="AD45" s="13">
        <f>SUM(X45:X65)</f>
        <v>35160.400000000001</v>
      </c>
    </row>
    <row r="46" spans="1:30">
      <c r="A46" s="1">
        <v>47</v>
      </c>
      <c r="B46" s="7" t="s">
        <v>30</v>
      </c>
      <c r="C46" s="7" t="s">
        <v>31</v>
      </c>
      <c r="D46" s="10">
        <v>190000011823</v>
      </c>
      <c r="E46" s="7" t="s">
        <v>32</v>
      </c>
      <c r="F46" s="2">
        <v>58475</v>
      </c>
      <c r="G46" s="7" t="s">
        <v>33</v>
      </c>
      <c r="H46" s="7" t="s">
        <v>325</v>
      </c>
      <c r="I46" s="2">
        <v>13456</v>
      </c>
      <c r="J46" s="7" t="s">
        <v>35</v>
      </c>
      <c r="K46" s="7" t="s">
        <v>326</v>
      </c>
      <c r="L46" s="2">
        <v>53830423772</v>
      </c>
      <c r="M46" s="7" t="s">
        <v>332</v>
      </c>
      <c r="N46" s="7" t="s">
        <v>38</v>
      </c>
      <c r="O46" s="10">
        <v>1741069000139</v>
      </c>
      <c r="P46" s="7" t="s">
        <v>333</v>
      </c>
      <c r="Q46" s="7" t="s">
        <v>334</v>
      </c>
      <c r="R46" s="7" t="s">
        <v>41</v>
      </c>
      <c r="S46" s="7" t="s">
        <v>41</v>
      </c>
      <c r="T46" s="7" t="s">
        <v>41</v>
      </c>
      <c r="U46" s="7" t="s">
        <v>335</v>
      </c>
      <c r="V46" s="7" t="s">
        <v>336</v>
      </c>
      <c r="W46" s="7" t="s">
        <v>55</v>
      </c>
      <c r="X46" s="2">
        <v>1000</v>
      </c>
      <c r="Y46" s="7" t="s">
        <v>214</v>
      </c>
      <c r="Z46" s="7" t="s">
        <v>44</v>
      </c>
      <c r="AA46" s="7" t="s">
        <v>45</v>
      </c>
      <c r="AB46" s="8" t="s">
        <v>337</v>
      </c>
      <c r="AC46" s="11">
        <f t="shared" si="3"/>
        <v>2.8441087132114538E-2</v>
      </c>
    </row>
    <row r="47" spans="1:30">
      <c r="A47" s="3">
        <v>47</v>
      </c>
      <c r="B47" s="5" t="s">
        <v>30</v>
      </c>
      <c r="C47" s="5" t="s">
        <v>31</v>
      </c>
      <c r="D47" s="9">
        <v>190000011823</v>
      </c>
      <c r="E47" s="5" t="s">
        <v>32</v>
      </c>
      <c r="F47" s="4">
        <v>58475</v>
      </c>
      <c r="G47" s="5" t="s">
        <v>33</v>
      </c>
      <c r="H47" s="5" t="s">
        <v>325</v>
      </c>
      <c r="I47" s="4">
        <v>13456</v>
      </c>
      <c r="J47" s="5" t="s">
        <v>35</v>
      </c>
      <c r="K47" s="5" t="s">
        <v>326</v>
      </c>
      <c r="L47" s="4">
        <v>53830423772</v>
      </c>
      <c r="M47" s="5" t="s">
        <v>382</v>
      </c>
      <c r="N47" s="5" t="s">
        <v>38</v>
      </c>
      <c r="O47" s="9">
        <v>11940930782</v>
      </c>
      <c r="P47" s="5" t="s">
        <v>383</v>
      </c>
      <c r="Q47" s="5" t="s">
        <v>384</v>
      </c>
      <c r="R47" s="5" t="s">
        <v>41</v>
      </c>
      <c r="S47" s="5" t="s">
        <v>41</v>
      </c>
      <c r="T47" s="5" t="s">
        <v>41</v>
      </c>
      <c r="U47" s="5" t="s">
        <v>38</v>
      </c>
      <c r="V47" s="5" t="s">
        <v>38</v>
      </c>
      <c r="W47" s="5" t="s">
        <v>385</v>
      </c>
      <c r="X47" s="4">
        <v>4350</v>
      </c>
      <c r="Y47" s="5" t="s">
        <v>43</v>
      </c>
      <c r="Z47" s="5" t="s">
        <v>44</v>
      </c>
      <c r="AA47" s="5" t="s">
        <v>45</v>
      </c>
      <c r="AB47" s="6" t="s">
        <v>386</v>
      </c>
      <c r="AC47" s="11">
        <f t="shared" si="3"/>
        <v>0.12371872902469823</v>
      </c>
      <c r="AD47"/>
    </row>
    <row r="48" spans="1:30">
      <c r="A48" s="1">
        <v>47</v>
      </c>
      <c r="B48" s="7" t="s">
        <v>30</v>
      </c>
      <c r="C48" s="7" t="s">
        <v>31</v>
      </c>
      <c r="D48" s="10">
        <v>190000011823</v>
      </c>
      <c r="E48" s="7" t="s">
        <v>32</v>
      </c>
      <c r="F48" s="2">
        <v>58475</v>
      </c>
      <c r="G48" s="7" t="s">
        <v>33</v>
      </c>
      <c r="H48" s="7" t="s">
        <v>325</v>
      </c>
      <c r="I48" s="2">
        <v>13456</v>
      </c>
      <c r="J48" s="7" t="s">
        <v>35</v>
      </c>
      <c r="K48" s="7" t="s">
        <v>326</v>
      </c>
      <c r="L48" s="2">
        <v>53830423772</v>
      </c>
      <c r="M48" s="7" t="s">
        <v>387</v>
      </c>
      <c r="N48" s="7" t="s">
        <v>38</v>
      </c>
      <c r="O48" s="10">
        <v>12331926719</v>
      </c>
      <c r="P48" s="7" t="s">
        <v>388</v>
      </c>
      <c r="Q48" s="7" t="s">
        <v>389</v>
      </c>
      <c r="R48" s="7" t="s">
        <v>41</v>
      </c>
      <c r="S48" s="7" t="s">
        <v>41</v>
      </c>
      <c r="T48" s="7" t="s">
        <v>41</v>
      </c>
      <c r="U48" s="7" t="s">
        <v>38</v>
      </c>
      <c r="V48" s="7" t="s">
        <v>38</v>
      </c>
      <c r="W48" s="7" t="s">
        <v>385</v>
      </c>
      <c r="X48" s="2">
        <v>2610</v>
      </c>
      <c r="Y48" s="7" t="s">
        <v>43</v>
      </c>
      <c r="Z48" s="7" t="s">
        <v>44</v>
      </c>
      <c r="AA48" s="7" t="s">
        <v>45</v>
      </c>
      <c r="AB48" s="8" t="s">
        <v>390</v>
      </c>
      <c r="AC48" s="11">
        <f t="shared" si="3"/>
        <v>7.4231237414818935E-2</v>
      </c>
      <c r="AD48"/>
    </row>
    <row r="49" spans="1:30">
      <c r="A49" s="3">
        <v>47</v>
      </c>
      <c r="B49" s="5" t="s">
        <v>30</v>
      </c>
      <c r="C49" s="5" t="s">
        <v>31</v>
      </c>
      <c r="D49" s="9">
        <v>190000011823</v>
      </c>
      <c r="E49" s="5" t="s">
        <v>32</v>
      </c>
      <c r="F49" s="4">
        <v>58475</v>
      </c>
      <c r="G49" s="5" t="s">
        <v>33</v>
      </c>
      <c r="H49" s="5" t="s">
        <v>325</v>
      </c>
      <c r="I49" s="4">
        <v>13456</v>
      </c>
      <c r="J49" s="5" t="s">
        <v>35</v>
      </c>
      <c r="K49" s="5" t="s">
        <v>326</v>
      </c>
      <c r="L49" s="4">
        <v>53830423772</v>
      </c>
      <c r="M49" s="5" t="s">
        <v>391</v>
      </c>
      <c r="N49" s="5" t="s">
        <v>38</v>
      </c>
      <c r="O49" s="9">
        <v>32010710720</v>
      </c>
      <c r="P49" s="5" t="s">
        <v>392</v>
      </c>
      <c r="Q49" s="5" t="s">
        <v>392</v>
      </c>
      <c r="R49" s="5" t="s">
        <v>41</v>
      </c>
      <c r="S49" s="5" t="s">
        <v>41</v>
      </c>
      <c r="T49" s="5" t="s">
        <v>41</v>
      </c>
      <c r="U49" s="5" t="s">
        <v>38</v>
      </c>
      <c r="V49" s="5" t="s">
        <v>38</v>
      </c>
      <c r="W49" s="5" t="s">
        <v>385</v>
      </c>
      <c r="X49" s="4">
        <v>2610</v>
      </c>
      <c r="Y49" s="5" t="s">
        <v>43</v>
      </c>
      <c r="Z49" s="5" t="s">
        <v>44</v>
      </c>
      <c r="AA49" s="5" t="s">
        <v>45</v>
      </c>
      <c r="AB49" s="6" t="s">
        <v>390</v>
      </c>
      <c r="AC49" s="11">
        <f t="shared" si="3"/>
        <v>7.4231237414818935E-2</v>
      </c>
      <c r="AD49"/>
    </row>
    <row r="50" spans="1:30">
      <c r="A50" s="1">
        <v>47</v>
      </c>
      <c r="B50" s="7" t="s">
        <v>30</v>
      </c>
      <c r="C50" s="7" t="s">
        <v>31</v>
      </c>
      <c r="D50" s="10">
        <v>190000011823</v>
      </c>
      <c r="E50" s="7" t="s">
        <v>32</v>
      </c>
      <c r="F50" s="2">
        <v>58475</v>
      </c>
      <c r="G50" s="7" t="s">
        <v>33</v>
      </c>
      <c r="H50" s="7" t="s">
        <v>325</v>
      </c>
      <c r="I50" s="2">
        <v>13456</v>
      </c>
      <c r="J50" s="7" t="s">
        <v>35</v>
      </c>
      <c r="K50" s="7" t="s">
        <v>326</v>
      </c>
      <c r="L50" s="2">
        <v>53830423772</v>
      </c>
      <c r="M50" s="7" t="s">
        <v>393</v>
      </c>
      <c r="N50" s="7" t="s">
        <v>38</v>
      </c>
      <c r="O50" s="10">
        <v>80838774768</v>
      </c>
      <c r="P50" s="7" t="s">
        <v>394</v>
      </c>
      <c r="Q50" s="7" t="s">
        <v>394</v>
      </c>
      <c r="R50" s="7" t="s">
        <v>41</v>
      </c>
      <c r="S50" s="7" t="s">
        <v>41</v>
      </c>
      <c r="T50" s="7" t="s">
        <v>41</v>
      </c>
      <c r="U50" s="7" t="s">
        <v>38</v>
      </c>
      <c r="V50" s="7" t="s">
        <v>38</v>
      </c>
      <c r="W50" s="7" t="s">
        <v>385</v>
      </c>
      <c r="X50" s="2">
        <v>2436</v>
      </c>
      <c r="Y50" s="7" t="s">
        <v>43</v>
      </c>
      <c r="Z50" s="7" t="s">
        <v>44</v>
      </c>
      <c r="AA50" s="7" t="s">
        <v>45</v>
      </c>
      <c r="AB50" s="8" t="s">
        <v>390</v>
      </c>
      <c r="AC50" s="11">
        <f t="shared" si="3"/>
        <v>6.9282488253831015E-2</v>
      </c>
      <c r="AD50"/>
    </row>
    <row r="51" spans="1:30">
      <c r="A51" s="3">
        <v>47</v>
      </c>
      <c r="B51" s="5" t="s">
        <v>30</v>
      </c>
      <c r="C51" s="5" t="s">
        <v>31</v>
      </c>
      <c r="D51" s="9">
        <v>190000011823</v>
      </c>
      <c r="E51" s="5" t="s">
        <v>32</v>
      </c>
      <c r="F51" s="4">
        <v>58475</v>
      </c>
      <c r="G51" s="5" t="s">
        <v>33</v>
      </c>
      <c r="H51" s="5" t="s">
        <v>325</v>
      </c>
      <c r="I51" s="4">
        <v>13456</v>
      </c>
      <c r="J51" s="5" t="s">
        <v>35</v>
      </c>
      <c r="K51" s="5" t="s">
        <v>326</v>
      </c>
      <c r="L51" s="4">
        <v>53830423772</v>
      </c>
      <c r="M51" s="5" t="s">
        <v>395</v>
      </c>
      <c r="N51" s="5" t="s">
        <v>38</v>
      </c>
      <c r="O51" s="9">
        <v>14246268704</v>
      </c>
      <c r="P51" s="5" t="s">
        <v>396</v>
      </c>
      <c r="Q51" s="5" t="s">
        <v>396</v>
      </c>
      <c r="R51" s="5" t="s">
        <v>41</v>
      </c>
      <c r="S51" s="5" t="s">
        <v>41</v>
      </c>
      <c r="T51" s="5" t="s">
        <v>41</v>
      </c>
      <c r="U51" s="5" t="s">
        <v>38</v>
      </c>
      <c r="V51" s="5" t="s">
        <v>38</v>
      </c>
      <c r="W51" s="5" t="s">
        <v>385</v>
      </c>
      <c r="X51" s="4">
        <v>1827</v>
      </c>
      <c r="Y51" s="5" t="s">
        <v>43</v>
      </c>
      <c r="Z51" s="5" t="s">
        <v>44</v>
      </c>
      <c r="AA51" s="5" t="s">
        <v>45</v>
      </c>
      <c r="AB51" s="6" t="s">
        <v>397</v>
      </c>
      <c r="AC51" s="11">
        <f t="shared" si="3"/>
        <v>5.1961866190373261E-2</v>
      </c>
      <c r="AD51"/>
    </row>
    <row r="52" spans="1:30">
      <c r="A52" s="1">
        <v>47</v>
      </c>
      <c r="B52" s="7" t="s">
        <v>30</v>
      </c>
      <c r="C52" s="7" t="s">
        <v>31</v>
      </c>
      <c r="D52" s="10">
        <v>190000011823</v>
      </c>
      <c r="E52" s="7" t="s">
        <v>32</v>
      </c>
      <c r="F52" s="2">
        <v>58475</v>
      </c>
      <c r="G52" s="7" t="s">
        <v>33</v>
      </c>
      <c r="H52" s="7" t="s">
        <v>325</v>
      </c>
      <c r="I52" s="2">
        <v>13456</v>
      </c>
      <c r="J52" s="7" t="s">
        <v>35</v>
      </c>
      <c r="K52" s="7" t="s">
        <v>326</v>
      </c>
      <c r="L52" s="2">
        <v>53830423772</v>
      </c>
      <c r="M52" s="7" t="s">
        <v>398</v>
      </c>
      <c r="N52" s="7" t="s">
        <v>364</v>
      </c>
      <c r="O52" s="10">
        <v>14246268704</v>
      </c>
      <c r="P52" s="7" t="s">
        <v>396</v>
      </c>
      <c r="Q52" s="7" t="s">
        <v>396</v>
      </c>
      <c r="R52" s="7" t="s">
        <v>41</v>
      </c>
      <c r="S52" s="7" t="s">
        <v>41</v>
      </c>
      <c r="T52" s="7" t="s">
        <v>41</v>
      </c>
      <c r="U52" s="7" t="s">
        <v>38</v>
      </c>
      <c r="V52" s="7" t="s">
        <v>38</v>
      </c>
      <c r="W52" s="7" t="s">
        <v>381</v>
      </c>
      <c r="X52" s="2">
        <v>1000</v>
      </c>
      <c r="Y52" s="7" t="s">
        <v>43</v>
      </c>
      <c r="Z52" s="7" t="s">
        <v>44</v>
      </c>
      <c r="AA52" s="7" t="s">
        <v>132</v>
      </c>
      <c r="AB52" s="8" t="s">
        <v>38</v>
      </c>
      <c r="AC52" s="11">
        <f t="shared" si="3"/>
        <v>2.8441087132114538E-2</v>
      </c>
      <c r="AD52"/>
    </row>
    <row r="53" spans="1:30">
      <c r="A53" s="3">
        <v>47</v>
      </c>
      <c r="B53" s="5" t="s">
        <v>30</v>
      </c>
      <c r="C53" s="5" t="s">
        <v>31</v>
      </c>
      <c r="D53" s="9">
        <v>190000011823</v>
      </c>
      <c r="E53" s="5" t="s">
        <v>32</v>
      </c>
      <c r="F53" s="4">
        <v>58475</v>
      </c>
      <c r="G53" s="5" t="s">
        <v>33</v>
      </c>
      <c r="H53" s="5" t="s">
        <v>325</v>
      </c>
      <c r="I53" s="4">
        <v>13456</v>
      </c>
      <c r="J53" s="5" t="s">
        <v>35</v>
      </c>
      <c r="K53" s="5" t="s">
        <v>326</v>
      </c>
      <c r="L53" s="4">
        <v>53830423772</v>
      </c>
      <c r="M53" s="5" t="s">
        <v>399</v>
      </c>
      <c r="N53" s="5" t="s">
        <v>38</v>
      </c>
      <c r="O53" s="9">
        <v>9516429793</v>
      </c>
      <c r="P53" s="5" t="s">
        <v>400</v>
      </c>
      <c r="Q53" s="5" t="s">
        <v>400</v>
      </c>
      <c r="R53" s="5" t="s">
        <v>41</v>
      </c>
      <c r="S53" s="5" t="s">
        <v>41</v>
      </c>
      <c r="T53" s="5" t="s">
        <v>41</v>
      </c>
      <c r="U53" s="5" t="s">
        <v>38</v>
      </c>
      <c r="V53" s="5" t="s">
        <v>38</v>
      </c>
      <c r="W53" s="5" t="s">
        <v>401</v>
      </c>
      <c r="X53" s="4">
        <v>1000</v>
      </c>
      <c r="Y53" s="5" t="s">
        <v>43</v>
      </c>
      <c r="Z53" s="5" t="s">
        <v>44</v>
      </c>
      <c r="AA53" s="5" t="s">
        <v>45</v>
      </c>
      <c r="AB53" s="6" t="s">
        <v>402</v>
      </c>
      <c r="AC53" s="11">
        <f t="shared" si="3"/>
        <v>2.8441087132114538E-2</v>
      </c>
    </row>
    <row r="54" spans="1:30">
      <c r="A54" s="1">
        <v>47</v>
      </c>
      <c r="B54" s="7" t="s">
        <v>30</v>
      </c>
      <c r="C54" s="7" t="s">
        <v>31</v>
      </c>
      <c r="D54" s="10">
        <v>190000011823</v>
      </c>
      <c r="E54" s="7" t="s">
        <v>32</v>
      </c>
      <c r="F54" s="2">
        <v>58475</v>
      </c>
      <c r="G54" s="7" t="s">
        <v>33</v>
      </c>
      <c r="H54" s="7" t="s">
        <v>325</v>
      </c>
      <c r="I54" s="2">
        <v>13456</v>
      </c>
      <c r="J54" s="7" t="s">
        <v>35</v>
      </c>
      <c r="K54" s="7" t="s">
        <v>326</v>
      </c>
      <c r="L54" s="2">
        <v>53830423772</v>
      </c>
      <c r="M54" s="7" t="s">
        <v>403</v>
      </c>
      <c r="N54" s="7" t="s">
        <v>404</v>
      </c>
      <c r="O54" s="10">
        <v>9516429793</v>
      </c>
      <c r="P54" s="7" t="s">
        <v>400</v>
      </c>
      <c r="Q54" s="7" t="s">
        <v>400</v>
      </c>
      <c r="R54" s="7" t="s">
        <v>41</v>
      </c>
      <c r="S54" s="7" t="s">
        <v>41</v>
      </c>
      <c r="T54" s="7" t="s">
        <v>41</v>
      </c>
      <c r="U54" s="7" t="s">
        <v>38</v>
      </c>
      <c r="V54" s="7" t="s">
        <v>38</v>
      </c>
      <c r="W54" s="7" t="s">
        <v>331</v>
      </c>
      <c r="X54" s="2">
        <v>3000</v>
      </c>
      <c r="Y54" s="7" t="s">
        <v>43</v>
      </c>
      <c r="Z54" s="7" t="s">
        <v>44</v>
      </c>
      <c r="AA54" s="7" t="s">
        <v>132</v>
      </c>
      <c r="AB54" s="8" t="s">
        <v>38</v>
      </c>
      <c r="AC54" s="11">
        <f t="shared" si="3"/>
        <v>8.5323261396343608E-2</v>
      </c>
    </row>
    <row r="55" spans="1:30">
      <c r="A55" s="3">
        <v>47</v>
      </c>
      <c r="B55" s="5" t="s">
        <v>30</v>
      </c>
      <c r="C55" s="5" t="s">
        <v>31</v>
      </c>
      <c r="D55" s="9">
        <v>190000011823</v>
      </c>
      <c r="E55" s="5" t="s">
        <v>32</v>
      </c>
      <c r="F55" s="4">
        <v>58475</v>
      </c>
      <c r="G55" s="5" t="s">
        <v>33</v>
      </c>
      <c r="H55" s="5" t="s">
        <v>325</v>
      </c>
      <c r="I55" s="4">
        <v>13456</v>
      </c>
      <c r="J55" s="5" t="s">
        <v>35</v>
      </c>
      <c r="K55" s="5" t="s">
        <v>326</v>
      </c>
      <c r="L55" s="4">
        <v>53830423772</v>
      </c>
      <c r="M55" s="5" t="s">
        <v>405</v>
      </c>
      <c r="N55" s="5" t="s">
        <v>38</v>
      </c>
      <c r="O55" s="9">
        <v>402447760</v>
      </c>
      <c r="P55" s="5" t="s">
        <v>406</v>
      </c>
      <c r="Q55" s="5" t="s">
        <v>406</v>
      </c>
      <c r="R55" s="5" t="s">
        <v>41</v>
      </c>
      <c r="S55" s="5" t="s">
        <v>41</v>
      </c>
      <c r="T55" s="5" t="s">
        <v>41</v>
      </c>
      <c r="U55" s="5" t="s">
        <v>38</v>
      </c>
      <c r="V55" s="5" t="s">
        <v>38</v>
      </c>
      <c r="W55" s="5" t="s">
        <v>42</v>
      </c>
      <c r="X55" s="4">
        <v>1407</v>
      </c>
      <c r="Y55" s="5" t="s">
        <v>43</v>
      </c>
      <c r="Z55" s="5" t="s">
        <v>44</v>
      </c>
      <c r="AA55" s="5" t="s">
        <v>45</v>
      </c>
      <c r="AB55" s="6" t="s">
        <v>407</v>
      </c>
      <c r="AC55" s="11">
        <f t="shared" si="3"/>
        <v>4.0016609594885157E-2</v>
      </c>
    </row>
    <row r="56" spans="1:30">
      <c r="A56" s="3">
        <v>47</v>
      </c>
      <c r="B56" s="5" t="s">
        <v>30</v>
      </c>
      <c r="C56" s="5" t="s">
        <v>31</v>
      </c>
      <c r="D56" s="9">
        <v>190000011823</v>
      </c>
      <c r="E56" s="5" t="s">
        <v>32</v>
      </c>
      <c r="F56" s="4">
        <v>58475</v>
      </c>
      <c r="G56" s="5" t="s">
        <v>33</v>
      </c>
      <c r="H56" s="5" t="s">
        <v>325</v>
      </c>
      <c r="I56" s="4">
        <v>13456</v>
      </c>
      <c r="J56" s="5" t="s">
        <v>35</v>
      </c>
      <c r="K56" s="5" t="s">
        <v>326</v>
      </c>
      <c r="L56" s="4">
        <v>53830423772</v>
      </c>
      <c r="M56" s="5" t="s">
        <v>412</v>
      </c>
      <c r="N56" s="5" t="s">
        <v>38</v>
      </c>
      <c r="O56" s="9">
        <v>97413925753</v>
      </c>
      <c r="P56" s="5" t="s">
        <v>413</v>
      </c>
      <c r="Q56" s="5" t="s">
        <v>414</v>
      </c>
      <c r="R56" s="5" t="s">
        <v>41</v>
      </c>
      <c r="S56" s="5" t="s">
        <v>41</v>
      </c>
      <c r="T56" s="5" t="s">
        <v>41</v>
      </c>
      <c r="U56" s="5" t="s">
        <v>38</v>
      </c>
      <c r="V56" s="5" t="s">
        <v>38</v>
      </c>
      <c r="W56" s="5" t="s">
        <v>42</v>
      </c>
      <c r="X56" s="4">
        <v>1407</v>
      </c>
      <c r="Y56" s="5" t="s">
        <v>43</v>
      </c>
      <c r="Z56" s="5" t="s">
        <v>44</v>
      </c>
      <c r="AA56" s="5" t="s">
        <v>45</v>
      </c>
      <c r="AB56" s="6" t="s">
        <v>407</v>
      </c>
      <c r="AC56" s="11">
        <f t="shared" si="3"/>
        <v>4.0016609594885157E-2</v>
      </c>
    </row>
    <row r="57" spans="1:30">
      <c r="A57" s="1">
        <v>47</v>
      </c>
      <c r="B57" s="7" t="s">
        <v>30</v>
      </c>
      <c r="C57" s="7" t="s">
        <v>31</v>
      </c>
      <c r="D57" s="10">
        <v>190000011823</v>
      </c>
      <c r="E57" s="7" t="s">
        <v>32</v>
      </c>
      <c r="F57" s="2">
        <v>58475</v>
      </c>
      <c r="G57" s="7" t="s">
        <v>33</v>
      </c>
      <c r="H57" s="7" t="s">
        <v>325</v>
      </c>
      <c r="I57" s="2">
        <v>13456</v>
      </c>
      <c r="J57" s="7" t="s">
        <v>35</v>
      </c>
      <c r="K57" s="7" t="s">
        <v>326</v>
      </c>
      <c r="L57" s="2">
        <v>53830423772</v>
      </c>
      <c r="M57" s="7" t="s">
        <v>415</v>
      </c>
      <c r="N57" s="7" t="s">
        <v>38</v>
      </c>
      <c r="O57" s="10">
        <v>12355033722</v>
      </c>
      <c r="P57" s="7" t="s">
        <v>416</v>
      </c>
      <c r="Q57" s="7" t="s">
        <v>417</v>
      </c>
      <c r="R57" s="7" t="s">
        <v>41</v>
      </c>
      <c r="S57" s="7" t="s">
        <v>41</v>
      </c>
      <c r="T57" s="7" t="s">
        <v>41</v>
      </c>
      <c r="U57" s="7" t="s">
        <v>38</v>
      </c>
      <c r="V57" s="7" t="s">
        <v>38</v>
      </c>
      <c r="W57" s="7" t="s">
        <v>42</v>
      </c>
      <c r="X57" s="2">
        <v>1407</v>
      </c>
      <c r="Y57" s="7" t="s">
        <v>43</v>
      </c>
      <c r="Z57" s="7" t="s">
        <v>44</v>
      </c>
      <c r="AA57" s="7" t="s">
        <v>45</v>
      </c>
      <c r="AB57" s="8" t="s">
        <v>407</v>
      </c>
      <c r="AC57" s="11">
        <f t="shared" si="3"/>
        <v>4.0016609594885157E-2</v>
      </c>
    </row>
    <row r="58" spans="1:30">
      <c r="A58" s="3">
        <v>47</v>
      </c>
      <c r="B58" s="5" t="s">
        <v>30</v>
      </c>
      <c r="C58" s="5" t="s">
        <v>31</v>
      </c>
      <c r="D58" s="9">
        <v>190000011823</v>
      </c>
      <c r="E58" s="5" t="s">
        <v>32</v>
      </c>
      <c r="F58" s="4">
        <v>58475</v>
      </c>
      <c r="G58" s="5" t="s">
        <v>33</v>
      </c>
      <c r="H58" s="5" t="s">
        <v>325</v>
      </c>
      <c r="I58" s="4">
        <v>13456</v>
      </c>
      <c r="J58" s="5" t="s">
        <v>35</v>
      </c>
      <c r="K58" s="5" t="s">
        <v>326</v>
      </c>
      <c r="L58" s="4">
        <v>53830423772</v>
      </c>
      <c r="M58" s="5" t="s">
        <v>418</v>
      </c>
      <c r="N58" s="5" t="s">
        <v>38</v>
      </c>
      <c r="O58" s="9">
        <v>9037285759</v>
      </c>
      <c r="P58" s="5" t="s">
        <v>419</v>
      </c>
      <c r="Q58" s="5" t="s">
        <v>420</v>
      </c>
      <c r="R58" s="5" t="s">
        <v>41</v>
      </c>
      <c r="S58" s="5" t="s">
        <v>41</v>
      </c>
      <c r="T58" s="5" t="s">
        <v>41</v>
      </c>
      <c r="U58" s="5" t="s">
        <v>38</v>
      </c>
      <c r="V58" s="5" t="s">
        <v>38</v>
      </c>
      <c r="W58" s="5" t="s">
        <v>42</v>
      </c>
      <c r="X58" s="4">
        <v>1005</v>
      </c>
      <c r="Y58" s="5" t="s">
        <v>43</v>
      </c>
      <c r="Z58" s="5" t="s">
        <v>44</v>
      </c>
      <c r="AA58" s="5" t="s">
        <v>45</v>
      </c>
      <c r="AB58" s="6" t="s">
        <v>421</v>
      </c>
      <c r="AC58" s="11">
        <f t="shared" si="3"/>
        <v>2.8583292567775108E-2</v>
      </c>
    </row>
    <row r="59" spans="1:30">
      <c r="A59" s="1">
        <v>47</v>
      </c>
      <c r="B59" s="7" t="s">
        <v>30</v>
      </c>
      <c r="C59" s="7" t="s">
        <v>31</v>
      </c>
      <c r="D59" s="10">
        <v>190000011823</v>
      </c>
      <c r="E59" s="7" t="s">
        <v>32</v>
      </c>
      <c r="F59" s="2">
        <v>58475</v>
      </c>
      <c r="G59" s="7" t="s">
        <v>33</v>
      </c>
      <c r="H59" s="7" t="s">
        <v>325</v>
      </c>
      <c r="I59" s="2">
        <v>13456</v>
      </c>
      <c r="J59" s="7" t="s">
        <v>35</v>
      </c>
      <c r="K59" s="7" t="s">
        <v>326</v>
      </c>
      <c r="L59" s="2">
        <v>53830423772</v>
      </c>
      <c r="M59" s="7" t="s">
        <v>422</v>
      </c>
      <c r="N59" s="7" t="s">
        <v>38</v>
      </c>
      <c r="O59" s="10">
        <v>9417235770</v>
      </c>
      <c r="P59" s="7" t="s">
        <v>423</v>
      </c>
      <c r="Q59" s="7" t="s">
        <v>423</v>
      </c>
      <c r="R59" s="7" t="s">
        <v>41</v>
      </c>
      <c r="S59" s="7" t="s">
        <v>41</v>
      </c>
      <c r="T59" s="7" t="s">
        <v>41</v>
      </c>
      <c r="U59" s="7" t="s">
        <v>38</v>
      </c>
      <c r="V59" s="7" t="s">
        <v>38</v>
      </c>
      <c r="W59" s="7" t="s">
        <v>42</v>
      </c>
      <c r="X59" s="2">
        <v>2010</v>
      </c>
      <c r="Y59" s="7" t="s">
        <v>43</v>
      </c>
      <c r="Z59" s="7" t="s">
        <v>44</v>
      </c>
      <c r="AA59" s="7" t="s">
        <v>45</v>
      </c>
      <c r="AB59" s="8" t="s">
        <v>424</v>
      </c>
      <c r="AC59" s="11">
        <f t="shared" si="3"/>
        <v>5.7166585135550216E-2</v>
      </c>
    </row>
    <row r="60" spans="1:30">
      <c r="A60" s="3">
        <v>47</v>
      </c>
      <c r="B60" s="5" t="s">
        <v>30</v>
      </c>
      <c r="C60" s="5" t="s">
        <v>31</v>
      </c>
      <c r="D60" s="9">
        <v>190000011823</v>
      </c>
      <c r="E60" s="5" t="s">
        <v>32</v>
      </c>
      <c r="F60" s="4">
        <v>58475</v>
      </c>
      <c r="G60" s="5" t="s">
        <v>33</v>
      </c>
      <c r="H60" s="5" t="s">
        <v>325</v>
      </c>
      <c r="I60" s="4">
        <v>13456</v>
      </c>
      <c r="J60" s="5" t="s">
        <v>35</v>
      </c>
      <c r="K60" s="5" t="s">
        <v>326</v>
      </c>
      <c r="L60" s="4">
        <v>53830423772</v>
      </c>
      <c r="M60" s="5" t="s">
        <v>425</v>
      </c>
      <c r="N60" s="5" t="s">
        <v>426</v>
      </c>
      <c r="O60" s="9">
        <v>62700455000177</v>
      </c>
      <c r="P60" s="5" t="s">
        <v>427</v>
      </c>
      <c r="Q60" s="5" t="s">
        <v>428</v>
      </c>
      <c r="R60" s="5" t="s">
        <v>429</v>
      </c>
      <c r="S60" s="5" t="s">
        <v>41</v>
      </c>
      <c r="T60" s="5" t="s">
        <v>41</v>
      </c>
      <c r="U60" s="5" t="s">
        <v>430</v>
      </c>
      <c r="V60" s="5" t="s">
        <v>431</v>
      </c>
      <c r="W60" s="5" t="s">
        <v>157</v>
      </c>
      <c r="X60" s="4">
        <v>65.400000000000006</v>
      </c>
      <c r="Y60" s="5" t="s">
        <v>214</v>
      </c>
      <c r="Z60" s="5" t="s">
        <v>44</v>
      </c>
      <c r="AA60" s="5" t="s">
        <v>369</v>
      </c>
      <c r="AB60" s="6" t="s">
        <v>38</v>
      </c>
      <c r="AC60" s="11">
        <f t="shared" si="3"/>
        <v>1.8600470984402909E-3</v>
      </c>
    </row>
    <row r="61" spans="1:30">
      <c r="A61" s="1">
        <v>47</v>
      </c>
      <c r="B61" s="7" t="s">
        <v>30</v>
      </c>
      <c r="C61" s="7" t="s">
        <v>31</v>
      </c>
      <c r="D61" s="10">
        <v>190000011823</v>
      </c>
      <c r="E61" s="7" t="s">
        <v>32</v>
      </c>
      <c r="F61" s="2">
        <v>58475</v>
      </c>
      <c r="G61" s="7" t="s">
        <v>33</v>
      </c>
      <c r="H61" s="7" t="s">
        <v>325</v>
      </c>
      <c r="I61" s="2">
        <v>13456</v>
      </c>
      <c r="J61" s="7" t="s">
        <v>35</v>
      </c>
      <c r="K61" s="7" t="s">
        <v>326</v>
      </c>
      <c r="L61" s="2">
        <v>53830423772</v>
      </c>
      <c r="M61" s="7" t="s">
        <v>432</v>
      </c>
      <c r="N61" s="7" t="s">
        <v>38</v>
      </c>
      <c r="O61" s="10">
        <v>78309964749</v>
      </c>
      <c r="P61" s="7" t="s">
        <v>433</v>
      </c>
      <c r="Q61" s="7" t="s">
        <v>434</v>
      </c>
      <c r="R61" s="7" t="s">
        <v>41</v>
      </c>
      <c r="S61" s="7" t="s">
        <v>41</v>
      </c>
      <c r="T61" s="7" t="s">
        <v>41</v>
      </c>
      <c r="U61" s="7" t="s">
        <v>38</v>
      </c>
      <c r="V61" s="7" t="s">
        <v>38</v>
      </c>
      <c r="W61" s="7" t="s">
        <v>435</v>
      </c>
      <c r="X61" s="2">
        <v>2436</v>
      </c>
      <c r="Y61" s="7" t="s">
        <v>43</v>
      </c>
      <c r="Z61" s="7" t="s">
        <v>44</v>
      </c>
      <c r="AA61" s="7" t="s">
        <v>45</v>
      </c>
      <c r="AB61" s="8" t="s">
        <v>436</v>
      </c>
      <c r="AC61" s="11">
        <f t="shared" si="3"/>
        <v>6.9282488253831015E-2</v>
      </c>
    </row>
    <row r="62" spans="1:30">
      <c r="A62" s="3">
        <v>47</v>
      </c>
      <c r="B62" s="5" t="s">
        <v>30</v>
      </c>
      <c r="C62" s="5" t="s">
        <v>31</v>
      </c>
      <c r="D62" s="9">
        <v>190000011823</v>
      </c>
      <c r="E62" s="5" t="s">
        <v>32</v>
      </c>
      <c r="F62" s="4">
        <v>58475</v>
      </c>
      <c r="G62" s="5" t="s">
        <v>33</v>
      </c>
      <c r="H62" s="5" t="s">
        <v>325</v>
      </c>
      <c r="I62" s="4">
        <v>13456</v>
      </c>
      <c r="J62" s="5" t="s">
        <v>35</v>
      </c>
      <c r="K62" s="5" t="s">
        <v>326</v>
      </c>
      <c r="L62" s="4">
        <v>53830423772</v>
      </c>
      <c r="M62" s="5" t="s">
        <v>437</v>
      </c>
      <c r="N62" s="5" t="s">
        <v>38</v>
      </c>
      <c r="O62" s="9">
        <v>45421382753</v>
      </c>
      <c r="P62" s="5" t="s">
        <v>438</v>
      </c>
      <c r="Q62" s="5" t="s">
        <v>438</v>
      </c>
      <c r="R62" s="5" t="s">
        <v>41</v>
      </c>
      <c r="S62" s="5" t="s">
        <v>41</v>
      </c>
      <c r="T62" s="5" t="s">
        <v>41</v>
      </c>
      <c r="U62" s="5" t="s">
        <v>38</v>
      </c>
      <c r="V62" s="5" t="s">
        <v>38</v>
      </c>
      <c r="W62" s="5" t="s">
        <v>200</v>
      </c>
      <c r="X62" s="4">
        <v>645</v>
      </c>
      <c r="Y62" s="5" t="s">
        <v>43</v>
      </c>
      <c r="Z62" s="5" t="s">
        <v>44</v>
      </c>
      <c r="AA62" s="5" t="s">
        <v>45</v>
      </c>
      <c r="AB62" s="6" t="s">
        <v>439</v>
      </c>
      <c r="AC62" s="11">
        <f t="shared" si="3"/>
        <v>1.8344501200213876E-2</v>
      </c>
    </row>
    <row r="63" spans="1:30">
      <c r="A63" s="1">
        <v>47</v>
      </c>
      <c r="B63" s="7" t="s">
        <v>30</v>
      </c>
      <c r="C63" s="7" t="s">
        <v>31</v>
      </c>
      <c r="D63" s="10">
        <v>190000011823</v>
      </c>
      <c r="E63" s="7" t="s">
        <v>32</v>
      </c>
      <c r="F63" s="2">
        <v>58475</v>
      </c>
      <c r="G63" s="7" t="s">
        <v>33</v>
      </c>
      <c r="H63" s="7" t="s">
        <v>325</v>
      </c>
      <c r="I63" s="2">
        <v>13456</v>
      </c>
      <c r="J63" s="7" t="s">
        <v>35</v>
      </c>
      <c r="K63" s="7" t="s">
        <v>326</v>
      </c>
      <c r="L63" s="2">
        <v>53830423772</v>
      </c>
      <c r="M63" s="7" t="s">
        <v>440</v>
      </c>
      <c r="N63" s="7" t="s">
        <v>38</v>
      </c>
      <c r="O63" s="10">
        <v>45421382753</v>
      </c>
      <c r="P63" s="7" t="s">
        <v>438</v>
      </c>
      <c r="Q63" s="7" t="s">
        <v>438</v>
      </c>
      <c r="R63" s="7" t="s">
        <v>41</v>
      </c>
      <c r="S63" s="7" t="s">
        <v>41</v>
      </c>
      <c r="T63" s="7" t="s">
        <v>41</v>
      </c>
      <c r="U63" s="7" t="s">
        <v>38</v>
      </c>
      <c r="V63" s="7" t="s">
        <v>38</v>
      </c>
      <c r="W63" s="7" t="s">
        <v>441</v>
      </c>
      <c r="X63" s="2">
        <v>800</v>
      </c>
      <c r="Y63" s="7" t="s">
        <v>43</v>
      </c>
      <c r="Z63" s="7" t="s">
        <v>44</v>
      </c>
      <c r="AA63" s="7" t="s">
        <v>45</v>
      </c>
      <c r="AB63" s="8" t="s">
        <v>442</v>
      </c>
      <c r="AC63" s="11">
        <f t="shared" si="3"/>
        <v>2.2752869705691629E-2</v>
      </c>
    </row>
    <row r="64" spans="1:30">
      <c r="A64" s="3">
        <v>47</v>
      </c>
      <c r="B64" s="5" t="s">
        <v>30</v>
      </c>
      <c r="C64" s="5" t="s">
        <v>31</v>
      </c>
      <c r="D64" s="9">
        <v>190000011823</v>
      </c>
      <c r="E64" s="5" t="s">
        <v>32</v>
      </c>
      <c r="F64" s="4">
        <v>58475</v>
      </c>
      <c r="G64" s="5" t="s">
        <v>33</v>
      </c>
      <c r="H64" s="5" t="s">
        <v>325</v>
      </c>
      <c r="I64" s="4">
        <v>13456</v>
      </c>
      <c r="J64" s="5" t="s">
        <v>35</v>
      </c>
      <c r="K64" s="5" t="s">
        <v>326</v>
      </c>
      <c r="L64" s="4">
        <v>53830423772</v>
      </c>
      <c r="M64" s="5" t="s">
        <v>443</v>
      </c>
      <c r="N64" s="5" t="s">
        <v>444</v>
      </c>
      <c r="O64" s="9">
        <v>12690704790</v>
      </c>
      <c r="P64" s="5" t="s">
        <v>445</v>
      </c>
      <c r="Q64" s="5" t="s">
        <v>445</v>
      </c>
      <c r="R64" s="5" t="s">
        <v>41</v>
      </c>
      <c r="S64" s="5" t="s">
        <v>41</v>
      </c>
      <c r="T64" s="5" t="s">
        <v>41</v>
      </c>
      <c r="U64" s="5" t="s">
        <v>38</v>
      </c>
      <c r="V64" s="5" t="s">
        <v>38</v>
      </c>
      <c r="W64" s="5" t="s">
        <v>331</v>
      </c>
      <c r="X64" s="4">
        <v>1000</v>
      </c>
      <c r="Y64" s="5" t="s">
        <v>43</v>
      </c>
      <c r="Z64" s="5" t="s">
        <v>44</v>
      </c>
      <c r="AA64" s="5" t="s">
        <v>132</v>
      </c>
      <c r="AB64" s="6" t="s">
        <v>38</v>
      </c>
      <c r="AC64" s="11">
        <f t="shared" si="3"/>
        <v>2.8441087132114538E-2</v>
      </c>
    </row>
    <row r="65" spans="1:30">
      <c r="A65" s="1">
        <v>47</v>
      </c>
      <c r="B65" s="7" t="s">
        <v>30</v>
      </c>
      <c r="C65" s="7" t="s">
        <v>31</v>
      </c>
      <c r="D65" s="10">
        <v>190000011823</v>
      </c>
      <c r="E65" s="7" t="s">
        <v>32</v>
      </c>
      <c r="F65" s="2">
        <v>58475</v>
      </c>
      <c r="G65" s="7" t="s">
        <v>33</v>
      </c>
      <c r="H65" s="7" t="s">
        <v>325</v>
      </c>
      <c r="I65" s="2">
        <v>13456</v>
      </c>
      <c r="J65" s="7" t="s">
        <v>35</v>
      </c>
      <c r="K65" s="7" t="s">
        <v>326</v>
      </c>
      <c r="L65" s="2">
        <v>53830423772</v>
      </c>
      <c r="M65" s="7" t="s">
        <v>446</v>
      </c>
      <c r="N65" s="7" t="s">
        <v>38</v>
      </c>
      <c r="O65" s="10">
        <v>83356762753</v>
      </c>
      <c r="P65" s="7" t="s">
        <v>447</v>
      </c>
      <c r="Q65" s="7" t="s">
        <v>447</v>
      </c>
      <c r="R65" s="7" t="s">
        <v>41</v>
      </c>
      <c r="S65" s="7" t="s">
        <v>41</v>
      </c>
      <c r="T65" s="7" t="s">
        <v>41</v>
      </c>
      <c r="U65" s="7" t="s">
        <v>38</v>
      </c>
      <c r="V65" s="7" t="s">
        <v>38</v>
      </c>
      <c r="W65" s="7" t="s">
        <v>441</v>
      </c>
      <c r="X65" s="2">
        <v>645</v>
      </c>
      <c r="Y65" s="7" t="s">
        <v>43</v>
      </c>
      <c r="Z65" s="7" t="s">
        <v>44</v>
      </c>
      <c r="AA65" s="7" t="s">
        <v>45</v>
      </c>
      <c r="AB65" s="8" t="s">
        <v>448</v>
      </c>
      <c r="AC65" s="11">
        <f t="shared" si="3"/>
        <v>1.8344501200213876E-2</v>
      </c>
    </row>
    <row r="66" spans="1:30">
      <c r="A66" s="3">
        <v>47</v>
      </c>
      <c r="B66" s="5" t="s">
        <v>30</v>
      </c>
      <c r="C66" s="5" t="s">
        <v>31</v>
      </c>
      <c r="D66" s="9">
        <v>190000018276</v>
      </c>
      <c r="E66" s="5" t="s">
        <v>32</v>
      </c>
      <c r="F66" s="4">
        <v>58475</v>
      </c>
      <c r="G66" s="5" t="s">
        <v>33</v>
      </c>
      <c r="H66" s="5" t="s">
        <v>449</v>
      </c>
      <c r="I66" s="4">
        <v>15611</v>
      </c>
      <c r="J66" s="5" t="s">
        <v>35</v>
      </c>
      <c r="K66" s="5" t="s">
        <v>450</v>
      </c>
      <c r="L66" s="4">
        <v>6909837789</v>
      </c>
      <c r="M66" s="5" t="s">
        <v>451</v>
      </c>
      <c r="N66" s="5" t="s">
        <v>38</v>
      </c>
      <c r="O66" s="9">
        <v>74449176715</v>
      </c>
      <c r="P66" s="5" t="s">
        <v>452</v>
      </c>
      <c r="Q66" s="5" t="s">
        <v>452</v>
      </c>
      <c r="R66" s="5" t="s">
        <v>41</v>
      </c>
      <c r="S66" s="5" t="s">
        <v>41</v>
      </c>
      <c r="T66" s="5" t="s">
        <v>41</v>
      </c>
      <c r="U66" s="5" t="s">
        <v>38</v>
      </c>
      <c r="V66" s="5" t="s">
        <v>38</v>
      </c>
      <c r="W66" s="5" t="s">
        <v>453</v>
      </c>
      <c r="X66" s="4">
        <v>1000</v>
      </c>
      <c r="Y66" s="5" t="s">
        <v>43</v>
      </c>
      <c r="Z66" s="5" t="s">
        <v>44</v>
      </c>
      <c r="AA66" s="5" t="s">
        <v>45</v>
      </c>
      <c r="AB66" s="6" t="s">
        <v>454</v>
      </c>
      <c r="AC66" s="11">
        <f t="shared" ref="AC66:AC108" si="4">X66/$AD$66</f>
        <v>1.7937219730941704E-2</v>
      </c>
      <c r="AD66" s="13">
        <f>SUM(X66:X108)</f>
        <v>55750</v>
      </c>
    </row>
    <row r="67" spans="1:30">
      <c r="A67" s="3">
        <v>47</v>
      </c>
      <c r="B67" s="5" t="s">
        <v>30</v>
      </c>
      <c r="C67" s="5" t="s">
        <v>31</v>
      </c>
      <c r="D67" s="9">
        <v>190000018276</v>
      </c>
      <c r="E67" s="5" t="s">
        <v>32</v>
      </c>
      <c r="F67" s="4">
        <v>58475</v>
      </c>
      <c r="G67" s="5" t="s">
        <v>33</v>
      </c>
      <c r="H67" s="5" t="s">
        <v>449</v>
      </c>
      <c r="I67" s="4">
        <v>15611</v>
      </c>
      <c r="J67" s="5" t="s">
        <v>35</v>
      </c>
      <c r="K67" s="5" t="s">
        <v>450</v>
      </c>
      <c r="L67" s="4">
        <v>6909837789</v>
      </c>
      <c r="M67" s="5" t="s">
        <v>511</v>
      </c>
      <c r="N67" s="5" t="s">
        <v>38</v>
      </c>
      <c r="O67" s="9">
        <v>29253622000103</v>
      </c>
      <c r="P67" s="5" t="s">
        <v>512</v>
      </c>
      <c r="Q67" s="5" t="s">
        <v>512</v>
      </c>
      <c r="R67" s="5" t="s">
        <v>41</v>
      </c>
      <c r="S67" s="5" t="s">
        <v>41</v>
      </c>
      <c r="T67" s="5" t="s">
        <v>41</v>
      </c>
      <c r="U67" s="5" t="s">
        <v>513</v>
      </c>
      <c r="V67" s="5" t="s">
        <v>514</v>
      </c>
      <c r="W67" s="5" t="s">
        <v>222</v>
      </c>
      <c r="X67" s="4">
        <v>1000</v>
      </c>
      <c r="Y67" s="5" t="s">
        <v>214</v>
      </c>
      <c r="Z67" s="5" t="s">
        <v>44</v>
      </c>
      <c r="AA67" s="5" t="s">
        <v>45</v>
      </c>
      <c r="AB67" s="6" t="s">
        <v>515</v>
      </c>
      <c r="AC67" s="11">
        <f t="shared" si="4"/>
        <v>1.7937219730941704E-2</v>
      </c>
      <c r="AD67"/>
    </row>
    <row r="68" spans="1:30">
      <c r="A68" s="1">
        <v>47</v>
      </c>
      <c r="B68" s="7" t="s">
        <v>30</v>
      </c>
      <c r="C68" s="7" t="s">
        <v>31</v>
      </c>
      <c r="D68" s="10">
        <v>190000018276</v>
      </c>
      <c r="E68" s="7" t="s">
        <v>32</v>
      </c>
      <c r="F68" s="2">
        <v>58475</v>
      </c>
      <c r="G68" s="7" t="s">
        <v>33</v>
      </c>
      <c r="H68" s="7" t="s">
        <v>449</v>
      </c>
      <c r="I68" s="2">
        <v>15611</v>
      </c>
      <c r="J68" s="7" t="s">
        <v>35</v>
      </c>
      <c r="K68" s="7" t="s">
        <v>450</v>
      </c>
      <c r="L68" s="2">
        <v>6909837789</v>
      </c>
      <c r="M68" s="7" t="s">
        <v>516</v>
      </c>
      <c r="N68" s="7" t="s">
        <v>38</v>
      </c>
      <c r="O68" s="10">
        <v>7460617733</v>
      </c>
      <c r="P68" s="7" t="s">
        <v>517</v>
      </c>
      <c r="Q68" s="7" t="s">
        <v>517</v>
      </c>
      <c r="R68" s="7" t="s">
        <v>41</v>
      </c>
      <c r="S68" s="7" t="s">
        <v>41</v>
      </c>
      <c r="T68" s="7" t="s">
        <v>41</v>
      </c>
      <c r="U68" s="7" t="s">
        <v>38</v>
      </c>
      <c r="V68" s="7" t="s">
        <v>38</v>
      </c>
      <c r="W68" s="7" t="s">
        <v>453</v>
      </c>
      <c r="X68" s="2">
        <v>1500</v>
      </c>
      <c r="Y68" s="7" t="s">
        <v>43</v>
      </c>
      <c r="Z68" s="7" t="s">
        <v>44</v>
      </c>
      <c r="AA68" s="7" t="s">
        <v>45</v>
      </c>
      <c r="AB68" s="8" t="s">
        <v>518</v>
      </c>
      <c r="AC68" s="11">
        <f t="shared" si="4"/>
        <v>2.6905829596412557E-2</v>
      </c>
      <c r="AD68"/>
    </row>
    <row r="69" spans="1:30">
      <c r="A69" s="3">
        <v>47</v>
      </c>
      <c r="B69" s="5" t="s">
        <v>30</v>
      </c>
      <c r="C69" s="5" t="s">
        <v>31</v>
      </c>
      <c r="D69" s="9">
        <v>190000018276</v>
      </c>
      <c r="E69" s="5" t="s">
        <v>32</v>
      </c>
      <c r="F69" s="4">
        <v>58475</v>
      </c>
      <c r="G69" s="5" t="s">
        <v>33</v>
      </c>
      <c r="H69" s="5" t="s">
        <v>449</v>
      </c>
      <c r="I69" s="4">
        <v>15611</v>
      </c>
      <c r="J69" s="5" t="s">
        <v>35</v>
      </c>
      <c r="K69" s="5" t="s">
        <v>450</v>
      </c>
      <c r="L69" s="4">
        <v>6909837789</v>
      </c>
      <c r="M69" s="5" t="s">
        <v>519</v>
      </c>
      <c r="N69" s="5" t="s">
        <v>38</v>
      </c>
      <c r="O69" s="9">
        <v>9728302789</v>
      </c>
      <c r="P69" s="5" t="s">
        <v>520</v>
      </c>
      <c r="Q69" s="5" t="s">
        <v>520</v>
      </c>
      <c r="R69" s="5" t="s">
        <v>41</v>
      </c>
      <c r="S69" s="5" t="s">
        <v>41</v>
      </c>
      <c r="T69" s="5" t="s">
        <v>41</v>
      </c>
      <c r="U69" s="5" t="s">
        <v>38</v>
      </c>
      <c r="V69" s="5" t="s">
        <v>38</v>
      </c>
      <c r="W69" s="5" t="s">
        <v>453</v>
      </c>
      <c r="X69" s="4">
        <v>1500</v>
      </c>
      <c r="Y69" s="5" t="s">
        <v>43</v>
      </c>
      <c r="Z69" s="5" t="s">
        <v>44</v>
      </c>
      <c r="AA69" s="5" t="s">
        <v>45</v>
      </c>
      <c r="AB69" s="6" t="s">
        <v>518</v>
      </c>
      <c r="AC69" s="11">
        <f t="shared" si="4"/>
        <v>2.6905829596412557E-2</v>
      </c>
      <c r="AD69"/>
    </row>
    <row r="70" spans="1:30">
      <c r="A70" s="1">
        <v>47</v>
      </c>
      <c r="B70" s="7" t="s">
        <v>30</v>
      </c>
      <c r="C70" s="7" t="s">
        <v>31</v>
      </c>
      <c r="D70" s="10">
        <v>190000018276</v>
      </c>
      <c r="E70" s="7" t="s">
        <v>32</v>
      </c>
      <c r="F70" s="2">
        <v>58475</v>
      </c>
      <c r="G70" s="7" t="s">
        <v>33</v>
      </c>
      <c r="H70" s="7" t="s">
        <v>449</v>
      </c>
      <c r="I70" s="2">
        <v>15611</v>
      </c>
      <c r="J70" s="7" t="s">
        <v>35</v>
      </c>
      <c r="K70" s="7" t="s">
        <v>450</v>
      </c>
      <c r="L70" s="2">
        <v>6909837789</v>
      </c>
      <c r="M70" s="7" t="s">
        <v>521</v>
      </c>
      <c r="N70" s="7" t="s">
        <v>38</v>
      </c>
      <c r="O70" s="10">
        <v>11006207708</v>
      </c>
      <c r="P70" s="7" t="s">
        <v>522</v>
      </c>
      <c r="Q70" s="7" t="s">
        <v>522</v>
      </c>
      <c r="R70" s="7" t="s">
        <v>41</v>
      </c>
      <c r="S70" s="7" t="s">
        <v>41</v>
      </c>
      <c r="T70" s="7" t="s">
        <v>41</v>
      </c>
      <c r="U70" s="7" t="s">
        <v>38</v>
      </c>
      <c r="V70" s="7" t="s">
        <v>38</v>
      </c>
      <c r="W70" s="7" t="s">
        <v>453</v>
      </c>
      <c r="X70" s="2">
        <v>1500</v>
      </c>
      <c r="Y70" s="7" t="s">
        <v>43</v>
      </c>
      <c r="Z70" s="7" t="s">
        <v>44</v>
      </c>
      <c r="AA70" s="7" t="s">
        <v>45</v>
      </c>
      <c r="AB70" s="8" t="s">
        <v>518</v>
      </c>
      <c r="AC70" s="11">
        <f t="shared" si="4"/>
        <v>2.6905829596412557E-2</v>
      </c>
      <c r="AD70"/>
    </row>
    <row r="71" spans="1:30">
      <c r="A71" s="3">
        <v>47</v>
      </c>
      <c r="B71" s="5" t="s">
        <v>30</v>
      </c>
      <c r="C71" s="5" t="s">
        <v>31</v>
      </c>
      <c r="D71" s="9">
        <v>190000018276</v>
      </c>
      <c r="E71" s="5" t="s">
        <v>32</v>
      </c>
      <c r="F71" s="4">
        <v>58475</v>
      </c>
      <c r="G71" s="5" t="s">
        <v>33</v>
      </c>
      <c r="H71" s="5" t="s">
        <v>449</v>
      </c>
      <c r="I71" s="4">
        <v>15611</v>
      </c>
      <c r="J71" s="5" t="s">
        <v>35</v>
      </c>
      <c r="K71" s="5" t="s">
        <v>450</v>
      </c>
      <c r="L71" s="4">
        <v>6909837789</v>
      </c>
      <c r="M71" s="5" t="s">
        <v>523</v>
      </c>
      <c r="N71" s="5" t="s">
        <v>38</v>
      </c>
      <c r="O71" s="9">
        <v>87275228734</v>
      </c>
      <c r="P71" s="5" t="s">
        <v>524</v>
      </c>
      <c r="Q71" s="5" t="s">
        <v>524</v>
      </c>
      <c r="R71" s="5" t="s">
        <v>41</v>
      </c>
      <c r="S71" s="5" t="s">
        <v>41</v>
      </c>
      <c r="T71" s="5" t="s">
        <v>41</v>
      </c>
      <c r="U71" s="5" t="s">
        <v>38</v>
      </c>
      <c r="V71" s="5" t="s">
        <v>38</v>
      </c>
      <c r="W71" s="5" t="s">
        <v>453</v>
      </c>
      <c r="X71" s="4">
        <v>1000</v>
      </c>
      <c r="Y71" s="5" t="s">
        <v>43</v>
      </c>
      <c r="Z71" s="5" t="s">
        <v>44</v>
      </c>
      <c r="AA71" s="5" t="s">
        <v>45</v>
      </c>
      <c r="AB71" s="6" t="s">
        <v>454</v>
      </c>
      <c r="AC71" s="11">
        <f t="shared" si="4"/>
        <v>1.7937219730941704E-2</v>
      </c>
      <c r="AD71"/>
    </row>
    <row r="72" spans="1:30">
      <c r="A72" s="1">
        <v>47</v>
      </c>
      <c r="B72" s="7" t="s">
        <v>30</v>
      </c>
      <c r="C72" s="7" t="s">
        <v>31</v>
      </c>
      <c r="D72" s="10">
        <v>190000018276</v>
      </c>
      <c r="E72" s="7" t="s">
        <v>32</v>
      </c>
      <c r="F72" s="2">
        <v>58475</v>
      </c>
      <c r="G72" s="7" t="s">
        <v>33</v>
      </c>
      <c r="H72" s="7" t="s">
        <v>449</v>
      </c>
      <c r="I72" s="2">
        <v>15611</v>
      </c>
      <c r="J72" s="7" t="s">
        <v>35</v>
      </c>
      <c r="K72" s="7" t="s">
        <v>450</v>
      </c>
      <c r="L72" s="2">
        <v>6909837789</v>
      </c>
      <c r="M72" s="7" t="s">
        <v>525</v>
      </c>
      <c r="N72" s="7" t="s">
        <v>38</v>
      </c>
      <c r="O72" s="10">
        <v>8142365707</v>
      </c>
      <c r="P72" s="7" t="s">
        <v>526</v>
      </c>
      <c r="Q72" s="7" t="s">
        <v>526</v>
      </c>
      <c r="R72" s="7" t="s">
        <v>41</v>
      </c>
      <c r="S72" s="7" t="s">
        <v>41</v>
      </c>
      <c r="T72" s="7" t="s">
        <v>41</v>
      </c>
      <c r="U72" s="7" t="s">
        <v>38</v>
      </c>
      <c r="V72" s="7" t="s">
        <v>38</v>
      </c>
      <c r="W72" s="7" t="s">
        <v>453</v>
      </c>
      <c r="X72" s="2">
        <v>1000</v>
      </c>
      <c r="Y72" s="7" t="s">
        <v>43</v>
      </c>
      <c r="Z72" s="7" t="s">
        <v>44</v>
      </c>
      <c r="AA72" s="7" t="s">
        <v>45</v>
      </c>
      <c r="AB72" s="8" t="s">
        <v>454</v>
      </c>
      <c r="AC72" s="11">
        <f t="shared" si="4"/>
        <v>1.7937219730941704E-2</v>
      </c>
      <c r="AD72"/>
    </row>
    <row r="73" spans="1:30">
      <c r="A73" s="3">
        <v>47</v>
      </c>
      <c r="B73" s="5" t="s">
        <v>30</v>
      </c>
      <c r="C73" s="5" t="s">
        <v>31</v>
      </c>
      <c r="D73" s="9">
        <v>190000018276</v>
      </c>
      <c r="E73" s="5" t="s">
        <v>32</v>
      </c>
      <c r="F73" s="4">
        <v>58475</v>
      </c>
      <c r="G73" s="5" t="s">
        <v>33</v>
      </c>
      <c r="H73" s="5" t="s">
        <v>449</v>
      </c>
      <c r="I73" s="4">
        <v>15611</v>
      </c>
      <c r="J73" s="5" t="s">
        <v>35</v>
      </c>
      <c r="K73" s="5" t="s">
        <v>450</v>
      </c>
      <c r="L73" s="4">
        <v>6909837789</v>
      </c>
      <c r="M73" s="5" t="s">
        <v>527</v>
      </c>
      <c r="N73" s="5" t="s">
        <v>38</v>
      </c>
      <c r="O73" s="9">
        <v>50162152787</v>
      </c>
      <c r="P73" s="5" t="s">
        <v>528</v>
      </c>
      <c r="Q73" s="5" t="s">
        <v>529</v>
      </c>
      <c r="R73" s="5" t="s">
        <v>41</v>
      </c>
      <c r="S73" s="5" t="s">
        <v>41</v>
      </c>
      <c r="T73" s="5" t="s">
        <v>41</v>
      </c>
      <c r="U73" s="5" t="s">
        <v>38</v>
      </c>
      <c r="V73" s="5" t="s">
        <v>38</v>
      </c>
      <c r="W73" s="5" t="s">
        <v>453</v>
      </c>
      <c r="X73" s="4">
        <v>1000</v>
      </c>
      <c r="Y73" s="5" t="s">
        <v>43</v>
      </c>
      <c r="Z73" s="5" t="s">
        <v>44</v>
      </c>
      <c r="AA73" s="5" t="s">
        <v>45</v>
      </c>
      <c r="AB73" s="6" t="s">
        <v>454</v>
      </c>
      <c r="AC73" s="11">
        <f t="shared" si="4"/>
        <v>1.7937219730941704E-2</v>
      </c>
      <c r="AD73"/>
    </row>
    <row r="74" spans="1:30">
      <c r="A74" s="1">
        <v>47</v>
      </c>
      <c r="B74" s="7" t="s">
        <v>30</v>
      </c>
      <c r="C74" s="7" t="s">
        <v>31</v>
      </c>
      <c r="D74" s="10">
        <v>190000018276</v>
      </c>
      <c r="E74" s="7" t="s">
        <v>32</v>
      </c>
      <c r="F74" s="2">
        <v>58475</v>
      </c>
      <c r="G74" s="7" t="s">
        <v>33</v>
      </c>
      <c r="H74" s="7" t="s">
        <v>449</v>
      </c>
      <c r="I74" s="2">
        <v>15611</v>
      </c>
      <c r="J74" s="7" t="s">
        <v>35</v>
      </c>
      <c r="K74" s="7" t="s">
        <v>450</v>
      </c>
      <c r="L74" s="2">
        <v>6909837789</v>
      </c>
      <c r="M74" s="7" t="s">
        <v>530</v>
      </c>
      <c r="N74" s="7" t="s">
        <v>38</v>
      </c>
      <c r="O74" s="10">
        <v>90831250763</v>
      </c>
      <c r="P74" s="7" t="s">
        <v>531</v>
      </c>
      <c r="Q74" s="7" t="s">
        <v>531</v>
      </c>
      <c r="R74" s="7" t="s">
        <v>41</v>
      </c>
      <c r="S74" s="7" t="s">
        <v>41</v>
      </c>
      <c r="T74" s="7" t="s">
        <v>41</v>
      </c>
      <c r="U74" s="7" t="s">
        <v>38</v>
      </c>
      <c r="V74" s="7" t="s">
        <v>38</v>
      </c>
      <c r="W74" s="7" t="s">
        <v>453</v>
      </c>
      <c r="X74" s="2">
        <v>1000</v>
      </c>
      <c r="Y74" s="7" t="s">
        <v>43</v>
      </c>
      <c r="Z74" s="7" t="s">
        <v>44</v>
      </c>
      <c r="AA74" s="7" t="s">
        <v>45</v>
      </c>
      <c r="AB74" s="8" t="s">
        <v>454</v>
      </c>
      <c r="AC74" s="11">
        <f t="shared" si="4"/>
        <v>1.7937219730941704E-2</v>
      </c>
      <c r="AD74"/>
    </row>
    <row r="75" spans="1:30">
      <c r="A75" s="3">
        <v>47</v>
      </c>
      <c r="B75" s="5" t="s">
        <v>30</v>
      </c>
      <c r="C75" s="5" t="s">
        <v>31</v>
      </c>
      <c r="D75" s="9">
        <v>190000018276</v>
      </c>
      <c r="E75" s="5" t="s">
        <v>32</v>
      </c>
      <c r="F75" s="4">
        <v>58475</v>
      </c>
      <c r="G75" s="5" t="s">
        <v>33</v>
      </c>
      <c r="H75" s="5" t="s">
        <v>449</v>
      </c>
      <c r="I75" s="4">
        <v>15611</v>
      </c>
      <c r="J75" s="5" t="s">
        <v>35</v>
      </c>
      <c r="K75" s="5" t="s">
        <v>450</v>
      </c>
      <c r="L75" s="4">
        <v>6909837789</v>
      </c>
      <c r="M75" s="5" t="s">
        <v>532</v>
      </c>
      <c r="N75" s="5" t="s">
        <v>38</v>
      </c>
      <c r="O75" s="9">
        <v>30645379700</v>
      </c>
      <c r="P75" s="5" t="s">
        <v>533</v>
      </c>
      <c r="Q75" s="5" t="s">
        <v>533</v>
      </c>
      <c r="R75" s="5" t="s">
        <v>41</v>
      </c>
      <c r="S75" s="5" t="s">
        <v>41</v>
      </c>
      <c r="T75" s="5" t="s">
        <v>41</v>
      </c>
      <c r="U75" s="5" t="s">
        <v>38</v>
      </c>
      <c r="V75" s="5" t="s">
        <v>38</v>
      </c>
      <c r="W75" s="5" t="s">
        <v>453</v>
      </c>
      <c r="X75" s="4">
        <v>1000</v>
      </c>
      <c r="Y75" s="5" t="s">
        <v>43</v>
      </c>
      <c r="Z75" s="5" t="s">
        <v>44</v>
      </c>
      <c r="AA75" s="5" t="s">
        <v>45</v>
      </c>
      <c r="AB75" s="6" t="s">
        <v>454</v>
      </c>
      <c r="AC75" s="11">
        <f t="shared" si="4"/>
        <v>1.7937219730941704E-2</v>
      </c>
      <c r="AD75"/>
    </row>
    <row r="76" spans="1:30">
      <c r="A76" s="1">
        <v>47</v>
      </c>
      <c r="B76" s="7" t="s">
        <v>30</v>
      </c>
      <c r="C76" s="7" t="s">
        <v>31</v>
      </c>
      <c r="D76" s="10">
        <v>190000018276</v>
      </c>
      <c r="E76" s="7" t="s">
        <v>32</v>
      </c>
      <c r="F76" s="2">
        <v>58475</v>
      </c>
      <c r="G76" s="7" t="s">
        <v>33</v>
      </c>
      <c r="H76" s="7" t="s">
        <v>449</v>
      </c>
      <c r="I76" s="2">
        <v>15611</v>
      </c>
      <c r="J76" s="7" t="s">
        <v>35</v>
      </c>
      <c r="K76" s="7" t="s">
        <v>450</v>
      </c>
      <c r="L76" s="2">
        <v>6909837789</v>
      </c>
      <c r="M76" s="7" t="s">
        <v>534</v>
      </c>
      <c r="N76" s="7" t="s">
        <v>38</v>
      </c>
      <c r="O76" s="10">
        <v>46565841500</v>
      </c>
      <c r="P76" s="7" t="s">
        <v>535</v>
      </c>
      <c r="Q76" s="7" t="s">
        <v>535</v>
      </c>
      <c r="R76" s="7" t="s">
        <v>41</v>
      </c>
      <c r="S76" s="7" t="s">
        <v>41</v>
      </c>
      <c r="T76" s="7" t="s">
        <v>41</v>
      </c>
      <c r="U76" s="7" t="s">
        <v>38</v>
      </c>
      <c r="V76" s="7" t="s">
        <v>38</v>
      </c>
      <c r="W76" s="7" t="s">
        <v>453</v>
      </c>
      <c r="X76" s="2">
        <v>1000</v>
      </c>
      <c r="Y76" s="7" t="s">
        <v>43</v>
      </c>
      <c r="Z76" s="7" t="s">
        <v>44</v>
      </c>
      <c r="AA76" s="7" t="s">
        <v>45</v>
      </c>
      <c r="AB76" s="8" t="s">
        <v>454</v>
      </c>
      <c r="AC76" s="11">
        <f t="shared" si="4"/>
        <v>1.7937219730941704E-2</v>
      </c>
      <c r="AD76"/>
    </row>
    <row r="77" spans="1:30">
      <c r="A77" s="3">
        <v>47</v>
      </c>
      <c r="B77" s="5" t="s">
        <v>30</v>
      </c>
      <c r="C77" s="5" t="s">
        <v>31</v>
      </c>
      <c r="D77" s="9">
        <v>190000018276</v>
      </c>
      <c r="E77" s="5" t="s">
        <v>32</v>
      </c>
      <c r="F77" s="4">
        <v>58475</v>
      </c>
      <c r="G77" s="5" t="s">
        <v>33</v>
      </c>
      <c r="H77" s="5" t="s">
        <v>449</v>
      </c>
      <c r="I77" s="4">
        <v>15611</v>
      </c>
      <c r="J77" s="5" t="s">
        <v>35</v>
      </c>
      <c r="K77" s="5" t="s">
        <v>450</v>
      </c>
      <c r="L77" s="4">
        <v>6909837789</v>
      </c>
      <c r="M77" s="5" t="s">
        <v>536</v>
      </c>
      <c r="N77" s="5" t="s">
        <v>38</v>
      </c>
      <c r="O77" s="9">
        <v>5850360719</v>
      </c>
      <c r="P77" s="5" t="s">
        <v>537</v>
      </c>
      <c r="Q77" s="5" t="s">
        <v>537</v>
      </c>
      <c r="R77" s="5" t="s">
        <v>41</v>
      </c>
      <c r="S77" s="5" t="s">
        <v>41</v>
      </c>
      <c r="T77" s="5" t="s">
        <v>41</v>
      </c>
      <c r="U77" s="5" t="s">
        <v>38</v>
      </c>
      <c r="V77" s="5" t="s">
        <v>38</v>
      </c>
      <c r="W77" s="5" t="s">
        <v>453</v>
      </c>
      <c r="X77" s="4">
        <v>1000</v>
      </c>
      <c r="Y77" s="5" t="s">
        <v>43</v>
      </c>
      <c r="Z77" s="5" t="s">
        <v>44</v>
      </c>
      <c r="AA77" s="5" t="s">
        <v>45</v>
      </c>
      <c r="AB77" s="6" t="s">
        <v>454</v>
      </c>
      <c r="AC77" s="11">
        <f t="shared" si="4"/>
        <v>1.7937219730941704E-2</v>
      </c>
      <c r="AD77"/>
    </row>
    <row r="78" spans="1:30">
      <c r="A78" s="1">
        <v>47</v>
      </c>
      <c r="B78" s="7" t="s">
        <v>30</v>
      </c>
      <c r="C78" s="7" t="s">
        <v>31</v>
      </c>
      <c r="D78" s="10">
        <v>190000018276</v>
      </c>
      <c r="E78" s="7" t="s">
        <v>32</v>
      </c>
      <c r="F78" s="2">
        <v>58475</v>
      </c>
      <c r="G78" s="7" t="s">
        <v>33</v>
      </c>
      <c r="H78" s="7" t="s">
        <v>449</v>
      </c>
      <c r="I78" s="2">
        <v>15611</v>
      </c>
      <c r="J78" s="7" t="s">
        <v>35</v>
      </c>
      <c r="K78" s="7" t="s">
        <v>450</v>
      </c>
      <c r="L78" s="2">
        <v>6909837789</v>
      </c>
      <c r="M78" s="7" t="s">
        <v>538</v>
      </c>
      <c r="N78" s="7" t="s">
        <v>38</v>
      </c>
      <c r="O78" s="10">
        <v>12322568708</v>
      </c>
      <c r="P78" s="7" t="s">
        <v>539</v>
      </c>
      <c r="Q78" s="7" t="s">
        <v>539</v>
      </c>
      <c r="R78" s="7" t="s">
        <v>41</v>
      </c>
      <c r="S78" s="7" t="s">
        <v>41</v>
      </c>
      <c r="T78" s="7" t="s">
        <v>41</v>
      </c>
      <c r="U78" s="7" t="s">
        <v>38</v>
      </c>
      <c r="V78" s="7" t="s">
        <v>38</v>
      </c>
      <c r="W78" s="7" t="s">
        <v>453</v>
      </c>
      <c r="X78" s="2">
        <v>1000</v>
      </c>
      <c r="Y78" s="7" t="s">
        <v>43</v>
      </c>
      <c r="Z78" s="7" t="s">
        <v>44</v>
      </c>
      <c r="AA78" s="7" t="s">
        <v>45</v>
      </c>
      <c r="AB78" s="8" t="s">
        <v>454</v>
      </c>
      <c r="AC78" s="11">
        <f t="shared" si="4"/>
        <v>1.7937219730941704E-2</v>
      </c>
      <c r="AD78"/>
    </row>
    <row r="79" spans="1:30">
      <c r="A79" s="3">
        <v>47</v>
      </c>
      <c r="B79" s="5" t="s">
        <v>30</v>
      </c>
      <c r="C79" s="5" t="s">
        <v>31</v>
      </c>
      <c r="D79" s="9">
        <v>190000018276</v>
      </c>
      <c r="E79" s="5" t="s">
        <v>32</v>
      </c>
      <c r="F79" s="4">
        <v>58475</v>
      </c>
      <c r="G79" s="5" t="s">
        <v>33</v>
      </c>
      <c r="H79" s="5" t="s">
        <v>449</v>
      </c>
      <c r="I79" s="4">
        <v>15611</v>
      </c>
      <c r="J79" s="5" t="s">
        <v>35</v>
      </c>
      <c r="K79" s="5" t="s">
        <v>450</v>
      </c>
      <c r="L79" s="4">
        <v>6909837789</v>
      </c>
      <c r="M79" s="5" t="s">
        <v>540</v>
      </c>
      <c r="N79" s="5" t="s">
        <v>38</v>
      </c>
      <c r="O79" s="9">
        <v>80594530415</v>
      </c>
      <c r="P79" s="5" t="s">
        <v>541</v>
      </c>
      <c r="Q79" s="5" t="s">
        <v>542</v>
      </c>
      <c r="R79" s="5" t="s">
        <v>41</v>
      </c>
      <c r="S79" s="5" t="s">
        <v>41</v>
      </c>
      <c r="T79" s="5" t="s">
        <v>41</v>
      </c>
      <c r="U79" s="5" t="s">
        <v>38</v>
      </c>
      <c r="V79" s="5" t="s">
        <v>38</v>
      </c>
      <c r="W79" s="5" t="s">
        <v>453</v>
      </c>
      <c r="X79" s="4">
        <v>1000</v>
      </c>
      <c r="Y79" s="5" t="s">
        <v>43</v>
      </c>
      <c r="Z79" s="5" t="s">
        <v>44</v>
      </c>
      <c r="AA79" s="5" t="s">
        <v>45</v>
      </c>
      <c r="AB79" s="6" t="s">
        <v>454</v>
      </c>
      <c r="AC79" s="11">
        <f t="shared" si="4"/>
        <v>1.7937219730941704E-2</v>
      </c>
      <c r="AD79"/>
    </row>
    <row r="80" spans="1:30">
      <c r="A80" s="1">
        <v>47</v>
      </c>
      <c r="B80" s="7" t="s">
        <v>30</v>
      </c>
      <c r="C80" s="7" t="s">
        <v>31</v>
      </c>
      <c r="D80" s="10">
        <v>190000018276</v>
      </c>
      <c r="E80" s="7" t="s">
        <v>32</v>
      </c>
      <c r="F80" s="2">
        <v>58475</v>
      </c>
      <c r="G80" s="7" t="s">
        <v>33</v>
      </c>
      <c r="H80" s="7" t="s">
        <v>449</v>
      </c>
      <c r="I80" s="2">
        <v>15611</v>
      </c>
      <c r="J80" s="7" t="s">
        <v>35</v>
      </c>
      <c r="K80" s="7" t="s">
        <v>450</v>
      </c>
      <c r="L80" s="2">
        <v>6909837789</v>
      </c>
      <c r="M80" s="7" t="s">
        <v>543</v>
      </c>
      <c r="N80" s="7" t="s">
        <v>38</v>
      </c>
      <c r="O80" s="10">
        <v>3028689766</v>
      </c>
      <c r="P80" s="7" t="s">
        <v>544</v>
      </c>
      <c r="Q80" s="7" t="s">
        <v>544</v>
      </c>
      <c r="R80" s="7" t="s">
        <v>41</v>
      </c>
      <c r="S80" s="7" t="s">
        <v>41</v>
      </c>
      <c r="T80" s="7" t="s">
        <v>41</v>
      </c>
      <c r="U80" s="7" t="s">
        <v>38</v>
      </c>
      <c r="V80" s="7" t="s">
        <v>38</v>
      </c>
      <c r="W80" s="7" t="s">
        <v>453</v>
      </c>
      <c r="X80" s="2">
        <v>1000</v>
      </c>
      <c r="Y80" s="7" t="s">
        <v>43</v>
      </c>
      <c r="Z80" s="7" t="s">
        <v>44</v>
      </c>
      <c r="AA80" s="7" t="s">
        <v>45</v>
      </c>
      <c r="AB80" s="8" t="s">
        <v>454</v>
      </c>
      <c r="AC80" s="11">
        <f t="shared" si="4"/>
        <v>1.7937219730941704E-2</v>
      </c>
      <c r="AD80"/>
    </row>
    <row r="81" spans="1:30">
      <c r="A81" s="3">
        <v>47</v>
      </c>
      <c r="B81" s="5" t="s">
        <v>30</v>
      </c>
      <c r="C81" s="5" t="s">
        <v>31</v>
      </c>
      <c r="D81" s="9">
        <v>190000018276</v>
      </c>
      <c r="E81" s="5" t="s">
        <v>32</v>
      </c>
      <c r="F81" s="4">
        <v>58475</v>
      </c>
      <c r="G81" s="5" t="s">
        <v>33</v>
      </c>
      <c r="H81" s="5" t="s">
        <v>449</v>
      </c>
      <c r="I81" s="4">
        <v>15611</v>
      </c>
      <c r="J81" s="5" t="s">
        <v>35</v>
      </c>
      <c r="K81" s="5" t="s">
        <v>450</v>
      </c>
      <c r="L81" s="4">
        <v>6909837789</v>
      </c>
      <c r="M81" s="5" t="s">
        <v>545</v>
      </c>
      <c r="N81" s="5" t="s">
        <v>38</v>
      </c>
      <c r="O81" s="9">
        <v>10031932770</v>
      </c>
      <c r="P81" s="5" t="s">
        <v>546</v>
      </c>
      <c r="Q81" s="5" t="s">
        <v>547</v>
      </c>
      <c r="R81" s="5" t="s">
        <v>41</v>
      </c>
      <c r="S81" s="5" t="s">
        <v>41</v>
      </c>
      <c r="T81" s="5" t="s">
        <v>41</v>
      </c>
      <c r="U81" s="5" t="s">
        <v>38</v>
      </c>
      <c r="V81" s="5" t="s">
        <v>38</v>
      </c>
      <c r="W81" s="5" t="s">
        <v>453</v>
      </c>
      <c r="X81" s="4">
        <v>1000</v>
      </c>
      <c r="Y81" s="5" t="s">
        <v>43</v>
      </c>
      <c r="Z81" s="5" t="s">
        <v>44</v>
      </c>
      <c r="AA81" s="5" t="s">
        <v>45</v>
      </c>
      <c r="AB81" s="6" t="s">
        <v>454</v>
      </c>
      <c r="AC81" s="11">
        <f t="shared" si="4"/>
        <v>1.7937219730941704E-2</v>
      </c>
      <c r="AD81"/>
    </row>
    <row r="82" spans="1:30">
      <c r="A82" s="1">
        <v>47</v>
      </c>
      <c r="B82" s="7" t="s">
        <v>30</v>
      </c>
      <c r="C82" s="7" t="s">
        <v>31</v>
      </c>
      <c r="D82" s="10">
        <v>190000018276</v>
      </c>
      <c r="E82" s="7" t="s">
        <v>32</v>
      </c>
      <c r="F82" s="2">
        <v>58475</v>
      </c>
      <c r="G82" s="7" t="s">
        <v>33</v>
      </c>
      <c r="H82" s="7" t="s">
        <v>449</v>
      </c>
      <c r="I82" s="2">
        <v>15611</v>
      </c>
      <c r="J82" s="7" t="s">
        <v>35</v>
      </c>
      <c r="K82" s="7" t="s">
        <v>450</v>
      </c>
      <c r="L82" s="2">
        <v>6909837789</v>
      </c>
      <c r="M82" s="7" t="s">
        <v>548</v>
      </c>
      <c r="N82" s="7" t="s">
        <v>38</v>
      </c>
      <c r="O82" s="10">
        <v>82955352772</v>
      </c>
      <c r="P82" s="7" t="s">
        <v>549</v>
      </c>
      <c r="Q82" s="7" t="s">
        <v>550</v>
      </c>
      <c r="R82" s="7" t="s">
        <v>41</v>
      </c>
      <c r="S82" s="7" t="s">
        <v>41</v>
      </c>
      <c r="T82" s="7" t="s">
        <v>41</v>
      </c>
      <c r="U82" s="7" t="s">
        <v>38</v>
      </c>
      <c r="V82" s="7" t="s">
        <v>38</v>
      </c>
      <c r="W82" s="7" t="s">
        <v>453</v>
      </c>
      <c r="X82" s="2">
        <v>1000</v>
      </c>
      <c r="Y82" s="7" t="s">
        <v>43</v>
      </c>
      <c r="Z82" s="7" t="s">
        <v>44</v>
      </c>
      <c r="AA82" s="7" t="s">
        <v>45</v>
      </c>
      <c r="AB82" s="8" t="s">
        <v>454</v>
      </c>
      <c r="AC82" s="11">
        <f t="shared" si="4"/>
        <v>1.7937219730941704E-2</v>
      </c>
      <c r="AD82"/>
    </row>
    <row r="83" spans="1:30">
      <c r="A83" s="3">
        <v>47</v>
      </c>
      <c r="B83" s="5" t="s">
        <v>30</v>
      </c>
      <c r="C83" s="5" t="s">
        <v>31</v>
      </c>
      <c r="D83" s="9">
        <v>190000018276</v>
      </c>
      <c r="E83" s="5" t="s">
        <v>32</v>
      </c>
      <c r="F83" s="4">
        <v>58475</v>
      </c>
      <c r="G83" s="5" t="s">
        <v>33</v>
      </c>
      <c r="H83" s="5" t="s">
        <v>449</v>
      </c>
      <c r="I83" s="4">
        <v>15611</v>
      </c>
      <c r="J83" s="5" t="s">
        <v>35</v>
      </c>
      <c r="K83" s="5" t="s">
        <v>450</v>
      </c>
      <c r="L83" s="4">
        <v>6909837789</v>
      </c>
      <c r="M83" s="5" t="s">
        <v>551</v>
      </c>
      <c r="N83" s="5" t="s">
        <v>38</v>
      </c>
      <c r="O83" s="9">
        <v>82955352772</v>
      </c>
      <c r="P83" s="5" t="s">
        <v>549</v>
      </c>
      <c r="Q83" s="5" t="s">
        <v>550</v>
      </c>
      <c r="R83" s="5" t="s">
        <v>41</v>
      </c>
      <c r="S83" s="5" t="s">
        <v>41</v>
      </c>
      <c r="T83" s="5" t="s">
        <v>41</v>
      </c>
      <c r="U83" s="5" t="s">
        <v>38</v>
      </c>
      <c r="V83" s="5" t="s">
        <v>38</v>
      </c>
      <c r="W83" s="5" t="s">
        <v>453</v>
      </c>
      <c r="X83" s="4">
        <v>1000</v>
      </c>
      <c r="Y83" s="5" t="s">
        <v>43</v>
      </c>
      <c r="Z83" s="5" t="s">
        <v>44</v>
      </c>
      <c r="AA83" s="5" t="s">
        <v>45</v>
      </c>
      <c r="AB83" s="6" t="s">
        <v>454</v>
      </c>
      <c r="AC83" s="11">
        <f t="shared" si="4"/>
        <v>1.7937219730941704E-2</v>
      </c>
      <c r="AD83"/>
    </row>
    <row r="84" spans="1:30">
      <c r="A84" s="1">
        <v>47</v>
      </c>
      <c r="B84" s="7" t="s">
        <v>30</v>
      </c>
      <c r="C84" s="7" t="s">
        <v>31</v>
      </c>
      <c r="D84" s="10">
        <v>190000018276</v>
      </c>
      <c r="E84" s="7" t="s">
        <v>32</v>
      </c>
      <c r="F84" s="2">
        <v>58475</v>
      </c>
      <c r="G84" s="7" t="s">
        <v>33</v>
      </c>
      <c r="H84" s="7" t="s">
        <v>449</v>
      </c>
      <c r="I84" s="2">
        <v>15611</v>
      </c>
      <c r="J84" s="7" t="s">
        <v>35</v>
      </c>
      <c r="K84" s="7" t="s">
        <v>450</v>
      </c>
      <c r="L84" s="2">
        <v>6909837789</v>
      </c>
      <c r="M84" s="7" t="s">
        <v>552</v>
      </c>
      <c r="N84" s="7" t="s">
        <v>38</v>
      </c>
      <c r="O84" s="10">
        <v>13644307709</v>
      </c>
      <c r="P84" s="7" t="s">
        <v>553</v>
      </c>
      <c r="Q84" s="7" t="s">
        <v>553</v>
      </c>
      <c r="R84" s="7" t="s">
        <v>41</v>
      </c>
      <c r="S84" s="7" t="s">
        <v>41</v>
      </c>
      <c r="T84" s="7" t="s">
        <v>41</v>
      </c>
      <c r="U84" s="7" t="s">
        <v>38</v>
      </c>
      <c r="V84" s="7" t="s">
        <v>38</v>
      </c>
      <c r="W84" s="7" t="s">
        <v>453</v>
      </c>
      <c r="X84" s="2">
        <v>1000</v>
      </c>
      <c r="Y84" s="7" t="s">
        <v>43</v>
      </c>
      <c r="Z84" s="7" t="s">
        <v>44</v>
      </c>
      <c r="AA84" s="7" t="s">
        <v>45</v>
      </c>
      <c r="AB84" s="8" t="s">
        <v>454</v>
      </c>
      <c r="AC84" s="11">
        <f t="shared" si="4"/>
        <v>1.7937219730941704E-2</v>
      </c>
      <c r="AD84"/>
    </row>
    <row r="85" spans="1:30">
      <c r="A85" s="3">
        <v>47</v>
      </c>
      <c r="B85" s="5" t="s">
        <v>30</v>
      </c>
      <c r="C85" s="5" t="s">
        <v>31</v>
      </c>
      <c r="D85" s="9">
        <v>190000018276</v>
      </c>
      <c r="E85" s="5" t="s">
        <v>32</v>
      </c>
      <c r="F85" s="4">
        <v>58475</v>
      </c>
      <c r="G85" s="5" t="s">
        <v>33</v>
      </c>
      <c r="H85" s="5" t="s">
        <v>449</v>
      </c>
      <c r="I85" s="4">
        <v>15611</v>
      </c>
      <c r="J85" s="5" t="s">
        <v>35</v>
      </c>
      <c r="K85" s="5" t="s">
        <v>450</v>
      </c>
      <c r="L85" s="4">
        <v>6909837789</v>
      </c>
      <c r="M85" s="5" t="s">
        <v>554</v>
      </c>
      <c r="N85" s="5" t="s">
        <v>38</v>
      </c>
      <c r="O85" s="9">
        <v>3060937745</v>
      </c>
      <c r="P85" s="5" t="s">
        <v>555</v>
      </c>
      <c r="Q85" s="5" t="s">
        <v>556</v>
      </c>
      <c r="R85" s="5" t="s">
        <v>41</v>
      </c>
      <c r="S85" s="5" t="s">
        <v>41</v>
      </c>
      <c r="T85" s="5" t="s">
        <v>41</v>
      </c>
      <c r="U85" s="5" t="s">
        <v>38</v>
      </c>
      <c r="V85" s="5" t="s">
        <v>38</v>
      </c>
      <c r="W85" s="5" t="s">
        <v>453</v>
      </c>
      <c r="X85" s="4">
        <v>1000</v>
      </c>
      <c r="Y85" s="5" t="s">
        <v>43</v>
      </c>
      <c r="Z85" s="5" t="s">
        <v>44</v>
      </c>
      <c r="AA85" s="5" t="s">
        <v>45</v>
      </c>
      <c r="AB85" s="6" t="s">
        <v>454</v>
      </c>
      <c r="AC85" s="11">
        <f t="shared" si="4"/>
        <v>1.7937219730941704E-2</v>
      </c>
      <c r="AD85"/>
    </row>
    <row r="86" spans="1:30">
      <c r="A86" s="1">
        <v>47</v>
      </c>
      <c r="B86" s="7" t="s">
        <v>30</v>
      </c>
      <c r="C86" s="7" t="s">
        <v>31</v>
      </c>
      <c r="D86" s="10">
        <v>190000018276</v>
      </c>
      <c r="E86" s="7" t="s">
        <v>32</v>
      </c>
      <c r="F86" s="2">
        <v>58475</v>
      </c>
      <c r="G86" s="7" t="s">
        <v>33</v>
      </c>
      <c r="H86" s="7" t="s">
        <v>449</v>
      </c>
      <c r="I86" s="2">
        <v>15611</v>
      </c>
      <c r="J86" s="7" t="s">
        <v>35</v>
      </c>
      <c r="K86" s="7" t="s">
        <v>450</v>
      </c>
      <c r="L86" s="2">
        <v>6909837789</v>
      </c>
      <c r="M86" s="7" t="s">
        <v>557</v>
      </c>
      <c r="N86" s="7" t="s">
        <v>38</v>
      </c>
      <c r="O86" s="10">
        <v>29906002808</v>
      </c>
      <c r="P86" s="7" t="s">
        <v>558</v>
      </c>
      <c r="Q86" s="7" t="s">
        <v>558</v>
      </c>
      <c r="R86" s="7" t="s">
        <v>41</v>
      </c>
      <c r="S86" s="7" t="s">
        <v>41</v>
      </c>
      <c r="T86" s="7" t="s">
        <v>41</v>
      </c>
      <c r="U86" s="7" t="s">
        <v>38</v>
      </c>
      <c r="V86" s="7" t="s">
        <v>38</v>
      </c>
      <c r="W86" s="7" t="s">
        <v>453</v>
      </c>
      <c r="X86" s="2">
        <v>1000</v>
      </c>
      <c r="Y86" s="7" t="s">
        <v>43</v>
      </c>
      <c r="Z86" s="7" t="s">
        <v>44</v>
      </c>
      <c r="AA86" s="7" t="s">
        <v>45</v>
      </c>
      <c r="AB86" s="8" t="s">
        <v>454</v>
      </c>
      <c r="AC86" s="11">
        <f t="shared" si="4"/>
        <v>1.7937219730941704E-2</v>
      </c>
      <c r="AD86"/>
    </row>
    <row r="87" spans="1:30">
      <c r="A87" s="3">
        <v>47</v>
      </c>
      <c r="B87" s="5" t="s">
        <v>30</v>
      </c>
      <c r="C87" s="5" t="s">
        <v>31</v>
      </c>
      <c r="D87" s="9">
        <v>190000018276</v>
      </c>
      <c r="E87" s="5" t="s">
        <v>32</v>
      </c>
      <c r="F87" s="4">
        <v>58475</v>
      </c>
      <c r="G87" s="5" t="s">
        <v>33</v>
      </c>
      <c r="H87" s="5" t="s">
        <v>449</v>
      </c>
      <c r="I87" s="4">
        <v>15611</v>
      </c>
      <c r="J87" s="5" t="s">
        <v>35</v>
      </c>
      <c r="K87" s="5" t="s">
        <v>450</v>
      </c>
      <c r="L87" s="4">
        <v>6909837789</v>
      </c>
      <c r="M87" s="5" t="s">
        <v>559</v>
      </c>
      <c r="N87" s="5" t="s">
        <v>38</v>
      </c>
      <c r="O87" s="9">
        <v>8094378727</v>
      </c>
      <c r="P87" s="5" t="s">
        <v>560</v>
      </c>
      <c r="Q87" s="5" t="s">
        <v>561</v>
      </c>
      <c r="R87" s="5" t="s">
        <v>41</v>
      </c>
      <c r="S87" s="5" t="s">
        <v>41</v>
      </c>
      <c r="T87" s="5" t="s">
        <v>41</v>
      </c>
      <c r="U87" s="5" t="s">
        <v>38</v>
      </c>
      <c r="V87" s="5" t="s">
        <v>38</v>
      </c>
      <c r="W87" s="5" t="s">
        <v>453</v>
      </c>
      <c r="X87" s="4">
        <v>1000</v>
      </c>
      <c r="Y87" s="5" t="s">
        <v>43</v>
      </c>
      <c r="Z87" s="5" t="s">
        <v>44</v>
      </c>
      <c r="AA87" s="5" t="s">
        <v>45</v>
      </c>
      <c r="AB87" s="6" t="s">
        <v>454</v>
      </c>
      <c r="AC87" s="11">
        <f t="shared" si="4"/>
        <v>1.7937219730941704E-2</v>
      </c>
      <c r="AD87"/>
    </row>
    <row r="88" spans="1:30">
      <c r="A88" s="1">
        <v>47</v>
      </c>
      <c r="B88" s="7" t="s">
        <v>30</v>
      </c>
      <c r="C88" s="7" t="s">
        <v>31</v>
      </c>
      <c r="D88" s="10">
        <v>190000018276</v>
      </c>
      <c r="E88" s="7" t="s">
        <v>32</v>
      </c>
      <c r="F88" s="2">
        <v>58475</v>
      </c>
      <c r="G88" s="7" t="s">
        <v>33</v>
      </c>
      <c r="H88" s="7" t="s">
        <v>449</v>
      </c>
      <c r="I88" s="2">
        <v>15611</v>
      </c>
      <c r="J88" s="7" t="s">
        <v>35</v>
      </c>
      <c r="K88" s="7" t="s">
        <v>450</v>
      </c>
      <c r="L88" s="2">
        <v>6909837789</v>
      </c>
      <c r="M88" s="7" t="s">
        <v>562</v>
      </c>
      <c r="N88" s="7" t="s">
        <v>38</v>
      </c>
      <c r="O88" s="10">
        <v>62398261700</v>
      </c>
      <c r="P88" s="7" t="s">
        <v>563</v>
      </c>
      <c r="Q88" s="7" t="s">
        <v>563</v>
      </c>
      <c r="R88" s="7" t="s">
        <v>41</v>
      </c>
      <c r="S88" s="7" t="s">
        <v>41</v>
      </c>
      <c r="T88" s="7" t="s">
        <v>41</v>
      </c>
      <c r="U88" s="7" t="s">
        <v>38</v>
      </c>
      <c r="V88" s="7" t="s">
        <v>38</v>
      </c>
      <c r="W88" s="7" t="s">
        <v>453</v>
      </c>
      <c r="X88" s="2">
        <v>1000</v>
      </c>
      <c r="Y88" s="7" t="s">
        <v>43</v>
      </c>
      <c r="Z88" s="7" t="s">
        <v>44</v>
      </c>
      <c r="AA88" s="7" t="s">
        <v>45</v>
      </c>
      <c r="AB88" s="8" t="s">
        <v>454</v>
      </c>
      <c r="AC88" s="11">
        <f t="shared" si="4"/>
        <v>1.7937219730941704E-2</v>
      </c>
      <c r="AD88"/>
    </row>
    <row r="89" spans="1:30">
      <c r="A89" s="3">
        <v>47</v>
      </c>
      <c r="B89" s="5" t="s">
        <v>30</v>
      </c>
      <c r="C89" s="5" t="s">
        <v>31</v>
      </c>
      <c r="D89" s="9">
        <v>190000018276</v>
      </c>
      <c r="E89" s="5" t="s">
        <v>32</v>
      </c>
      <c r="F89" s="4">
        <v>58475</v>
      </c>
      <c r="G89" s="5" t="s">
        <v>33</v>
      </c>
      <c r="H89" s="5" t="s">
        <v>449</v>
      </c>
      <c r="I89" s="4">
        <v>15611</v>
      </c>
      <c r="J89" s="5" t="s">
        <v>35</v>
      </c>
      <c r="K89" s="5" t="s">
        <v>450</v>
      </c>
      <c r="L89" s="4">
        <v>6909837789</v>
      </c>
      <c r="M89" s="5" t="s">
        <v>564</v>
      </c>
      <c r="N89" s="5" t="s">
        <v>38</v>
      </c>
      <c r="O89" s="9">
        <v>8707193785</v>
      </c>
      <c r="P89" s="5" t="s">
        <v>565</v>
      </c>
      <c r="Q89" s="5" t="s">
        <v>566</v>
      </c>
      <c r="R89" s="5" t="s">
        <v>41</v>
      </c>
      <c r="S89" s="5" t="s">
        <v>41</v>
      </c>
      <c r="T89" s="5" t="s">
        <v>41</v>
      </c>
      <c r="U89" s="5" t="s">
        <v>38</v>
      </c>
      <c r="V89" s="5" t="s">
        <v>38</v>
      </c>
      <c r="W89" s="5" t="s">
        <v>453</v>
      </c>
      <c r="X89" s="4">
        <v>1000</v>
      </c>
      <c r="Y89" s="5" t="s">
        <v>43</v>
      </c>
      <c r="Z89" s="5" t="s">
        <v>44</v>
      </c>
      <c r="AA89" s="5" t="s">
        <v>45</v>
      </c>
      <c r="AB89" s="6" t="s">
        <v>454</v>
      </c>
      <c r="AC89" s="11">
        <f t="shared" si="4"/>
        <v>1.7937219730941704E-2</v>
      </c>
      <c r="AD89"/>
    </row>
    <row r="90" spans="1:30">
      <c r="A90" s="1">
        <v>47</v>
      </c>
      <c r="B90" s="7" t="s">
        <v>30</v>
      </c>
      <c r="C90" s="7" t="s">
        <v>31</v>
      </c>
      <c r="D90" s="10">
        <v>190000018276</v>
      </c>
      <c r="E90" s="7" t="s">
        <v>32</v>
      </c>
      <c r="F90" s="2">
        <v>58475</v>
      </c>
      <c r="G90" s="7" t="s">
        <v>33</v>
      </c>
      <c r="H90" s="7" t="s">
        <v>449</v>
      </c>
      <c r="I90" s="2">
        <v>15611</v>
      </c>
      <c r="J90" s="7" t="s">
        <v>35</v>
      </c>
      <c r="K90" s="7" t="s">
        <v>450</v>
      </c>
      <c r="L90" s="2">
        <v>6909837789</v>
      </c>
      <c r="M90" s="7" t="s">
        <v>567</v>
      </c>
      <c r="N90" s="7" t="s">
        <v>38</v>
      </c>
      <c r="O90" s="10">
        <v>8059763709</v>
      </c>
      <c r="P90" s="7" t="s">
        <v>568</v>
      </c>
      <c r="Q90" s="7" t="s">
        <v>568</v>
      </c>
      <c r="R90" s="7" t="s">
        <v>41</v>
      </c>
      <c r="S90" s="7" t="s">
        <v>41</v>
      </c>
      <c r="T90" s="7" t="s">
        <v>41</v>
      </c>
      <c r="U90" s="7" t="s">
        <v>38</v>
      </c>
      <c r="V90" s="7" t="s">
        <v>38</v>
      </c>
      <c r="W90" s="7" t="s">
        <v>453</v>
      </c>
      <c r="X90" s="2">
        <v>1000</v>
      </c>
      <c r="Y90" s="7" t="s">
        <v>43</v>
      </c>
      <c r="Z90" s="7" t="s">
        <v>44</v>
      </c>
      <c r="AA90" s="7" t="s">
        <v>45</v>
      </c>
      <c r="AB90" s="8" t="s">
        <v>454</v>
      </c>
      <c r="AC90" s="11">
        <f t="shared" si="4"/>
        <v>1.7937219730941704E-2</v>
      </c>
      <c r="AD90"/>
    </row>
    <row r="91" spans="1:30">
      <c r="A91" s="3">
        <v>47</v>
      </c>
      <c r="B91" s="5" t="s">
        <v>30</v>
      </c>
      <c r="C91" s="5" t="s">
        <v>31</v>
      </c>
      <c r="D91" s="9">
        <v>190000018276</v>
      </c>
      <c r="E91" s="5" t="s">
        <v>32</v>
      </c>
      <c r="F91" s="4">
        <v>58475</v>
      </c>
      <c r="G91" s="5" t="s">
        <v>33</v>
      </c>
      <c r="H91" s="5" t="s">
        <v>449</v>
      </c>
      <c r="I91" s="4">
        <v>15611</v>
      </c>
      <c r="J91" s="5" t="s">
        <v>35</v>
      </c>
      <c r="K91" s="5" t="s">
        <v>450</v>
      </c>
      <c r="L91" s="4">
        <v>6909837789</v>
      </c>
      <c r="M91" s="5" t="s">
        <v>569</v>
      </c>
      <c r="N91" s="5" t="s">
        <v>38</v>
      </c>
      <c r="O91" s="9">
        <v>7023161724</v>
      </c>
      <c r="P91" s="5" t="s">
        <v>570</v>
      </c>
      <c r="Q91" s="5" t="s">
        <v>570</v>
      </c>
      <c r="R91" s="5" t="s">
        <v>41</v>
      </c>
      <c r="S91" s="5" t="s">
        <v>41</v>
      </c>
      <c r="T91" s="5" t="s">
        <v>41</v>
      </c>
      <c r="U91" s="5" t="s">
        <v>38</v>
      </c>
      <c r="V91" s="5" t="s">
        <v>38</v>
      </c>
      <c r="W91" s="5" t="s">
        <v>453</v>
      </c>
      <c r="X91" s="4">
        <v>1000</v>
      </c>
      <c r="Y91" s="5" t="s">
        <v>43</v>
      </c>
      <c r="Z91" s="5" t="s">
        <v>44</v>
      </c>
      <c r="AA91" s="5" t="s">
        <v>45</v>
      </c>
      <c r="AB91" s="6" t="s">
        <v>454</v>
      </c>
      <c r="AC91" s="11">
        <f t="shared" si="4"/>
        <v>1.7937219730941704E-2</v>
      </c>
      <c r="AD91"/>
    </row>
    <row r="92" spans="1:30">
      <c r="A92" s="1">
        <v>47</v>
      </c>
      <c r="B92" s="7" t="s">
        <v>30</v>
      </c>
      <c r="C92" s="7" t="s">
        <v>31</v>
      </c>
      <c r="D92" s="10">
        <v>190000018276</v>
      </c>
      <c r="E92" s="7" t="s">
        <v>32</v>
      </c>
      <c r="F92" s="2">
        <v>58475</v>
      </c>
      <c r="G92" s="7" t="s">
        <v>33</v>
      </c>
      <c r="H92" s="7" t="s">
        <v>449</v>
      </c>
      <c r="I92" s="2">
        <v>15611</v>
      </c>
      <c r="J92" s="7" t="s">
        <v>35</v>
      </c>
      <c r="K92" s="7" t="s">
        <v>450</v>
      </c>
      <c r="L92" s="2">
        <v>6909837789</v>
      </c>
      <c r="M92" s="7" t="s">
        <v>571</v>
      </c>
      <c r="N92" s="7" t="s">
        <v>38</v>
      </c>
      <c r="O92" s="10">
        <v>10319650766</v>
      </c>
      <c r="P92" s="7" t="s">
        <v>572</v>
      </c>
      <c r="Q92" s="7" t="s">
        <v>572</v>
      </c>
      <c r="R92" s="7" t="s">
        <v>41</v>
      </c>
      <c r="S92" s="7" t="s">
        <v>41</v>
      </c>
      <c r="T92" s="7" t="s">
        <v>41</v>
      </c>
      <c r="U92" s="7" t="s">
        <v>38</v>
      </c>
      <c r="V92" s="7" t="s">
        <v>38</v>
      </c>
      <c r="W92" s="7" t="s">
        <v>453</v>
      </c>
      <c r="X92" s="2">
        <v>1000</v>
      </c>
      <c r="Y92" s="7" t="s">
        <v>43</v>
      </c>
      <c r="Z92" s="7" t="s">
        <v>44</v>
      </c>
      <c r="AA92" s="7" t="s">
        <v>45</v>
      </c>
      <c r="AB92" s="8" t="s">
        <v>454</v>
      </c>
      <c r="AC92" s="11">
        <f t="shared" si="4"/>
        <v>1.7937219730941704E-2</v>
      </c>
      <c r="AD92"/>
    </row>
    <row r="93" spans="1:30">
      <c r="A93" s="3">
        <v>47</v>
      </c>
      <c r="B93" s="5" t="s">
        <v>30</v>
      </c>
      <c r="C93" s="5" t="s">
        <v>31</v>
      </c>
      <c r="D93" s="9">
        <v>190000018276</v>
      </c>
      <c r="E93" s="5" t="s">
        <v>32</v>
      </c>
      <c r="F93" s="4">
        <v>58475</v>
      </c>
      <c r="G93" s="5" t="s">
        <v>33</v>
      </c>
      <c r="H93" s="5" t="s">
        <v>449</v>
      </c>
      <c r="I93" s="4">
        <v>15611</v>
      </c>
      <c r="J93" s="5" t="s">
        <v>35</v>
      </c>
      <c r="K93" s="5" t="s">
        <v>450</v>
      </c>
      <c r="L93" s="4">
        <v>6909837789</v>
      </c>
      <c r="M93" s="5" t="s">
        <v>573</v>
      </c>
      <c r="N93" s="5" t="s">
        <v>38</v>
      </c>
      <c r="O93" s="9">
        <v>10039960781</v>
      </c>
      <c r="P93" s="5" t="s">
        <v>574</v>
      </c>
      <c r="Q93" s="5" t="s">
        <v>575</v>
      </c>
      <c r="R93" s="5" t="s">
        <v>41</v>
      </c>
      <c r="S93" s="5" t="s">
        <v>41</v>
      </c>
      <c r="T93" s="5" t="s">
        <v>41</v>
      </c>
      <c r="U93" s="5" t="s">
        <v>38</v>
      </c>
      <c r="V93" s="5" t="s">
        <v>38</v>
      </c>
      <c r="W93" s="5" t="s">
        <v>453</v>
      </c>
      <c r="X93" s="4">
        <v>1000</v>
      </c>
      <c r="Y93" s="5" t="s">
        <v>43</v>
      </c>
      <c r="Z93" s="5" t="s">
        <v>44</v>
      </c>
      <c r="AA93" s="5" t="s">
        <v>45</v>
      </c>
      <c r="AB93" s="6" t="s">
        <v>454</v>
      </c>
      <c r="AC93" s="11">
        <f t="shared" si="4"/>
        <v>1.7937219730941704E-2</v>
      </c>
      <c r="AD93"/>
    </row>
    <row r="94" spans="1:30">
      <c r="A94" s="1">
        <v>47</v>
      </c>
      <c r="B94" s="7" t="s">
        <v>30</v>
      </c>
      <c r="C94" s="7" t="s">
        <v>31</v>
      </c>
      <c r="D94" s="10">
        <v>190000018276</v>
      </c>
      <c r="E94" s="7" t="s">
        <v>32</v>
      </c>
      <c r="F94" s="2">
        <v>58475</v>
      </c>
      <c r="G94" s="7" t="s">
        <v>33</v>
      </c>
      <c r="H94" s="7" t="s">
        <v>449</v>
      </c>
      <c r="I94" s="2">
        <v>15611</v>
      </c>
      <c r="J94" s="7" t="s">
        <v>35</v>
      </c>
      <c r="K94" s="7" t="s">
        <v>450</v>
      </c>
      <c r="L94" s="2">
        <v>6909837789</v>
      </c>
      <c r="M94" s="7" t="s">
        <v>576</v>
      </c>
      <c r="N94" s="7" t="s">
        <v>38</v>
      </c>
      <c r="O94" s="10">
        <v>11160334000149</v>
      </c>
      <c r="P94" s="7" t="s">
        <v>577</v>
      </c>
      <c r="Q94" s="7" t="s">
        <v>578</v>
      </c>
      <c r="R94" s="7" t="s">
        <v>41</v>
      </c>
      <c r="S94" s="7" t="s">
        <v>41</v>
      </c>
      <c r="T94" s="7" t="s">
        <v>41</v>
      </c>
      <c r="U94" s="7" t="s">
        <v>579</v>
      </c>
      <c r="V94" s="7" t="s">
        <v>580</v>
      </c>
      <c r="W94" s="7" t="s">
        <v>453</v>
      </c>
      <c r="X94" s="2">
        <v>11250</v>
      </c>
      <c r="Y94" s="7" t="s">
        <v>214</v>
      </c>
      <c r="Z94" s="7" t="s">
        <v>44</v>
      </c>
      <c r="AA94" s="7" t="s">
        <v>45</v>
      </c>
      <c r="AB94" s="8" t="s">
        <v>581</v>
      </c>
      <c r="AC94" s="11">
        <f t="shared" si="4"/>
        <v>0.20179372197309417</v>
      </c>
      <c r="AD94"/>
    </row>
    <row r="95" spans="1:30">
      <c r="A95" s="3">
        <v>47</v>
      </c>
      <c r="B95" s="5" t="s">
        <v>30</v>
      </c>
      <c r="C95" s="5" t="s">
        <v>31</v>
      </c>
      <c r="D95" s="9">
        <v>190000018276</v>
      </c>
      <c r="E95" s="5" t="s">
        <v>32</v>
      </c>
      <c r="F95" s="4">
        <v>58475</v>
      </c>
      <c r="G95" s="5" t="s">
        <v>33</v>
      </c>
      <c r="H95" s="5" t="s">
        <v>449</v>
      </c>
      <c r="I95" s="4">
        <v>15611</v>
      </c>
      <c r="J95" s="5" t="s">
        <v>35</v>
      </c>
      <c r="K95" s="5" t="s">
        <v>450</v>
      </c>
      <c r="L95" s="4">
        <v>6909837789</v>
      </c>
      <c r="M95" s="5" t="s">
        <v>582</v>
      </c>
      <c r="N95" s="5" t="s">
        <v>38</v>
      </c>
      <c r="O95" s="9">
        <v>7422731721</v>
      </c>
      <c r="P95" s="5" t="s">
        <v>583</v>
      </c>
      <c r="Q95" s="5" t="s">
        <v>38</v>
      </c>
      <c r="R95" s="5" t="s">
        <v>41</v>
      </c>
      <c r="S95" s="5" t="s">
        <v>41</v>
      </c>
      <c r="T95" s="5" t="s">
        <v>41</v>
      </c>
      <c r="U95" s="5" t="s">
        <v>38</v>
      </c>
      <c r="V95" s="5" t="s">
        <v>38</v>
      </c>
      <c r="W95" s="5" t="s">
        <v>453</v>
      </c>
      <c r="X95" s="4">
        <v>1500</v>
      </c>
      <c r="Y95" s="5" t="s">
        <v>43</v>
      </c>
      <c r="Z95" s="5" t="s">
        <v>44</v>
      </c>
      <c r="AA95" s="5" t="s">
        <v>45</v>
      </c>
      <c r="AB95" s="6" t="s">
        <v>584</v>
      </c>
      <c r="AC95" s="11">
        <f t="shared" si="4"/>
        <v>2.6905829596412557E-2</v>
      </c>
      <c r="AD95"/>
    </row>
    <row r="96" spans="1:30">
      <c r="A96" s="1">
        <v>47</v>
      </c>
      <c r="B96" s="7" t="s">
        <v>30</v>
      </c>
      <c r="C96" s="7" t="s">
        <v>31</v>
      </c>
      <c r="D96" s="10">
        <v>190000018276</v>
      </c>
      <c r="E96" s="7" t="s">
        <v>32</v>
      </c>
      <c r="F96" s="2">
        <v>58475</v>
      </c>
      <c r="G96" s="7" t="s">
        <v>33</v>
      </c>
      <c r="H96" s="7" t="s">
        <v>449</v>
      </c>
      <c r="I96" s="2">
        <v>15611</v>
      </c>
      <c r="J96" s="7" t="s">
        <v>35</v>
      </c>
      <c r="K96" s="7" t="s">
        <v>450</v>
      </c>
      <c r="L96" s="2">
        <v>6909837789</v>
      </c>
      <c r="M96" s="7" t="s">
        <v>585</v>
      </c>
      <c r="N96" s="7" t="s">
        <v>38</v>
      </c>
      <c r="O96" s="10">
        <v>95141820734</v>
      </c>
      <c r="P96" s="7" t="s">
        <v>586</v>
      </c>
      <c r="Q96" s="7" t="s">
        <v>586</v>
      </c>
      <c r="R96" s="7" t="s">
        <v>41</v>
      </c>
      <c r="S96" s="7" t="s">
        <v>41</v>
      </c>
      <c r="T96" s="7" t="s">
        <v>41</v>
      </c>
      <c r="U96" s="7" t="s">
        <v>38</v>
      </c>
      <c r="V96" s="7" t="s">
        <v>38</v>
      </c>
      <c r="W96" s="7" t="s">
        <v>453</v>
      </c>
      <c r="X96" s="2">
        <v>1500</v>
      </c>
      <c r="Y96" s="7" t="s">
        <v>43</v>
      </c>
      <c r="Z96" s="7" t="s">
        <v>44</v>
      </c>
      <c r="AA96" s="7" t="s">
        <v>45</v>
      </c>
      <c r="AB96" s="8" t="s">
        <v>518</v>
      </c>
      <c r="AC96" s="11">
        <f t="shared" si="4"/>
        <v>2.6905829596412557E-2</v>
      </c>
      <c r="AD96"/>
    </row>
    <row r="97" spans="1:30">
      <c r="A97" s="3">
        <v>47</v>
      </c>
      <c r="B97" s="5" t="s">
        <v>30</v>
      </c>
      <c r="C97" s="5" t="s">
        <v>31</v>
      </c>
      <c r="D97" s="9">
        <v>190000018276</v>
      </c>
      <c r="E97" s="5" t="s">
        <v>32</v>
      </c>
      <c r="F97" s="4">
        <v>58475</v>
      </c>
      <c r="G97" s="5" t="s">
        <v>33</v>
      </c>
      <c r="H97" s="5" t="s">
        <v>449</v>
      </c>
      <c r="I97" s="4">
        <v>15611</v>
      </c>
      <c r="J97" s="5" t="s">
        <v>35</v>
      </c>
      <c r="K97" s="5" t="s">
        <v>450</v>
      </c>
      <c r="L97" s="4">
        <v>6909837789</v>
      </c>
      <c r="M97" s="5" t="s">
        <v>587</v>
      </c>
      <c r="N97" s="5" t="s">
        <v>38</v>
      </c>
      <c r="O97" s="9">
        <v>1104847701</v>
      </c>
      <c r="P97" s="5" t="s">
        <v>588</v>
      </c>
      <c r="Q97" s="5" t="s">
        <v>589</v>
      </c>
      <c r="R97" s="5" t="s">
        <v>41</v>
      </c>
      <c r="S97" s="5" t="s">
        <v>41</v>
      </c>
      <c r="T97" s="5" t="s">
        <v>41</v>
      </c>
      <c r="U97" s="5" t="s">
        <v>38</v>
      </c>
      <c r="V97" s="5" t="s">
        <v>38</v>
      </c>
      <c r="W97" s="5" t="s">
        <v>453</v>
      </c>
      <c r="X97" s="4">
        <v>1000</v>
      </c>
      <c r="Y97" s="5" t="s">
        <v>43</v>
      </c>
      <c r="Z97" s="5" t="s">
        <v>44</v>
      </c>
      <c r="AA97" s="5" t="s">
        <v>45</v>
      </c>
      <c r="AB97" s="6" t="s">
        <v>454</v>
      </c>
      <c r="AC97" s="11">
        <f t="shared" si="4"/>
        <v>1.7937219730941704E-2</v>
      </c>
      <c r="AD97"/>
    </row>
    <row r="98" spans="1:30">
      <c r="A98" s="1">
        <v>47</v>
      </c>
      <c r="B98" s="7" t="s">
        <v>30</v>
      </c>
      <c r="C98" s="7" t="s">
        <v>31</v>
      </c>
      <c r="D98" s="10">
        <v>190000018276</v>
      </c>
      <c r="E98" s="7" t="s">
        <v>32</v>
      </c>
      <c r="F98" s="2">
        <v>58475</v>
      </c>
      <c r="G98" s="7" t="s">
        <v>33</v>
      </c>
      <c r="H98" s="7" t="s">
        <v>449</v>
      </c>
      <c r="I98" s="2">
        <v>15611</v>
      </c>
      <c r="J98" s="7" t="s">
        <v>35</v>
      </c>
      <c r="K98" s="7" t="s">
        <v>450</v>
      </c>
      <c r="L98" s="2">
        <v>6909837789</v>
      </c>
      <c r="M98" s="7" t="s">
        <v>590</v>
      </c>
      <c r="N98" s="7" t="s">
        <v>38</v>
      </c>
      <c r="O98" s="10">
        <v>13220024733</v>
      </c>
      <c r="P98" s="7" t="s">
        <v>591</v>
      </c>
      <c r="Q98" s="7" t="s">
        <v>38</v>
      </c>
      <c r="R98" s="7" t="s">
        <v>41</v>
      </c>
      <c r="S98" s="7" t="s">
        <v>41</v>
      </c>
      <c r="T98" s="7" t="s">
        <v>41</v>
      </c>
      <c r="U98" s="7" t="s">
        <v>38</v>
      </c>
      <c r="V98" s="7" t="s">
        <v>38</v>
      </c>
      <c r="W98" s="7" t="s">
        <v>453</v>
      </c>
      <c r="X98" s="2">
        <v>1000</v>
      </c>
      <c r="Y98" s="7" t="s">
        <v>43</v>
      </c>
      <c r="Z98" s="7" t="s">
        <v>44</v>
      </c>
      <c r="AA98" s="7" t="s">
        <v>45</v>
      </c>
      <c r="AB98" s="8" t="s">
        <v>454</v>
      </c>
      <c r="AC98" s="11">
        <f t="shared" si="4"/>
        <v>1.7937219730941704E-2</v>
      </c>
      <c r="AD98"/>
    </row>
    <row r="99" spans="1:30">
      <c r="A99" s="3">
        <v>47</v>
      </c>
      <c r="B99" s="5" t="s">
        <v>30</v>
      </c>
      <c r="C99" s="5" t="s">
        <v>31</v>
      </c>
      <c r="D99" s="9">
        <v>190000018276</v>
      </c>
      <c r="E99" s="5" t="s">
        <v>32</v>
      </c>
      <c r="F99" s="4">
        <v>58475</v>
      </c>
      <c r="G99" s="5" t="s">
        <v>33</v>
      </c>
      <c r="H99" s="5" t="s">
        <v>449</v>
      </c>
      <c r="I99" s="4">
        <v>15611</v>
      </c>
      <c r="J99" s="5" t="s">
        <v>35</v>
      </c>
      <c r="K99" s="5" t="s">
        <v>450</v>
      </c>
      <c r="L99" s="4">
        <v>6909837789</v>
      </c>
      <c r="M99" s="5" t="s">
        <v>592</v>
      </c>
      <c r="N99" s="5" t="s">
        <v>38</v>
      </c>
      <c r="O99" s="9">
        <v>67275228734</v>
      </c>
      <c r="P99" s="5" t="s">
        <v>524</v>
      </c>
      <c r="Q99" s="5" t="s">
        <v>38</v>
      </c>
      <c r="R99" s="5" t="s">
        <v>41</v>
      </c>
      <c r="S99" s="5" t="s">
        <v>41</v>
      </c>
      <c r="T99" s="5" t="s">
        <v>41</v>
      </c>
      <c r="U99" s="5" t="s">
        <v>38</v>
      </c>
      <c r="V99" s="5" t="s">
        <v>38</v>
      </c>
      <c r="W99" s="5" t="s">
        <v>453</v>
      </c>
      <c r="X99" s="4">
        <v>1000</v>
      </c>
      <c r="Y99" s="5" t="s">
        <v>43</v>
      </c>
      <c r="Z99" s="5" t="s">
        <v>44</v>
      </c>
      <c r="AA99" s="5" t="s">
        <v>45</v>
      </c>
      <c r="AB99" s="6" t="s">
        <v>454</v>
      </c>
      <c r="AC99" s="11">
        <f t="shared" si="4"/>
        <v>1.7937219730941704E-2</v>
      </c>
      <c r="AD99"/>
    </row>
    <row r="100" spans="1:30">
      <c r="A100" s="1">
        <v>47</v>
      </c>
      <c r="B100" s="7" t="s">
        <v>30</v>
      </c>
      <c r="C100" s="7" t="s">
        <v>31</v>
      </c>
      <c r="D100" s="10">
        <v>190000018276</v>
      </c>
      <c r="E100" s="7" t="s">
        <v>32</v>
      </c>
      <c r="F100" s="2">
        <v>58475</v>
      </c>
      <c r="G100" s="7" t="s">
        <v>33</v>
      </c>
      <c r="H100" s="7" t="s">
        <v>449</v>
      </c>
      <c r="I100" s="2">
        <v>15611</v>
      </c>
      <c r="J100" s="7" t="s">
        <v>35</v>
      </c>
      <c r="K100" s="7" t="s">
        <v>450</v>
      </c>
      <c r="L100" s="2">
        <v>6909837789</v>
      </c>
      <c r="M100" s="7" t="s">
        <v>593</v>
      </c>
      <c r="N100" s="7" t="s">
        <v>38</v>
      </c>
      <c r="O100" s="10">
        <v>9138092760</v>
      </c>
      <c r="P100" s="7" t="s">
        <v>594</v>
      </c>
      <c r="Q100" s="7" t="s">
        <v>594</v>
      </c>
      <c r="R100" s="7" t="s">
        <v>41</v>
      </c>
      <c r="S100" s="7" t="s">
        <v>41</v>
      </c>
      <c r="T100" s="7" t="s">
        <v>41</v>
      </c>
      <c r="U100" s="7" t="s">
        <v>38</v>
      </c>
      <c r="V100" s="7" t="s">
        <v>38</v>
      </c>
      <c r="W100" s="7" t="s">
        <v>453</v>
      </c>
      <c r="X100" s="2">
        <v>1000</v>
      </c>
      <c r="Y100" s="7" t="s">
        <v>43</v>
      </c>
      <c r="Z100" s="7" t="s">
        <v>44</v>
      </c>
      <c r="AA100" s="7" t="s">
        <v>45</v>
      </c>
      <c r="AB100" s="8" t="s">
        <v>454</v>
      </c>
      <c r="AC100" s="11">
        <f t="shared" si="4"/>
        <v>1.7937219730941704E-2</v>
      </c>
      <c r="AD100"/>
    </row>
    <row r="101" spans="1:30">
      <c r="A101" s="3">
        <v>47</v>
      </c>
      <c r="B101" s="5" t="s">
        <v>30</v>
      </c>
      <c r="C101" s="5" t="s">
        <v>31</v>
      </c>
      <c r="D101" s="9">
        <v>190000018276</v>
      </c>
      <c r="E101" s="5" t="s">
        <v>32</v>
      </c>
      <c r="F101" s="4">
        <v>58475</v>
      </c>
      <c r="G101" s="5" t="s">
        <v>33</v>
      </c>
      <c r="H101" s="5" t="s">
        <v>449</v>
      </c>
      <c r="I101" s="4">
        <v>15611</v>
      </c>
      <c r="J101" s="5" t="s">
        <v>35</v>
      </c>
      <c r="K101" s="5" t="s">
        <v>450</v>
      </c>
      <c r="L101" s="4">
        <v>6909837789</v>
      </c>
      <c r="M101" s="5" t="s">
        <v>595</v>
      </c>
      <c r="N101" s="5" t="s">
        <v>38</v>
      </c>
      <c r="O101" s="9">
        <v>45983577549</v>
      </c>
      <c r="P101" s="5" t="s">
        <v>596</v>
      </c>
      <c r="Q101" s="5" t="s">
        <v>597</v>
      </c>
      <c r="R101" s="5" t="s">
        <v>41</v>
      </c>
      <c r="S101" s="5" t="s">
        <v>41</v>
      </c>
      <c r="T101" s="5" t="s">
        <v>41</v>
      </c>
      <c r="U101" s="5" t="s">
        <v>38</v>
      </c>
      <c r="V101" s="5" t="s">
        <v>38</v>
      </c>
      <c r="W101" s="5" t="s">
        <v>453</v>
      </c>
      <c r="X101" s="4">
        <v>1000</v>
      </c>
      <c r="Y101" s="5" t="s">
        <v>43</v>
      </c>
      <c r="Z101" s="5" t="s">
        <v>44</v>
      </c>
      <c r="AA101" s="5" t="s">
        <v>45</v>
      </c>
      <c r="AB101" s="6" t="s">
        <v>454</v>
      </c>
      <c r="AC101" s="11">
        <f t="shared" si="4"/>
        <v>1.7937219730941704E-2</v>
      </c>
      <c r="AD101"/>
    </row>
    <row r="102" spans="1:30">
      <c r="A102" s="1">
        <v>47</v>
      </c>
      <c r="B102" s="7" t="s">
        <v>30</v>
      </c>
      <c r="C102" s="7" t="s">
        <v>31</v>
      </c>
      <c r="D102" s="10">
        <v>190000018276</v>
      </c>
      <c r="E102" s="7" t="s">
        <v>32</v>
      </c>
      <c r="F102" s="2">
        <v>58475</v>
      </c>
      <c r="G102" s="7" t="s">
        <v>33</v>
      </c>
      <c r="H102" s="7" t="s">
        <v>449</v>
      </c>
      <c r="I102" s="2">
        <v>15611</v>
      </c>
      <c r="J102" s="7" t="s">
        <v>35</v>
      </c>
      <c r="K102" s="7" t="s">
        <v>450</v>
      </c>
      <c r="L102" s="2">
        <v>6909837789</v>
      </c>
      <c r="M102" s="7" t="s">
        <v>598</v>
      </c>
      <c r="N102" s="7" t="s">
        <v>38</v>
      </c>
      <c r="O102" s="10">
        <v>8501409600</v>
      </c>
      <c r="P102" s="7" t="s">
        <v>599</v>
      </c>
      <c r="Q102" s="7" t="s">
        <v>600</v>
      </c>
      <c r="R102" s="7" t="s">
        <v>41</v>
      </c>
      <c r="S102" s="7" t="s">
        <v>41</v>
      </c>
      <c r="T102" s="7" t="s">
        <v>41</v>
      </c>
      <c r="U102" s="7" t="s">
        <v>38</v>
      </c>
      <c r="V102" s="7" t="s">
        <v>38</v>
      </c>
      <c r="W102" s="7" t="s">
        <v>453</v>
      </c>
      <c r="X102" s="2">
        <v>1000</v>
      </c>
      <c r="Y102" s="7" t="s">
        <v>43</v>
      </c>
      <c r="Z102" s="7" t="s">
        <v>44</v>
      </c>
      <c r="AA102" s="7" t="s">
        <v>45</v>
      </c>
      <c r="AB102" s="8" t="s">
        <v>454</v>
      </c>
      <c r="AC102" s="11">
        <f t="shared" si="4"/>
        <v>1.7937219730941704E-2</v>
      </c>
      <c r="AD102"/>
    </row>
    <row r="103" spans="1:30">
      <c r="A103" s="3">
        <v>47</v>
      </c>
      <c r="B103" s="5" t="s">
        <v>30</v>
      </c>
      <c r="C103" s="5" t="s">
        <v>31</v>
      </c>
      <c r="D103" s="9">
        <v>190000018276</v>
      </c>
      <c r="E103" s="5" t="s">
        <v>32</v>
      </c>
      <c r="F103" s="4">
        <v>58475</v>
      </c>
      <c r="G103" s="5" t="s">
        <v>33</v>
      </c>
      <c r="H103" s="5" t="s">
        <v>449</v>
      </c>
      <c r="I103" s="4">
        <v>15611</v>
      </c>
      <c r="J103" s="5" t="s">
        <v>35</v>
      </c>
      <c r="K103" s="5" t="s">
        <v>450</v>
      </c>
      <c r="L103" s="4">
        <v>6909837789</v>
      </c>
      <c r="M103" s="5" t="s">
        <v>601</v>
      </c>
      <c r="N103" s="5" t="s">
        <v>38</v>
      </c>
      <c r="O103" s="9">
        <v>201032716</v>
      </c>
      <c r="P103" s="5" t="s">
        <v>602</v>
      </c>
      <c r="Q103" s="5" t="s">
        <v>602</v>
      </c>
      <c r="R103" s="5" t="s">
        <v>41</v>
      </c>
      <c r="S103" s="5" t="s">
        <v>41</v>
      </c>
      <c r="T103" s="5" t="s">
        <v>41</v>
      </c>
      <c r="U103" s="5" t="s">
        <v>38</v>
      </c>
      <c r="V103" s="5" t="s">
        <v>38</v>
      </c>
      <c r="W103" s="5" t="s">
        <v>453</v>
      </c>
      <c r="X103" s="4">
        <v>1000</v>
      </c>
      <c r="Y103" s="5" t="s">
        <v>43</v>
      </c>
      <c r="Z103" s="5" t="s">
        <v>44</v>
      </c>
      <c r="AA103" s="5" t="s">
        <v>45</v>
      </c>
      <c r="AB103" s="6" t="s">
        <v>454</v>
      </c>
      <c r="AC103" s="11">
        <f t="shared" si="4"/>
        <v>1.7937219730941704E-2</v>
      </c>
      <c r="AD103"/>
    </row>
    <row r="104" spans="1:30">
      <c r="A104" s="1">
        <v>47</v>
      </c>
      <c r="B104" s="7" t="s">
        <v>30</v>
      </c>
      <c r="C104" s="7" t="s">
        <v>31</v>
      </c>
      <c r="D104" s="10">
        <v>190000018276</v>
      </c>
      <c r="E104" s="7" t="s">
        <v>32</v>
      </c>
      <c r="F104" s="2">
        <v>58475</v>
      </c>
      <c r="G104" s="7" t="s">
        <v>33</v>
      </c>
      <c r="H104" s="7" t="s">
        <v>449</v>
      </c>
      <c r="I104" s="2">
        <v>15611</v>
      </c>
      <c r="J104" s="7" t="s">
        <v>35</v>
      </c>
      <c r="K104" s="7" t="s">
        <v>450</v>
      </c>
      <c r="L104" s="2">
        <v>6909837789</v>
      </c>
      <c r="M104" s="7" t="s">
        <v>603</v>
      </c>
      <c r="N104" s="7" t="s">
        <v>38</v>
      </c>
      <c r="O104" s="10">
        <v>9166916674</v>
      </c>
      <c r="P104" s="7" t="s">
        <v>604</v>
      </c>
      <c r="Q104" s="7" t="s">
        <v>604</v>
      </c>
      <c r="R104" s="7" t="s">
        <v>41</v>
      </c>
      <c r="S104" s="7" t="s">
        <v>41</v>
      </c>
      <c r="T104" s="7" t="s">
        <v>41</v>
      </c>
      <c r="U104" s="7" t="s">
        <v>38</v>
      </c>
      <c r="V104" s="7" t="s">
        <v>38</v>
      </c>
      <c r="W104" s="7" t="s">
        <v>453</v>
      </c>
      <c r="X104" s="2">
        <v>1000</v>
      </c>
      <c r="Y104" s="7" t="s">
        <v>43</v>
      </c>
      <c r="Z104" s="7" t="s">
        <v>44</v>
      </c>
      <c r="AA104" s="7" t="s">
        <v>45</v>
      </c>
      <c r="AB104" s="8" t="s">
        <v>454</v>
      </c>
      <c r="AC104" s="11">
        <f t="shared" si="4"/>
        <v>1.7937219730941704E-2</v>
      </c>
      <c r="AD104"/>
    </row>
    <row r="105" spans="1:30">
      <c r="A105" s="3">
        <v>47</v>
      </c>
      <c r="B105" s="5" t="s">
        <v>30</v>
      </c>
      <c r="C105" s="5" t="s">
        <v>31</v>
      </c>
      <c r="D105" s="9">
        <v>190000018276</v>
      </c>
      <c r="E105" s="5" t="s">
        <v>32</v>
      </c>
      <c r="F105" s="4">
        <v>58475</v>
      </c>
      <c r="G105" s="5" t="s">
        <v>33</v>
      </c>
      <c r="H105" s="5" t="s">
        <v>449</v>
      </c>
      <c r="I105" s="4">
        <v>15611</v>
      </c>
      <c r="J105" s="5" t="s">
        <v>35</v>
      </c>
      <c r="K105" s="5" t="s">
        <v>450</v>
      </c>
      <c r="L105" s="4">
        <v>6909837789</v>
      </c>
      <c r="M105" s="5" t="s">
        <v>605</v>
      </c>
      <c r="N105" s="5" t="s">
        <v>38</v>
      </c>
      <c r="O105" s="9">
        <v>91257891715</v>
      </c>
      <c r="P105" s="5" t="s">
        <v>606</v>
      </c>
      <c r="Q105" s="5" t="s">
        <v>606</v>
      </c>
      <c r="R105" s="5" t="s">
        <v>41</v>
      </c>
      <c r="S105" s="5" t="s">
        <v>41</v>
      </c>
      <c r="T105" s="5" t="s">
        <v>41</v>
      </c>
      <c r="U105" s="5" t="s">
        <v>38</v>
      </c>
      <c r="V105" s="5" t="s">
        <v>38</v>
      </c>
      <c r="W105" s="5" t="s">
        <v>453</v>
      </c>
      <c r="X105" s="4">
        <v>1000</v>
      </c>
      <c r="Y105" s="5" t="s">
        <v>43</v>
      </c>
      <c r="Z105" s="5" t="s">
        <v>44</v>
      </c>
      <c r="AA105" s="5" t="s">
        <v>45</v>
      </c>
      <c r="AB105" s="6" t="s">
        <v>454</v>
      </c>
      <c r="AC105" s="11">
        <f t="shared" si="4"/>
        <v>1.7937219730941704E-2</v>
      </c>
      <c r="AD105"/>
    </row>
    <row r="106" spans="1:30">
      <c r="A106" s="1">
        <v>47</v>
      </c>
      <c r="B106" s="7" t="s">
        <v>30</v>
      </c>
      <c r="C106" s="7" t="s">
        <v>31</v>
      </c>
      <c r="D106" s="10">
        <v>190000018276</v>
      </c>
      <c r="E106" s="7" t="s">
        <v>32</v>
      </c>
      <c r="F106" s="2">
        <v>58475</v>
      </c>
      <c r="G106" s="7" t="s">
        <v>33</v>
      </c>
      <c r="H106" s="7" t="s">
        <v>449</v>
      </c>
      <c r="I106" s="2">
        <v>15611</v>
      </c>
      <c r="J106" s="7" t="s">
        <v>35</v>
      </c>
      <c r="K106" s="7" t="s">
        <v>450</v>
      </c>
      <c r="L106" s="2">
        <v>6909837789</v>
      </c>
      <c r="M106" s="7" t="s">
        <v>607</v>
      </c>
      <c r="N106" s="7" t="s">
        <v>38</v>
      </c>
      <c r="O106" s="10">
        <v>35531908768</v>
      </c>
      <c r="P106" s="7" t="s">
        <v>608</v>
      </c>
      <c r="Q106" s="7" t="s">
        <v>609</v>
      </c>
      <c r="R106" s="7" t="s">
        <v>41</v>
      </c>
      <c r="S106" s="7" t="s">
        <v>41</v>
      </c>
      <c r="T106" s="7" t="s">
        <v>41</v>
      </c>
      <c r="U106" s="7" t="s">
        <v>38</v>
      </c>
      <c r="V106" s="7" t="s">
        <v>38</v>
      </c>
      <c r="W106" s="7" t="s">
        <v>453</v>
      </c>
      <c r="X106" s="2">
        <v>1000</v>
      </c>
      <c r="Y106" s="7" t="s">
        <v>43</v>
      </c>
      <c r="Z106" s="7" t="s">
        <v>44</v>
      </c>
      <c r="AA106" s="7" t="s">
        <v>45</v>
      </c>
      <c r="AB106" s="8" t="s">
        <v>454</v>
      </c>
      <c r="AC106" s="11">
        <f t="shared" si="4"/>
        <v>1.7937219730941704E-2</v>
      </c>
      <c r="AD106"/>
    </row>
    <row r="107" spans="1:30">
      <c r="A107" s="3">
        <v>47</v>
      </c>
      <c r="B107" s="5" t="s">
        <v>30</v>
      </c>
      <c r="C107" s="5" t="s">
        <v>31</v>
      </c>
      <c r="D107" s="9">
        <v>190000018276</v>
      </c>
      <c r="E107" s="5" t="s">
        <v>32</v>
      </c>
      <c r="F107" s="4">
        <v>58475</v>
      </c>
      <c r="G107" s="5" t="s">
        <v>33</v>
      </c>
      <c r="H107" s="5" t="s">
        <v>449</v>
      </c>
      <c r="I107" s="4">
        <v>15611</v>
      </c>
      <c r="J107" s="5" t="s">
        <v>35</v>
      </c>
      <c r="K107" s="5" t="s">
        <v>450</v>
      </c>
      <c r="L107" s="4">
        <v>6909837789</v>
      </c>
      <c r="M107" s="5" t="s">
        <v>610</v>
      </c>
      <c r="N107" s="5" t="s">
        <v>38</v>
      </c>
      <c r="O107" s="9">
        <v>19468369749</v>
      </c>
      <c r="P107" s="5" t="s">
        <v>611</v>
      </c>
      <c r="Q107" s="5" t="s">
        <v>612</v>
      </c>
      <c r="R107" s="5" t="s">
        <v>41</v>
      </c>
      <c r="S107" s="5" t="s">
        <v>41</v>
      </c>
      <c r="T107" s="5" t="s">
        <v>41</v>
      </c>
      <c r="U107" s="5" t="s">
        <v>38</v>
      </c>
      <c r="V107" s="5" t="s">
        <v>38</v>
      </c>
      <c r="W107" s="5" t="s">
        <v>453</v>
      </c>
      <c r="X107" s="4">
        <v>1000</v>
      </c>
      <c r="Y107" s="5" t="s">
        <v>43</v>
      </c>
      <c r="Z107" s="5" t="s">
        <v>44</v>
      </c>
      <c r="AA107" s="5" t="s">
        <v>45</v>
      </c>
      <c r="AB107" s="6" t="s">
        <v>454</v>
      </c>
      <c r="AC107" s="11">
        <f t="shared" si="4"/>
        <v>1.7937219730941704E-2</v>
      </c>
    </row>
    <row r="108" spans="1:30">
      <c r="A108" s="1">
        <v>47</v>
      </c>
      <c r="B108" s="7" t="s">
        <v>30</v>
      </c>
      <c r="C108" s="7" t="s">
        <v>31</v>
      </c>
      <c r="D108" s="10">
        <v>190000018276</v>
      </c>
      <c r="E108" s="7" t="s">
        <v>32</v>
      </c>
      <c r="F108" s="2">
        <v>58475</v>
      </c>
      <c r="G108" s="7" t="s">
        <v>33</v>
      </c>
      <c r="H108" s="7" t="s">
        <v>449</v>
      </c>
      <c r="I108" s="2">
        <v>15611</v>
      </c>
      <c r="J108" s="7" t="s">
        <v>35</v>
      </c>
      <c r="K108" s="7" t="s">
        <v>450</v>
      </c>
      <c r="L108" s="2">
        <v>6909837789</v>
      </c>
      <c r="M108" s="7" t="s">
        <v>613</v>
      </c>
      <c r="N108" s="7" t="s">
        <v>38</v>
      </c>
      <c r="O108" s="10">
        <v>2931069752</v>
      </c>
      <c r="P108" s="7" t="s">
        <v>614</v>
      </c>
      <c r="Q108" s="7" t="s">
        <v>615</v>
      </c>
      <c r="R108" s="7" t="s">
        <v>41</v>
      </c>
      <c r="S108" s="7" t="s">
        <v>41</v>
      </c>
      <c r="T108" s="7" t="s">
        <v>41</v>
      </c>
      <c r="U108" s="7" t="s">
        <v>38</v>
      </c>
      <c r="V108" s="7" t="s">
        <v>38</v>
      </c>
      <c r="W108" s="7" t="s">
        <v>453</v>
      </c>
      <c r="X108" s="2">
        <v>1000</v>
      </c>
      <c r="Y108" s="7" t="s">
        <v>43</v>
      </c>
      <c r="Z108" s="7" t="s">
        <v>44</v>
      </c>
      <c r="AA108" s="7" t="s">
        <v>45</v>
      </c>
      <c r="AB108" s="8" t="s">
        <v>454</v>
      </c>
      <c r="AC108" s="11">
        <f t="shared" si="4"/>
        <v>1.7937219730941704E-2</v>
      </c>
    </row>
    <row r="109" spans="1:30">
      <c r="A109" s="3">
        <v>47</v>
      </c>
      <c r="B109" s="5" t="s">
        <v>30</v>
      </c>
      <c r="C109" s="5" t="s">
        <v>31</v>
      </c>
      <c r="D109" s="9">
        <v>190000011803</v>
      </c>
      <c r="E109" s="5" t="s">
        <v>32</v>
      </c>
      <c r="F109" s="4">
        <v>58475</v>
      </c>
      <c r="G109" s="5" t="s">
        <v>33</v>
      </c>
      <c r="H109" s="5" t="s">
        <v>165</v>
      </c>
      <c r="I109" s="4">
        <v>43123</v>
      </c>
      <c r="J109" s="5" t="s">
        <v>35</v>
      </c>
      <c r="K109" s="5" t="s">
        <v>616</v>
      </c>
      <c r="L109" s="4">
        <v>91725046768</v>
      </c>
      <c r="M109" s="5" t="s">
        <v>617</v>
      </c>
      <c r="N109" s="5" t="s">
        <v>38</v>
      </c>
      <c r="O109" s="9">
        <v>27671070734</v>
      </c>
      <c r="P109" s="5" t="s">
        <v>618</v>
      </c>
      <c r="Q109" s="5" t="s">
        <v>619</v>
      </c>
      <c r="R109" s="5" t="s">
        <v>41</v>
      </c>
      <c r="S109" s="5" t="s">
        <v>41</v>
      </c>
      <c r="T109" s="5" t="s">
        <v>41</v>
      </c>
      <c r="U109" s="5" t="s">
        <v>38</v>
      </c>
      <c r="V109" s="5" t="s">
        <v>38</v>
      </c>
      <c r="W109" s="5" t="s">
        <v>42</v>
      </c>
      <c r="X109" s="4">
        <v>1500</v>
      </c>
      <c r="Y109" s="5" t="s">
        <v>43</v>
      </c>
      <c r="Z109" s="5" t="s">
        <v>44</v>
      </c>
      <c r="AA109" s="5" t="s">
        <v>45</v>
      </c>
      <c r="AB109" s="6" t="s">
        <v>620</v>
      </c>
      <c r="AC109" s="11">
        <f>X109/$AD$109</f>
        <v>0.13043478260869565</v>
      </c>
      <c r="AD109" s="13">
        <f>SUM(X109:X111)</f>
        <v>11500</v>
      </c>
    </row>
    <row r="110" spans="1:30">
      <c r="A110" s="1">
        <v>47</v>
      </c>
      <c r="B110" s="7" t="s">
        <v>30</v>
      </c>
      <c r="C110" s="7" t="s">
        <v>31</v>
      </c>
      <c r="D110" s="10">
        <v>190000011803</v>
      </c>
      <c r="E110" s="7" t="s">
        <v>32</v>
      </c>
      <c r="F110" s="2">
        <v>58475</v>
      </c>
      <c r="G110" s="7" t="s">
        <v>33</v>
      </c>
      <c r="H110" s="7" t="s">
        <v>165</v>
      </c>
      <c r="I110" s="2">
        <v>43123</v>
      </c>
      <c r="J110" s="7" t="s">
        <v>35</v>
      </c>
      <c r="K110" s="7" t="s">
        <v>616</v>
      </c>
      <c r="L110" s="2">
        <v>91725046768</v>
      </c>
      <c r="M110" s="7" t="s">
        <v>633</v>
      </c>
      <c r="N110" s="7" t="s">
        <v>634</v>
      </c>
      <c r="O110" s="10">
        <v>11195477848</v>
      </c>
      <c r="P110" s="7" t="s">
        <v>635</v>
      </c>
      <c r="Q110" s="7" t="s">
        <v>635</v>
      </c>
      <c r="R110" s="7" t="s">
        <v>41</v>
      </c>
      <c r="S110" s="7" t="s">
        <v>41</v>
      </c>
      <c r="T110" s="7" t="s">
        <v>41</v>
      </c>
      <c r="U110" s="7" t="s">
        <v>38</v>
      </c>
      <c r="V110" s="7" t="s">
        <v>38</v>
      </c>
      <c r="W110" s="7" t="s">
        <v>501</v>
      </c>
      <c r="X110" s="2">
        <v>5000</v>
      </c>
      <c r="Y110" s="7" t="s">
        <v>43</v>
      </c>
      <c r="Z110" s="7" t="s">
        <v>44</v>
      </c>
      <c r="AA110" s="7" t="s">
        <v>132</v>
      </c>
      <c r="AB110" s="8" t="s">
        <v>38</v>
      </c>
      <c r="AC110" s="11">
        <f>X110/$AD$109</f>
        <v>0.43478260869565216</v>
      </c>
    </row>
    <row r="111" spans="1:30">
      <c r="A111" s="3">
        <v>47</v>
      </c>
      <c r="B111" s="5" t="s">
        <v>30</v>
      </c>
      <c r="C111" s="5" t="s">
        <v>31</v>
      </c>
      <c r="D111" s="9">
        <v>190000011803</v>
      </c>
      <c r="E111" s="5" t="s">
        <v>32</v>
      </c>
      <c r="F111" s="4">
        <v>58475</v>
      </c>
      <c r="G111" s="5" t="s">
        <v>33</v>
      </c>
      <c r="H111" s="5" t="s">
        <v>165</v>
      </c>
      <c r="I111" s="4">
        <v>43123</v>
      </c>
      <c r="J111" s="5" t="s">
        <v>35</v>
      </c>
      <c r="K111" s="5" t="s">
        <v>616</v>
      </c>
      <c r="L111" s="4">
        <v>91725046768</v>
      </c>
      <c r="M111" s="5" t="s">
        <v>636</v>
      </c>
      <c r="N111" s="5" t="s">
        <v>637</v>
      </c>
      <c r="O111" s="9">
        <v>3948881707</v>
      </c>
      <c r="P111" s="5" t="s">
        <v>638</v>
      </c>
      <c r="Q111" s="5" t="s">
        <v>638</v>
      </c>
      <c r="R111" s="5" t="s">
        <v>41</v>
      </c>
      <c r="S111" s="5" t="s">
        <v>41</v>
      </c>
      <c r="T111" s="5" t="s">
        <v>41</v>
      </c>
      <c r="U111" s="5" t="s">
        <v>38</v>
      </c>
      <c r="V111" s="5" t="s">
        <v>38</v>
      </c>
      <c r="W111" s="5" t="s">
        <v>639</v>
      </c>
      <c r="X111" s="4">
        <v>5000</v>
      </c>
      <c r="Y111" s="5" t="s">
        <v>43</v>
      </c>
      <c r="Z111" s="5" t="s">
        <v>44</v>
      </c>
      <c r="AA111" s="5" t="s">
        <v>132</v>
      </c>
      <c r="AB111" s="6" t="s">
        <v>38</v>
      </c>
      <c r="AC111" s="11">
        <f>X111/$AD$109</f>
        <v>0.43478260869565216</v>
      </c>
    </row>
    <row r="112" spans="1:30">
      <c r="A112" s="1">
        <v>47</v>
      </c>
      <c r="B112" s="7" t="s">
        <v>30</v>
      </c>
      <c r="C112" s="7" t="s">
        <v>31</v>
      </c>
      <c r="D112" s="10">
        <v>190000011815</v>
      </c>
      <c r="E112" s="7" t="s">
        <v>32</v>
      </c>
      <c r="F112" s="2">
        <v>58475</v>
      </c>
      <c r="G112" s="7" t="s">
        <v>33</v>
      </c>
      <c r="H112" s="7" t="s">
        <v>325</v>
      </c>
      <c r="I112" s="2">
        <v>13650</v>
      </c>
      <c r="J112" s="7" t="s">
        <v>35</v>
      </c>
      <c r="K112" s="7" t="s">
        <v>640</v>
      </c>
      <c r="L112" s="2">
        <v>729757765</v>
      </c>
      <c r="M112" s="7" t="s">
        <v>641</v>
      </c>
      <c r="N112" s="7" t="s">
        <v>38</v>
      </c>
      <c r="O112" s="10">
        <v>7834380796</v>
      </c>
      <c r="P112" s="7" t="s">
        <v>642</v>
      </c>
      <c r="Q112" s="7" t="s">
        <v>642</v>
      </c>
      <c r="R112" s="7" t="s">
        <v>41</v>
      </c>
      <c r="S112" s="7" t="s">
        <v>41</v>
      </c>
      <c r="T112" s="7" t="s">
        <v>41</v>
      </c>
      <c r="U112" s="7" t="s">
        <v>38</v>
      </c>
      <c r="V112" s="7" t="s">
        <v>38</v>
      </c>
      <c r="W112" s="7" t="s">
        <v>368</v>
      </c>
      <c r="X112" s="2">
        <v>1660</v>
      </c>
      <c r="Y112" s="7" t="s">
        <v>43</v>
      </c>
      <c r="Z112" s="7" t="s">
        <v>44</v>
      </c>
      <c r="AA112" s="7" t="s">
        <v>45</v>
      </c>
      <c r="AB112" s="8" t="s">
        <v>643</v>
      </c>
      <c r="AC112" s="11">
        <f t="shared" ref="AC112:AC156" si="5">X112/AD$112</f>
        <v>1.4425174188323255E-2</v>
      </c>
      <c r="AD112" s="13">
        <f>SUM(X112:X156)</f>
        <v>115076.6</v>
      </c>
    </row>
    <row r="113" spans="1:30">
      <c r="A113" s="3">
        <v>47</v>
      </c>
      <c r="B113" s="5" t="s">
        <v>30</v>
      </c>
      <c r="C113" s="5" t="s">
        <v>31</v>
      </c>
      <c r="D113" s="9">
        <v>190000011815</v>
      </c>
      <c r="E113" s="5" t="s">
        <v>32</v>
      </c>
      <c r="F113" s="4">
        <v>58475</v>
      </c>
      <c r="G113" s="5" t="s">
        <v>33</v>
      </c>
      <c r="H113" s="5" t="s">
        <v>325</v>
      </c>
      <c r="I113" s="4">
        <v>13650</v>
      </c>
      <c r="J113" s="5" t="s">
        <v>35</v>
      </c>
      <c r="K113" s="5" t="s">
        <v>640</v>
      </c>
      <c r="L113" s="4">
        <v>729757765</v>
      </c>
      <c r="M113" s="5" t="s">
        <v>644</v>
      </c>
      <c r="N113" s="5" t="s">
        <v>645</v>
      </c>
      <c r="O113" s="9">
        <v>7834380796</v>
      </c>
      <c r="P113" s="5" t="s">
        <v>642</v>
      </c>
      <c r="Q113" s="5" t="s">
        <v>642</v>
      </c>
      <c r="R113" s="5" t="s">
        <v>41</v>
      </c>
      <c r="S113" s="5" t="s">
        <v>41</v>
      </c>
      <c r="T113" s="5" t="s">
        <v>41</v>
      </c>
      <c r="U113" s="5" t="s">
        <v>38</v>
      </c>
      <c r="V113" s="5" t="s">
        <v>38</v>
      </c>
      <c r="W113" s="5" t="s">
        <v>646</v>
      </c>
      <c r="X113" s="4">
        <v>3000</v>
      </c>
      <c r="Y113" s="5" t="s">
        <v>43</v>
      </c>
      <c r="Z113" s="5" t="s">
        <v>44</v>
      </c>
      <c r="AA113" s="5" t="s">
        <v>369</v>
      </c>
      <c r="AB113" s="6" t="s">
        <v>38</v>
      </c>
      <c r="AC113" s="11">
        <f t="shared" si="5"/>
        <v>2.6069591906608292E-2</v>
      </c>
    </row>
    <row r="114" spans="1:30">
      <c r="A114" s="1">
        <v>47</v>
      </c>
      <c r="B114" s="7" t="s">
        <v>30</v>
      </c>
      <c r="C114" s="7" t="s">
        <v>31</v>
      </c>
      <c r="D114" s="10">
        <v>190000011815</v>
      </c>
      <c r="E114" s="7" t="s">
        <v>32</v>
      </c>
      <c r="F114" s="2">
        <v>58475</v>
      </c>
      <c r="G114" s="7" t="s">
        <v>33</v>
      </c>
      <c r="H114" s="7" t="s">
        <v>325</v>
      </c>
      <c r="I114" s="2">
        <v>13650</v>
      </c>
      <c r="J114" s="7" t="s">
        <v>35</v>
      </c>
      <c r="K114" s="7" t="s">
        <v>640</v>
      </c>
      <c r="L114" s="2">
        <v>729757765</v>
      </c>
      <c r="M114" s="7" t="s">
        <v>647</v>
      </c>
      <c r="N114" s="7" t="s">
        <v>648</v>
      </c>
      <c r="O114" s="10">
        <v>33811083600</v>
      </c>
      <c r="P114" s="7" t="s">
        <v>649</v>
      </c>
      <c r="Q114" s="7" t="s">
        <v>649</v>
      </c>
      <c r="R114" s="7" t="s">
        <v>41</v>
      </c>
      <c r="S114" s="7" t="s">
        <v>41</v>
      </c>
      <c r="T114" s="7" t="s">
        <v>41</v>
      </c>
      <c r="U114" s="7" t="s">
        <v>38</v>
      </c>
      <c r="V114" s="7" t="s">
        <v>38</v>
      </c>
      <c r="W114" s="7" t="s">
        <v>141</v>
      </c>
      <c r="X114" s="2">
        <v>1500</v>
      </c>
      <c r="Y114" s="7" t="s">
        <v>43</v>
      </c>
      <c r="Z114" s="7" t="s">
        <v>44</v>
      </c>
      <c r="AA114" s="7" t="s">
        <v>369</v>
      </c>
      <c r="AB114" s="8" t="s">
        <v>38</v>
      </c>
      <c r="AC114" s="11">
        <f t="shared" si="5"/>
        <v>1.3034795953304146E-2</v>
      </c>
    </row>
    <row r="115" spans="1:30">
      <c r="A115" s="3">
        <v>47</v>
      </c>
      <c r="B115" s="5" t="s">
        <v>30</v>
      </c>
      <c r="C115" s="5" t="s">
        <v>31</v>
      </c>
      <c r="D115" s="9">
        <v>190000011815</v>
      </c>
      <c r="E115" s="5" t="s">
        <v>32</v>
      </c>
      <c r="F115" s="4">
        <v>58475</v>
      </c>
      <c r="G115" s="5" t="s">
        <v>33</v>
      </c>
      <c r="H115" s="5" t="s">
        <v>325</v>
      </c>
      <c r="I115" s="4">
        <v>13650</v>
      </c>
      <c r="J115" s="5" t="s">
        <v>35</v>
      </c>
      <c r="K115" s="5" t="s">
        <v>640</v>
      </c>
      <c r="L115" s="4">
        <v>729757765</v>
      </c>
      <c r="M115" s="5" t="s">
        <v>650</v>
      </c>
      <c r="N115" s="5" t="s">
        <v>651</v>
      </c>
      <c r="O115" s="9">
        <v>33811083600</v>
      </c>
      <c r="P115" s="5" t="s">
        <v>649</v>
      </c>
      <c r="Q115" s="5" t="s">
        <v>649</v>
      </c>
      <c r="R115" s="5" t="s">
        <v>41</v>
      </c>
      <c r="S115" s="5" t="s">
        <v>41</v>
      </c>
      <c r="T115" s="5" t="s">
        <v>41</v>
      </c>
      <c r="U115" s="5" t="s">
        <v>38</v>
      </c>
      <c r="V115" s="5" t="s">
        <v>38</v>
      </c>
      <c r="W115" s="5" t="s">
        <v>261</v>
      </c>
      <c r="X115" s="4">
        <v>4000</v>
      </c>
      <c r="Y115" s="5" t="s">
        <v>43</v>
      </c>
      <c r="Z115" s="5" t="s">
        <v>44</v>
      </c>
      <c r="AA115" s="5" t="s">
        <v>132</v>
      </c>
      <c r="AB115" s="6" t="s">
        <v>38</v>
      </c>
      <c r="AC115" s="11">
        <f t="shared" si="5"/>
        <v>3.4759455875477727E-2</v>
      </c>
    </row>
    <row r="116" spans="1:30">
      <c r="A116" s="1">
        <v>47</v>
      </c>
      <c r="B116" s="7" t="s">
        <v>30</v>
      </c>
      <c r="C116" s="7" t="s">
        <v>31</v>
      </c>
      <c r="D116" s="10">
        <v>190000011815</v>
      </c>
      <c r="E116" s="7" t="s">
        <v>32</v>
      </c>
      <c r="F116" s="2">
        <v>58475</v>
      </c>
      <c r="G116" s="7" t="s">
        <v>33</v>
      </c>
      <c r="H116" s="7" t="s">
        <v>325</v>
      </c>
      <c r="I116" s="2">
        <v>13650</v>
      </c>
      <c r="J116" s="7" t="s">
        <v>35</v>
      </c>
      <c r="K116" s="7" t="s">
        <v>640</v>
      </c>
      <c r="L116" s="2">
        <v>729757765</v>
      </c>
      <c r="M116" s="7" t="s">
        <v>652</v>
      </c>
      <c r="N116" s="7" t="s">
        <v>653</v>
      </c>
      <c r="O116" s="10">
        <v>33811083600</v>
      </c>
      <c r="P116" s="7" t="s">
        <v>649</v>
      </c>
      <c r="Q116" s="7" t="s">
        <v>649</v>
      </c>
      <c r="R116" s="7" t="s">
        <v>41</v>
      </c>
      <c r="S116" s="7" t="s">
        <v>41</v>
      </c>
      <c r="T116" s="7" t="s">
        <v>41</v>
      </c>
      <c r="U116" s="7" t="s">
        <v>38</v>
      </c>
      <c r="V116" s="7" t="s">
        <v>38</v>
      </c>
      <c r="W116" s="7" t="s">
        <v>261</v>
      </c>
      <c r="X116" s="2">
        <v>1000</v>
      </c>
      <c r="Y116" s="7" t="s">
        <v>43</v>
      </c>
      <c r="Z116" s="7" t="s">
        <v>44</v>
      </c>
      <c r="AA116" s="7" t="s">
        <v>369</v>
      </c>
      <c r="AB116" s="8" t="s">
        <v>38</v>
      </c>
      <c r="AC116" s="11">
        <f t="shared" si="5"/>
        <v>8.6898639688694317E-3</v>
      </c>
    </row>
    <row r="117" spans="1:30">
      <c r="A117" s="3">
        <v>47</v>
      </c>
      <c r="B117" s="5" t="s">
        <v>30</v>
      </c>
      <c r="C117" s="5" t="s">
        <v>31</v>
      </c>
      <c r="D117" s="9">
        <v>190000011815</v>
      </c>
      <c r="E117" s="5" t="s">
        <v>32</v>
      </c>
      <c r="F117" s="4">
        <v>58475</v>
      </c>
      <c r="G117" s="5" t="s">
        <v>33</v>
      </c>
      <c r="H117" s="5" t="s">
        <v>325</v>
      </c>
      <c r="I117" s="4">
        <v>13650</v>
      </c>
      <c r="J117" s="5" t="s">
        <v>35</v>
      </c>
      <c r="K117" s="5" t="s">
        <v>640</v>
      </c>
      <c r="L117" s="4">
        <v>729757765</v>
      </c>
      <c r="M117" s="5" t="s">
        <v>654</v>
      </c>
      <c r="N117" s="5" t="s">
        <v>655</v>
      </c>
      <c r="O117" s="9">
        <v>8611313712</v>
      </c>
      <c r="P117" s="5" t="s">
        <v>656</v>
      </c>
      <c r="Q117" s="5" t="s">
        <v>656</v>
      </c>
      <c r="R117" s="5" t="s">
        <v>41</v>
      </c>
      <c r="S117" s="5" t="s">
        <v>41</v>
      </c>
      <c r="T117" s="5" t="s">
        <v>41</v>
      </c>
      <c r="U117" s="5" t="s">
        <v>38</v>
      </c>
      <c r="V117" s="5" t="s">
        <v>38</v>
      </c>
      <c r="W117" s="5" t="s">
        <v>657</v>
      </c>
      <c r="X117" s="4">
        <v>1500</v>
      </c>
      <c r="Y117" s="5" t="s">
        <v>43</v>
      </c>
      <c r="Z117" s="5" t="s">
        <v>44</v>
      </c>
      <c r="AA117" s="5" t="s">
        <v>369</v>
      </c>
      <c r="AB117" s="6" t="s">
        <v>38</v>
      </c>
      <c r="AC117" s="11">
        <f t="shared" si="5"/>
        <v>1.3034795953304146E-2</v>
      </c>
      <c r="AD117"/>
    </row>
    <row r="118" spans="1:30">
      <c r="A118" s="1">
        <v>47</v>
      </c>
      <c r="B118" s="7" t="s">
        <v>30</v>
      </c>
      <c r="C118" s="7" t="s">
        <v>31</v>
      </c>
      <c r="D118" s="10">
        <v>190000011815</v>
      </c>
      <c r="E118" s="7" t="s">
        <v>32</v>
      </c>
      <c r="F118" s="2">
        <v>58475</v>
      </c>
      <c r="G118" s="7" t="s">
        <v>33</v>
      </c>
      <c r="H118" s="7" t="s">
        <v>325</v>
      </c>
      <c r="I118" s="2">
        <v>13650</v>
      </c>
      <c r="J118" s="7" t="s">
        <v>35</v>
      </c>
      <c r="K118" s="7" t="s">
        <v>640</v>
      </c>
      <c r="L118" s="2">
        <v>729757765</v>
      </c>
      <c r="M118" s="7" t="s">
        <v>658</v>
      </c>
      <c r="N118" s="7" t="s">
        <v>659</v>
      </c>
      <c r="O118" s="10">
        <v>8611313712</v>
      </c>
      <c r="P118" s="7" t="s">
        <v>656</v>
      </c>
      <c r="Q118" s="7" t="s">
        <v>656</v>
      </c>
      <c r="R118" s="7" t="s">
        <v>41</v>
      </c>
      <c r="S118" s="7" t="s">
        <v>41</v>
      </c>
      <c r="T118" s="7" t="s">
        <v>41</v>
      </c>
      <c r="U118" s="7" t="s">
        <v>38</v>
      </c>
      <c r="V118" s="7" t="s">
        <v>38</v>
      </c>
      <c r="W118" s="7" t="s">
        <v>660</v>
      </c>
      <c r="X118" s="2">
        <v>1500</v>
      </c>
      <c r="Y118" s="7" t="s">
        <v>43</v>
      </c>
      <c r="Z118" s="7" t="s">
        <v>44</v>
      </c>
      <c r="AA118" s="7" t="s">
        <v>369</v>
      </c>
      <c r="AB118" s="8" t="s">
        <v>38</v>
      </c>
      <c r="AC118" s="11">
        <f t="shared" si="5"/>
        <v>1.3034795953304146E-2</v>
      </c>
      <c r="AD118"/>
    </row>
    <row r="119" spans="1:30">
      <c r="A119" s="3">
        <v>47</v>
      </c>
      <c r="B119" s="5" t="s">
        <v>30</v>
      </c>
      <c r="C119" s="5" t="s">
        <v>31</v>
      </c>
      <c r="D119" s="9">
        <v>190000011815</v>
      </c>
      <c r="E119" s="5" t="s">
        <v>32</v>
      </c>
      <c r="F119" s="4">
        <v>58475</v>
      </c>
      <c r="G119" s="5" t="s">
        <v>33</v>
      </c>
      <c r="H119" s="5" t="s">
        <v>325</v>
      </c>
      <c r="I119" s="4">
        <v>13650</v>
      </c>
      <c r="J119" s="5" t="s">
        <v>35</v>
      </c>
      <c r="K119" s="5" t="s">
        <v>640</v>
      </c>
      <c r="L119" s="4">
        <v>729757765</v>
      </c>
      <c r="M119" s="5" t="s">
        <v>661</v>
      </c>
      <c r="N119" s="5" t="s">
        <v>662</v>
      </c>
      <c r="O119" s="9">
        <v>42397286734</v>
      </c>
      <c r="P119" s="5" t="s">
        <v>663</v>
      </c>
      <c r="Q119" s="5" t="s">
        <v>664</v>
      </c>
      <c r="R119" s="5" t="s">
        <v>41</v>
      </c>
      <c r="S119" s="5" t="s">
        <v>41</v>
      </c>
      <c r="T119" s="5" t="s">
        <v>41</v>
      </c>
      <c r="U119" s="5" t="s">
        <v>38</v>
      </c>
      <c r="V119" s="5" t="s">
        <v>38</v>
      </c>
      <c r="W119" s="5" t="s">
        <v>110</v>
      </c>
      <c r="X119" s="4">
        <v>10000</v>
      </c>
      <c r="Y119" s="5" t="s">
        <v>43</v>
      </c>
      <c r="Z119" s="5" t="s">
        <v>44</v>
      </c>
      <c r="AA119" s="5" t="s">
        <v>369</v>
      </c>
      <c r="AB119" s="6" t="s">
        <v>38</v>
      </c>
      <c r="AC119" s="11">
        <f t="shared" si="5"/>
        <v>8.689863968869431E-2</v>
      </c>
      <c r="AD119"/>
    </row>
    <row r="120" spans="1:30">
      <c r="A120" s="1">
        <v>47</v>
      </c>
      <c r="B120" s="7" t="s">
        <v>30</v>
      </c>
      <c r="C120" s="7" t="s">
        <v>31</v>
      </c>
      <c r="D120" s="10">
        <v>190000011815</v>
      </c>
      <c r="E120" s="7" t="s">
        <v>32</v>
      </c>
      <c r="F120" s="2">
        <v>58475</v>
      </c>
      <c r="G120" s="7" t="s">
        <v>33</v>
      </c>
      <c r="H120" s="7" t="s">
        <v>325</v>
      </c>
      <c r="I120" s="2">
        <v>13650</v>
      </c>
      <c r="J120" s="7" t="s">
        <v>35</v>
      </c>
      <c r="K120" s="7" t="s">
        <v>640</v>
      </c>
      <c r="L120" s="2">
        <v>729757765</v>
      </c>
      <c r="M120" s="7" t="s">
        <v>665</v>
      </c>
      <c r="N120" s="7" t="s">
        <v>364</v>
      </c>
      <c r="O120" s="10">
        <v>8660072707</v>
      </c>
      <c r="P120" s="7" t="s">
        <v>666</v>
      </c>
      <c r="Q120" s="7" t="s">
        <v>666</v>
      </c>
      <c r="R120" s="7" t="s">
        <v>667</v>
      </c>
      <c r="S120" s="7" t="s">
        <v>41</v>
      </c>
      <c r="T120" s="7" t="s">
        <v>41</v>
      </c>
      <c r="U120" s="7" t="s">
        <v>38</v>
      </c>
      <c r="V120" s="7" t="s">
        <v>38</v>
      </c>
      <c r="W120" s="7" t="s">
        <v>668</v>
      </c>
      <c r="X120" s="2">
        <v>56.6</v>
      </c>
      <c r="Y120" s="7" t="s">
        <v>43</v>
      </c>
      <c r="Z120" s="7" t="s">
        <v>44</v>
      </c>
      <c r="AA120" s="7" t="s">
        <v>132</v>
      </c>
      <c r="AB120" s="8" t="s">
        <v>38</v>
      </c>
      <c r="AC120" s="11">
        <f t="shared" si="5"/>
        <v>4.9184630063800981E-4</v>
      </c>
      <c r="AD120"/>
    </row>
    <row r="121" spans="1:30">
      <c r="A121" s="1">
        <v>47</v>
      </c>
      <c r="B121" s="7" t="s">
        <v>30</v>
      </c>
      <c r="C121" s="7" t="s">
        <v>31</v>
      </c>
      <c r="D121" s="10">
        <v>190000011815</v>
      </c>
      <c r="E121" s="7" t="s">
        <v>32</v>
      </c>
      <c r="F121" s="2">
        <v>58475</v>
      </c>
      <c r="G121" s="7" t="s">
        <v>33</v>
      </c>
      <c r="H121" s="7" t="s">
        <v>325</v>
      </c>
      <c r="I121" s="2">
        <v>13650</v>
      </c>
      <c r="J121" s="7" t="s">
        <v>35</v>
      </c>
      <c r="K121" s="7" t="s">
        <v>640</v>
      </c>
      <c r="L121" s="2">
        <v>729757765</v>
      </c>
      <c r="M121" s="7" t="s">
        <v>687</v>
      </c>
      <c r="N121" s="7" t="s">
        <v>688</v>
      </c>
      <c r="O121" s="10">
        <v>7889413726</v>
      </c>
      <c r="P121" s="7" t="s">
        <v>689</v>
      </c>
      <c r="Q121" s="7" t="s">
        <v>689</v>
      </c>
      <c r="R121" s="7" t="s">
        <v>41</v>
      </c>
      <c r="S121" s="7" t="s">
        <v>41</v>
      </c>
      <c r="T121" s="7" t="s">
        <v>41</v>
      </c>
      <c r="U121" s="7" t="s">
        <v>38</v>
      </c>
      <c r="V121" s="7" t="s">
        <v>38</v>
      </c>
      <c r="W121" s="7" t="s">
        <v>657</v>
      </c>
      <c r="X121" s="2">
        <v>2500</v>
      </c>
      <c r="Y121" s="7" t="s">
        <v>43</v>
      </c>
      <c r="Z121" s="7" t="s">
        <v>44</v>
      </c>
      <c r="AA121" s="7" t="s">
        <v>369</v>
      </c>
      <c r="AB121" s="8" t="s">
        <v>38</v>
      </c>
      <c r="AC121" s="11">
        <f t="shared" si="5"/>
        <v>2.1724659922173577E-2</v>
      </c>
      <c r="AD121"/>
    </row>
    <row r="122" spans="1:30">
      <c r="A122" s="3">
        <v>47</v>
      </c>
      <c r="B122" s="5" t="s">
        <v>30</v>
      </c>
      <c r="C122" s="5" t="s">
        <v>31</v>
      </c>
      <c r="D122" s="9">
        <v>190000011815</v>
      </c>
      <c r="E122" s="5" t="s">
        <v>32</v>
      </c>
      <c r="F122" s="4">
        <v>58475</v>
      </c>
      <c r="G122" s="5" t="s">
        <v>33</v>
      </c>
      <c r="H122" s="5" t="s">
        <v>325</v>
      </c>
      <c r="I122" s="4">
        <v>13650</v>
      </c>
      <c r="J122" s="5" t="s">
        <v>35</v>
      </c>
      <c r="K122" s="5" t="s">
        <v>640</v>
      </c>
      <c r="L122" s="4">
        <v>729757765</v>
      </c>
      <c r="M122" s="5" t="s">
        <v>690</v>
      </c>
      <c r="N122" s="5" t="s">
        <v>688</v>
      </c>
      <c r="O122" s="9">
        <v>7889413726</v>
      </c>
      <c r="P122" s="5" t="s">
        <v>689</v>
      </c>
      <c r="Q122" s="5" t="s">
        <v>689</v>
      </c>
      <c r="R122" s="5" t="s">
        <v>41</v>
      </c>
      <c r="S122" s="5" t="s">
        <v>41</v>
      </c>
      <c r="T122" s="5" t="s">
        <v>41</v>
      </c>
      <c r="U122" s="5" t="s">
        <v>38</v>
      </c>
      <c r="V122" s="5" t="s">
        <v>38</v>
      </c>
      <c r="W122" s="5" t="s">
        <v>261</v>
      </c>
      <c r="X122" s="4">
        <v>2500</v>
      </c>
      <c r="Y122" s="5" t="s">
        <v>43</v>
      </c>
      <c r="Z122" s="5" t="s">
        <v>44</v>
      </c>
      <c r="AA122" s="5" t="s">
        <v>369</v>
      </c>
      <c r="AB122" s="6" t="s">
        <v>38</v>
      </c>
      <c r="AC122" s="11">
        <f t="shared" si="5"/>
        <v>2.1724659922173577E-2</v>
      </c>
      <c r="AD122"/>
    </row>
    <row r="123" spans="1:30">
      <c r="A123" s="1">
        <v>47</v>
      </c>
      <c r="B123" s="7" t="s">
        <v>30</v>
      </c>
      <c r="C123" s="7" t="s">
        <v>31</v>
      </c>
      <c r="D123" s="10">
        <v>190000011815</v>
      </c>
      <c r="E123" s="7" t="s">
        <v>32</v>
      </c>
      <c r="F123" s="2">
        <v>58475</v>
      </c>
      <c r="G123" s="7" t="s">
        <v>33</v>
      </c>
      <c r="H123" s="7" t="s">
        <v>325</v>
      </c>
      <c r="I123" s="2">
        <v>13650</v>
      </c>
      <c r="J123" s="7" t="s">
        <v>35</v>
      </c>
      <c r="K123" s="7" t="s">
        <v>640</v>
      </c>
      <c r="L123" s="2">
        <v>729757765</v>
      </c>
      <c r="M123" s="7" t="s">
        <v>691</v>
      </c>
      <c r="N123" s="7" t="s">
        <v>38</v>
      </c>
      <c r="O123" s="10">
        <v>5563344770</v>
      </c>
      <c r="P123" s="7" t="s">
        <v>692</v>
      </c>
      <c r="Q123" s="7" t="s">
        <v>692</v>
      </c>
      <c r="R123" s="7" t="s">
        <v>41</v>
      </c>
      <c r="S123" s="7" t="s">
        <v>41</v>
      </c>
      <c r="T123" s="7" t="s">
        <v>41</v>
      </c>
      <c r="U123" s="7" t="s">
        <v>38</v>
      </c>
      <c r="V123" s="7" t="s">
        <v>38</v>
      </c>
      <c r="W123" s="7" t="s">
        <v>693</v>
      </c>
      <c r="X123" s="2">
        <v>1660</v>
      </c>
      <c r="Y123" s="7" t="s">
        <v>43</v>
      </c>
      <c r="Z123" s="7" t="s">
        <v>44</v>
      </c>
      <c r="AA123" s="7" t="s">
        <v>45</v>
      </c>
      <c r="AB123" s="8" t="s">
        <v>694</v>
      </c>
      <c r="AC123" s="11">
        <f t="shared" si="5"/>
        <v>1.4425174188323255E-2</v>
      </c>
      <c r="AD123"/>
    </row>
    <row r="124" spans="1:30">
      <c r="A124" s="1">
        <v>47</v>
      </c>
      <c r="B124" s="7" t="s">
        <v>30</v>
      </c>
      <c r="C124" s="7" t="s">
        <v>31</v>
      </c>
      <c r="D124" s="10">
        <v>190000011815</v>
      </c>
      <c r="E124" s="7" t="s">
        <v>32</v>
      </c>
      <c r="F124" s="2">
        <v>58475</v>
      </c>
      <c r="G124" s="7" t="s">
        <v>33</v>
      </c>
      <c r="H124" s="7" t="s">
        <v>325</v>
      </c>
      <c r="I124" s="2">
        <v>13650</v>
      </c>
      <c r="J124" s="7" t="s">
        <v>35</v>
      </c>
      <c r="K124" s="7" t="s">
        <v>640</v>
      </c>
      <c r="L124" s="2">
        <v>729757765</v>
      </c>
      <c r="M124" s="7" t="s">
        <v>697</v>
      </c>
      <c r="N124" s="7" t="s">
        <v>698</v>
      </c>
      <c r="O124" s="10">
        <v>65542657753</v>
      </c>
      <c r="P124" s="7" t="s">
        <v>699</v>
      </c>
      <c r="Q124" s="7" t="s">
        <v>699</v>
      </c>
      <c r="R124" s="7" t="s">
        <v>41</v>
      </c>
      <c r="S124" s="7" t="s">
        <v>41</v>
      </c>
      <c r="T124" s="7" t="s">
        <v>41</v>
      </c>
      <c r="U124" s="7" t="s">
        <v>38</v>
      </c>
      <c r="V124" s="7" t="s">
        <v>38</v>
      </c>
      <c r="W124" s="7" t="s">
        <v>195</v>
      </c>
      <c r="X124" s="2">
        <v>1500</v>
      </c>
      <c r="Y124" s="7" t="s">
        <v>43</v>
      </c>
      <c r="Z124" s="7" t="s">
        <v>44</v>
      </c>
      <c r="AA124" s="7" t="s">
        <v>369</v>
      </c>
      <c r="AB124" s="8" t="s">
        <v>38</v>
      </c>
      <c r="AC124" s="11">
        <f t="shared" si="5"/>
        <v>1.3034795953304146E-2</v>
      </c>
      <c r="AD124"/>
    </row>
    <row r="125" spans="1:30">
      <c r="A125" s="3">
        <v>47</v>
      </c>
      <c r="B125" s="5" t="s">
        <v>30</v>
      </c>
      <c r="C125" s="5" t="s">
        <v>31</v>
      </c>
      <c r="D125" s="9">
        <v>190000011815</v>
      </c>
      <c r="E125" s="5" t="s">
        <v>32</v>
      </c>
      <c r="F125" s="4">
        <v>58475</v>
      </c>
      <c r="G125" s="5" t="s">
        <v>33</v>
      </c>
      <c r="H125" s="5" t="s">
        <v>325</v>
      </c>
      <c r="I125" s="4">
        <v>13650</v>
      </c>
      <c r="J125" s="5" t="s">
        <v>35</v>
      </c>
      <c r="K125" s="5" t="s">
        <v>640</v>
      </c>
      <c r="L125" s="4">
        <v>729757765</v>
      </c>
      <c r="M125" s="5" t="s">
        <v>700</v>
      </c>
      <c r="N125" s="5" t="s">
        <v>701</v>
      </c>
      <c r="O125" s="9">
        <v>2368449701</v>
      </c>
      <c r="P125" s="5" t="s">
        <v>702</v>
      </c>
      <c r="Q125" s="5" t="s">
        <v>702</v>
      </c>
      <c r="R125" s="5" t="s">
        <v>41</v>
      </c>
      <c r="S125" s="5" t="s">
        <v>41</v>
      </c>
      <c r="T125" s="5" t="s">
        <v>41</v>
      </c>
      <c r="U125" s="5" t="s">
        <v>38</v>
      </c>
      <c r="V125" s="5" t="s">
        <v>38</v>
      </c>
      <c r="W125" s="5" t="s">
        <v>372</v>
      </c>
      <c r="X125" s="4">
        <v>6000</v>
      </c>
      <c r="Y125" s="5" t="s">
        <v>43</v>
      </c>
      <c r="Z125" s="5" t="s">
        <v>44</v>
      </c>
      <c r="AA125" s="5" t="s">
        <v>369</v>
      </c>
      <c r="AB125" s="6" t="s">
        <v>38</v>
      </c>
      <c r="AC125" s="11">
        <f t="shared" si="5"/>
        <v>5.2139183813216583E-2</v>
      </c>
      <c r="AD125"/>
    </row>
    <row r="126" spans="1:30">
      <c r="A126" s="1">
        <v>47</v>
      </c>
      <c r="B126" s="7" t="s">
        <v>30</v>
      </c>
      <c r="C126" s="7" t="s">
        <v>31</v>
      </c>
      <c r="D126" s="10">
        <v>190000011815</v>
      </c>
      <c r="E126" s="7" t="s">
        <v>32</v>
      </c>
      <c r="F126" s="2">
        <v>58475</v>
      </c>
      <c r="G126" s="7" t="s">
        <v>33</v>
      </c>
      <c r="H126" s="7" t="s">
        <v>325</v>
      </c>
      <c r="I126" s="2">
        <v>13650</v>
      </c>
      <c r="J126" s="7" t="s">
        <v>35</v>
      </c>
      <c r="K126" s="7" t="s">
        <v>640</v>
      </c>
      <c r="L126" s="2">
        <v>729757765</v>
      </c>
      <c r="M126" s="7" t="s">
        <v>703</v>
      </c>
      <c r="N126" s="7" t="s">
        <v>704</v>
      </c>
      <c r="O126" s="10">
        <v>5378867703</v>
      </c>
      <c r="P126" s="7" t="s">
        <v>705</v>
      </c>
      <c r="Q126" s="7" t="s">
        <v>705</v>
      </c>
      <c r="R126" s="7" t="s">
        <v>41</v>
      </c>
      <c r="S126" s="7" t="s">
        <v>41</v>
      </c>
      <c r="T126" s="7" t="s">
        <v>41</v>
      </c>
      <c r="U126" s="7" t="s">
        <v>38</v>
      </c>
      <c r="V126" s="7" t="s">
        <v>38</v>
      </c>
      <c r="W126" s="7" t="s">
        <v>331</v>
      </c>
      <c r="X126" s="2">
        <v>2000</v>
      </c>
      <c r="Y126" s="7" t="s">
        <v>43</v>
      </c>
      <c r="Z126" s="7" t="s">
        <v>44</v>
      </c>
      <c r="AA126" s="7" t="s">
        <v>369</v>
      </c>
      <c r="AB126" s="8" t="s">
        <v>38</v>
      </c>
      <c r="AC126" s="11">
        <f t="shared" si="5"/>
        <v>1.7379727937738863E-2</v>
      </c>
      <c r="AD126"/>
    </row>
    <row r="127" spans="1:30">
      <c r="A127" s="3">
        <v>47</v>
      </c>
      <c r="B127" s="5" t="s">
        <v>30</v>
      </c>
      <c r="C127" s="5" t="s">
        <v>31</v>
      </c>
      <c r="D127" s="9">
        <v>190000011815</v>
      </c>
      <c r="E127" s="5" t="s">
        <v>32</v>
      </c>
      <c r="F127" s="4">
        <v>58475</v>
      </c>
      <c r="G127" s="5" t="s">
        <v>33</v>
      </c>
      <c r="H127" s="5" t="s">
        <v>325</v>
      </c>
      <c r="I127" s="4">
        <v>13650</v>
      </c>
      <c r="J127" s="5" t="s">
        <v>35</v>
      </c>
      <c r="K127" s="5" t="s">
        <v>640</v>
      </c>
      <c r="L127" s="4">
        <v>729757765</v>
      </c>
      <c r="M127" s="5" t="s">
        <v>706</v>
      </c>
      <c r="N127" s="5" t="s">
        <v>707</v>
      </c>
      <c r="O127" s="9">
        <v>5378867703</v>
      </c>
      <c r="P127" s="5" t="s">
        <v>705</v>
      </c>
      <c r="Q127" s="5" t="s">
        <v>705</v>
      </c>
      <c r="R127" s="5" t="s">
        <v>41</v>
      </c>
      <c r="S127" s="5" t="s">
        <v>41</v>
      </c>
      <c r="T127" s="5" t="s">
        <v>41</v>
      </c>
      <c r="U127" s="5" t="s">
        <v>38</v>
      </c>
      <c r="V127" s="5" t="s">
        <v>38</v>
      </c>
      <c r="W127" s="5" t="s">
        <v>131</v>
      </c>
      <c r="X127" s="4">
        <v>1500</v>
      </c>
      <c r="Y127" s="5" t="s">
        <v>43</v>
      </c>
      <c r="Z127" s="5" t="s">
        <v>44</v>
      </c>
      <c r="AA127" s="5" t="s">
        <v>369</v>
      </c>
      <c r="AB127" s="6" t="s">
        <v>38</v>
      </c>
      <c r="AC127" s="11">
        <f t="shared" si="5"/>
        <v>1.3034795953304146E-2</v>
      </c>
      <c r="AD127"/>
    </row>
    <row r="128" spans="1:30">
      <c r="A128" s="1">
        <v>47</v>
      </c>
      <c r="B128" s="7" t="s">
        <v>30</v>
      </c>
      <c r="C128" s="7" t="s">
        <v>31</v>
      </c>
      <c r="D128" s="10">
        <v>190000011815</v>
      </c>
      <c r="E128" s="7" t="s">
        <v>32</v>
      </c>
      <c r="F128" s="2">
        <v>58475</v>
      </c>
      <c r="G128" s="7" t="s">
        <v>33</v>
      </c>
      <c r="H128" s="7" t="s">
        <v>325</v>
      </c>
      <c r="I128" s="2">
        <v>13650</v>
      </c>
      <c r="J128" s="7" t="s">
        <v>35</v>
      </c>
      <c r="K128" s="7" t="s">
        <v>640</v>
      </c>
      <c r="L128" s="2">
        <v>729757765</v>
      </c>
      <c r="M128" s="7" t="s">
        <v>708</v>
      </c>
      <c r="N128" s="7" t="s">
        <v>709</v>
      </c>
      <c r="O128" s="10">
        <v>5378867703</v>
      </c>
      <c r="P128" s="7" t="s">
        <v>705</v>
      </c>
      <c r="Q128" s="7" t="s">
        <v>705</v>
      </c>
      <c r="R128" s="7" t="s">
        <v>41</v>
      </c>
      <c r="S128" s="7" t="s">
        <v>41</v>
      </c>
      <c r="T128" s="7" t="s">
        <v>41</v>
      </c>
      <c r="U128" s="7" t="s">
        <v>38</v>
      </c>
      <c r="V128" s="7" t="s">
        <v>38</v>
      </c>
      <c r="W128" s="7" t="s">
        <v>195</v>
      </c>
      <c r="X128" s="2">
        <v>6000</v>
      </c>
      <c r="Y128" s="7" t="s">
        <v>43</v>
      </c>
      <c r="Z128" s="7" t="s">
        <v>44</v>
      </c>
      <c r="AA128" s="7" t="s">
        <v>369</v>
      </c>
      <c r="AB128" s="8" t="s">
        <v>38</v>
      </c>
      <c r="AC128" s="11">
        <f t="shared" si="5"/>
        <v>5.2139183813216583E-2</v>
      </c>
      <c r="AD128"/>
    </row>
    <row r="129" spans="1:30">
      <c r="A129" s="3">
        <v>47</v>
      </c>
      <c r="B129" s="5" t="s">
        <v>30</v>
      </c>
      <c r="C129" s="5" t="s">
        <v>31</v>
      </c>
      <c r="D129" s="9">
        <v>190000011815</v>
      </c>
      <c r="E129" s="5" t="s">
        <v>32</v>
      </c>
      <c r="F129" s="4">
        <v>58475</v>
      </c>
      <c r="G129" s="5" t="s">
        <v>33</v>
      </c>
      <c r="H129" s="5" t="s">
        <v>325</v>
      </c>
      <c r="I129" s="4">
        <v>13650</v>
      </c>
      <c r="J129" s="5" t="s">
        <v>35</v>
      </c>
      <c r="K129" s="5" t="s">
        <v>640</v>
      </c>
      <c r="L129" s="4">
        <v>729757765</v>
      </c>
      <c r="M129" s="5" t="s">
        <v>710</v>
      </c>
      <c r="N129" s="5" t="s">
        <v>711</v>
      </c>
      <c r="O129" s="9">
        <v>11041577729</v>
      </c>
      <c r="P129" s="5" t="s">
        <v>712</v>
      </c>
      <c r="Q129" s="5" t="s">
        <v>712</v>
      </c>
      <c r="R129" s="5" t="s">
        <v>41</v>
      </c>
      <c r="S129" s="5" t="s">
        <v>41</v>
      </c>
      <c r="T129" s="5" t="s">
        <v>41</v>
      </c>
      <c r="U129" s="5" t="s">
        <v>38</v>
      </c>
      <c r="V129" s="5" t="s">
        <v>38</v>
      </c>
      <c r="W129" s="5" t="s">
        <v>372</v>
      </c>
      <c r="X129" s="4">
        <v>3000</v>
      </c>
      <c r="Y129" s="5" t="s">
        <v>43</v>
      </c>
      <c r="Z129" s="5" t="s">
        <v>44</v>
      </c>
      <c r="AA129" s="5" t="s">
        <v>369</v>
      </c>
      <c r="AB129" s="6" t="s">
        <v>38</v>
      </c>
      <c r="AC129" s="11">
        <f t="shared" si="5"/>
        <v>2.6069591906608292E-2</v>
      </c>
      <c r="AD129"/>
    </row>
    <row r="130" spans="1:30">
      <c r="A130" s="1">
        <v>47</v>
      </c>
      <c r="B130" s="7" t="s">
        <v>30</v>
      </c>
      <c r="C130" s="7" t="s">
        <v>31</v>
      </c>
      <c r="D130" s="10">
        <v>190000011815</v>
      </c>
      <c r="E130" s="7" t="s">
        <v>32</v>
      </c>
      <c r="F130" s="2">
        <v>58475</v>
      </c>
      <c r="G130" s="7" t="s">
        <v>33</v>
      </c>
      <c r="H130" s="7" t="s">
        <v>325</v>
      </c>
      <c r="I130" s="2">
        <v>13650</v>
      </c>
      <c r="J130" s="7" t="s">
        <v>35</v>
      </c>
      <c r="K130" s="7" t="s">
        <v>640</v>
      </c>
      <c r="L130" s="2">
        <v>729757765</v>
      </c>
      <c r="M130" s="7" t="s">
        <v>713</v>
      </c>
      <c r="N130" s="7" t="s">
        <v>364</v>
      </c>
      <c r="O130" s="10">
        <v>5961144000128</v>
      </c>
      <c r="P130" s="7" t="s">
        <v>714</v>
      </c>
      <c r="Q130" s="7" t="s">
        <v>715</v>
      </c>
      <c r="R130" s="7" t="s">
        <v>41</v>
      </c>
      <c r="S130" s="7" t="s">
        <v>41</v>
      </c>
      <c r="T130" s="7" t="s">
        <v>41</v>
      </c>
      <c r="U130" s="7" t="s">
        <v>716</v>
      </c>
      <c r="V130" s="7" t="s">
        <v>717</v>
      </c>
      <c r="W130" s="7" t="s">
        <v>157</v>
      </c>
      <c r="X130" s="2">
        <v>3000</v>
      </c>
      <c r="Y130" s="7" t="s">
        <v>214</v>
      </c>
      <c r="Z130" s="7" t="s">
        <v>44</v>
      </c>
      <c r="AA130" s="7" t="s">
        <v>369</v>
      </c>
      <c r="AB130" s="8" t="s">
        <v>38</v>
      </c>
      <c r="AC130" s="11">
        <f t="shared" si="5"/>
        <v>2.6069591906608292E-2</v>
      </c>
      <c r="AD130"/>
    </row>
    <row r="131" spans="1:30">
      <c r="A131" s="3">
        <v>47</v>
      </c>
      <c r="B131" s="5" t="s">
        <v>30</v>
      </c>
      <c r="C131" s="5" t="s">
        <v>31</v>
      </c>
      <c r="D131" s="9">
        <v>190000011815</v>
      </c>
      <c r="E131" s="5" t="s">
        <v>32</v>
      </c>
      <c r="F131" s="4">
        <v>58475</v>
      </c>
      <c r="G131" s="5" t="s">
        <v>33</v>
      </c>
      <c r="H131" s="5" t="s">
        <v>325</v>
      </c>
      <c r="I131" s="4">
        <v>13650</v>
      </c>
      <c r="J131" s="5" t="s">
        <v>35</v>
      </c>
      <c r="K131" s="5" t="s">
        <v>640</v>
      </c>
      <c r="L131" s="4">
        <v>729757765</v>
      </c>
      <c r="M131" s="5" t="s">
        <v>718</v>
      </c>
      <c r="N131" s="5" t="s">
        <v>719</v>
      </c>
      <c r="O131" s="9">
        <v>5961144000128</v>
      </c>
      <c r="P131" s="5" t="s">
        <v>714</v>
      </c>
      <c r="Q131" s="5" t="s">
        <v>715</v>
      </c>
      <c r="R131" s="5" t="s">
        <v>41</v>
      </c>
      <c r="S131" s="5" t="s">
        <v>41</v>
      </c>
      <c r="T131" s="5" t="s">
        <v>41</v>
      </c>
      <c r="U131" s="5" t="s">
        <v>716</v>
      </c>
      <c r="V131" s="5" t="s">
        <v>717</v>
      </c>
      <c r="W131" s="5" t="s">
        <v>657</v>
      </c>
      <c r="X131" s="4">
        <v>4000</v>
      </c>
      <c r="Y131" s="5" t="s">
        <v>214</v>
      </c>
      <c r="Z131" s="5" t="s">
        <v>44</v>
      </c>
      <c r="AA131" s="5" t="s">
        <v>369</v>
      </c>
      <c r="AB131" s="6" t="s">
        <v>38</v>
      </c>
      <c r="AC131" s="11">
        <f t="shared" si="5"/>
        <v>3.4759455875477727E-2</v>
      </c>
      <c r="AD131"/>
    </row>
    <row r="132" spans="1:30">
      <c r="A132" s="1">
        <v>47</v>
      </c>
      <c r="B132" s="7" t="s">
        <v>30</v>
      </c>
      <c r="C132" s="7" t="s">
        <v>31</v>
      </c>
      <c r="D132" s="10">
        <v>190000011815</v>
      </c>
      <c r="E132" s="7" t="s">
        <v>32</v>
      </c>
      <c r="F132" s="2">
        <v>58475</v>
      </c>
      <c r="G132" s="7" t="s">
        <v>33</v>
      </c>
      <c r="H132" s="7" t="s">
        <v>325</v>
      </c>
      <c r="I132" s="2">
        <v>13650</v>
      </c>
      <c r="J132" s="7" t="s">
        <v>35</v>
      </c>
      <c r="K132" s="7" t="s">
        <v>640</v>
      </c>
      <c r="L132" s="2">
        <v>729757765</v>
      </c>
      <c r="M132" s="7" t="s">
        <v>720</v>
      </c>
      <c r="N132" s="7" t="s">
        <v>721</v>
      </c>
      <c r="O132" s="10">
        <v>8211511770</v>
      </c>
      <c r="P132" s="7" t="s">
        <v>722</v>
      </c>
      <c r="Q132" s="7" t="s">
        <v>722</v>
      </c>
      <c r="R132" s="7" t="s">
        <v>41</v>
      </c>
      <c r="S132" s="7" t="s">
        <v>41</v>
      </c>
      <c r="T132" s="7" t="s">
        <v>41</v>
      </c>
      <c r="U132" s="7" t="s">
        <v>38</v>
      </c>
      <c r="V132" s="7" t="s">
        <v>38</v>
      </c>
      <c r="W132" s="7" t="s">
        <v>331</v>
      </c>
      <c r="X132" s="2">
        <v>5000</v>
      </c>
      <c r="Y132" s="7" t="s">
        <v>43</v>
      </c>
      <c r="Z132" s="7" t="s">
        <v>44</v>
      </c>
      <c r="AA132" s="7" t="s">
        <v>369</v>
      </c>
      <c r="AB132" s="8" t="s">
        <v>38</v>
      </c>
      <c r="AC132" s="11">
        <f t="shared" si="5"/>
        <v>4.3449319844347155E-2</v>
      </c>
      <c r="AD132"/>
    </row>
    <row r="133" spans="1:30">
      <c r="A133" s="3">
        <v>47</v>
      </c>
      <c r="B133" s="5" t="s">
        <v>30</v>
      </c>
      <c r="C133" s="5" t="s">
        <v>31</v>
      </c>
      <c r="D133" s="9">
        <v>190000011815</v>
      </c>
      <c r="E133" s="5" t="s">
        <v>32</v>
      </c>
      <c r="F133" s="4">
        <v>58475</v>
      </c>
      <c r="G133" s="5" t="s">
        <v>33</v>
      </c>
      <c r="H133" s="5" t="s">
        <v>325</v>
      </c>
      <c r="I133" s="4">
        <v>13650</v>
      </c>
      <c r="J133" s="5" t="s">
        <v>35</v>
      </c>
      <c r="K133" s="5" t="s">
        <v>640</v>
      </c>
      <c r="L133" s="4">
        <v>729757765</v>
      </c>
      <c r="M133" s="5" t="s">
        <v>723</v>
      </c>
      <c r="N133" s="5" t="s">
        <v>724</v>
      </c>
      <c r="O133" s="9">
        <v>8211511770</v>
      </c>
      <c r="P133" s="5" t="s">
        <v>722</v>
      </c>
      <c r="Q133" s="5" t="s">
        <v>722</v>
      </c>
      <c r="R133" s="5" t="s">
        <v>41</v>
      </c>
      <c r="S133" s="5" t="s">
        <v>41</v>
      </c>
      <c r="T133" s="5" t="s">
        <v>41</v>
      </c>
      <c r="U133" s="5" t="s">
        <v>38</v>
      </c>
      <c r="V133" s="5" t="s">
        <v>38</v>
      </c>
      <c r="W133" s="5" t="s">
        <v>725</v>
      </c>
      <c r="X133" s="4">
        <v>1000</v>
      </c>
      <c r="Y133" s="5" t="s">
        <v>43</v>
      </c>
      <c r="Z133" s="5" t="s">
        <v>44</v>
      </c>
      <c r="AA133" s="5" t="s">
        <v>369</v>
      </c>
      <c r="AB133" s="6" t="s">
        <v>38</v>
      </c>
      <c r="AC133" s="11">
        <f t="shared" si="5"/>
        <v>8.6898639688694317E-3</v>
      </c>
      <c r="AD133"/>
    </row>
    <row r="134" spans="1:30">
      <c r="A134" s="1">
        <v>47</v>
      </c>
      <c r="B134" s="7" t="s">
        <v>30</v>
      </c>
      <c r="C134" s="7" t="s">
        <v>31</v>
      </c>
      <c r="D134" s="10">
        <v>190000011815</v>
      </c>
      <c r="E134" s="7" t="s">
        <v>32</v>
      </c>
      <c r="F134" s="2">
        <v>58475</v>
      </c>
      <c r="G134" s="7" t="s">
        <v>33</v>
      </c>
      <c r="H134" s="7" t="s">
        <v>325</v>
      </c>
      <c r="I134" s="2">
        <v>13650</v>
      </c>
      <c r="J134" s="7" t="s">
        <v>35</v>
      </c>
      <c r="K134" s="7" t="s">
        <v>640</v>
      </c>
      <c r="L134" s="2">
        <v>729757765</v>
      </c>
      <c r="M134" s="7" t="s">
        <v>726</v>
      </c>
      <c r="N134" s="7" t="s">
        <v>727</v>
      </c>
      <c r="O134" s="10">
        <v>8211511770</v>
      </c>
      <c r="P134" s="7" t="s">
        <v>722</v>
      </c>
      <c r="Q134" s="7" t="s">
        <v>722</v>
      </c>
      <c r="R134" s="7" t="s">
        <v>41</v>
      </c>
      <c r="S134" s="7" t="s">
        <v>41</v>
      </c>
      <c r="T134" s="7" t="s">
        <v>41</v>
      </c>
      <c r="U134" s="7" t="s">
        <v>38</v>
      </c>
      <c r="V134" s="7" t="s">
        <v>38</v>
      </c>
      <c r="W134" s="7" t="s">
        <v>728</v>
      </c>
      <c r="X134" s="2">
        <v>1000</v>
      </c>
      <c r="Y134" s="7" t="s">
        <v>43</v>
      </c>
      <c r="Z134" s="7" t="s">
        <v>44</v>
      </c>
      <c r="AA134" s="7" t="s">
        <v>369</v>
      </c>
      <c r="AB134" s="8" t="s">
        <v>38</v>
      </c>
      <c r="AC134" s="11">
        <f t="shared" si="5"/>
        <v>8.6898639688694317E-3</v>
      </c>
      <c r="AD134"/>
    </row>
    <row r="135" spans="1:30">
      <c r="A135" s="3">
        <v>47</v>
      </c>
      <c r="B135" s="5" t="s">
        <v>30</v>
      </c>
      <c r="C135" s="5" t="s">
        <v>31</v>
      </c>
      <c r="D135" s="9">
        <v>190000011815</v>
      </c>
      <c r="E135" s="5" t="s">
        <v>32</v>
      </c>
      <c r="F135" s="4">
        <v>58475</v>
      </c>
      <c r="G135" s="5" t="s">
        <v>33</v>
      </c>
      <c r="H135" s="5" t="s">
        <v>325</v>
      </c>
      <c r="I135" s="4">
        <v>13650</v>
      </c>
      <c r="J135" s="5" t="s">
        <v>35</v>
      </c>
      <c r="K135" s="5" t="s">
        <v>640</v>
      </c>
      <c r="L135" s="4">
        <v>729757765</v>
      </c>
      <c r="M135" s="5" t="s">
        <v>729</v>
      </c>
      <c r="N135" s="5" t="s">
        <v>730</v>
      </c>
      <c r="O135" s="9">
        <v>8211511770</v>
      </c>
      <c r="P135" s="5" t="s">
        <v>722</v>
      </c>
      <c r="Q135" s="5" t="s">
        <v>722</v>
      </c>
      <c r="R135" s="5" t="s">
        <v>41</v>
      </c>
      <c r="S135" s="5" t="s">
        <v>41</v>
      </c>
      <c r="T135" s="5" t="s">
        <v>41</v>
      </c>
      <c r="U135" s="5" t="s">
        <v>38</v>
      </c>
      <c r="V135" s="5" t="s">
        <v>38</v>
      </c>
      <c r="W135" s="5" t="s">
        <v>731</v>
      </c>
      <c r="X135" s="4">
        <v>8000</v>
      </c>
      <c r="Y135" s="5" t="s">
        <v>43</v>
      </c>
      <c r="Z135" s="5" t="s">
        <v>44</v>
      </c>
      <c r="AA135" s="5" t="s">
        <v>369</v>
      </c>
      <c r="AB135" s="6" t="s">
        <v>38</v>
      </c>
      <c r="AC135" s="11">
        <f t="shared" si="5"/>
        <v>6.9518911750955453E-2</v>
      </c>
      <c r="AD135"/>
    </row>
    <row r="136" spans="1:30">
      <c r="A136" s="1">
        <v>47</v>
      </c>
      <c r="B136" s="7" t="s">
        <v>30</v>
      </c>
      <c r="C136" s="7" t="s">
        <v>31</v>
      </c>
      <c r="D136" s="10">
        <v>190000011815</v>
      </c>
      <c r="E136" s="7" t="s">
        <v>32</v>
      </c>
      <c r="F136" s="2">
        <v>58475</v>
      </c>
      <c r="G136" s="7" t="s">
        <v>33</v>
      </c>
      <c r="H136" s="7" t="s">
        <v>325</v>
      </c>
      <c r="I136" s="2">
        <v>13650</v>
      </c>
      <c r="J136" s="7" t="s">
        <v>35</v>
      </c>
      <c r="K136" s="7" t="s">
        <v>640</v>
      </c>
      <c r="L136" s="2">
        <v>729757765</v>
      </c>
      <c r="M136" s="7" t="s">
        <v>732</v>
      </c>
      <c r="N136" s="7" t="s">
        <v>733</v>
      </c>
      <c r="O136" s="10">
        <v>84532688787</v>
      </c>
      <c r="P136" s="7" t="s">
        <v>734</v>
      </c>
      <c r="Q136" s="7" t="s">
        <v>734</v>
      </c>
      <c r="R136" s="7" t="s">
        <v>41</v>
      </c>
      <c r="S136" s="7" t="s">
        <v>41</v>
      </c>
      <c r="T136" s="7" t="s">
        <v>41</v>
      </c>
      <c r="U136" s="7" t="s">
        <v>38</v>
      </c>
      <c r="V136" s="7" t="s">
        <v>38</v>
      </c>
      <c r="W136" s="7" t="s">
        <v>377</v>
      </c>
      <c r="X136" s="2">
        <v>1500</v>
      </c>
      <c r="Y136" s="7" t="s">
        <v>43</v>
      </c>
      <c r="Z136" s="7" t="s">
        <v>44</v>
      </c>
      <c r="AA136" s="7" t="s">
        <v>369</v>
      </c>
      <c r="AB136" s="8" t="s">
        <v>38</v>
      </c>
      <c r="AC136" s="11">
        <f t="shared" si="5"/>
        <v>1.3034795953304146E-2</v>
      </c>
      <c r="AD136"/>
    </row>
    <row r="137" spans="1:30">
      <c r="A137" s="3">
        <v>47</v>
      </c>
      <c r="B137" s="5" t="s">
        <v>30</v>
      </c>
      <c r="C137" s="5" t="s">
        <v>31</v>
      </c>
      <c r="D137" s="9">
        <v>190000011815</v>
      </c>
      <c r="E137" s="5" t="s">
        <v>32</v>
      </c>
      <c r="F137" s="4">
        <v>58475</v>
      </c>
      <c r="G137" s="5" t="s">
        <v>33</v>
      </c>
      <c r="H137" s="5" t="s">
        <v>325</v>
      </c>
      <c r="I137" s="4">
        <v>13650</v>
      </c>
      <c r="J137" s="5" t="s">
        <v>35</v>
      </c>
      <c r="K137" s="5" t="s">
        <v>640</v>
      </c>
      <c r="L137" s="4">
        <v>729757765</v>
      </c>
      <c r="M137" s="5" t="s">
        <v>735</v>
      </c>
      <c r="N137" s="5" t="s">
        <v>736</v>
      </c>
      <c r="O137" s="9">
        <v>84532688787</v>
      </c>
      <c r="P137" s="5" t="s">
        <v>734</v>
      </c>
      <c r="Q137" s="5" t="s">
        <v>734</v>
      </c>
      <c r="R137" s="5" t="s">
        <v>41</v>
      </c>
      <c r="S137" s="5" t="s">
        <v>41</v>
      </c>
      <c r="T137" s="5" t="s">
        <v>41</v>
      </c>
      <c r="U137" s="5" t="s">
        <v>38</v>
      </c>
      <c r="V137" s="5" t="s">
        <v>38</v>
      </c>
      <c r="W137" s="5" t="s">
        <v>104</v>
      </c>
      <c r="X137" s="4">
        <v>1500</v>
      </c>
      <c r="Y137" s="5" t="s">
        <v>43</v>
      </c>
      <c r="Z137" s="5" t="s">
        <v>44</v>
      </c>
      <c r="AA137" s="5" t="s">
        <v>369</v>
      </c>
      <c r="AB137" s="6" t="s">
        <v>38</v>
      </c>
      <c r="AC137" s="11">
        <f t="shared" si="5"/>
        <v>1.3034795953304146E-2</v>
      </c>
      <c r="AD137"/>
    </row>
    <row r="138" spans="1:30">
      <c r="A138" s="1">
        <v>47</v>
      </c>
      <c r="B138" s="7" t="s">
        <v>30</v>
      </c>
      <c r="C138" s="7" t="s">
        <v>31</v>
      </c>
      <c r="D138" s="10">
        <v>190000011815</v>
      </c>
      <c r="E138" s="7" t="s">
        <v>32</v>
      </c>
      <c r="F138" s="2">
        <v>58475</v>
      </c>
      <c r="G138" s="7" t="s">
        <v>33</v>
      </c>
      <c r="H138" s="7" t="s">
        <v>325</v>
      </c>
      <c r="I138" s="2">
        <v>13650</v>
      </c>
      <c r="J138" s="7" t="s">
        <v>35</v>
      </c>
      <c r="K138" s="7" t="s">
        <v>640</v>
      </c>
      <c r="L138" s="2">
        <v>729757765</v>
      </c>
      <c r="M138" s="7" t="s">
        <v>737</v>
      </c>
      <c r="N138" s="7" t="s">
        <v>738</v>
      </c>
      <c r="O138" s="10">
        <v>84532688787</v>
      </c>
      <c r="P138" s="7" t="s">
        <v>734</v>
      </c>
      <c r="Q138" s="7" t="s">
        <v>734</v>
      </c>
      <c r="R138" s="7" t="s">
        <v>41</v>
      </c>
      <c r="S138" s="7" t="s">
        <v>41</v>
      </c>
      <c r="T138" s="7" t="s">
        <v>41</v>
      </c>
      <c r="U138" s="7" t="s">
        <v>38</v>
      </c>
      <c r="V138" s="7" t="s">
        <v>38</v>
      </c>
      <c r="W138" s="7" t="s">
        <v>739</v>
      </c>
      <c r="X138" s="2">
        <v>1500</v>
      </c>
      <c r="Y138" s="7" t="s">
        <v>43</v>
      </c>
      <c r="Z138" s="7" t="s">
        <v>44</v>
      </c>
      <c r="AA138" s="7" t="s">
        <v>369</v>
      </c>
      <c r="AB138" s="8" t="s">
        <v>38</v>
      </c>
      <c r="AC138" s="11">
        <f t="shared" si="5"/>
        <v>1.3034795953304146E-2</v>
      </c>
      <c r="AD138"/>
    </row>
    <row r="139" spans="1:30">
      <c r="A139" s="3">
        <v>47</v>
      </c>
      <c r="B139" s="5" t="s">
        <v>30</v>
      </c>
      <c r="C139" s="5" t="s">
        <v>31</v>
      </c>
      <c r="D139" s="9">
        <v>190000011815</v>
      </c>
      <c r="E139" s="5" t="s">
        <v>32</v>
      </c>
      <c r="F139" s="4">
        <v>58475</v>
      </c>
      <c r="G139" s="5" t="s">
        <v>33</v>
      </c>
      <c r="H139" s="5" t="s">
        <v>325</v>
      </c>
      <c r="I139" s="4">
        <v>13650</v>
      </c>
      <c r="J139" s="5" t="s">
        <v>35</v>
      </c>
      <c r="K139" s="5" t="s">
        <v>640</v>
      </c>
      <c r="L139" s="4">
        <v>729757765</v>
      </c>
      <c r="M139" s="5" t="s">
        <v>740</v>
      </c>
      <c r="N139" s="5" t="s">
        <v>741</v>
      </c>
      <c r="O139" s="9">
        <v>3056764742</v>
      </c>
      <c r="P139" s="5" t="s">
        <v>742</v>
      </c>
      <c r="Q139" s="5" t="s">
        <v>742</v>
      </c>
      <c r="R139" s="5" t="s">
        <v>41</v>
      </c>
      <c r="S139" s="5" t="s">
        <v>41</v>
      </c>
      <c r="T139" s="5" t="s">
        <v>41</v>
      </c>
      <c r="U139" s="5" t="s">
        <v>38</v>
      </c>
      <c r="V139" s="5" t="s">
        <v>38</v>
      </c>
      <c r="W139" s="5" t="s">
        <v>657</v>
      </c>
      <c r="X139" s="4">
        <v>1900</v>
      </c>
      <c r="Y139" s="5" t="s">
        <v>43</v>
      </c>
      <c r="Z139" s="5" t="s">
        <v>44</v>
      </c>
      <c r="AA139" s="5" t="s">
        <v>369</v>
      </c>
      <c r="AB139" s="6" t="s">
        <v>38</v>
      </c>
      <c r="AC139" s="11">
        <f t="shared" si="5"/>
        <v>1.6510741540851918E-2</v>
      </c>
      <c r="AD139"/>
    </row>
    <row r="140" spans="1:30">
      <c r="A140" s="1">
        <v>47</v>
      </c>
      <c r="B140" s="7" t="s">
        <v>30</v>
      </c>
      <c r="C140" s="7" t="s">
        <v>31</v>
      </c>
      <c r="D140" s="10">
        <v>190000011815</v>
      </c>
      <c r="E140" s="7" t="s">
        <v>32</v>
      </c>
      <c r="F140" s="2">
        <v>58475</v>
      </c>
      <c r="G140" s="7" t="s">
        <v>33</v>
      </c>
      <c r="H140" s="7" t="s">
        <v>325</v>
      </c>
      <c r="I140" s="2">
        <v>13650</v>
      </c>
      <c r="J140" s="7" t="s">
        <v>35</v>
      </c>
      <c r="K140" s="7" t="s">
        <v>640</v>
      </c>
      <c r="L140" s="2">
        <v>729757765</v>
      </c>
      <c r="M140" s="7" t="s">
        <v>743</v>
      </c>
      <c r="N140" s="7" t="s">
        <v>744</v>
      </c>
      <c r="O140" s="10">
        <v>3056764742</v>
      </c>
      <c r="P140" s="7" t="s">
        <v>742</v>
      </c>
      <c r="Q140" s="7" t="s">
        <v>742</v>
      </c>
      <c r="R140" s="7" t="s">
        <v>41</v>
      </c>
      <c r="S140" s="7" t="s">
        <v>41</v>
      </c>
      <c r="T140" s="7" t="s">
        <v>41</v>
      </c>
      <c r="U140" s="7" t="s">
        <v>38</v>
      </c>
      <c r="V140" s="7" t="s">
        <v>38</v>
      </c>
      <c r="W140" s="7" t="s">
        <v>657</v>
      </c>
      <c r="X140" s="2">
        <v>2500</v>
      </c>
      <c r="Y140" s="7" t="s">
        <v>43</v>
      </c>
      <c r="Z140" s="7" t="s">
        <v>44</v>
      </c>
      <c r="AA140" s="7" t="s">
        <v>369</v>
      </c>
      <c r="AB140" s="8" t="s">
        <v>38</v>
      </c>
      <c r="AC140" s="11">
        <f t="shared" si="5"/>
        <v>2.1724659922173577E-2</v>
      </c>
      <c r="AD140"/>
    </row>
    <row r="141" spans="1:30">
      <c r="A141" s="3">
        <v>47</v>
      </c>
      <c r="B141" s="5" t="s">
        <v>30</v>
      </c>
      <c r="C141" s="5" t="s">
        <v>31</v>
      </c>
      <c r="D141" s="9">
        <v>190000011815</v>
      </c>
      <c r="E141" s="5" t="s">
        <v>32</v>
      </c>
      <c r="F141" s="4">
        <v>58475</v>
      </c>
      <c r="G141" s="5" t="s">
        <v>33</v>
      </c>
      <c r="H141" s="5" t="s">
        <v>325</v>
      </c>
      <c r="I141" s="4">
        <v>13650</v>
      </c>
      <c r="J141" s="5" t="s">
        <v>35</v>
      </c>
      <c r="K141" s="5" t="s">
        <v>640</v>
      </c>
      <c r="L141" s="4">
        <v>729757765</v>
      </c>
      <c r="M141" s="5" t="s">
        <v>745</v>
      </c>
      <c r="N141" s="5" t="s">
        <v>38</v>
      </c>
      <c r="O141" s="9">
        <v>62385623749</v>
      </c>
      <c r="P141" s="5" t="s">
        <v>746</v>
      </c>
      <c r="Q141" s="5" t="s">
        <v>747</v>
      </c>
      <c r="R141" s="5" t="s">
        <v>50</v>
      </c>
      <c r="S141" s="5" t="s">
        <v>41</v>
      </c>
      <c r="T141" s="5" t="s">
        <v>41</v>
      </c>
      <c r="U141" s="5" t="s">
        <v>38</v>
      </c>
      <c r="V141" s="5" t="s">
        <v>38</v>
      </c>
      <c r="W141" s="5" t="s">
        <v>200</v>
      </c>
      <c r="X141" s="4">
        <v>1200</v>
      </c>
      <c r="Y141" s="5" t="s">
        <v>43</v>
      </c>
      <c r="Z141" s="5" t="s">
        <v>44</v>
      </c>
      <c r="AA141" s="5" t="s">
        <v>45</v>
      </c>
      <c r="AB141" s="6" t="s">
        <v>748</v>
      </c>
      <c r="AC141" s="11">
        <f t="shared" si="5"/>
        <v>1.0427836762643318E-2</v>
      </c>
      <c r="AD141"/>
    </row>
    <row r="142" spans="1:30">
      <c r="A142" s="1">
        <v>47</v>
      </c>
      <c r="B142" s="7" t="s">
        <v>30</v>
      </c>
      <c r="C142" s="7" t="s">
        <v>31</v>
      </c>
      <c r="D142" s="10">
        <v>190000011815</v>
      </c>
      <c r="E142" s="7" t="s">
        <v>32</v>
      </c>
      <c r="F142" s="2">
        <v>58475</v>
      </c>
      <c r="G142" s="7" t="s">
        <v>33</v>
      </c>
      <c r="H142" s="7" t="s">
        <v>325</v>
      </c>
      <c r="I142" s="2">
        <v>13650</v>
      </c>
      <c r="J142" s="7" t="s">
        <v>35</v>
      </c>
      <c r="K142" s="7" t="s">
        <v>640</v>
      </c>
      <c r="L142" s="2">
        <v>729757765</v>
      </c>
      <c r="M142" s="7" t="s">
        <v>749</v>
      </c>
      <c r="N142" s="7" t="s">
        <v>38</v>
      </c>
      <c r="O142" s="10">
        <v>11646126700</v>
      </c>
      <c r="P142" s="7" t="s">
        <v>750</v>
      </c>
      <c r="Q142" s="7" t="s">
        <v>750</v>
      </c>
      <c r="R142" s="7" t="s">
        <v>41</v>
      </c>
      <c r="S142" s="7" t="s">
        <v>41</v>
      </c>
      <c r="T142" s="7" t="s">
        <v>41</v>
      </c>
      <c r="U142" s="7" t="s">
        <v>38</v>
      </c>
      <c r="V142" s="7" t="s">
        <v>38</v>
      </c>
      <c r="W142" s="7" t="s">
        <v>200</v>
      </c>
      <c r="X142" s="2">
        <v>300</v>
      </c>
      <c r="Y142" s="7" t="s">
        <v>43</v>
      </c>
      <c r="Z142" s="7" t="s">
        <v>44</v>
      </c>
      <c r="AA142" s="7" t="s">
        <v>45</v>
      </c>
      <c r="AB142" s="8" t="s">
        <v>751</v>
      </c>
      <c r="AC142" s="11">
        <f t="shared" si="5"/>
        <v>2.6069591906608294E-3</v>
      </c>
      <c r="AD142"/>
    </row>
    <row r="143" spans="1:30">
      <c r="A143" s="3">
        <v>47</v>
      </c>
      <c r="B143" s="5" t="s">
        <v>30</v>
      </c>
      <c r="C143" s="5" t="s">
        <v>31</v>
      </c>
      <c r="D143" s="9">
        <v>190000011815</v>
      </c>
      <c r="E143" s="5" t="s">
        <v>32</v>
      </c>
      <c r="F143" s="4">
        <v>58475</v>
      </c>
      <c r="G143" s="5" t="s">
        <v>33</v>
      </c>
      <c r="H143" s="5" t="s">
        <v>325</v>
      </c>
      <c r="I143" s="4">
        <v>13650</v>
      </c>
      <c r="J143" s="5" t="s">
        <v>35</v>
      </c>
      <c r="K143" s="5" t="s">
        <v>640</v>
      </c>
      <c r="L143" s="4">
        <v>729757765</v>
      </c>
      <c r="M143" s="5" t="s">
        <v>752</v>
      </c>
      <c r="N143" s="5" t="s">
        <v>38</v>
      </c>
      <c r="O143" s="9">
        <v>9863131733</v>
      </c>
      <c r="P143" s="5" t="s">
        <v>753</v>
      </c>
      <c r="Q143" s="5" t="s">
        <v>753</v>
      </c>
      <c r="R143" s="5" t="s">
        <v>41</v>
      </c>
      <c r="S143" s="5" t="s">
        <v>41</v>
      </c>
      <c r="T143" s="5" t="s">
        <v>41</v>
      </c>
      <c r="U143" s="5" t="s">
        <v>38</v>
      </c>
      <c r="V143" s="5" t="s">
        <v>38</v>
      </c>
      <c r="W143" s="5" t="s">
        <v>200</v>
      </c>
      <c r="X143" s="4">
        <v>300</v>
      </c>
      <c r="Y143" s="5" t="s">
        <v>43</v>
      </c>
      <c r="Z143" s="5" t="s">
        <v>44</v>
      </c>
      <c r="AA143" s="5" t="s">
        <v>45</v>
      </c>
      <c r="AB143" s="6" t="s">
        <v>754</v>
      </c>
      <c r="AC143" s="11">
        <f t="shared" si="5"/>
        <v>2.6069591906608294E-3</v>
      </c>
      <c r="AD143"/>
    </row>
    <row r="144" spans="1:30">
      <c r="A144" s="1">
        <v>47</v>
      </c>
      <c r="B144" s="7" t="s">
        <v>30</v>
      </c>
      <c r="C144" s="7" t="s">
        <v>31</v>
      </c>
      <c r="D144" s="10">
        <v>190000011815</v>
      </c>
      <c r="E144" s="7" t="s">
        <v>32</v>
      </c>
      <c r="F144" s="2">
        <v>58475</v>
      </c>
      <c r="G144" s="7" t="s">
        <v>33</v>
      </c>
      <c r="H144" s="7" t="s">
        <v>325</v>
      </c>
      <c r="I144" s="2">
        <v>13650</v>
      </c>
      <c r="J144" s="7" t="s">
        <v>35</v>
      </c>
      <c r="K144" s="7" t="s">
        <v>640</v>
      </c>
      <c r="L144" s="2">
        <v>729757765</v>
      </c>
      <c r="M144" s="7" t="s">
        <v>755</v>
      </c>
      <c r="N144" s="7" t="s">
        <v>38</v>
      </c>
      <c r="O144" s="10">
        <v>5928713711</v>
      </c>
      <c r="P144" s="7" t="s">
        <v>756</v>
      </c>
      <c r="Q144" s="7" t="s">
        <v>756</v>
      </c>
      <c r="R144" s="7" t="s">
        <v>41</v>
      </c>
      <c r="S144" s="7" t="s">
        <v>41</v>
      </c>
      <c r="T144" s="7" t="s">
        <v>41</v>
      </c>
      <c r="U144" s="7" t="s">
        <v>38</v>
      </c>
      <c r="V144" s="7" t="s">
        <v>38</v>
      </c>
      <c r="W144" s="7" t="s">
        <v>200</v>
      </c>
      <c r="X144" s="2">
        <v>300</v>
      </c>
      <c r="Y144" s="7" t="s">
        <v>43</v>
      </c>
      <c r="Z144" s="7" t="s">
        <v>44</v>
      </c>
      <c r="AA144" s="7" t="s">
        <v>45</v>
      </c>
      <c r="AB144" s="8" t="s">
        <v>751</v>
      </c>
      <c r="AC144" s="11">
        <f t="shared" si="5"/>
        <v>2.6069591906608294E-3</v>
      </c>
      <c r="AD144"/>
    </row>
    <row r="145" spans="1:30">
      <c r="A145" s="3">
        <v>47</v>
      </c>
      <c r="B145" s="5" t="s">
        <v>30</v>
      </c>
      <c r="C145" s="5" t="s">
        <v>31</v>
      </c>
      <c r="D145" s="9">
        <v>190000011815</v>
      </c>
      <c r="E145" s="5" t="s">
        <v>32</v>
      </c>
      <c r="F145" s="4">
        <v>58475</v>
      </c>
      <c r="G145" s="5" t="s">
        <v>33</v>
      </c>
      <c r="H145" s="5" t="s">
        <v>325</v>
      </c>
      <c r="I145" s="4">
        <v>13650</v>
      </c>
      <c r="J145" s="5" t="s">
        <v>35</v>
      </c>
      <c r="K145" s="5" t="s">
        <v>640</v>
      </c>
      <c r="L145" s="4">
        <v>729757765</v>
      </c>
      <c r="M145" s="5" t="s">
        <v>757</v>
      </c>
      <c r="N145" s="5" t="s">
        <v>38</v>
      </c>
      <c r="O145" s="9">
        <v>5623479766</v>
      </c>
      <c r="P145" s="5" t="s">
        <v>758</v>
      </c>
      <c r="Q145" s="5" t="s">
        <v>758</v>
      </c>
      <c r="R145" s="5" t="s">
        <v>41</v>
      </c>
      <c r="S145" s="5" t="s">
        <v>41</v>
      </c>
      <c r="T145" s="5" t="s">
        <v>41</v>
      </c>
      <c r="U145" s="5" t="s">
        <v>38</v>
      </c>
      <c r="V145" s="5" t="s">
        <v>38</v>
      </c>
      <c r="W145" s="5" t="s">
        <v>200</v>
      </c>
      <c r="X145" s="4">
        <v>300</v>
      </c>
      <c r="Y145" s="5" t="s">
        <v>43</v>
      </c>
      <c r="Z145" s="5" t="s">
        <v>44</v>
      </c>
      <c r="AA145" s="5" t="s">
        <v>45</v>
      </c>
      <c r="AB145" s="6" t="s">
        <v>759</v>
      </c>
      <c r="AC145" s="11">
        <f t="shared" si="5"/>
        <v>2.6069591906608294E-3</v>
      </c>
      <c r="AD145"/>
    </row>
    <row r="146" spans="1:30">
      <c r="A146" s="1">
        <v>47</v>
      </c>
      <c r="B146" s="7" t="s">
        <v>30</v>
      </c>
      <c r="C146" s="7" t="s">
        <v>31</v>
      </c>
      <c r="D146" s="10">
        <v>190000011815</v>
      </c>
      <c r="E146" s="7" t="s">
        <v>32</v>
      </c>
      <c r="F146" s="2">
        <v>58475</v>
      </c>
      <c r="G146" s="7" t="s">
        <v>33</v>
      </c>
      <c r="H146" s="7" t="s">
        <v>325</v>
      </c>
      <c r="I146" s="2">
        <v>13650</v>
      </c>
      <c r="J146" s="7" t="s">
        <v>35</v>
      </c>
      <c r="K146" s="7" t="s">
        <v>640</v>
      </c>
      <c r="L146" s="2">
        <v>729757765</v>
      </c>
      <c r="M146" s="7" t="s">
        <v>760</v>
      </c>
      <c r="N146" s="7" t="s">
        <v>38</v>
      </c>
      <c r="O146" s="10">
        <v>4131710781</v>
      </c>
      <c r="P146" s="7" t="s">
        <v>761</v>
      </c>
      <c r="Q146" s="7" t="s">
        <v>761</v>
      </c>
      <c r="R146" s="7" t="s">
        <v>41</v>
      </c>
      <c r="S146" s="7" t="s">
        <v>41</v>
      </c>
      <c r="T146" s="7" t="s">
        <v>41</v>
      </c>
      <c r="U146" s="7" t="s">
        <v>38</v>
      </c>
      <c r="V146" s="7" t="s">
        <v>38</v>
      </c>
      <c r="W146" s="7" t="s">
        <v>200</v>
      </c>
      <c r="X146" s="2">
        <v>300</v>
      </c>
      <c r="Y146" s="7" t="s">
        <v>43</v>
      </c>
      <c r="Z146" s="7" t="s">
        <v>44</v>
      </c>
      <c r="AA146" s="7" t="s">
        <v>45</v>
      </c>
      <c r="AB146" s="8" t="s">
        <v>751</v>
      </c>
      <c r="AC146" s="11">
        <f t="shared" si="5"/>
        <v>2.6069591906608294E-3</v>
      </c>
      <c r="AD146"/>
    </row>
    <row r="147" spans="1:30">
      <c r="A147" s="3">
        <v>47</v>
      </c>
      <c r="B147" s="5" t="s">
        <v>30</v>
      </c>
      <c r="C147" s="5" t="s">
        <v>31</v>
      </c>
      <c r="D147" s="9">
        <v>190000011815</v>
      </c>
      <c r="E147" s="5" t="s">
        <v>32</v>
      </c>
      <c r="F147" s="4">
        <v>58475</v>
      </c>
      <c r="G147" s="5" t="s">
        <v>33</v>
      </c>
      <c r="H147" s="5" t="s">
        <v>325</v>
      </c>
      <c r="I147" s="4">
        <v>13650</v>
      </c>
      <c r="J147" s="5" t="s">
        <v>35</v>
      </c>
      <c r="K147" s="5" t="s">
        <v>640</v>
      </c>
      <c r="L147" s="4">
        <v>729757765</v>
      </c>
      <c r="M147" s="5" t="s">
        <v>762</v>
      </c>
      <c r="N147" s="5" t="s">
        <v>763</v>
      </c>
      <c r="O147" s="9">
        <v>27017797000196</v>
      </c>
      <c r="P147" s="5" t="s">
        <v>764</v>
      </c>
      <c r="Q147" s="5" t="s">
        <v>765</v>
      </c>
      <c r="R147" s="5" t="s">
        <v>41</v>
      </c>
      <c r="S147" s="5" t="s">
        <v>41</v>
      </c>
      <c r="T147" s="5" t="s">
        <v>41</v>
      </c>
      <c r="U147" s="5" t="s">
        <v>766</v>
      </c>
      <c r="V147" s="5" t="s">
        <v>767</v>
      </c>
      <c r="W147" s="5" t="s">
        <v>131</v>
      </c>
      <c r="X147" s="4">
        <v>25000</v>
      </c>
      <c r="Y147" s="5" t="s">
        <v>214</v>
      </c>
      <c r="Z147" s="5" t="s">
        <v>44</v>
      </c>
      <c r="AA147" s="5" t="s">
        <v>369</v>
      </c>
      <c r="AB147" s="6" t="s">
        <v>38</v>
      </c>
      <c r="AC147" s="11">
        <f t="shared" si="5"/>
        <v>0.21724659922173578</v>
      </c>
      <c r="AD147"/>
    </row>
    <row r="148" spans="1:30">
      <c r="A148" s="1">
        <v>47</v>
      </c>
      <c r="B148" s="7" t="s">
        <v>30</v>
      </c>
      <c r="C148" s="7" t="s">
        <v>31</v>
      </c>
      <c r="D148" s="10">
        <v>190000011815</v>
      </c>
      <c r="E148" s="7" t="s">
        <v>32</v>
      </c>
      <c r="F148" s="2">
        <v>58475</v>
      </c>
      <c r="G148" s="7" t="s">
        <v>33</v>
      </c>
      <c r="H148" s="7" t="s">
        <v>325</v>
      </c>
      <c r="I148" s="2">
        <v>13650</v>
      </c>
      <c r="J148" s="7" t="s">
        <v>35</v>
      </c>
      <c r="K148" s="7" t="s">
        <v>640</v>
      </c>
      <c r="L148" s="2">
        <v>729757765</v>
      </c>
      <c r="M148" s="7" t="s">
        <v>768</v>
      </c>
      <c r="N148" s="7" t="s">
        <v>38</v>
      </c>
      <c r="O148" s="10">
        <v>10564363790</v>
      </c>
      <c r="P148" s="7" t="s">
        <v>769</v>
      </c>
      <c r="Q148" s="7" t="s">
        <v>769</v>
      </c>
      <c r="R148" s="7" t="s">
        <v>41</v>
      </c>
      <c r="S148" s="7" t="s">
        <v>41</v>
      </c>
      <c r="T148" s="7" t="s">
        <v>41</v>
      </c>
      <c r="U148" s="7" t="s">
        <v>38</v>
      </c>
      <c r="V148" s="7" t="s">
        <v>38</v>
      </c>
      <c r="W148" s="7" t="s">
        <v>200</v>
      </c>
      <c r="X148" s="2">
        <v>300</v>
      </c>
      <c r="Y148" s="7" t="s">
        <v>43</v>
      </c>
      <c r="Z148" s="7" t="s">
        <v>44</v>
      </c>
      <c r="AA148" s="7" t="s">
        <v>45</v>
      </c>
      <c r="AB148" s="8" t="s">
        <v>751</v>
      </c>
      <c r="AC148" s="11">
        <f t="shared" si="5"/>
        <v>2.6069591906608294E-3</v>
      </c>
      <c r="AD148"/>
    </row>
    <row r="149" spans="1:30">
      <c r="A149" s="3">
        <v>47</v>
      </c>
      <c r="B149" s="5" t="s">
        <v>30</v>
      </c>
      <c r="C149" s="5" t="s">
        <v>31</v>
      </c>
      <c r="D149" s="9">
        <v>190000011815</v>
      </c>
      <c r="E149" s="5" t="s">
        <v>32</v>
      </c>
      <c r="F149" s="4">
        <v>58475</v>
      </c>
      <c r="G149" s="5" t="s">
        <v>33</v>
      </c>
      <c r="H149" s="5" t="s">
        <v>325</v>
      </c>
      <c r="I149" s="4">
        <v>13650</v>
      </c>
      <c r="J149" s="5" t="s">
        <v>35</v>
      </c>
      <c r="K149" s="5" t="s">
        <v>640</v>
      </c>
      <c r="L149" s="4">
        <v>729757765</v>
      </c>
      <c r="M149" s="5" t="s">
        <v>770</v>
      </c>
      <c r="N149" s="5" t="s">
        <v>38</v>
      </c>
      <c r="O149" s="9">
        <v>9596538721</v>
      </c>
      <c r="P149" s="5" t="s">
        <v>771</v>
      </c>
      <c r="Q149" s="5" t="s">
        <v>771</v>
      </c>
      <c r="R149" s="5" t="s">
        <v>41</v>
      </c>
      <c r="S149" s="5" t="s">
        <v>41</v>
      </c>
      <c r="T149" s="5" t="s">
        <v>41</v>
      </c>
      <c r="U149" s="5" t="s">
        <v>38</v>
      </c>
      <c r="V149" s="5" t="s">
        <v>38</v>
      </c>
      <c r="W149" s="5" t="s">
        <v>200</v>
      </c>
      <c r="X149" s="4">
        <v>300</v>
      </c>
      <c r="Y149" s="5" t="s">
        <v>43</v>
      </c>
      <c r="Z149" s="5" t="s">
        <v>44</v>
      </c>
      <c r="AA149" s="5" t="s">
        <v>45</v>
      </c>
      <c r="AB149" s="6" t="s">
        <v>751</v>
      </c>
      <c r="AC149" s="11">
        <f t="shared" si="5"/>
        <v>2.6069591906608294E-3</v>
      </c>
      <c r="AD149"/>
    </row>
    <row r="150" spans="1:30">
      <c r="A150" s="1">
        <v>47</v>
      </c>
      <c r="B150" s="7" t="s">
        <v>30</v>
      </c>
      <c r="C150" s="7" t="s">
        <v>31</v>
      </c>
      <c r="D150" s="10">
        <v>190000011815</v>
      </c>
      <c r="E150" s="7" t="s">
        <v>32</v>
      </c>
      <c r="F150" s="2">
        <v>58475</v>
      </c>
      <c r="G150" s="7" t="s">
        <v>33</v>
      </c>
      <c r="H150" s="7" t="s">
        <v>325</v>
      </c>
      <c r="I150" s="2">
        <v>13650</v>
      </c>
      <c r="J150" s="7" t="s">
        <v>35</v>
      </c>
      <c r="K150" s="7" t="s">
        <v>640</v>
      </c>
      <c r="L150" s="2">
        <v>729757765</v>
      </c>
      <c r="M150" s="7" t="s">
        <v>772</v>
      </c>
      <c r="N150" s="7" t="s">
        <v>38</v>
      </c>
      <c r="O150" s="10">
        <v>2828576728</v>
      </c>
      <c r="P150" s="7" t="s">
        <v>773</v>
      </c>
      <c r="Q150" s="7" t="s">
        <v>773</v>
      </c>
      <c r="R150" s="7" t="s">
        <v>41</v>
      </c>
      <c r="S150" s="7" t="s">
        <v>41</v>
      </c>
      <c r="T150" s="7" t="s">
        <v>41</v>
      </c>
      <c r="U150" s="7" t="s">
        <v>38</v>
      </c>
      <c r="V150" s="7" t="s">
        <v>38</v>
      </c>
      <c r="W150" s="7" t="s">
        <v>200</v>
      </c>
      <c r="X150" s="2">
        <v>300</v>
      </c>
      <c r="Y150" s="7" t="s">
        <v>43</v>
      </c>
      <c r="Z150" s="7" t="s">
        <v>44</v>
      </c>
      <c r="AA150" s="7" t="s">
        <v>45</v>
      </c>
      <c r="AB150" s="8" t="s">
        <v>751</v>
      </c>
      <c r="AC150" s="11">
        <f t="shared" si="5"/>
        <v>2.6069591906608294E-3</v>
      </c>
      <c r="AD150"/>
    </row>
    <row r="151" spans="1:30">
      <c r="A151" s="3">
        <v>47</v>
      </c>
      <c r="B151" s="5" t="s">
        <v>30</v>
      </c>
      <c r="C151" s="5" t="s">
        <v>31</v>
      </c>
      <c r="D151" s="9">
        <v>190000011815</v>
      </c>
      <c r="E151" s="5" t="s">
        <v>32</v>
      </c>
      <c r="F151" s="4">
        <v>58475</v>
      </c>
      <c r="G151" s="5" t="s">
        <v>33</v>
      </c>
      <c r="H151" s="5" t="s">
        <v>325</v>
      </c>
      <c r="I151" s="4">
        <v>13650</v>
      </c>
      <c r="J151" s="5" t="s">
        <v>35</v>
      </c>
      <c r="K151" s="5" t="s">
        <v>640</v>
      </c>
      <c r="L151" s="4">
        <v>729757765</v>
      </c>
      <c r="M151" s="5" t="s">
        <v>774</v>
      </c>
      <c r="N151" s="5" t="s">
        <v>38</v>
      </c>
      <c r="O151" s="9">
        <v>68342969649</v>
      </c>
      <c r="P151" s="5" t="s">
        <v>775</v>
      </c>
      <c r="Q151" s="5" t="s">
        <v>776</v>
      </c>
      <c r="R151" s="5" t="s">
        <v>41</v>
      </c>
      <c r="S151" s="5" t="s">
        <v>41</v>
      </c>
      <c r="T151" s="5" t="s">
        <v>41</v>
      </c>
      <c r="U151" s="5" t="s">
        <v>38</v>
      </c>
      <c r="V151" s="5" t="s">
        <v>38</v>
      </c>
      <c r="W151" s="5" t="s">
        <v>200</v>
      </c>
      <c r="X151" s="4">
        <v>300</v>
      </c>
      <c r="Y151" s="5" t="s">
        <v>43</v>
      </c>
      <c r="Z151" s="5" t="s">
        <v>44</v>
      </c>
      <c r="AA151" s="5" t="s">
        <v>45</v>
      </c>
      <c r="AB151" s="6" t="s">
        <v>751</v>
      </c>
      <c r="AC151" s="11">
        <f t="shared" si="5"/>
        <v>2.6069591906608294E-3</v>
      </c>
      <c r="AD151"/>
    </row>
    <row r="152" spans="1:30">
      <c r="A152" s="1">
        <v>47</v>
      </c>
      <c r="B152" s="7" t="s">
        <v>30</v>
      </c>
      <c r="C152" s="7" t="s">
        <v>31</v>
      </c>
      <c r="D152" s="10">
        <v>190000011815</v>
      </c>
      <c r="E152" s="7" t="s">
        <v>32</v>
      </c>
      <c r="F152" s="2">
        <v>58475</v>
      </c>
      <c r="G152" s="7" t="s">
        <v>33</v>
      </c>
      <c r="H152" s="7" t="s">
        <v>325</v>
      </c>
      <c r="I152" s="2">
        <v>13650</v>
      </c>
      <c r="J152" s="7" t="s">
        <v>35</v>
      </c>
      <c r="K152" s="7" t="s">
        <v>640</v>
      </c>
      <c r="L152" s="2">
        <v>729757765</v>
      </c>
      <c r="M152" s="7" t="s">
        <v>777</v>
      </c>
      <c r="N152" s="7" t="s">
        <v>38</v>
      </c>
      <c r="O152" s="10">
        <v>16027216700</v>
      </c>
      <c r="P152" s="7" t="s">
        <v>778</v>
      </c>
      <c r="Q152" s="7" t="s">
        <v>779</v>
      </c>
      <c r="R152" s="7" t="s">
        <v>41</v>
      </c>
      <c r="S152" s="7" t="s">
        <v>41</v>
      </c>
      <c r="T152" s="7" t="s">
        <v>41</v>
      </c>
      <c r="U152" s="7" t="s">
        <v>38</v>
      </c>
      <c r="V152" s="7" t="s">
        <v>38</v>
      </c>
      <c r="W152" s="7" t="s">
        <v>200</v>
      </c>
      <c r="X152" s="2">
        <v>300</v>
      </c>
      <c r="Y152" s="7" t="s">
        <v>43</v>
      </c>
      <c r="Z152" s="7" t="s">
        <v>44</v>
      </c>
      <c r="AA152" s="7" t="s">
        <v>45</v>
      </c>
      <c r="AB152" s="8" t="s">
        <v>751</v>
      </c>
      <c r="AC152" s="11">
        <f t="shared" si="5"/>
        <v>2.6069591906608294E-3</v>
      </c>
      <c r="AD152"/>
    </row>
    <row r="153" spans="1:30">
      <c r="A153" s="3">
        <v>47</v>
      </c>
      <c r="B153" s="5" t="s">
        <v>30</v>
      </c>
      <c r="C153" s="5" t="s">
        <v>31</v>
      </c>
      <c r="D153" s="9">
        <v>190000011815</v>
      </c>
      <c r="E153" s="5" t="s">
        <v>32</v>
      </c>
      <c r="F153" s="4">
        <v>58475</v>
      </c>
      <c r="G153" s="5" t="s">
        <v>33</v>
      </c>
      <c r="H153" s="5" t="s">
        <v>325</v>
      </c>
      <c r="I153" s="4">
        <v>13650</v>
      </c>
      <c r="J153" s="5" t="s">
        <v>35</v>
      </c>
      <c r="K153" s="5" t="s">
        <v>640</v>
      </c>
      <c r="L153" s="4">
        <v>729757765</v>
      </c>
      <c r="M153" s="5" t="s">
        <v>780</v>
      </c>
      <c r="N153" s="5" t="s">
        <v>38</v>
      </c>
      <c r="O153" s="9">
        <v>12957140780</v>
      </c>
      <c r="P153" s="5" t="s">
        <v>781</v>
      </c>
      <c r="Q153" s="5" t="s">
        <v>782</v>
      </c>
      <c r="R153" s="5" t="s">
        <v>41</v>
      </c>
      <c r="S153" s="5" t="s">
        <v>41</v>
      </c>
      <c r="T153" s="5" t="s">
        <v>41</v>
      </c>
      <c r="U153" s="5" t="s">
        <v>38</v>
      </c>
      <c r="V153" s="5" t="s">
        <v>38</v>
      </c>
      <c r="W153" s="5" t="s">
        <v>200</v>
      </c>
      <c r="X153" s="4">
        <v>300</v>
      </c>
      <c r="Y153" s="5" t="s">
        <v>43</v>
      </c>
      <c r="Z153" s="5" t="s">
        <v>44</v>
      </c>
      <c r="AA153" s="5" t="s">
        <v>45</v>
      </c>
      <c r="AB153" s="6" t="s">
        <v>751</v>
      </c>
      <c r="AC153" s="11">
        <f t="shared" si="5"/>
        <v>2.6069591906608294E-3</v>
      </c>
      <c r="AD153"/>
    </row>
    <row r="154" spans="1:30">
      <c r="A154" s="1">
        <v>47</v>
      </c>
      <c r="B154" s="7" t="s">
        <v>30</v>
      </c>
      <c r="C154" s="7" t="s">
        <v>31</v>
      </c>
      <c r="D154" s="10">
        <v>190000011815</v>
      </c>
      <c r="E154" s="7" t="s">
        <v>32</v>
      </c>
      <c r="F154" s="2">
        <v>58475</v>
      </c>
      <c r="G154" s="7" t="s">
        <v>33</v>
      </c>
      <c r="H154" s="7" t="s">
        <v>325</v>
      </c>
      <c r="I154" s="2">
        <v>13650</v>
      </c>
      <c r="J154" s="7" t="s">
        <v>35</v>
      </c>
      <c r="K154" s="7" t="s">
        <v>640</v>
      </c>
      <c r="L154" s="2">
        <v>729757765</v>
      </c>
      <c r="M154" s="7" t="s">
        <v>783</v>
      </c>
      <c r="N154" s="7" t="s">
        <v>38</v>
      </c>
      <c r="O154" s="10">
        <v>4494134708</v>
      </c>
      <c r="P154" s="7" t="s">
        <v>784</v>
      </c>
      <c r="Q154" s="7" t="s">
        <v>784</v>
      </c>
      <c r="R154" s="7" t="s">
        <v>41</v>
      </c>
      <c r="S154" s="7" t="s">
        <v>41</v>
      </c>
      <c r="T154" s="7" t="s">
        <v>41</v>
      </c>
      <c r="U154" s="7" t="s">
        <v>38</v>
      </c>
      <c r="V154" s="7" t="s">
        <v>38</v>
      </c>
      <c r="W154" s="7" t="s">
        <v>200</v>
      </c>
      <c r="X154" s="2">
        <v>300</v>
      </c>
      <c r="Y154" s="7" t="s">
        <v>43</v>
      </c>
      <c r="Z154" s="7" t="s">
        <v>44</v>
      </c>
      <c r="AA154" s="7" t="s">
        <v>45</v>
      </c>
      <c r="AB154" s="8" t="s">
        <v>751</v>
      </c>
      <c r="AC154" s="11">
        <f t="shared" si="5"/>
        <v>2.6069591906608294E-3</v>
      </c>
      <c r="AD154"/>
    </row>
    <row r="155" spans="1:30">
      <c r="A155" s="3">
        <v>47</v>
      </c>
      <c r="B155" s="5" t="s">
        <v>30</v>
      </c>
      <c r="C155" s="5" t="s">
        <v>31</v>
      </c>
      <c r="D155" s="9">
        <v>190000011815</v>
      </c>
      <c r="E155" s="5" t="s">
        <v>32</v>
      </c>
      <c r="F155" s="4">
        <v>58475</v>
      </c>
      <c r="G155" s="5" t="s">
        <v>33</v>
      </c>
      <c r="H155" s="5" t="s">
        <v>325</v>
      </c>
      <c r="I155" s="4">
        <v>13650</v>
      </c>
      <c r="J155" s="5" t="s">
        <v>35</v>
      </c>
      <c r="K155" s="5" t="s">
        <v>640</v>
      </c>
      <c r="L155" s="4">
        <v>729757765</v>
      </c>
      <c r="M155" s="5" t="s">
        <v>785</v>
      </c>
      <c r="N155" s="5" t="s">
        <v>38</v>
      </c>
      <c r="O155" s="9">
        <v>13343794759</v>
      </c>
      <c r="P155" s="5" t="s">
        <v>786</v>
      </c>
      <c r="Q155" s="5" t="s">
        <v>786</v>
      </c>
      <c r="R155" s="5" t="s">
        <v>41</v>
      </c>
      <c r="S155" s="5" t="s">
        <v>41</v>
      </c>
      <c r="T155" s="5" t="s">
        <v>41</v>
      </c>
      <c r="U155" s="5" t="s">
        <v>38</v>
      </c>
      <c r="V155" s="5" t="s">
        <v>38</v>
      </c>
      <c r="W155" s="5" t="s">
        <v>200</v>
      </c>
      <c r="X155" s="4">
        <v>300</v>
      </c>
      <c r="Y155" s="5" t="s">
        <v>43</v>
      </c>
      <c r="Z155" s="5" t="s">
        <v>44</v>
      </c>
      <c r="AA155" s="5" t="s">
        <v>45</v>
      </c>
      <c r="AB155" s="6" t="s">
        <v>787</v>
      </c>
      <c r="AC155" s="11">
        <f t="shared" si="5"/>
        <v>2.6069591906608294E-3</v>
      </c>
      <c r="AD155"/>
    </row>
    <row r="156" spans="1:30">
      <c r="A156" s="1">
        <v>47</v>
      </c>
      <c r="B156" s="7" t="s">
        <v>30</v>
      </c>
      <c r="C156" s="7" t="s">
        <v>31</v>
      </c>
      <c r="D156" s="10">
        <v>190000011815</v>
      </c>
      <c r="E156" s="7" t="s">
        <v>32</v>
      </c>
      <c r="F156" s="2">
        <v>58475</v>
      </c>
      <c r="G156" s="7" t="s">
        <v>33</v>
      </c>
      <c r="H156" s="7" t="s">
        <v>325</v>
      </c>
      <c r="I156" s="2">
        <v>13650</v>
      </c>
      <c r="J156" s="7" t="s">
        <v>35</v>
      </c>
      <c r="K156" s="7" t="s">
        <v>640</v>
      </c>
      <c r="L156" s="2">
        <v>729757765</v>
      </c>
      <c r="M156" s="7" t="s">
        <v>788</v>
      </c>
      <c r="N156" s="7" t="s">
        <v>38</v>
      </c>
      <c r="O156" s="10">
        <v>11940921791</v>
      </c>
      <c r="P156" s="7" t="s">
        <v>789</v>
      </c>
      <c r="Q156" s="7" t="s">
        <v>790</v>
      </c>
      <c r="R156" s="7" t="s">
        <v>41</v>
      </c>
      <c r="S156" s="7" t="s">
        <v>41</v>
      </c>
      <c r="T156" s="7" t="s">
        <v>41</v>
      </c>
      <c r="U156" s="7" t="s">
        <v>38</v>
      </c>
      <c r="V156" s="7" t="s">
        <v>38</v>
      </c>
      <c r="W156" s="7" t="s">
        <v>693</v>
      </c>
      <c r="X156" s="2">
        <v>3200</v>
      </c>
      <c r="Y156" s="7" t="s">
        <v>43</v>
      </c>
      <c r="Z156" s="7" t="s">
        <v>44</v>
      </c>
      <c r="AA156" s="7" t="s">
        <v>45</v>
      </c>
      <c r="AB156" s="8" t="s">
        <v>791</v>
      </c>
      <c r="AC156" s="11">
        <f t="shared" si="5"/>
        <v>2.7807564700382179E-2</v>
      </c>
      <c r="AD156"/>
    </row>
    <row r="157" spans="1:30">
      <c r="A157" s="1">
        <v>47</v>
      </c>
      <c r="B157" s="7" t="s">
        <v>30</v>
      </c>
      <c r="C157" s="7" t="s">
        <v>31</v>
      </c>
      <c r="D157" s="10">
        <v>190000015843</v>
      </c>
      <c r="E157" s="7" t="s">
        <v>32</v>
      </c>
      <c r="F157" s="2">
        <v>58475</v>
      </c>
      <c r="G157" s="7" t="s">
        <v>33</v>
      </c>
      <c r="H157" s="7" t="s">
        <v>277</v>
      </c>
      <c r="I157" s="2">
        <v>17444</v>
      </c>
      <c r="J157" s="7" t="s">
        <v>35</v>
      </c>
      <c r="K157" s="7" t="s">
        <v>792</v>
      </c>
      <c r="L157" s="2">
        <v>85818461734</v>
      </c>
      <c r="M157" s="7" t="s">
        <v>798</v>
      </c>
      <c r="N157" s="7" t="s">
        <v>799</v>
      </c>
      <c r="O157" s="10">
        <v>10285263773</v>
      </c>
      <c r="P157" s="7" t="s">
        <v>800</v>
      </c>
      <c r="Q157" s="7" t="s">
        <v>801</v>
      </c>
      <c r="R157" s="7" t="s">
        <v>41</v>
      </c>
      <c r="S157" s="7" t="s">
        <v>41</v>
      </c>
      <c r="T157" s="7" t="s">
        <v>41</v>
      </c>
      <c r="U157" s="7" t="s">
        <v>38</v>
      </c>
      <c r="V157" s="7" t="s">
        <v>38</v>
      </c>
      <c r="W157" s="7" t="s">
        <v>195</v>
      </c>
      <c r="X157" s="2">
        <v>4000</v>
      </c>
      <c r="Y157" s="7" t="s">
        <v>43</v>
      </c>
      <c r="Z157" s="7" t="s">
        <v>44</v>
      </c>
      <c r="AA157" s="7" t="s">
        <v>132</v>
      </c>
      <c r="AB157" s="8" t="s">
        <v>38</v>
      </c>
      <c r="AC157" s="11">
        <f t="shared" ref="AC157:AC196" si="6">X157/$AD$157</f>
        <v>5.9599195410861956E-2</v>
      </c>
      <c r="AD157" s="13">
        <f>SUM(X157:X196)</f>
        <v>67115</v>
      </c>
    </row>
    <row r="158" spans="1:30">
      <c r="A158" s="3">
        <v>47</v>
      </c>
      <c r="B158" s="5" t="s">
        <v>30</v>
      </c>
      <c r="C158" s="5" t="s">
        <v>31</v>
      </c>
      <c r="D158" s="9">
        <v>190000015843</v>
      </c>
      <c r="E158" s="5" t="s">
        <v>32</v>
      </c>
      <c r="F158" s="4">
        <v>58475</v>
      </c>
      <c r="G158" s="5" t="s">
        <v>33</v>
      </c>
      <c r="H158" s="5" t="s">
        <v>277</v>
      </c>
      <c r="I158" s="4">
        <v>17444</v>
      </c>
      <c r="J158" s="5" t="s">
        <v>35</v>
      </c>
      <c r="K158" s="5" t="s">
        <v>792</v>
      </c>
      <c r="L158" s="4">
        <v>85818461734</v>
      </c>
      <c r="M158" s="5" t="s">
        <v>802</v>
      </c>
      <c r="N158" s="5" t="s">
        <v>38</v>
      </c>
      <c r="O158" s="9">
        <v>3325930611</v>
      </c>
      <c r="P158" s="5" t="s">
        <v>803</v>
      </c>
      <c r="Q158" s="5" t="s">
        <v>804</v>
      </c>
      <c r="R158" s="5" t="s">
        <v>41</v>
      </c>
      <c r="S158" s="5" t="s">
        <v>41</v>
      </c>
      <c r="T158" s="5" t="s">
        <v>41</v>
      </c>
      <c r="U158" s="5" t="s">
        <v>38</v>
      </c>
      <c r="V158" s="5" t="s">
        <v>38</v>
      </c>
      <c r="W158" s="5" t="s">
        <v>504</v>
      </c>
      <c r="X158" s="4">
        <v>1500</v>
      </c>
      <c r="Y158" s="5" t="s">
        <v>43</v>
      </c>
      <c r="Z158" s="5" t="s">
        <v>44</v>
      </c>
      <c r="AA158" s="5" t="s">
        <v>45</v>
      </c>
      <c r="AB158" s="6" t="s">
        <v>805</v>
      </c>
      <c r="AC158" s="11">
        <f t="shared" si="6"/>
        <v>2.2349698279073231E-2</v>
      </c>
    </row>
    <row r="159" spans="1:30">
      <c r="A159" s="1">
        <v>47</v>
      </c>
      <c r="B159" s="7" t="s">
        <v>30</v>
      </c>
      <c r="C159" s="7" t="s">
        <v>31</v>
      </c>
      <c r="D159" s="10">
        <v>190000015843</v>
      </c>
      <c r="E159" s="7" t="s">
        <v>32</v>
      </c>
      <c r="F159" s="2">
        <v>58475</v>
      </c>
      <c r="G159" s="7" t="s">
        <v>33</v>
      </c>
      <c r="H159" s="7" t="s">
        <v>277</v>
      </c>
      <c r="I159" s="2">
        <v>17444</v>
      </c>
      <c r="J159" s="7" t="s">
        <v>35</v>
      </c>
      <c r="K159" s="7" t="s">
        <v>792</v>
      </c>
      <c r="L159" s="2">
        <v>85818461734</v>
      </c>
      <c r="M159" s="7" t="s">
        <v>806</v>
      </c>
      <c r="N159" s="7" t="s">
        <v>38</v>
      </c>
      <c r="O159" s="10">
        <v>3325930611</v>
      </c>
      <c r="P159" s="7" t="s">
        <v>803</v>
      </c>
      <c r="Q159" s="7" t="s">
        <v>804</v>
      </c>
      <c r="R159" s="7" t="s">
        <v>41</v>
      </c>
      <c r="S159" s="7" t="s">
        <v>41</v>
      </c>
      <c r="T159" s="7" t="s">
        <v>41</v>
      </c>
      <c r="U159" s="7" t="s">
        <v>38</v>
      </c>
      <c r="V159" s="7" t="s">
        <v>38</v>
      </c>
      <c r="W159" s="7" t="s">
        <v>504</v>
      </c>
      <c r="X159" s="2">
        <v>500</v>
      </c>
      <c r="Y159" s="7" t="s">
        <v>43</v>
      </c>
      <c r="Z159" s="7" t="s">
        <v>44</v>
      </c>
      <c r="AA159" s="7" t="s">
        <v>45</v>
      </c>
      <c r="AB159" s="8" t="s">
        <v>807</v>
      </c>
      <c r="AC159" s="11">
        <f t="shared" si="6"/>
        <v>7.4498994263577445E-3</v>
      </c>
    </row>
    <row r="160" spans="1:30">
      <c r="A160" s="3">
        <v>47</v>
      </c>
      <c r="B160" s="5" t="s">
        <v>30</v>
      </c>
      <c r="C160" s="5" t="s">
        <v>31</v>
      </c>
      <c r="D160" s="9">
        <v>190000015843</v>
      </c>
      <c r="E160" s="5" t="s">
        <v>32</v>
      </c>
      <c r="F160" s="4">
        <v>58475</v>
      </c>
      <c r="G160" s="5" t="s">
        <v>33</v>
      </c>
      <c r="H160" s="5" t="s">
        <v>277</v>
      </c>
      <c r="I160" s="4">
        <v>17444</v>
      </c>
      <c r="J160" s="5" t="s">
        <v>35</v>
      </c>
      <c r="K160" s="5" t="s">
        <v>792</v>
      </c>
      <c r="L160" s="4">
        <v>85818461734</v>
      </c>
      <c r="M160" s="5" t="s">
        <v>808</v>
      </c>
      <c r="N160" s="5" t="s">
        <v>38</v>
      </c>
      <c r="O160" s="9">
        <v>3325930611</v>
      </c>
      <c r="P160" s="5" t="s">
        <v>803</v>
      </c>
      <c r="Q160" s="5" t="s">
        <v>804</v>
      </c>
      <c r="R160" s="5" t="s">
        <v>41</v>
      </c>
      <c r="S160" s="5" t="s">
        <v>41</v>
      </c>
      <c r="T160" s="5" t="s">
        <v>41</v>
      </c>
      <c r="U160" s="5" t="s">
        <v>38</v>
      </c>
      <c r="V160" s="5" t="s">
        <v>38</v>
      </c>
      <c r="W160" s="5" t="s">
        <v>504</v>
      </c>
      <c r="X160" s="4">
        <v>3000</v>
      </c>
      <c r="Y160" s="5" t="s">
        <v>43</v>
      </c>
      <c r="Z160" s="5" t="s">
        <v>44</v>
      </c>
      <c r="AA160" s="5" t="s">
        <v>45</v>
      </c>
      <c r="AB160" s="6" t="s">
        <v>809</v>
      </c>
      <c r="AC160" s="11">
        <f t="shared" si="6"/>
        <v>4.4699396558146462E-2</v>
      </c>
    </row>
    <row r="161" spans="1:30">
      <c r="A161" s="1">
        <v>47</v>
      </c>
      <c r="B161" s="7" t="s">
        <v>30</v>
      </c>
      <c r="C161" s="7" t="s">
        <v>31</v>
      </c>
      <c r="D161" s="10">
        <v>190000015843</v>
      </c>
      <c r="E161" s="7" t="s">
        <v>32</v>
      </c>
      <c r="F161" s="2">
        <v>58475</v>
      </c>
      <c r="G161" s="7" t="s">
        <v>33</v>
      </c>
      <c r="H161" s="7" t="s">
        <v>277</v>
      </c>
      <c r="I161" s="2">
        <v>17444</v>
      </c>
      <c r="J161" s="7" t="s">
        <v>35</v>
      </c>
      <c r="K161" s="7" t="s">
        <v>792</v>
      </c>
      <c r="L161" s="2">
        <v>85818461734</v>
      </c>
      <c r="M161" s="7" t="s">
        <v>810</v>
      </c>
      <c r="N161" s="7" t="s">
        <v>38</v>
      </c>
      <c r="O161" s="10">
        <v>80700322787</v>
      </c>
      <c r="P161" s="7" t="s">
        <v>811</v>
      </c>
      <c r="Q161" s="7" t="s">
        <v>812</v>
      </c>
      <c r="R161" s="7" t="s">
        <v>41</v>
      </c>
      <c r="S161" s="7" t="s">
        <v>41</v>
      </c>
      <c r="T161" s="7" t="s">
        <v>41</v>
      </c>
      <c r="U161" s="7" t="s">
        <v>38</v>
      </c>
      <c r="V161" s="7" t="s">
        <v>38</v>
      </c>
      <c r="W161" s="7" t="s">
        <v>411</v>
      </c>
      <c r="X161" s="2">
        <v>1500</v>
      </c>
      <c r="Y161" s="7" t="s">
        <v>43</v>
      </c>
      <c r="Z161" s="7" t="s">
        <v>44</v>
      </c>
      <c r="AA161" s="7" t="s">
        <v>45</v>
      </c>
      <c r="AB161" s="8" t="s">
        <v>813</v>
      </c>
      <c r="AC161" s="11">
        <f t="shared" si="6"/>
        <v>2.2349698279073231E-2</v>
      </c>
    </row>
    <row r="162" spans="1:30">
      <c r="A162" s="3">
        <v>47</v>
      </c>
      <c r="B162" s="5" t="s">
        <v>30</v>
      </c>
      <c r="C162" s="5" t="s">
        <v>31</v>
      </c>
      <c r="D162" s="9">
        <v>190000015843</v>
      </c>
      <c r="E162" s="5" t="s">
        <v>32</v>
      </c>
      <c r="F162" s="4">
        <v>58475</v>
      </c>
      <c r="G162" s="5" t="s">
        <v>33</v>
      </c>
      <c r="H162" s="5" t="s">
        <v>277</v>
      </c>
      <c r="I162" s="4">
        <v>17444</v>
      </c>
      <c r="J162" s="5" t="s">
        <v>35</v>
      </c>
      <c r="K162" s="5" t="s">
        <v>792</v>
      </c>
      <c r="L162" s="4">
        <v>85818461734</v>
      </c>
      <c r="M162" s="5" t="s">
        <v>814</v>
      </c>
      <c r="N162" s="5" t="s">
        <v>38</v>
      </c>
      <c r="O162" s="9">
        <v>10875866743</v>
      </c>
      <c r="P162" s="5" t="s">
        <v>815</v>
      </c>
      <c r="Q162" s="5" t="s">
        <v>816</v>
      </c>
      <c r="R162" s="5" t="s">
        <v>41</v>
      </c>
      <c r="S162" s="5" t="s">
        <v>41</v>
      </c>
      <c r="T162" s="5" t="s">
        <v>41</v>
      </c>
      <c r="U162" s="5" t="s">
        <v>38</v>
      </c>
      <c r="V162" s="5" t="s">
        <v>38</v>
      </c>
      <c r="W162" s="5" t="s">
        <v>411</v>
      </c>
      <c r="X162" s="4">
        <v>1500</v>
      </c>
      <c r="Y162" s="5" t="s">
        <v>43</v>
      </c>
      <c r="Z162" s="5" t="s">
        <v>44</v>
      </c>
      <c r="AA162" s="5" t="s">
        <v>45</v>
      </c>
      <c r="AB162" s="6" t="s">
        <v>817</v>
      </c>
      <c r="AC162" s="11">
        <f t="shared" si="6"/>
        <v>2.2349698279073231E-2</v>
      </c>
    </row>
    <row r="163" spans="1:30">
      <c r="A163" s="1">
        <v>47</v>
      </c>
      <c r="B163" s="7" t="s">
        <v>30</v>
      </c>
      <c r="C163" s="7" t="s">
        <v>31</v>
      </c>
      <c r="D163" s="10">
        <v>190000015843</v>
      </c>
      <c r="E163" s="7" t="s">
        <v>32</v>
      </c>
      <c r="F163" s="2">
        <v>58475</v>
      </c>
      <c r="G163" s="7" t="s">
        <v>33</v>
      </c>
      <c r="H163" s="7" t="s">
        <v>277</v>
      </c>
      <c r="I163" s="2">
        <v>17444</v>
      </c>
      <c r="J163" s="7" t="s">
        <v>35</v>
      </c>
      <c r="K163" s="7" t="s">
        <v>792</v>
      </c>
      <c r="L163" s="2">
        <v>85818461734</v>
      </c>
      <c r="M163" s="7" t="s">
        <v>818</v>
      </c>
      <c r="N163" s="7" t="s">
        <v>38</v>
      </c>
      <c r="O163" s="10">
        <v>323609830</v>
      </c>
      <c r="P163" s="7" t="s">
        <v>819</v>
      </c>
      <c r="Q163" s="7" t="s">
        <v>820</v>
      </c>
      <c r="R163" s="7" t="s">
        <v>41</v>
      </c>
      <c r="S163" s="7" t="s">
        <v>41</v>
      </c>
      <c r="T163" s="7" t="s">
        <v>41</v>
      </c>
      <c r="U163" s="7" t="s">
        <v>38</v>
      </c>
      <c r="V163" s="7" t="s">
        <v>38</v>
      </c>
      <c r="W163" s="7" t="s">
        <v>411</v>
      </c>
      <c r="X163" s="2">
        <v>1500</v>
      </c>
      <c r="Y163" s="7" t="s">
        <v>43</v>
      </c>
      <c r="Z163" s="7" t="s">
        <v>44</v>
      </c>
      <c r="AA163" s="7" t="s">
        <v>45</v>
      </c>
      <c r="AB163" s="8" t="s">
        <v>821</v>
      </c>
      <c r="AC163" s="11">
        <f t="shared" si="6"/>
        <v>2.2349698279073231E-2</v>
      </c>
    </row>
    <row r="164" spans="1:30">
      <c r="A164" s="3">
        <v>47</v>
      </c>
      <c r="B164" s="5" t="s">
        <v>30</v>
      </c>
      <c r="C164" s="5" t="s">
        <v>31</v>
      </c>
      <c r="D164" s="9">
        <v>190000015843</v>
      </c>
      <c r="E164" s="5" t="s">
        <v>32</v>
      </c>
      <c r="F164" s="4">
        <v>58475</v>
      </c>
      <c r="G164" s="5" t="s">
        <v>33</v>
      </c>
      <c r="H164" s="5" t="s">
        <v>277</v>
      </c>
      <c r="I164" s="4">
        <v>17444</v>
      </c>
      <c r="J164" s="5" t="s">
        <v>35</v>
      </c>
      <c r="K164" s="5" t="s">
        <v>792</v>
      </c>
      <c r="L164" s="4">
        <v>85818461734</v>
      </c>
      <c r="M164" s="5" t="s">
        <v>822</v>
      </c>
      <c r="N164" s="5" t="s">
        <v>38</v>
      </c>
      <c r="O164" s="9">
        <v>5964818706</v>
      </c>
      <c r="P164" s="5" t="s">
        <v>823</v>
      </c>
      <c r="Q164" s="5" t="s">
        <v>823</v>
      </c>
      <c r="R164" s="5" t="s">
        <v>41</v>
      </c>
      <c r="S164" s="5" t="s">
        <v>41</v>
      </c>
      <c r="T164" s="5" t="s">
        <v>41</v>
      </c>
      <c r="U164" s="5" t="s">
        <v>38</v>
      </c>
      <c r="V164" s="5" t="s">
        <v>38</v>
      </c>
      <c r="W164" s="5" t="s">
        <v>411</v>
      </c>
      <c r="X164" s="4">
        <v>1500</v>
      </c>
      <c r="Y164" s="5" t="s">
        <v>43</v>
      </c>
      <c r="Z164" s="5" t="s">
        <v>44</v>
      </c>
      <c r="AA164" s="5" t="s">
        <v>45</v>
      </c>
      <c r="AB164" s="6" t="s">
        <v>817</v>
      </c>
      <c r="AC164" s="11">
        <f t="shared" si="6"/>
        <v>2.2349698279073231E-2</v>
      </c>
    </row>
    <row r="165" spans="1:30">
      <c r="A165" s="1">
        <v>47</v>
      </c>
      <c r="B165" s="7" t="s">
        <v>30</v>
      </c>
      <c r="C165" s="7" t="s">
        <v>31</v>
      </c>
      <c r="D165" s="10">
        <v>190000015843</v>
      </c>
      <c r="E165" s="7" t="s">
        <v>32</v>
      </c>
      <c r="F165" s="2">
        <v>58475</v>
      </c>
      <c r="G165" s="7" t="s">
        <v>33</v>
      </c>
      <c r="H165" s="7" t="s">
        <v>277</v>
      </c>
      <c r="I165" s="2">
        <v>17444</v>
      </c>
      <c r="J165" s="7" t="s">
        <v>35</v>
      </c>
      <c r="K165" s="7" t="s">
        <v>792</v>
      </c>
      <c r="L165" s="2">
        <v>85818461734</v>
      </c>
      <c r="M165" s="7" t="s">
        <v>824</v>
      </c>
      <c r="N165" s="7" t="s">
        <v>38</v>
      </c>
      <c r="O165" s="10">
        <v>14393876725</v>
      </c>
      <c r="P165" s="7" t="s">
        <v>825</v>
      </c>
      <c r="Q165" s="7" t="s">
        <v>825</v>
      </c>
      <c r="R165" s="7" t="s">
        <v>41</v>
      </c>
      <c r="S165" s="7" t="s">
        <v>41</v>
      </c>
      <c r="T165" s="7" t="s">
        <v>41</v>
      </c>
      <c r="U165" s="7" t="s">
        <v>38</v>
      </c>
      <c r="V165" s="7" t="s">
        <v>38</v>
      </c>
      <c r="W165" s="7" t="s">
        <v>411</v>
      </c>
      <c r="X165" s="2">
        <v>1500</v>
      </c>
      <c r="Y165" s="7" t="s">
        <v>43</v>
      </c>
      <c r="Z165" s="7" t="s">
        <v>44</v>
      </c>
      <c r="AA165" s="7" t="s">
        <v>45</v>
      </c>
      <c r="AB165" s="8" t="s">
        <v>817</v>
      </c>
      <c r="AC165" s="11">
        <f t="shared" si="6"/>
        <v>2.2349698279073231E-2</v>
      </c>
    </row>
    <row r="166" spans="1:30">
      <c r="A166" s="3">
        <v>47</v>
      </c>
      <c r="B166" s="5" t="s">
        <v>30</v>
      </c>
      <c r="C166" s="5" t="s">
        <v>31</v>
      </c>
      <c r="D166" s="9">
        <v>190000015843</v>
      </c>
      <c r="E166" s="5" t="s">
        <v>32</v>
      </c>
      <c r="F166" s="4">
        <v>58475</v>
      </c>
      <c r="G166" s="5" t="s">
        <v>33</v>
      </c>
      <c r="H166" s="5" t="s">
        <v>277</v>
      </c>
      <c r="I166" s="4">
        <v>17444</v>
      </c>
      <c r="J166" s="5" t="s">
        <v>35</v>
      </c>
      <c r="K166" s="5" t="s">
        <v>792</v>
      </c>
      <c r="L166" s="4">
        <v>85818461734</v>
      </c>
      <c r="M166" s="5" t="s">
        <v>826</v>
      </c>
      <c r="N166" s="5" t="s">
        <v>38</v>
      </c>
      <c r="O166" s="9">
        <v>14413500717</v>
      </c>
      <c r="P166" s="5" t="s">
        <v>827</v>
      </c>
      <c r="Q166" s="5" t="s">
        <v>827</v>
      </c>
      <c r="R166" s="5" t="s">
        <v>41</v>
      </c>
      <c r="S166" s="5" t="s">
        <v>41</v>
      </c>
      <c r="T166" s="5" t="s">
        <v>41</v>
      </c>
      <c r="U166" s="5" t="s">
        <v>38</v>
      </c>
      <c r="V166" s="5" t="s">
        <v>38</v>
      </c>
      <c r="W166" s="5" t="s">
        <v>411</v>
      </c>
      <c r="X166" s="4">
        <v>1500</v>
      </c>
      <c r="Y166" s="5" t="s">
        <v>43</v>
      </c>
      <c r="Z166" s="5" t="s">
        <v>44</v>
      </c>
      <c r="AA166" s="5" t="s">
        <v>45</v>
      </c>
      <c r="AB166" s="6" t="s">
        <v>813</v>
      </c>
      <c r="AC166" s="11">
        <f t="shared" si="6"/>
        <v>2.2349698279073231E-2</v>
      </c>
    </row>
    <row r="167" spans="1:30">
      <c r="A167" s="1">
        <v>47</v>
      </c>
      <c r="B167" s="7" t="s">
        <v>30</v>
      </c>
      <c r="C167" s="7" t="s">
        <v>31</v>
      </c>
      <c r="D167" s="10">
        <v>190000015843</v>
      </c>
      <c r="E167" s="7" t="s">
        <v>32</v>
      </c>
      <c r="F167" s="2">
        <v>58475</v>
      </c>
      <c r="G167" s="7" t="s">
        <v>33</v>
      </c>
      <c r="H167" s="7" t="s">
        <v>277</v>
      </c>
      <c r="I167" s="2">
        <v>17444</v>
      </c>
      <c r="J167" s="7" t="s">
        <v>35</v>
      </c>
      <c r="K167" s="7" t="s">
        <v>792</v>
      </c>
      <c r="L167" s="2">
        <v>85818461734</v>
      </c>
      <c r="M167" s="7" t="s">
        <v>828</v>
      </c>
      <c r="N167" s="7" t="s">
        <v>38</v>
      </c>
      <c r="O167" s="10">
        <v>10665155735</v>
      </c>
      <c r="P167" s="7" t="s">
        <v>829</v>
      </c>
      <c r="Q167" s="7" t="s">
        <v>830</v>
      </c>
      <c r="R167" s="7" t="s">
        <v>41</v>
      </c>
      <c r="S167" s="7" t="s">
        <v>41</v>
      </c>
      <c r="T167" s="7" t="s">
        <v>41</v>
      </c>
      <c r="U167" s="7" t="s">
        <v>38</v>
      </c>
      <c r="V167" s="7" t="s">
        <v>38</v>
      </c>
      <c r="W167" s="7" t="s">
        <v>411</v>
      </c>
      <c r="X167" s="2">
        <v>1500</v>
      </c>
      <c r="Y167" s="7" t="s">
        <v>43</v>
      </c>
      <c r="Z167" s="7" t="s">
        <v>44</v>
      </c>
      <c r="AA167" s="7" t="s">
        <v>45</v>
      </c>
      <c r="AB167" s="8" t="s">
        <v>817</v>
      </c>
      <c r="AC167" s="11">
        <f t="shared" si="6"/>
        <v>2.2349698279073231E-2</v>
      </c>
    </row>
    <row r="168" spans="1:30">
      <c r="A168" s="1">
        <v>47</v>
      </c>
      <c r="B168" s="7" t="s">
        <v>30</v>
      </c>
      <c r="C168" s="7" t="s">
        <v>31</v>
      </c>
      <c r="D168" s="10">
        <v>190000015843</v>
      </c>
      <c r="E168" s="7" t="s">
        <v>32</v>
      </c>
      <c r="F168" s="2">
        <v>58475</v>
      </c>
      <c r="G168" s="7" t="s">
        <v>33</v>
      </c>
      <c r="H168" s="7" t="s">
        <v>277</v>
      </c>
      <c r="I168" s="2">
        <v>17444</v>
      </c>
      <c r="J168" s="7" t="s">
        <v>35</v>
      </c>
      <c r="K168" s="7" t="s">
        <v>792</v>
      </c>
      <c r="L168" s="2">
        <v>85818461734</v>
      </c>
      <c r="M168" s="7" t="s">
        <v>835</v>
      </c>
      <c r="N168" s="7" t="s">
        <v>38</v>
      </c>
      <c r="O168" s="10">
        <v>11873870701</v>
      </c>
      <c r="P168" s="7" t="s">
        <v>836</v>
      </c>
      <c r="Q168" s="7" t="s">
        <v>836</v>
      </c>
      <c r="R168" s="7" t="s">
        <v>41</v>
      </c>
      <c r="S168" s="7" t="s">
        <v>41</v>
      </c>
      <c r="T168" s="7" t="s">
        <v>41</v>
      </c>
      <c r="U168" s="7" t="s">
        <v>38</v>
      </c>
      <c r="V168" s="7" t="s">
        <v>38</v>
      </c>
      <c r="W168" s="7" t="s">
        <v>504</v>
      </c>
      <c r="X168" s="2">
        <v>3000</v>
      </c>
      <c r="Y168" s="7" t="s">
        <v>43</v>
      </c>
      <c r="Z168" s="7" t="s">
        <v>44</v>
      </c>
      <c r="AA168" s="7" t="s">
        <v>45</v>
      </c>
      <c r="AB168" s="8" t="s">
        <v>837</v>
      </c>
      <c r="AC168" s="11">
        <f t="shared" si="6"/>
        <v>4.4699396558146462E-2</v>
      </c>
    </row>
    <row r="169" spans="1:30">
      <c r="A169" s="3">
        <v>47</v>
      </c>
      <c r="B169" s="5" t="s">
        <v>30</v>
      </c>
      <c r="C169" s="5" t="s">
        <v>31</v>
      </c>
      <c r="D169" s="9">
        <v>190000015843</v>
      </c>
      <c r="E169" s="5" t="s">
        <v>32</v>
      </c>
      <c r="F169" s="4">
        <v>58475</v>
      </c>
      <c r="G169" s="5" t="s">
        <v>33</v>
      </c>
      <c r="H169" s="5" t="s">
        <v>277</v>
      </c>
      <c r="I169" s="4">
        <v>17444</v>
      </c>
      <c r="J169" s="5" t="s">
        <v>35</v>
      </c>
      <c r="K169" s="5" t="s">
        <v>792</v>
      </c>
      <c r="L169" s="4">
        <v>85818461734</v>
      </c>
      <c r="M169" s="5" t="s">
        <v>838</v>
      </c>
      <c r="N169" s="5" t="s">
        <v>38</v>
      </c>
      <c r="O169" s="9">
        <v>11873870701</v>
      </c>
      <c r="P169" s="5" t="s">
        <v>836</v>
      </c>
      <c r="Q169" s="5" t="s">
        <v>836</v>
      </c>
      <c r="R169" s="5" t="s">
        <v>41</v>
      </c>
      <c r="S169" s="5" t="s">
        <v>41</v>
      </c>
      <c r="T169" s="5" t="s">
        <v>41</v>
      </c>
      <c r="U169" s="5" t="s">
        <v>38</v>
      </c>
      <c r="V169" s="5" t="s">
        <v>38</v>
      </c>
      <c r="W169" s="5" t="s">
        <v>504</v>
      </c>
      <c r="X169" s="4">
        <v>500</v>
      </c>
      <c r="Y169" s="5" t="s">
        <v>43</v>
      </c>
      <c r="Z169" s="5" t="s">
        <v>44</v>
      </c>
      <c r="AA169" s="5" t="s">
        <v>45</v>
      </c>
      <c r="AB169" s="6" t="s">
        <v>839</v>
      </c>
      <c r="AC169" s="11">
        <f t="shared" si="6"/>
        <v>7.4498994263577445E-3</v>
      </c>
    </row>
    <row r="170" spans="1:30">
      <c r="A170" s="1">
        <v>47</v>
      </c>
      <c r="B170" s="7" t="s">
        <v>30</v>
      </c>
      <c r="C170" s="7" t="s">
        <v>31</v>
      </c>
      <c r="D170" s="10">
        <v>190000015843</v>
      </c>
      <c r="E170" s="7" t="s">
        <v>32</v>
      </c>
      <c r="F170" s="2">
        <v>58475</v>
      </c>
      <c r="G170" s="7" t="s">
        <v>33</v>
      </c>
      <c r="H170" s="7" t="s">
        <v>277</v>
      </c>
      <c r="I170" s="2">
        <v>17444</v>
      </c>
      <c r="J170" s="7" t="s">
        <v>35</v>
      </c>
      <c r="K170" s="7" t="s">
        <v>792</v>
      </c>
      <c r="L170" s="2">
        <v>85818461734</v>
      </c>
      <c r="M170" s="7" t="s">
        <v>840</v>
      </c>
      <c r="N170" s="7" t="s">
        <v>38</v>
      </c>
      <c r="O170" s="10">
        <v>5686897719</v>
      </c>
      <c r="P170" s="7" t="s">
        <v>841</v>
      </c>
      <c r="Q170" s="7" t="s">
        <v>841</v>
      </c>
      <c r="R170" s="7" t="s">
        <v>41</v>
      </c>
      <c r="S170" s="7" t="s">
        <v>41</v>
      </c>
      <c r="T170" s="7" t="s">
        <v>41</v>
      </c>
      <c r="U170" s="7" t="s">
        <v>38</v>
      </c>
      <c r="V170" s="7" t="s">
        <v>38</v>
      </c>
      <c r="W170" s="7" t="s">
        <v>504</v>
      </c>
      <c r="X170" s="2">
        <v>1500</v>
      </c>
      <c r="Y170" s="7" t="s">
        <v>43</v>
      </c>
      <c r="Z170" s="7" t="s">
        <v>44</v>
      </c>
      <c r="AA170" s="7" t="s">
        <v>45</v>
      </c>
      <c r="AB170" s="8" t="s">
        <v>821</v>
      </c>
      <c r="AC170" s="11">
        <f t="shared" si="6"/>
        <v>2.2349698279073231E-2</v>
      </c>
      <c r="AD170"/>
    </row>
    <row r="171" spans="1:30">
      <c r="A171" s="3">
        <v>47</v>
      </c>
      <c r="B171" s="5" t="s">
        <v>30</v>
      </c>
      <c r="C171" s="5" t="s">
        <v>31</v>
      </c>
      <c r="D171" s="9">
        <v>190000015843</v>
      </c>
      <c r="E171" s="5" t="s">
        <v>32</v>
      </c>
      <c r="F171" s="4">
        <v>58475</v>
      </c>
      <c r="G171" s="5" t="s">
        <v>33</v>
      </c>
      <c r="H171" s="5" t="s">
        <v>277</v>
      </c>
      <c r="I171" s="4">
        <v>17444</v>
      </c>
      <c r="J171" s="5" t="s">
        <v>35</v>
      </c>
      <c r="K171" s="5" t="s">
        <v>792</v>
      </c>
      <c r="L171" s="4">
        <v>85818461734</v>
      </c>
      <c r="M171" s="5" t="s">
        <v>842</v>
      </c>
      <c r="N171" s="5" t="s">
        <v>38</v>
      </c>
      <c r="O171" s="9">
        <v>64629449787</v>
      </c>
      <c r="P171" s="5" t="s">
        <v>843</v>
      </c>
      <c r="Q171" s="5" t="s">
        <v>844</v>
      </c>
      <c r="R171" s="5" t="s">
        <v>41</v>
      </c>
      <c r="S171" s="5" t="s">
        <v>41</v>
      </c>
      <c r="T171" s="5" t="s">
        <v>41</v>
      </c>
      <c r="U171" s="5" t="s">
        <v>38</v>
      </c>
      <c r="V171" s="5" t="s">
        <v>38</v>
      </c>
      <c r="W171" s="5" t="s">
        <v>845</v>
      </c>
      <c r="X171" s="4">
        <v>1000</v>
      </c>
      <c r="Y171" s="5" t="s">
        <v>43</v>
      </c>
      <c r="Z171" s="5" t="s">
        <v>44</v>
      </c>
      <c r="AA171" s="5" t="s">
        <v>45</v>
      </c>
      <c r="AB171" s="6" t="s">
        <v>846</v>
      </c>
      <c r="AC171" s="11">
        <f t="shared" si="6"/>
        <v>1.4899798852715489E-2</v>
      </c>
      <c r="AD171"/>
    </row>
    <row r="172" spans="1:30">
      <c r="A172" s="1">
        <v>47</v>
      </c>
      <c r="B172" s="7" t="s">
        <v>30</v>
      </c>
      <c r="C172" s="7" t="s">
        <v>31</v>
      </c>
      <c r="D172" s="10">
        <v>190000015843</v>
      </c>
      <c r="E172" s="7" t="s">
        <v>32</v>
      </c>
      <c r="F172" s="2">
        <v>58475</v>
      </c>
      <c r="G172" s="7" t="s">
        <v>33</v>
      </c>
      <c r="H172" s="7" t="s">
        <v>277</v>
      </c>
      <c r="I172" s="2">
        <v>17444</v>
      </c>
      <c r="J172" s="7" t="s">
        <v>35</v>
      </c>
      <c r="K172" s="7" t="s">
        <v>792</v>
      </c>
      <c r="L172" s="2">
        <v>85818461734</v>
      </c>
      <c r="M172" s="7" t="s">
        <v>847</v>
      </c>
      <c r="N172" s="7" t="s">
        <v>38</v>
      </c>
      <c r="O172" s="10">
        <v>11007647710</v>
      </c>
      <c r="P172" s="7" t="s">
        <v>848</v>
      </c>
      <c r="Q172" s="7" t="s">
        <v>849</v>
      </c>
      <c r="R172" s="7" t="s">
        <v>41</v>
      </c>
      <c r="S172" s="7" t="s">
        <v>41</v>
      </c>
      <c r="T172" s="7" t="s">
        <v>41</v>
      </c>
      <c r="U172" s="7" t="s">
        <v>38</v>
      </c>
      <c r="V172" s="7" t="s">
        <v>38</v>
      </c>
      <c r="W172" s="7" t="s">
        <v>411</v>
      </c>
      <c r="X172" s="2">
        <v>1500</v>
      </c>
      <c r="Y172" s="7" t="s">
        <v>43</v>
      </c>
      <c r="Z172" s="7" t="s">
        <v>44</v>
      </c>
      <c r="AA172" s="7" t="s">
        <v>45</v>
      </c>
      <c r="AB172" s="8" t="s">
        <v>817</v>
      </c>
      <c r="AC172" s="11">
        <f t="shared" si="6"/>
        <v>2.2349698279073231E-2</v>
      </c>
      <c r="AD172"/>
    </row>
    <row r="173" spans="1:30">
      <c r="A173" s="3">
        <v>47</v>
      </c>
      <c r="B173" s="5" t="s">
        <v>30</v>
      </c>
      <c r="C173" s="5" t="s">
        <v>31</v>
      </c>
      <c r="D173" s="9">
        <v>190000015843</v>
      </c>
      <c r="E173" s="5" t="s">
        <v>32</v>
      </c>
      <c r="F173" s="4">
        <v>58475</v>
      </c>
      <c r="G173" s="5" t="s">
        <v>33</v>
      </c>
      <c r="H173" s="5" t="s">
        <v>277</v>
      </c>
      <c r="I173" s="4">
        <v>17444</v>
      </c>
      <c r="J173" s="5" t="s">
        <v>35</v>
      </c>
      <c r="K173" s="5" t="s">
        <v>792</v>
      </c>
      <c r="L173" s="4">
        <v>85818461734</v>
      </c>
      <c r="M173" s="5" t="s">
        <v>850</v>
      </c>
      <c r="N173" s="5" t="s">
        <v>38</v>
      </c>
      <c r="O173" s="9">
        <v>14046631775</v>
      </c>
      <c r="P173" s="5" t="s">
        <v>851</v>
      </c>
      <c r="Q173" s="5" t="s">
        <v>852</v>
      </c>
      <c r="R173" s="5" t="s">
        <v>41</v>
      </c>
      <c r="S173" s="5" t="s">
        <v>41</v>
      </c>
      <c r="T173" s="5" t="s">
        <v>41</v>
      </c>
      <c r="U173" s="5" t="s">
        <v>38</v>
      </c>
      <c r="V173" s="5" t="s">
        <v>38</v>
      </c>
      <c r="W173" s="5" t="s">
        <v>411</v>
      </c>
      <c r="X173" s="4">
        <v>1500</v>
      </c>
      <c r="Y173" s="5" t="s">
        <v>43</v>
      </c>
      <c r="Z173" s="5" t="s">
        <v>44</v>
      </c>
      <c r="AA173" s="5" t="s">
        <v>45</v>
      </c>
      <c r="AB173" s="6" t="s">
        <v>817</v>
      </c>
      <c r="AC173" s="11">
        <f t="shared" si="6"/>
        <v>2.2349698279073231E-2</v>
      </c>
      <c r="AD173"/>
    </row>
    <row r="174" spans="1:30">
      <c r="A174" s="1">
        <v>47</v>
      </c>
      <c r="B174" s="7" t="s">
        <v>30</v>
      </c>
      <c r="C174" s="7" t="s">
        <v>31</v>
      </c>
      <c r="D174" s="10">
        <v>190000015843</v>
      </c>
      <c r="E174" s="7" t="s">
        <v>32</v>
      </c>
      <c r="F174" s="2">
        <v>58475</v>
      </c>
      <c r="G174" s="7" t="s">
        <v>33</v>
      </c>
      <c r="H174" s="7" t="s">
        <v>277</v>
      </c>
      <c r="I174" s="2">
        <v>17444</v>
      </c>
      <c r="J174" s="7" t="s">
        <v>35</v>
      </c>
      <c r="K174" s="7" t="s">
        <v>792</v>
      </c>
      <c r="L174" s="2">
        <v>85818461734</v>
      </c>
      <c r="M174" s="7" t="s">
        <v>853</v>
      </c>
      <c r="N174" s="7" t="s">
        <v>38</v>
      </c>
      <c r="O174" s="10">
        <v>95182551800</v>
      </c>
      <c r="P174" s="7" t="s">
        <v>854</v>
      </c>
      <c r="Q174" s="7" t="s">
        <v>854</v>
      </c>
      <c r="R174" s="7" t="s">
        <v>41</v>
      </c>
      <c r="S174" s="7" t="s">
        <v>41</v>
      </c>
      <c r="T174" s="7" t="s">
        <v>41</v>
      </c>
      <c r="U174" s="7" t="s">
        <v>38</v>
      </c>
      <c r="V174" s="7" t="s">
        <v>38</v>
      </c>
      <c r="W174" s="7" t="s">
        <v>411</v>
      </c>
      <c r="X174" s="2">
        <v>1500</v>
      </c>
      <c r="Y174" s="7" t="s">
        <v>43</v>
      </c>
      <c r="Z174" s="7" t="s">
        <v>44</v>
      </c>
      <c r="AA174" s="7" t="s">
        <v>45</v>
      </c>
      <c r="AB174" s="8" t="s">
        <v>817</v>
      </c>
      <c r="AC174" s="11">
        <f t="shared" si="6"/>
        <v>2.2349698279073231E-2</v>
      </c>
      <c r="AD174"/>
    </row>
    <row r="175" spans="1:30">
      <c r="A175" s="3">
        <v>47</v>
      </c>
      <c r="B175" s="5" t="s">
        <v>30</v>
      </c>
      <c r="C175" s="5" t="s">
        <v>31</v>
      </c>
      <c r="D175" s="9">
        <v>190000015843</v>
      </c>
      <c r="E175" s="5" t="s">
        <v>32</v>
      </c>
      <c r="F175" s="4">
        <v>58475</v>
      </c>
      <c r="G175" s="5" t="s">
        <v>33</v>
      </c>
      <c r="H175" s="5" t="s">
        <v>277</v>
      </c>
      <c r="I175" s="4">
        <v>17444</v>
      </c>
      <c r="J175" s="5" t="s">
        <v>35</v>
      </c>
      <c r="K175" s="5" t="s">
        <v>792</v>
      </c>
      <c r="L175" s="4">
        <v>85818461734</v>
      </c>
      <c r="M175" s="5" t="s">
        <v>855</v>
      </c>
      <c r="N175" s="5" t="s">
        <v>38</v>
      </c>
      <c r="O175" s="9">
        <v>73754153668</v>
      </c>
      <c r="P175" s="5" t="s">
        <v>856</v>
      </c>
      <c r="Q175" s="5" t="s">
        <v>857</v>
      </c>
      <c r="R175" s="5" t="s">
        <v>41</v>
      </c>
      <c r="S175" s="5" t="s">
        <v>41</v>
      </c>
      <c r="T175" s="5" t="s">
        <v>41</v>
      </c>
      <c r="U175" s="5" t="s">
        <v>38</v>
      </c>
      <c r="V175" s="5" t="s">
        <v>38</v>
      </c>
      <c r="W175" s="5" t="s">
        <v>411</v>
      </c>
      <c r="X175" s="4">
        <v>1500</v>
      </c>
      <c r="Y175" s="5" t="s">
        <v>43</v>
      </c>
      <c r="Z175" s="5" t="s">
        <v>44</v>
      </c>
      <c r="AA175" s="5" t="s">
        <v>45</v>
      </c>
      <c r="AB175" s="6" t="s">
        <v>813</v>
      </c>
      <c r="AC175" s="11">
        <f t="shared" si="6"/>
        <v>2.2349698279073231E-2</v>
      </c>
      <c r="AD175"/>
    </row>
    <row r="176" spans="1:30">
      <c r="A176" s="1">
        <v>47</v>
      </c>
      <c r="B176" s="7" t="s">
        <v>30</v>
      </c>
      <c r="C176" s="7" t="s">
        <v>31</v>
      </c>
      <c r="D176" s="10">
        <v>190000015843</v>
      </c>
      <c r="E176" s="7" t="s">
        <v>32</v>
      </c>
      <c r="F176" s="2">
        <v>58475</v>
      </c>
      <c r="G176" s="7" t="s">
        <v>33</v>
      </c>
      <c r="H176" s="7" t="s">
        <v>277</v>
      </c>
      <c r="I176" s="2">
        <v>17444</v>
      </c>
      <c r="J176" s="7" t="s">
        <v>35</v>
      </c>
      <c r="K176" s="7" t="s">
        <v>792</v>
      </c>
      <c r="L176" s="2">
        <v>85818461734</v>
      </c>
      <c r="M176" s="7" t="s">
        <v>858</v>
      </c>
      <c r="N176" s="7" t="s">
        <v>38</v>
      </c>
      <c r="O176" s="10">
        <v>5764209722</v>
      </c>
      <c r="P176" s="7" t="s">
        <v>859</v>
      </c>
      <c r="Q176" s="7" t="s">
        <v>860</v>
      </c>
      <c r="R176" s="7" t="s">
        <v>41</v>
      </c>
      <c r="S176" s="7" t="s">
        <v>41</v>
      </c>
      <c r="T176" s="7" t="s">
        <v>41</v>
      </c>
      <c r="U176" s="7" t="s">
        <v>38</v>
      </c>
      <c r="V176" s="7" t="s">
        <v>38</v>
      </c>
      <c r="W176" s="7" t="s">
        <v>411</v>
      </c>
      <c r="X176" s="2">
        <v>1500</v>
      </c>
      <c r="Y176" s="7" t="s">
        <v>43</v>
      </c>
      <c r="Z176" s="7" t="s">
        <v>44</v>
      </c>
      <c r="AA176" s="7" t="s">
        <v>45</v>
      </c>
      <c r="AB176" s="8" t="s">
        <v>817</v>
      </c>
      <c r="AC176" s="11">
        <f t="shared" si="6"/>
        <v>2.2349698279073231E-2</v>
      </c>
      <c r="AD176"/>
    </row>
    <row r="177" spans="1:30">
      <c r="A177" s="3">
        <v>47</v>
      </c>
      <c r="B177" s="5" t="s">
        <v>30</v>
      </c>
      <c r="C177" s="5" t="s">
        <v>31</v>
      </c>
      <c r="D177" s="9">
        <v>190000015843</v>
      </c>
      <c r="E177" s="5" t="s">
        <v>32</v>
      </c>
      <c r="F177" s="4">
        <v>58475</v>
      </c>
      <c r="G177" s="5" t="s">
        <v>33</v>
      </c>
      <c r="H177" s="5" t="s">
        <v>277</v>
      </c>
      <c r="I177" s="4">
        <v>17444</v>
      </c>
      <c r="J177" s="5" t="s">
        <v>35</v>
      </c>
      <c r="K177" s="5" t="s">
        <v>792</v>
      </c>
      <c r="L177" s="4">
        <v>85818461734</v>
      </c>
      <c r="M177" s="5" t="s">
        <v>861</v>
      </c>
      <c r="N177" s="5" t="s">
        <v>38</v>
      </c>
      <c r="O177" s="9">
        <v>16681785832</v>
      </c>
      <c r="P177" s="5" t="s">
        <v>862</v>
      </c>
      <c r="Q177" s="5" t="s">
        <v>863</v>
      </c>
      <c r="R177" s="5" t="s">
        <v>41</v>
      </c>
      <c r="S177" s="5" t="s">
        <v>41</v>
      </c>
      <c r="T177" s="5" t="s">
        <v>41</v>
      </c>
      <c r="U177" s="5" t="s">
        <v>38</v>
      </c>
      <c r="V177" s="5" t="s">
        <v>38</v>
      </c>
      <c r="W177" s="5" t="s">
        <v>411</v>
      </c>
      <c r="X177" s="4">
        <v>1500</v>
      </c>
      <c r="Y177" s="5" t="s">
        <v>43</v>
      </c>
      <c r="Z177" s="5" t="s">
        <v>44</v>
      </c>
      <c r="AA177" s="5" t="s">
        <v>45</v>
      </c>
      <c r="AB177" s="6" t="s">
        <v>817</v>
      </c>
      <c r="AC177" s="11">
        <f t="shared" si="6"/>
        <v>2.2349698279073231E-2</v>
      </c>
      <c r="AD177"/>
    </row>
    <row r="178" spans="1:30">
      <c r="A178" s="1">
        <v>47</v>
      </c>
      <c r="B178" s="7" t="s">
        <v>30</v>
      </c>
      <c r="C178" s="7" t="s">
        <v>31</v>
      </c>
      <c r="D178" s="10">
        <v>190000015843</v>
      </c>
      <c r="E178" s="7" t="s">
        <v>32</v>
      </c>
      <c r="F178" s="2">
        <v>58475</v>
      </c>
      <c r="G178" s="7" t="s">
        <v>33</v>
      </c>
      <c r="H178" s="7" t="s">
        <v>277</v>
      </c>
      <c r="I178" s="2">
        <v>17444</v>
      </c>
      <c r="J178" s="7" t="s">
        <v>35</v>
      </c>
      <c r="K178" s="7" t="s">
        <v>792</v>
      </c>
      <c r="L178" s="2">
        <v>85818461734</v>
      </c>
      <c r="M178" s="7" t="s">
        <v>864</v>
      </c>
      <c r="N178" s="7" t="s">
        <v>38</v>
      </c>
      <c r="O178" s="10">
        <v>12682464769</v>
      </c>
      <c r="P178" s="7" t="s">
        <v>865</v>
      </c>
      <c r="Q178" s="7" t="s">
        <v>866</v>
      </c>
      <c r="R178" s="7" t="s">
        <v>41</v>
      </c>
      <c r="S178" s="7" t="s">
        <v>41</v>
      </c>
      <c r="T178" s="7" t="s">
        <v>41</v>
      </c>
      <c r="U178" s="7" t="s">
        <v>38</v>
      </c>
      <c r="V178" s="7" t="s">
        <v>38</v>
      </c>
      <c r="W178" s="7" t="s">
        <v>411</v>
      </c>
      <c r="X178" s="2">
        <v>1500</v>
      </c>
      <c r="Y178" s="7" t="s">
        <v>43</v>
      </c>
      <c r="Z178" s="7" t="s">
        <v>44</v>
      </c>
      <c r="AA178" s="7" t="s">
        <v>45</v>
      </c>
      <c r="AB178" s="8" t="s">
        <v>817</v>
      </c>
      <c r="AC178" s="11">
        <f t="shared" si="6"/>
        <v>2.2349698279073231E-2</v>
      </c>
      <c r="AD178"/>
    </row>
    <row r="179" spans="1:30">
      <c r="A179" s="3">
        <v>47</v>
      </c>
      <c r="B179" s="5" t="s">
        <v>30</v>
      </c>
      <c r="C179" s="5" t="s">
        <v>31</v>
      </c>
      <c r="D179" s="9">
        <v>190000015843</v>
      </c>
      <c r="E179" s="5" t="s">
        <v>32</v>
      </c>
      <c r="F179" s="4">
        <v>58475</v>
      </c>
      <c r="G179" s="5" t="s">
        <v>33</v>
      </c>
      <c r="H179" s="5" t="s">
        <v>277</v>
      </c>
      <c r="I179" s="4">
        <v>17444</v>
      </c>
      <c r="J179" s="5" t="s">
        <v>35</v>
      </c>
      <c r="K179" s="5" t="s">
        <v>792</v>
      </c>
      <c r="L179" s="4">
        <v>85818461734</v>
      </c>
      <c r="M179" s="5" t="s">
        <v>867</v>
      </c>
      <c r="N179" s="5" t="s">
        <v>38</v>
      </c>
      <c r="O179" s="9">
        <v>92628753715</v>
      </c>
      <c r="P179" s="5" t="s">
        <v>868</v>
      </c>
      <c r="Q179" s="5" t="s">
        <v>869</v>
      </c>
      <c r="R179" s="5" t="s">
        <v>41</v>
      </c>
      <c r="S179" s="5" t="s">
        <v>41</v>
      </c>
      <c r="T179" s="5" t="s">
        <v>41</v>
      </c>
      <c r="U179" s="5" t="s">
        <v>38</v>
      </c>
      <c r="V179" s="5" t="s">
        <v>38</v>
      </c>
      <c r="W179" s="5" t="s">
        <v>411</v>
      </c>
      <c r="X179" s="4">
        <v>1500</v>
      </c>
      <c r="Y179" s="5" t="s">
        <v>43</v>
      </c>
      <c r="Z179" s="5" t="s">
        <v>44</v>
      </c>
      <c r="AA179" s="5" t="s">
        <v>45</v>
      </c>
      <c r="AB179" s="6" t="s">
        <v>817</v>
      </c>
      <c r="AC179" s="11">
        <f t="shared" si="6"/>
        <v>2.2349698279073231E-2</v>
      </c>
      <c r="AD179"/>
    </row>
    <row r="180" spans="1:30">
      <c r="A180" s="1">
        <v>47</v>
      </c>
      <c r="B180" s="7" t="s">
        <v>30</v>
      </c>
      <c r="C180" s="7" t="s">
        <v>31</v>
      </c>
      <c r="D180" s="10">
        <v>190000015843</v>
      </c>
      <c r="E180" s="7" t="s">
        <v>32</v>
      </c>
      <c r="F180" s="2">
        <v>58475</v>
      </c>
      <c r="G180" s="7" t="s">
        <v>33</v>
      </c>
      <c r="H180" s="7" t="s">
        <v>277</v>
      </c>
      <c r="I180" s="2">
        <v>17444</v>
      </c>
      <c r="J180" s="7" t="s">
        <v>35</v>
      </c>
      <c r="K180" s="7" t="s">
        <v>792</v>
      </c>
      <c r="L180" s="2">
        <v>85818461734</v>
      </c>
      <c r="M180" s="7" t="s">
        <v>870</v>
      </c>
      <c r="N180" s="7" t="s">
        <v>38</v>
      </c>
      <c r="O180" s="10">
        <v>4221057750</v>
      </c>
      <c r="P180" s="7" t="s">
        <v>871</v>
      </c>
      <c r="Q180" s="7" t="s">
        <v>871</v>
      </c>
      <c r="R180" s="7" t="s">
        <v>41</v>
      </c>
      <c r="S180" s="7" t="s">
        <v>41</v>
      </c>
      <c r="T180" s="7" t="s">
        <v>41</v>
      </c>
      <c r="U180" s="7" t="s">
        <v>38</v>
      </c>
      <c r="V180" s="7" t="s">
        <v>38</v>
      </c>
      <c r="W180" s="7" t="s">
        <v>411</v>
      </c>
      <c r="X180" s="2">
        <v>1500</v>
      </c>
      <c r="Y180" s="7" t="s">
        <v>43</v>
      </c>
      <c r="Z180" s="7" t="s">
        <v>44</v>
      </c>
      <c r="AA180" s="7" t="s">
        <v>45</v>
      </c>
      <c r="AB180" s="8" t="s">
        <v>817</v>
      </c>
      <c r="AC180" s="11">
        <f t="shared" si="6"/>
        <v>2.2349698279073231E-2</v>
      </c>
      <c r="AD180"/>
    </row>
    <row r="181" spans="1:30">
      <c r="A181" s="3">
        <v>47</v>
      </c>
      <c r="B181" s="5" t="s">
        <v>30</v>
      </c>
      <c r="C181" s="5" t="s">
        <v>31</v>
      </c>
      <c r="D181" s="9">
        <v>190000015843</v>
      </c>
      <c r="E181" s="5" t="s">
        <v>32</v>
      </c>
      <c r="F181" s="4">
        <v>58475</v>
      </c>
      <c r="G181" s="5" t="s">
        <v>33</v>
      </c>
      <c r="H181" s="5" t="s">
        <v>277</v>
      </c>
      <c r="I181" s="4">
        <v>17444</v>
      </c>
      <c r="J181" s="5" t="s">
        <v>35</v>
      </c>
      <c r="K181" s="5" t="s">
        <v>792</v>
      </c>
      <c r="L181" s="4">
        <v>85818461734</v>
      </c>
      <c r="M181" s="5" t="s">
        <v>872</v>
      </c>
      <c r="N181" s="5" t="s">
        <v>38</v>
      </c>
      <c r="O181" s="9">
        <v>81176589768</v>
      </c>
      <c r="P181" s="5" t="s">
        <v>873</v>
      </c>
      <c r="Q181" s="5" t="s">
        <v>873</v>
      </c>
      <c r="R181" s="5" t="s">
        <v>41</v>
      </c>
      <c r="S181" s="5" t="s">
        <v>41</v>
      </c>
      <c r="T181" s="5" t="s">
        <v>41</v>
      </c>
      <c r="U181" s="5" t="s">
        <v>38</v>
      </c>
      <c r="V181" s="5" t="s">
        <v>38</v>
      </c>
      <c r="W181" s="5" t="s">
        <v>411</v>
      </c>
      <c r="X181" s="4">
        <v>1500</v>
      </c>
      <c r="Y181" s="5" t="s">
        <v>43</v>
      </c>
      <c r="Z181" s="5" t="s">
        <v>44</v>
      </c>
      <c r="AA181" s="5" t="s">
        <v>45</v>
      </c>
      <c r="AB181" s="6" t="s">
        <v>813</v>
      </c>
      <c r="AC181" s="11">
        <f t="shared" si="6"/>
        <v>2.2349698279073231E-2</v>
      </c>
      <c r="AD181"/>
    </row>
    <row r="182" spans="1:30">
      <c r="A182" s="1">
        <v>47</v>
      </c>
      <c r="B182" s="7" t="s">
        <v>30</v>
      </c>
      <c r="C182" s="7" t="s">
        <v>31</v>
      </c>
      <c r="D182" s="10">
        <v>190000015843</v>
      </c>
      <c r="E182" s="7" t="s">
        <v>32</v>
      </c>
      <c r="F182" s="2">
        <v>58475</v>
      </c>
      <c r="G182" s="7" t="s">
        <v>33</v>
      </c>
      <c r="H182" s="7" t="s">
        <v>277</v>
      </c>
      <c r="I182" s="2">
        <v>17444</v>
      </c>
      <c r="J182" s="7" t="s">
        <v>35</v>
      </c>
      <c r="K182" s="7" t="s">
        <v>792</v>
      </c>
      <c r="L182" s="2">
        <v>85818461734</v>
      </c>
      <c r="M182" s="7" t="s">
        <v>874</v>
      </c>
      <c r="N182" s="7" t="s">
        <v>38</v>
      </c>
      <c r="O182" s="10">
        <v>14703975793</v>
      </c>
      <c r="P182" s="7" t="s">
        <v>875</v>
      </c>
      <c r="Q182" s="7" t="s">
        <v>876</v>
      </c>
      <c r="R182" s="7" t="s">
        <v>41</v>
      </c>
      <c r="S182" s="7" t="s">
        <v>41</v>
      </c>
      <c r="T182" s="7" t="s">
        <v>41</v>
      </c>
      <c r="U182" s="7" t="s">
        <v>38</v>
      </c>
      <c r="V182" s="7" t="s">
        <v>38</v>
      </c>
      <c r="W182" s="7" t="s">
        <v>411</v>
      </c>
      <c r="X182" s="2">
        <v>1500</v>
      </c>
      <c r="Y182" s="7" t="s">
        <v>43</v>
      </c>
      <c r="Z182" s="7" t="s">
        <v>44</v>
      </c>
      <c r="AA182" s="7" t="s">
        <v>45</v>
      </c>
      <c r="AB182" s="8" t="s">
        <v>817</v>
      </c>
      <c r="AC182" s="11">
        <f t="shared" si="6"/>
        <v>2.2349698279073231E-2</v>
      </c>
      <c r="AD182"/>
    </row>
    <row r="183" spans="1:30">
      <c r="A183" s="3">
        <v>47</v>
      </c>
      <c r="B183" s="5" t="s">
        <v>30</v>
      </c>
      <c r="C183" s="5" t="s">
        <v>31</v>
      </c>
      <c r="D183" s="9">
        <v>190000015843</v>
      </c>
      <c r="E183" s="5" t="s">
        <v>32</v>
      </c>
      <c r="F183" s="4">
        <v>58475</v>
      </c>
      <c r="G183" s="5" t="s">
        <v>33</v>
      </c>
      <c r="H183" s="5" t="s">
        <v>277</v>
      </c>
      <c r="I183" s="4">
        <v>17444</v>
      </c>
      <c r="J183" s="5" t="s">
        <v>35</v>
      </c>
      <c r="K183" s="5" t="s">
        <v>792</v>
      </c>
      <c r="L183" s="4">
        <v>85818461734</v>
      </c>
      <c r="M183" s="5" t="s">
        <v>877</v>
      </c>
      <c r="N183" s="5" t="s">
        <v>38</v>
      </c>
      <c r="O183" s="9">
        <v>88631133787</v>
      </c>
      <c r="P183" s="5" t="s">
        <v>878</v>
      </c>
      <c r="Q183" s="5" t="s">
        <v>879</v>
      </c>
      <c r="R183" s="5" t="s">
        <v>41</v>
      </c>
      <c r="S183" s="5" t="s">
        <v>41</v>
      </c>
      <c r="T183" s="5" t="s">
        <v>41</v>
      </c>
      <c r="U183" s="5" t="s">
        <v>38</v>
      </c>
      <c r="V183" s="5" t="s">
        <v>38</v>
      </c>
      <c r="W183" s="5" t="s">
        <v>411</v>
      </c>
      <c r="X183" s="4">
        <v>1500</v>
      </c>
      <c r="Y183" s="5" t="s">
        <v>43</v>
      </c>
      <c r="Z183" s="5" t="s">
        <v>44</v>
      </c>
      <c r="AA183" s="5" t="s">
        <v>45</v>
      </c>
      <c r="AB183" s="6" t="s">
        <v>817</v>
      </c>
      <c r="AC183" s="11">
        <f t="shared" si="6"/>
        <v>2.2349698279073231E-2</v>
      </c>
      <c r="AD183"/>
    </row>
    <row r="184" spans="1:30">
      <c r="A184" s="1">
        <v>47</v>
      </c>
      <c r="B184" s="7" t="s">
        <v>30</v>
      </c>
      <c r="C184" s="7" t="s">
        <v>31</v>
      </c>
      <c r="D184" s="10">
        <v>190000015843</v>
      </c>
      <c r="E184" s="7" t="s">
        <v>32</v>
      </c>
      <c r="F184" s="2">
        <v>58475</v>
      </c>
      <c r="G184" s="7" t="s">
        <v>33</v>
      </c>
      <c r="H184" s="7" t="s">
        <v>277</v>
      </c>
      <c r="I184" s="2">
        <v>17444</v>
      </c>
      <c r="J184" s="7" t="s">
        <v>35</v>
      </c>
      <c r="K184" s="7" t="s">
        <v>792</v>
      </c>
      <c r="L184" s="2">
        <v>85818461734</v>
      </c>
      <c r="M184" s="7" t="s">
        <v>880</v>
      </c>
      <c r="N184" s="7" t="s">
        <v>38</v>
      </c>
      <c r="O184" s="10">
        <v>62386182720</v>
      </c>
      <c r="P184" s="7" t="s">
        <v>881</v>
      </c>
      <c r="Q184" s="7" t="s">
        <v>882</v>
      </c>
      <c r="R184" s="7" t="s">
        <v>41</v>
      </c>
      <c r="S184" s="7" t="s">
        <v>41</v>
      </c>
      <c r="T184" s="7" t="s">
        <v>41</v>
      </c>
      <c r="U184" s="7" t="s">
        <v>38</v>
      </c>
      <c r="V184" s="7" t="s">
        <v>38</v>
      </c>
      <c r="W184" s="7" t="s">
        <v>883</v>
      </c>
      <c r="X184" s="2">
        <v>3000</v>
      </c>
      <c r="Y184" s="7" t="s">
        <v>43</v>
      </c>
      <c r="Z184" s="7" t="s">
        <v>44</v>
      </c>
      <c r="AA184" s="7" t="s">
        <v>45</v>
      </c>
      <c r="AB184" s="8" t="s">
        <v>884</v>
      </c>
      <c r="AC184" s="11">
        <f t="shared" si="6"/>
        <v>4.4699396558146462E-2</v>
      </c>
      <c r="AD184"/>
    </row>
    <row r="185" spans="1:30">
      <c r="A185" s="3">
        <v>47</v>
      </c>
      <c r="B185" s="5" t="s">
        <v>30</v>
      </c>
      <c r="C185" s="5" t="s">
        <v>31</v>
      </c>
      <c r="D185" s="9">
        <v>190000015843</v>
      </c>
      <c r="E185" s="5" t="s">
        <v>32</v>
      </c>
      <c r="F185" s="4">
        <v>58475</v>
      </c>
      <c r="G185" s="5" t="s">
        <v>33</v>
      </c>
      <c r="H185" s="5" t="s">
        <v>277</v>
      </c>
      <c r="I185" s="4">
        <v>17444</v>
      </c>
      <c r="J185" s="5" t="s">
        <v>35</v>
      </c>
      <c r="K185" s="5" t="s">
        <v>792</v>
      </c>
      <c r="L185" s="4">
        <v>85818461734</v>
      </c>
      <c r="M185" s="5" t="s">
        <v>885</v>
      </c>
      <c r="N185" s="5" t="s">
        <v>38</v>
      </c>
      <c r="O185" s="9">
        <v>11849735719</v>
      </c>
      <c r="P185" s="5" t="s">
        <v>886</v>
      </c>
      <c r="Q185" s="5" t="s">
        <v>887</v>
      </c>
      <c r="R185" s="5" t="s">
        <v>41</v>
      </c>
      <c r="S185" s="5" t="s">
        <v>41</v>
      </c>
      <c r="T185" s="5" t="s">
        <v>41</v>
      </c>
      <c r="U185" s="5" t="s">
        <v>38</v>
      </c>
      <c r="V185" s="5" t="s">
        <v>38</v>
      </c>
      <c r="W185" s="5" t="s">
        <v>883</v>
      </c>
      <c r="X185" s="4">
        <v>1500</v>
      </c>
      <c r="Y185" s="5" t="s">
        <v>43</v>
      </c>
      <c r="Z185" s="5" t="s">
        <v>44</v>
      </c>
      <c r="AA185" s="5" t="s">
        <v>45</v>
      </c>
      <c r="AB185" s="6" t="s">
        <v>821</v>
      </c>
      <c r="AC185" s="11">
        <f t="shared" si="6"/>
        <v>2.2349698279073231E-2</v>
      </c>
      <c r="AD185"/>
    </row>
    <row r="186" spans="1:30">
      <c r="A186" s="1">
        <v>47</v>
      </c>
      <c r="B186" s="7" t="s">
        <v>30</v>
      </c>
      <c r="C186" s="7" t="s">
        <v>31</v>
      </c>
      <c r="D186" s="10">
        <v>190000015843</v>
      </c>
      <c r="E186" s="7" t="s">
        <v>32</v>
      </c>
      <c r="F186" s="2">
        <v>58475</v>
      </c>
      <c r="G186" s="7" t="s">
        <v>33</v>
      </c>
      <c r="H186" s="7" t="s">
        <v>277</v>
      </c>
      <c r="I186" s="2">
        <v>17444</v>
      </c>
      <c r="J186" s="7" t="s">
        <v>35</v>
      </c>
      <c r="K186" s="7" t="s">
        <v>792</v>
      </c>
      <c r="L186" s="2">
        <v>85818461734</v>
      </c>
      <c r="M186" s="7" t="s">
        <v>888</v>
      </c>
      <c r="N186" s="7" t="s">
        <v>38</v>
      </c>
      <c r="O186" s="10">
        <v>8275036798</v>
      </c>
      <c r="P186" s="7" t="s">
        <v>889</v>
      </c>
      <c r="Q186" s="7" t="s">
        <v>890</v>
      </c>
      <c r="R186" s="7" t="s">
        <v>41</v>
      </c>
      <c r="S186" s="7" t="s">
        <v>41</v>
      </c>
      <c r="T186" s="7" t="s">
        <v>41</v>
      </c>
      <c r="U186" s="7" t="s">
        <v>38</v>
      </c>
      <c r="V186" s="7" t="s">
        <v>38</v>
      </c>
      <c r="W186" s="7" t="s">
        <v>42</v>
      </c>
      <c r="X186" s="2">
        <v>1500</v>
      </c>
      <c r="Y186" s="7" t="s">
        <v>43</v>
      </c>
      <c r="Z186" s="7" t="s">
        <v>44</v>
      </c>
      <c r="AA186" s="7" t="s">
        <v>45</v>
      </c>
      <c r="AB186" s="8" t="s">
        <v>821</v>
      </c>
      <c r="AC186" s="11">
        <f t="shared" si="6"/>
        <v>2.2349698279073231E-2</v>
      </c>
    </row>
    <row r="187" spans="1:30">
      <c r="A187" s="3">
        <v>47</v>
      </c>
      <c r="B187" s="5" t="s">
        <v>30</v>
      </c>
      <c r="C187" s="5" t="s">
        <v>31</v>
      </c>
      <c r="D187" s="9">
        <v>190000015843</v>
      </c>
      <c r="E187" s="5" t="s">
        <v>32</v>
      </c>
      <c r="F187" s="4">
        <v>58475</v>
      </c>
      <c r="G187" s="5" t="s">
        <v>33</v>
      </c>
      <c r="H187" s="5" t="s">
        <v>277</v>
      </c>
      <c r="I187" s="4">
        <v>17444</v>
      </c>
      <c r="J187" s="5" t="s">
        <v>35</v>
      </c>
      <c r="K187" s="5" t="s">
        <v>792</v>
      </c>
      <c r="L187" s="4">
        <v>85818461734</v>
      </c>
      <c r="M187" s="5" t="s">
        <v>891</v>
      </c>
      <c r="N187" s="5" t="s">
        <v>38</v>
      </c>
      <c r="O187" s="9">
        <v>8275036798</v>
      </c>
      <c r="P187" s="5" t="s">
        <v>889</v>
      </c>
      <c r="Q187" s="5" t="s">
        <v>890</v>
      </c>
      <c r="R187" s="5" t="s">
        <v>41</v>
      </c>
      <c r="S187" s="5" t="s">
        <v>41</v>
      </c>
      <c r="T187" s="5" t="s">
        <v>41</v>
      </c>
      <c r="U187" s="5" t="s">
        <v>38</v>
      </c>
      <c r="V187" s="5" t="s">
        <v>38</v>
      </c>
      <c r="W187" s="5" t="s">
        <v>42</v>
      </c>
      <c r="X187" s="4">
        <v>500</v>
      </c>
      <c r="Y187" s="5" t="s">
        <v>43</v>
      </c>
      <c r="Z187" s="5" t="s">
        <v>44</v>
      </c>
      <c r="AA187" s="5" t="s">
        <v>45</v>
      </c>
      <c r="AB187" s="6" t="s">
        <v>892</v>
      </c>
      <c r="AC187" s="11">
        <f t="shared" si="6"/>
        <v>7.4498994263577445E-3</v>
      </c>
    </row>
    <row r="188" spans="1:30">
      <c r="A188" s="1">
        <v>47</v>
      </c>
      <c r="B188" s="7" t="s">
        <v>30</v>
      </c>
      <c r="C188" s="7" t="s">
        <v>31</v>
      </c>
      <c r="D188" s="10">
        <v>190000015843</v>
      </c>
      <c r="E188" s="7" t="s">
        <v>32</v>
      </c>
      <c r="F188" s="2">
        <v>58475</v>
      </c>
      <c r="G188" s="7" t="s">
        <v>33</v>
      </c>
      <c r="H188" s="7" t="s">
        <v>277</v>
      </c>
      <c r="I188" s="2">
        <v>17444</v>
      </c>
      <c r="J188" s="7" t="s">
        <v>35</v>
      </c>
      <c r="K188" s="7" t="s">
        <v>792</v>
      </c>
      <c r="L188" s="2">
        <v>85818461734</v>
      </c>
      <c r="M188" s="7" t="s">
        <v>893</v>
      </c>
      <c r="N188" s="7" t="s">
        <v>38</v>
      </c>
      <c r="O188" s="10">
        <v>27718828000146</v>
      </c>
      <c r="P188" s="7" t="s">
        <v>894</v>
      </c>
      <c r="Q188" s="7" t="s">
        <v>38</v>
      </c>
      <c r="R188" s="7" t="s">
        <v>41</v>
      </c>
      <c r="S188" s="7" t="s">
        <v>41</v>
      </c>
      <c r="T188" s="7" t="s">
        <v>41</v>
      </c>
      <c r="U188" s="7" t="s">
        <v>38</v>
      </c>
      <c r="V188" s="7" t="s">
        <v>38</v>
      </c>
      <c r="W188" s="7" t="s">
        <v>179</v>
      </c>
      <c r="X188" s="2">
        <v>3615</v>
      </c>
      <c r="Y188" s="7" t="s">
        <v>214</v>
      </c>
      <c r="Z188" s="7" t="s">
        <v>44</v>
      </c>
      <c r="AA188" s="7" t="s">
        <v>45</v>
      </c>
      <c r="AB188" s="8" t="s">
        <v>895</v>
      </c>
      <c r="AC188" s="11">
        <f t="shared" si="6"/>
        <v>5.3862772852566493E-2</v>
      </c>
    </row>
    <row r="189" spans="1:30">
      <c r="A189" s="3">
        <v>47</v>
      </c>
      <c r="B189" s="5" t="s">
        <v>30</v>
      </c>
      <c r="C189" s="5" t="s">
        <v>31</v>
      </c>
      <c r="D189" s="9">
        <v>190000015843</v>
      </c>
      <c r="E189" s="5" t="s">
        <v>32</v>
      </c>
      <c r="F189" s="4">
        <v>58475</v>
      </c>
      <c r="G189" s="5" t="s">
        <v>33</v>
      </c>
      <c r="H189" s="5" t="s">
        <v>277</v>
      </c>
      <c r="I189" s="4">
        <v>17444</v>
      </c>
      <c r="J189" s="5" t="s">
        <v>35</v>
      </c>
      <c r="K189" s="5" t="s">
        <v>792</v>
      </c>
      <c r="L189" s="4">
        <v>85818461734</v>
      </c>
      <c r="M189" s="5" t="s">
        <v>896</v>
      </c>
      <c r="N189" s="5" t="s">
        <v>38</v>
      </c>
      <c r="O189" s="9">
        <v>104206730</v>
      </c>
      <c r="P189" s="5" t="s">
        <v>897</v>
      </c>
      <c r="Q189" s="5" t="s">
        <v>897</v>
      </c>
      <c r="R189" s="5" t="s">
        <v>41</v>
      </c>
      <c r="S189" s="5" t="s">
        <v>41</v>
      </c>
      <c r="T189" s="5" t="s">
        <v>41</v>
      </c>
      <c r="U189" s="5" t="s">
        <v>38</v>
      </c>
      <c r="V189" s="5" t="s">
        <v>38</v>
      </c>
      <c r="W189" s="5" t="s">
        <v>883</v>
      </c>
      <c r="X189" s="4">
        <v>2000</v>
      </c>
      <c r="Y189" s="5" t="s">
        <v>43</v>
      </c>
      <c r="Z189" s="5" t="s">
        <v>44</v>
      </c>
      <c r="AA189" s="5" t="s">
        <v>45</v>
      </c>
      <c r="AB189" s="6" t="s">
        <v>898</v>
      </c>
      <c r="AC189" s="11">
        <f t="shared" si="6"/>
        <v>2.9799597705430978E-2</v>
      </c>
    </row>
    <row r="190" spans="1:30">
      <c r="A190" s="1">
        <v>47</v>
      </c>
      <c r="B190" s="7" t="s">
        <v>30</v>
      </c>
      <c r="C190" s="7" t="s">
        <v>31</v>
      </c>
      <c r="D190" s="10">
        <v>190000015843</v>
      </c>
      <c r="E190" s="7" t="s">
        <v>32</v>
      </c>
      <c r="F190" s="2">
        <v>58475</v>
      </c>
      <c r="G190" s="7" t="s">
        <v>33</v>
      </c>
      <c r="H190" s="7" t="s">
        <v>277</v>
      </c>
      <c r="I190" s="2">
        <v>17444</v>
      </c>
      <c r="J190" s="7" t="s">
        <v>35</v>
      </c>
      <c r="K190" s="7" t="s">
        <v>792</v>
      </c>
      <c r="L190" s="2">
        <v>85818461734</v>
      </c>
      <c r="M190" s="7" t="s">
        <v>899</v>
      </c>
      <c r="N190" s="7" t="s">
        <v>38</v>
      </c>
      <c r="O190" s="10">
        <v>7473469762</v>
      </c>
      <c r="P190" s="7" t="s">
        <v>900</v>
      </c>
      <c r="Q190" s="7" t="s">
        <v>900</v>
      </c>
      <c r="R190" s="7" t="s">
        <v>41</v>
      </c>
      <c r="S190" s="7" t="s">
        <v>41</v>
      </c>
      <c r="T190" s="7" t="s">
        <v>41</v>
      </c>
      <c r="U190" s="7" t="s">
        <v>38</v>
      </c>
      <c r="V190" s="7" t="s">
        <v>38</v>
      </c>
      <c r="W190" s="7" t="s">
        <v>883</v>
      </c>
      <c r="X190" s="2">
        <v>1500</v>
      </c>
      <c r="Y190" s="7" t="s">
        <v>43</v>
      </c>
      <c r="Z190" s="7" t="s">
        <v>44</v>
      </c>
      <c r="AA190" s="7" t="s">
        <v>45</v>
      </c>
      <c r="AB190" s="8" t="s">
        <v>901</v>
      </c>
      <c r="AC190" s="11">
        <f t="shared" si="6"/>
        <v>2.2349698279073231E-2</v>
      </c>
    </row>
    <row r="191" spans="1:30">
      <c r="A191" s="3">
        <v>47</v>
      </c>
      <c r="B191" s="5" t="s">
        <v>30</v>
      </c>
      <c r="C191" s="5" t="s">
        <v>31</v>
      </c>
      <c r="D191" s="9">
        <v>190000015843</v>
      </c>
      <c r="E191" s="5" t="s">
        <v>32</v>
      </c>
      <c r="F191" s="4">
        <v>58475</v>
      </c>
      <c r="G191" s="5" t="s">
        <v>33</v>
      </c>
      <c r="H191" s="5" t="s">
        <v>277</v>
      </c>
      <c r="I191" s="4">
        <v>17444</v>
      </c>
      <c r="J191" s="5" t="s">
        <v>35</v>
      </c>
      <c r="K191" s="5" t="s">
        <v>792</v>
      </c>
      <c r="L191" s="4">
        <v>85818461734</v>
      </c>
      <c r="M191" s="5" t="s">
        <v>902</v>
      </c>
      <c r="N191" s="5" t="s">
        <v>38</v>
      </c>
      <c r="O191" s="9">
        <v>7473469762</v>
      </c>
      <c r="P191" s="5" t="s">
        <v>900</v>
      </c>
      <c r="Q191" s="5" t="s">
        <v>900</v>
      </c>
      <c r="R191" s="5" t="s">
        <v>41</v>
      </c>
      <c r="S191" s="5" t="s">
        <v>41</v>
      </c>
      <c r="T191" s="5" t="s">
        <v>41</v>
      </c>
      <c r="U191" s="5" t="s">
        <v>38</v>
      </c>
      <c r="V191" s="5" t="s">
        <v>38</v>
      </c>
      <c r="W191" s="5" t="s">
        <v>883</v>
      </c>
      <c r="X191" s="4">
        <v>500</v>
      </c>
      <c r="Y191" s="5" t="s">
        <v>43</v>
      </c>
      <c r="Z191" s="5" t="s">
        <v>44</v>
      </c>
      <c r="AA191" s="5" t="s">
        <v>45</v>
      </c>
      <c r="AB191" s="6" t="s">
        <v>903</v>
      </c>
      <c r="AC191" s="11">
        <f t="shared" si="6"/>
        <v>7.4498994263577445E-3</v>
      </c>
    </row>
    <row r="192" spans="1:30">
      <c r="A192" s="1">
        <v>47</v>
      </c>
      <c r="B192" s="7" t="s">
        <v>30</v>
      </c>
      <c r="C192" s="7" t="s">
        <v>31</v>
      </c>
      <c r="D192" s="10">
        <v>190000015843</v>
      </c>
      <c r="E192" s="7" t="s">
        <v>32</v>
      </c>
      <c r="F192" s="2">
        <v>58475</v>
      </c>
      <c r="G192" s="7" t="s">
        <v>33</v>
      </c>
      <c r="H192" s="7" t="s">
        <v>277</v>
      </c>
      <c r="I192" s="2">
        <v>17444</v>
      </c>
      <c r="J192" s="7" t="s">
        <v>35</v>
      </c>
      <c r="K192" s="7" t="s">
        <v>792</v>
      </c>
      <c r="L192" s="2">
        <v>85818461734</v>
      </c>
      <c r="M192" s="7" t="s">
        <v>904</v>
      </c>
      <c r="N192" s="7" t="s">
        <v>38</v>
      </c>
      <c r="O192" s="10">
        <v>73784320759</v>
      </c>
      <c r="P192" s="7" t="s">
        <v>905</v>
      </c>
      <c r="Q192" s="7" t="s">
        <v>905</v>
      </c>
      <c r="R192" s="7" t="s">
        <v>41</v>
      </c>
      <c r="S192" s="7" t="s">
        <v>41</v>
      </c>
      <c r="T192" s="7" t="s">
        <v>41</v>
      </c>
      <c r="U192" s="7" t="s">
        <v>38</v>
      </c>
      <c r="V192" s="7" t="s">
        <v>38</v>
      </c>
      <c r="W192" s="7" t="s">
        <v>883</v>
      </c>
      <c r="X192" s="2">
        <v>1500</v>
      </c>
      <c r="Y192" s="7" t="s">
        <v>43</v>
      </c>
      <c r="Z192" s="7" t="s">
        <v>44</v>
      </c>
      <c r="AA192" s="7" t="s">
        <v>45</v>
      </c>
      <c r="AB192" s="8" t="s">
        <v>906</v>
      </c>
      <c r="AC192" s="11">
        <f t="shared" si="6"/>
        <v>2.2349698279073231E-2</v>
      </c>
    </row>
    <row r="193" spans="1:30">
      <c r="A193" s="3">
        <v>47</v>
      </c>
      <c r="B193" s="5" t="s">
        <v>30</v>
      </c>
      <c r="C193" s="5" t="s">
        <v>31</v>
      </c>
      <c r="D193" s="9">
        <v>190000015843</v>
      </c>
      <c r="E193" s="5" t="s">
        <v>32</v>
      </c>
      <c r="F193" s="4">
        <v>58475</v>
      </c>
      <c r="G193" s="5" t="s">
        <v>33</v>
      </c>
      <c r="H193" s="5" t="s">
        <v>277</v>
      </c>
      <c r="I193" s="4">
        <v>17444</v>
      </c>
      <c r="J193" s="5" t="s">
        <v>35</v>
      </c>
      <c r="K193" s="5" t="s">
        <v>792</v>
      </c>
      <c r="L193" s="4">
        <v>85818461734</v>
      </c>
      <c r="M193" s="5" t="s">
        <v>907</v>
      </c>
      <c r="N193" s="5" t="s">
        <v>38</v>
      </c>
      <c r="O193" s="9">
        <v>8861640796</v>
      </c>
      <c r="P193" s="5" t="s">
        <v>908</v>
      </c>
      <c r="Q193" s="5" t="s">
        <v>909</v>
      </c>
      <c r="R193" s="5" t="s">
        <v>41</v>
      </c>
      <c r="S193" s="5" t="s">
        <v>41</v>
      </c>
      <c r="T193" s="5" t="s">
        <v>41</v>
      </c>
      <c r="U193" s="5" t="s">
        <v>38</v>
      </c>
      <c r="V193" s="5" t="s">
        <v>38</v>
      </c>
      <c r="W193" s="5" t="s">
        <v>883</v>
      </c>
      <c r="X193" s="4">
        <v>3000</v>
      </c>
      <c r="Y193" s="5" t="s">
        <v>43</v>
      </c>
      <c r="Z193" s="5" t="s">
        <v>44</v>
      </c>
      <c r="AA193" s="5" t="s">
        <v>45</v>
      </c>
      <c r="AB193" s="6" t="s">
        <v>910</v>
      </c>
      <c r="AC193" s="11">
        <f t="shared" si="6"/>
        <v>4.4699396558146462E-2</v>
      </c>
    </row>
    <row r="194" spans="1:30">
      <c r="A194" s="1">
        <v>47</v>
      </c>
      <c r="B194" s="7" t="s">
        <v>30</v>
      </c>
      <c r="C194" s="7" t="s">
        <v>31</v>
      </c>
      <c r="D194" s="10">
        <v>190000015843</v>
      </c>
      <c r="E194" s="7" t="s">
        <v>32</v>
      </c>
      <c r="F194" s="2">
        <v>58475</v>
      </c>
      <c r="G194" s="7" t="s">
        <v>33</v>
      </c>
      <c r="H194" s="7" t="s">
        <v>277</v>
      </c>
      <c r="I194" s="2">
        <v>17444</v>
      </c>
      <c r="J194" s="7" t="s">
        <v>35</v>
      </c>
      <c r="K194" s="7" t="s">
        <v>792</v>
      </c>
      <c r="L194" s="2">
        <v>85818461734</v>
      </c>
      <c r="M194" s="7" t="s">
        <v>911</v>
      </c>
      <c r="N194" s="7" t="s">
        <v>38</v>
      </c>
      <c r="O194" s="10">
        <v>8861640796</v>
      </c>
      <c r="P194" s="7" t="s">
        <v>908</v>
      </c>
      <c r="Q194" s="7" t="s">
        <v>909</v>
      </c>
      <c r="R194" s="7" t="s">
        <v>41</v>
      </c>
      <c r="S194" s="7" t="s">
        <v>41</v>
      </c>
      <c r="T194" s="7" t="s">
        <v>41</v>
      </c>
      <c r="U194" s="7" t="s">
        <v>38</v>
      </c>
      <c r="V194" s="7" t="s">
        <v>38</v>
      </c>
      <c r="W194" s="7" t="s">
        <v>883</v>
      </c>
      <c r="X194" s="2">
        <v>1500</v>
      </c>
      <c r="Y194" s="7" t="s">
        <v>43</v>
      </c>
      <c r="Z194" s="7" t="s">
        <v>44</v>
      </c>
      <c r="AA194" s="7" t="s">
        <v>45</v>
      </c>
      <c r="AB194" s="8" t="s">
        <v>821</v>
      </c>
      <c r="AC194" s="11">
        <f t="shared" si="6"/>
        <v>2.2349698279073231E-2</v>
      </c>
    </row>
    <row r="195" spans="1:30">
      <c r="A195" s="3">
        <v>47</v>
      </c>
      <c r="B195" s="5" t="s">
        <v>30</v>
      </c>
      <c r="C195" s="5" t="s">
        <v>31</v>
      </c>
      <c r="D195" s="9">
        <v>190000015843</v>
      </c>
      <c r="E195" s="5" t="s">
        <v>32</v>
      </c>
      <c r="F195" s="4">
        <v>58475</v>
      </c>
      <c r="G195" s="5" t="s">
        <v>33</v>
      </c>
      <c r="H195" s="5" t="s">
        <v>277</v>
      </c>
      <c r="I195" s="4">
        <v>17444</v>
      </c>
      <c r="J195" s="5" t="s">
        <v>35</v>
      </c>
      <c r="K195" s="5" t="s">
        <v>792</v>
      </c>
      <c r="L195" s="4">
        <v>85818461734</v>
      </c>
      <c r="M195" s="5" t="s">
        <v>912</v>
      </c>
      <c r="N195" s="5" t="s">
        <v>38</v>
      </c>
      <c r="O195" s="9">
        <v>8861640796</v>
      </c>
      <c r="P195" s="5" t="s">
        <v>908</v>
      </c>
      <c r="Q195" s="5" t="s">
        <v>909</v>
      </c>
      <c r="R195" s="5" t="s">
        <v>41</v>
      </c>
      <c r="S195" s="5" t="s">
        <v>41</v>
      </c>
      <c r="T195" s="5" t="s">
        <v>41</v>
      </c>
      <c r="U195" s="5" t="s">
        <v>38</v>
      </c>
      <c r="V195" s="5" t="s">
        <v>38</v>
      </c>
      <c r="W195" s="5" t="s">
        <v>883</v>
      </c>
      <c r="X195" s="4">
        <v>500</v>
      </c>
      <c r="Y195" s="5" t="s">
        <v>43</v>
      </c>
      <c r="Z195" s="5" t="s">
        <v>44</v>
      </c>
      <c r="AA195" s="5" t="s">
        <v>45</v>
      </c>
      <c r="AB195" s="6" t="s">
        <v>892</v>
      </c>
      <c r="AC195" s="11">
        <f t="shared" si="6"/>
        <v>7.4498994263577445E-3</v>
      </c>
    </row>
    <row r="196" spans="1:30">
      <c r="A196" s="1">
        <v>47</v>
      </c>
      <c r="B196" s="7" t="s">
        <v>30</v>
      </c>
      <c r="C196" s="7" t="s">
        <v>31</v>
      </c>
      <c r="D196" s="10">
        <v>190000015843</v>
      </c>
      <c r="E196" s="7" t="s">
        <v>32</v>
      </c>
      <c r="F196" s="2">
        <v>58475</v>
      </c>
      <c r="G196" s="7" t="s">
        <v>33</v>
      </c>
      <c r="H196" s="7" t="s">
        <v>277</v>
      </c>
      <c r="I196" s="2">
        <v>17444</v>
      </c>
      <c r="J196" s="7" t="s">
        <v>35</v>
      </c>
      <c r="K196" s="7" t="s">
        <v>792</v>
      </c>
      <c r="L196" s="2">
        <v>85818461734</v>
      </c>
      <c r="M196" s="7" t="s">
        <v>913</v>
      </c>
      <c r="N196" s="7" t="s">
        <v>38</v>
      </c>
      <c r="O196" s="10">
        <v>11191090787</v>
      </c>
      <c r="P196" s="7" t="s">
        <v>914</v>
      </c>
      <c r="Q196" s="7" t="s">
        <v>915</v>
      </c>
      <c r="R196" s="7" t="s">
        <v>41</v>
      </c>
      <c r="S196" s="7" t="s">
        <v>41</v>
      </c>
      <c r="T196" s="7" t="s">
        <v>41</v>
      </c>
      <c r="U196" s="7" t="s">
        <v>38</v>
      </c>
      <c r="V196" s="7" t="s">
        <v>38</v>
      </c>
      <c r="W196" s="7" t="s">
        <v>42</v>
      </c>
      <c r="X196" s="2">
        <v>3000</v>
      </c>
      <c r="Y196" s="7" t="s">
        <v>43</v>
      </c>
      <c r="Z196" s="7" t="s">
        <v>44</v>
      </c>
      <c r="AA196" s="7" t="s">
        <v>45</v>
      </c>
      <c r="AB196" s="8" t="s">
        <v>916</v>
      </c>
      <c r="AC196" s="11">
        <f t="shared" si="6"/>
        <v>4.4699396558146462E-2</v>
      </c>
    </row>
    <row r="197" spans="1:30">
      <c r="A197" s="3">
        <v>47</v>
      </c>
      <c r="B197" s="5" t="s">
        <v>30</v>
      </c>
      <c r="C197" s="5" t="s">
        <v>31</v>
      </c>
      <c r="D197" s="9">
        <v>190000011809</v>
      </c>
      <c r="E197" s="5" t="s">
        <v>32</v>
      </c>
      <c r="F197" s="4">
        <v>58475</v>
      </c>
      <c r="G197" s="5" t="s">
        <v>33</v>
      </c>
      <c r="H197" s="5" t="s">
        <v>325</v>
      </c>
      <c r="I197" s="4">
        <v>13013</v>
      </c>
      <c r="J197" s="5" t="s">
        <v>35</v>
      </c>
      <c r="K197" s="5" t="s">
        <v>917</v>
      </c>
      <c r="L197" s="4">
        <v>9558433756</v>
      </c>
      <c r="M197" s="5" t="s">
        <v>918</v>
      </c>
      <c r="N197" s="5" t="s">
        <v>38</v>
      </c>
      <c r="O197" s="9">
        <v>5752346797</v>
      </c>
      <c r="P197" s="5" t="s">
        <v>919</v>
      </c>
      <c r="Q197" s="5" t="s">
        <v>919</v>
      </c>
      <c r="R197" s="5" t="s">
        <v>50</v>
      </c>
      <c r="S197" s="5" t="s">
        <v>41</v>
      </c>
      <c r="T197" s="5" t="s">
        <v>41</v>
      </c>
      <c r="U197" s="5" t="s">
        <v>38</v>
      </c>
      <c r="V197" s="5" t="s">
        <v>38</v>
      </c>
      <c r="W197" s="5" t="s">
        <v>368</v>
      </c>
      <c r="X197" s="4">
        <v>1660</v>
      </c>
      <c r="Y197" s="5" t="s">
        <v>43</v>
      </c>
      <c r="Z197" s="5" t="s">
        <v>44</v>
      </c>
      <c r="AA197" s="5" t="s">
        <v>45</v>
      </c>
      <c r="AB197" s="6" t="s">
        <v>694</v>
      </c>
      <c r="AC197" s="11">
        <f t="shared" ref="AC197:AC207" si="7">X197/$AD$197</f>
        <v>3.1109445277361321E-2</v>
      </c>
      <c r="AD197" s="13">
        <f>SUM(X197:X207)</f>
        <v>53360</v>
      </c>
    </row>
    <row r="198" spans="1:30">
      <c r="A198" s="1">
        <v>47</v>
      </c>
      <c r="B198" s="7" t="s">
        <v>30</v>
      </c>
      <c r="C198" s="7" t="s">
        <v>31</v>
      </c>
      <c r="D198" s="10">
        <v>190000011809</v>
      </c>
      <c r="E198" s="7" t="s">
        <v>32</v>
      </c>
      <c r="F198" s="2">
        <v>58475</v>
      </c>
      <c r="G198" s="7" t="s">
        <v>33</v>
      </c>
      <c r="H198" s="7" t="s">
        <v>325</v>
      </c>
      <c r="I198" s="2">
        <v>13013</v>
      </c>
      <c r="J198" s="7" t="s">
        <v>35</v>
      </c>
      <c r="K198" s="7" t="s">
        <v>917</v>
      </c>
      <c r="L198" s="2">
        <v>9558433756</v>
      </c>
      <c r="M198" s="7" t="s">
        <v>932</v>
      </c>
      <c r="N198" s="7" t="s">
        <v>933</v>
      </c>
      <c r="O198" s="10">
        <v>9308373000107</v>
      </c>
      <c r="P198" s="7" t="s">
        <v>934</v>
      </c>
      <c r="Q198" s="7" t="s">
        <v>935</v>
      </c>
      <c r="R198" s="7" t="s">
        <v>41</v>
      </c>
      <c r="S198" s="7" t="s">
        <v>41</v>
      </c>
      <c r="T198" s="7" t="s">
        <v>41</v>
      </c>
      <c r="U198" s="7" t="s">
        <v>936</v>
      </c>
      <c r="V198" s="7" t="s">
        <v>937</v>
      </c>
      <c r="W198" s="7" t="s">
        <v>883</v>
      </c>
      <c r="X198" s="2">
        <v>27500</v>
      </c>
      <c r="Y198" s="7" t="s">
        <v>214</v>
      </c>
      <c r="Z198" s="7" t="s">
        <v>44</v>
      </c>
      <c r="AA198" s="7" t="s">
        <v>57</v>
      </c>
      <c r="AB198" s="8" t="s">
        <v>38</v>
      </c>
      <c r="AC198" s="11">
        <f t="shared" si="7"/>
        <v>0.51536731634182908</v>
      </c>
    </row>
    <row r="199" spans="1:30">
      <c r="A199" s="3">
        <v>47</v>
      </c>
      <c r="B199" s="5" t="s">
        <v>30</v>
      </c>
      <c r="C199" s="5" t="s">
        <v>31</v>
      </c>
      <c r="D199" s="9">
        <v>190000011809</v>
      </c>
      <c r="E199" s="5" t="s">
        <v>32</v>
      </c>
      <c r="F199" s="4">
        <v>58475</v>
      </c>
      <c r="G199" s="5" t="s">
        <v>33</v>
      </c>
      <c r="H199" s="5" t="s">
        <v>325</v>
      </c>
      <c r="I199" s="4">
        <v>13013</v>
      </c>
      <c r="J199" s="5" t="s">
        <v>35</v>
      </c>
      <c r="K199" s="5" t="s">
        <v>917</v>
      </c>
      <c r="L199" s="4">
        <v>9558433756</v>
      </c>
      <c r="M199" s="5" t="s">
        <v>938</v>
      </c>
      <c r="N199" s="5" t="s">
        <v>939</v>
      </c>
      <c r="O199" s="9">
        <v>2706210000125</v>
      </c>
      <c r="P199" s="5" t="s">
        <v>940</v>
      </c>
      <c r="Q199" s="5" t="s">
        <v>940</v>
      </c>
      <c r="R199" s="5" t="s">
        <v>41</v>
      </c>
      <c r="S199" s="5" t="s">
        <v>41</v>
      </c>
      <c r="T199" s="5" t="s">
        <v>41</v>
      </c>
      <c r="U199" s="5" t="s">
        <v>941</v>
      </c>
      <c r="V199" s="5" t="s">
        <v>942</v>
      </c>
      <c r="W199" s="5" t="s">
        <v>324</v>
      </c>
      <c r="X199" s="4">
        <v>13000</v>
      </c>
      <c r="Y199" s="5" t="s">
        <v>214</v>
      </c>
      <c r="Z199" s="5" t="s">
        <v>44</v>
      </c>
      <c r="AA199" s="5" t="s">
        <v>57</v>
      </c>
      <c r="AB199" s="6" t="s">
        <v>38</v>
      </c>
      <c r="AC199" s="11">
        <f t="shared" si="7"/>
        <v>0.24362818590704649</v>
      </c>
    </row>
    <row r="200" spans="1:30">
      <c r="A200" s="1">
        <v>47</v>
      </c>
      <c r="B200" s="7" t="s">
        <v>30</v>
      </c>
      <c r="C200" s="7" t="s">
        <v>31</v>
      </c>
      <c r="D200" s="10">
        <v>190000011809</v>
      </c>
      <c r="E200" s="7" t="s">
        <v>32</v>
      </c>
      <c r="F200" s="2">
        <v>58475</v>
      </c>
      <c r="G200" s="7" t="s">
        <v>33</v>
      </c>
      <c r="H200" s="7" t="s">
        <v>325</v>
      </c>
      <c r="I200" s="2">
        <v>13013</v>
      </c>
      <c r="J200" s="7" t="s">
        <v>35</v>
      </c>
      <c r="K200" s="7" t="s">
        <v>917</v>
      </c>
      <c r="L200" s="2">
        <v>9558433756</v>
      </c>
      <c r="M200" s="7" t="s">
        <v>950</v>
      </c>
      <c r="N200" s="7" t="s">
        <v>38</v>
      </c>
      <c r="O200" s="10">
        <v>10340844701</v>
      </c>
      <c r="P200" s="7" t="s">
        <v>951</v>
      </c>
      <c r="Q200" s="7" t="s">
        <v>952</v>
      </c>
      <c r="R200" s="7" t="s">
        <v>41</v>
      </c>
      <c r="S200" s="7" t="s">
        <v>41</v>
      </c>
      <c r="T200" s="7" t="s">
        <v>41</v>
      </c>
      <c r="U200" s="7" t="s">
        <v>38</v>
      </c>
      <c r="V200" s="7" t="s">
        <v>38</v>
      </c>
      <c r="W200" s="7" t="s">
        <v>693</v>
      </c>
      <c r="X200" s="2">
        <v>1660</v>
      </c>
      <c r="Y200" s="7" t="s">
        <v>43</v>
      </c>
      <c r="Z200" s="7" t="s">
        <v>44</v>
      </c>
      <c r="AA200" s="7" t="s">
        <v>45</v>
      </c>
      <c r="AB200" s="8" t="s">
        <v>397</v>
      </c>
      <c r="AC200" s="11">
        <f t="shared" si="7"/>
        <v>3.1109445277361321E-2</v>
      </c>
    </row>
    <row r="201" spans="1:30">
      <c r="A201" s="3">
        <v>47</v>
      </c>
      <c r="B201" s="5" t="s">
        <v>30</v>
      </c>
      <c r="C201" s="5" t="s">
        <v>31</v>
      </c>
      <c r="D201" s="9">
        <v>190000011809</v>
      </c>
      <c r="E201" s="5" t="s">
        <v>32</v>
      </c>
      <c r="F201" s="4">
        <v>58475</v>
      </c>
      <c r="G201" s="5" t="s">
        <v>33</v>
      </c>
      <c r="H201" s="5" t="s">
        <v>325</v>
      </c>
      <c r="I201" s="4">
        <v>13013</v>
      </c>
      <c r="J201" s="5" t="s">
        <v>35</v>
      </c>
      <c r="K201" s="5" t="s">
        <v>917</v>
      </c>
      <c r="L201" s="4">
        <v>9558433756</v>
      </c>
      <c r="M201" s="5" t="s">
        <v>953</v>
      </c>
      <c r="N201" s="5" t="s">
        <v>38</v>
      </c>
      <c r="O201" s="9">
        <v>2543792732</v>
      </c>
      <c r="P201" s="5" t="s">
        <v>954</v>
      </c>
      <c r="Q201" s="5" t="s">
        <v>954</v>
      </c>
      <c r="R201" s="5" t="s">
        <v>41</v>
      </c>
      <c r="S201" s="5" t="s">
        <v>41</v>
      </c>
      <c r="T201" s="5" t="s">
        <v>41</v>
      </c>
      <c r="U201" s="5" t="s">
        <v>38</v>
      </c>
      <c r="V201" s="5" t="s">
        <v>38</v>
      </c>
      <c r="W201" s="5" t="s">
        <v>261</v>
      </c>
      <c r="X201" s="4">
        <v>1500</v>
      </c>
      <c r="Y201" s="5" t="s">
        <v>43</v>
      </c>
      <c r="Z201" s="5" t="s">
        <v>44</v>
      </c>
      <c r="AA201" s="5" t="s">
        <v>45</v>
      </c>
      <c r="AB201" s="6" t="s">
        <v>955</v>
      </c>
      <c r="AC201" s="11">
        <f t="shared" si="7"/>
        <v>2.8110944527736131E-2</v>
      </c>
    </row>
    <row r="202" spans="1:30">
      <c r="A202" s="1">
        <v>47</v>
      </c>
      <c r="B202" s="7" t="s">
        <v>30</v>
      </c>
      <c r="C202" s="7" t="s">
        <v>31</v>
      </c>
      <c r="D202" s="10">
        <v>190000011809</v>
      </c>
      <c r="E202" s="7" t="s">
        <v>32</v>
      </c>
      <c r="F202" s="2">
        <v>58475</v>
      </c>
      <c r="G202" s="7" t="s">
        <v>33</v>
      </c>
      <c r="H202" s="7" t="s">
        <v>325</v>
      </c>
      <c r="I202" s="2">
        <v>13013</v>
      </c>
      <c r="J202" s="7" t="s">
        <v>35</v>
      </c>
      <c r="K202" s="7" t="s">
        <v>917</v>
      </c>
      <c r="L202" s="2">
        <v>9558433756</v>
      </c>
      <c r="M202" s="7" t="s">
        <v>956</v>
      </c>
      <c r="N202" s="7" t="s">
        <v>38</v>
      </c>
      <c r="O202" s="10">
        <v>3471749497</v>
      </c>
      <c r="P202" s="7" t="s">
        <v>957</v>
      </c>
      <c r="Q202" s="7" t="s">
        <v>957</v>
      </c>
      <c r="R202" s="7" t="s">
        <v>41</v>
      </c>
      <c r="S202" s="7" t="s">
        <v>41</v>
      </c>
      <c r="T202" s="7" t="s">
        <v>41</v>
      </c>
      <c r="U202" s="7" t="s">
        <v>38</v>
      </c>
      <c r="V202" s="7" t="s">
        <v>38</v>
      </c>
      <c r="W202" s="7" t="s">
        <v>958</v>
      </c>
      <c r="X202" s="2">
        <v>200</v>
      </c>
      <c r="Y202" s="7" t="s">
        <v>43</v>
      </c>
      <c r="Z202" s="7" t="s">
        <v>44</v>
      </c>
      <c r="AA202" s="7" t="s">
        <v>45</v>
      </c>
      <c r="AB202" s="8" t="s">
        <v>959</v>
      </c>
      <c r="AC202" s="11">
        <f t="shared" si="7"/>
        <v>3.7481259370314842E-3</v>
      </c>
    </row>
    <row r="203" spans="1:30">
      <c r="A203" s="3">
        <v>47</v>
      </c>
      <c r="B203" s="5" t="s">
        <v>30</v>
      </c>
      <c r="C203" s="5" t="s">
        <v>31</v>
      </c>
      <c r="D203" s="9">
        <v>190000011809</v>
      </c>
      <c r="E203" s="5" t="s">
        <v>32</v>
      </c>
      <c r="F203" s="4">
        <v>58475</v>
      </c>
      <c r="G203" s="5" t="s">
        <v>33</v>
      </c>
      <c r="H203" s="5" t="s">
        <v>325</v>
      </c>
      <c r="I203" s="4">
        <v>13013</v>
      </c>
      <c r="J203" s="5" t="s">
        <v>35</v>
      </c>
      <c r="K203" s="5" t="s">
        <v>917</v>
      </c>
      <c r="L203" s="4">
        <v>9558433756</v>
      </c>
      <c r="M203" s="5" t="s">
        <v>960</v>
      </c>
      <c r="N203" s="5" t="s">
        <v>38</v>
      </c>
      <c r="O203" s="9">
        <v>3471749497</v>
      </c>
      <c r="P203" s="5" t="s">
        <v>957</v>
      </c>
      <c r="Q203" s="5" t="s">
        <v>957</v>
      </c>
      <c r="R203" s="5" t="s">
        <v>41</v>
      </c>
      <c r="S203" s="5" t="s">
        <v>41</v>
      </c>
      <c r="T203" s="5" t="s">
        <v>41</v>
      </c>
      <c r="U203" s="5" t="s">
        <v>38</v>
      </c>
      <c r="V203" s="5" t="s">
        <v>38</v>
      </c>
      <c r="W203" s="5" t="s">
        <v>693</v>
      </c>
      <c r="X203" s="4">
        <v>1660</v>
      </c>
      <c r="Y203" s="5" t="s">
        <v>43</v>
      </c>
      <c r="Z203" s="5" t="s">
        <v>44</v>
      </c>
      <c r="AA203" s="5" t="s">
        <v>45</v>
      </c>
      <c r="AB203" s="6" t="s">
        <v>961</v>
      </c>
      <c r="AC203" s="11">
        <f t="shared" si="7"/>
        <v>3.1109445277361321E-2</v>
      </c>
    </row>
    <row r="204" spans="1:30">
      <c r="A204" s="1">
        <v>47</v>
      </c>
      <c r="B204" s="7" t="s">
        <v>30</v>
      </c>
      <c r="C204" s="7" t="s">
        <v>31</v>
      </c>
      <c r="D204" s="10">
        <v>190000011809</v>
      </c>
      <c r="E204" s="7" t="s">
        <v>32</v>
      </c>
      <c r="F204" s="2">
        <v>58475</v>
      </c>
      <c r="G204" s="7" t="s">
        <v>33</v>
      </c>
      <c r="H204" s="7" t="s">
        <v>325</v>
      </c>
      <c r="I204" s="2">
        <v>13013</v>
      </c>
      <c r="J204" s="7" t="s">
        <v>35</v>
      </c>
      <c r="K204" s="7" t="s">
        <v>917</v>
      </c>
      <c r="L204" s="2">
        <v>9558433756</v>
      </c>
      <c r="M204" s="7" t="s">
        <v>962</v>
      </c>
      <c r="N204" s="7" t="s">
        <v>38</v>
      </c>
      <c r="O204" s="10">
        <v>9312791788</v>
      </c>
      <c r="P204" s="7" t="s">
        <v>963</v>
      </c>
      <c r="Q204" s="7" t="s">
        <v>964</v>
      </c>
      <c r="R204" s="7" t="s">
        <v>41</v>
      </c>
      <c r="S204" s="7" t="s">
        <v>41</v>
      </c>
      <c r="T204" s="7" t="s">
        <v>41</v>
      </c>
      <c r="U204" s="7" t="s">
        <v>38</v>
      </c>
      <c r="V204" s="7" t="s">
        <v>38</v>
      </c>
      <c r="W204" s="7" t="s">
        <v>693</v>
      </c>
      <c r="X204" s="2">
        <v>1660</v>
      </c>
      <c r="Y204" s="7" t="s">
        <v>43</v>
      </c>
      <c r="Z204" s="7" t="s">
        <v>44</v>
      </c>
      <c r="AA204" s="7" t="s">
        <v>45</v>
      </c>
      <c r="AB204" s="8" t="s">
        <v>397</v>
      </c>
      <c r="AC204" s="11">
        <f t="shared" si="7"/>
        <v>3.1109445277361321E-2</v>
      </c>
    </row>
    <row r="205" spans="1:30">
      <c r="A205" s="3">
        <v>47</v>
      </c>
      <c r="B205" s="5" t="s">
        <v>30</v>
      </c>
      <c r="C205" s="5" t="s">
        <v>31</v>
      </c>
      <c r="D205" s="9">
        <v>190000011809</v>
      </c>
      <c r="E205" s="5" t="s">
        <v>32</v>
      </c>
      <c r="F205" s="4">
        <v>58475</v>
      </c>
      <c r="G205" s="5" t="s">
        <v>33</v>
      </c>
      <c r="H205" s="5" t="s">
        <v>325</v>
      </c>
      <c r="I205" s="4">
        <v>13013</v>
      </c>
      <c r="J205" s="5" t="s">
        <v>35</v>
      </c>
      <c r="K205" s="5" t="s">
        <v>917</v>
      </c>
      <c r="L205" s="4">
        <v>9558433756</v>
      </c>
      <c r="M205" s="5" t="s">
        <v>965</v>
      </c>
      <c r="N205" s="5" t="s">
        <v>38</v>
      </c>
      <c r="O205" s="9">
        <v>10031935796</v>
      </c>
      <c r="P205" s="5" t="s">
        <v>966</v>
      </c>
      <c r="Q205" s="5" t="s">
        <v>967</v>
      </c>
      <c r="R205" s="5" t="s">
        <v>41</v>
      </c>
      <c r="S205" s="5" t="s">
        <v>41</v>
      </c>
      <c r="T205" s="5" t="s">
        <v>41</v>
      </c>
      <c r="U205" s="5" t="s">
        <v>38</v>
      </c>
      <c r="V205" s="5" t="s">
        <v>38</v>
      </c>
      <c r="W205" s="5" t="s">
        <v>693</v>
      </c>
      <c r="X205" s="4">
        <v>1660</v>
      </c>
      <c r="Y205" s="5" t="s">
        <v>43</v>
      </c>
      <c r="Z205" s="5" t="s">
        <v>44</v>
      </c>
      <c r="AA205" s="5" t="s">
        <v>45</v>
      </c>
      <c r="AB205" s="6" t="s">
        <v>397</v>
      </c>
      <c r="AC205" s="11">
        <f t="shared" si="7"/>
        <v>3.1109445277361321E-2</v>
      </c>
    </row>
    <row r="206" spans="1:30">
      <c r="A206" s="3">
        <v>47</v>
      </c>
      <c r="B206" s="5" t="s">
        <v>30</v>
      </c>
      <c r="C206" s="5" t="s">
        <v>31</v>
      </c>
      <c r="D206" s="9">
        <v>190000011809</v>
      </c>
      <c r="E206" s="5" t="s">
        <v>32</v>
      </c>
      <c r="F206" s="4">
        <v>58475</v>
      </c>
      <c r="G206" s="5" t="s">
        <v>33</v>
      </c>
      <c r="H206" s="5" t="s">
        <v>325</v>
      </c>
      <c r="I206" s="4">
        <v>13013</v>
      </c>
      <c r="J206" s="5" t="s">
        <v>35</v>
      </c>
      <c r="K206" s="5" t="s">
        <v>917</v>
      </c>
      <c r="L206" s="4">
        <v>9558433756</v>
      </c>
      <c r="M206" s="5" t="s">
        <v>969</v>
      </c>
      <c r="N206" s="5" t="s">
        <v>38</v>
      </c>
      <c r="O206" s="9">
        <v>11485348730</v>
      </c>
      <c r="P206" s="5" t="s">
        <v>970</v>
      </c>
      <c r="Q206" s="5" t="s">
        <v>971</v>
      </c>
      <c r="R206" s="5" t="s">
        <v>41</v>
      </c>
      <c r="S206" s="5" t="s">
        <v>41</v>
      </c>
      <c r="T206" s="5" t="s">
        <v>41</v>
      </c>
      <c r="U206" s="5" t="s">
        <v>38</v>
      </c>
      <c r="V206" s="5" t="s">
        <v>38</v>
      </c>
      <c r="W206" s="5" t="s">
        <v>693</v>
      </c>
      <c r="X206" s="4">
        <v>1660</v>
      </c>
      <c r="Y206" s="5" t="s">
        <v>43</v>
      </c>
      <c r="Z206" s="5" t="s">
        <v>44</v>
      </c>
      <c r="AA206" s="5" t="s">
        <v>45</v>
      </c>
      <c r="AB206" s="6" t="s">
        <v>972</v>
      </c>
      <c r="AC206" s="11">
        <f t="shared" si="7"/>
        <v>3.1109445277361321E-2</v>
      </c>
    </row>
    <row r="207" spans="1:30">
      <c r="A207" s="1">
        <v>47</v>
      </c>
      <c r="B207" s="7" t="s">
        <v>30</v>
      </c>
      <c r="C207" s="7" t="s">
        <v>31</v>
      </c>
      <c r="D207" s="10">
        <v>190000011809</v>
      </c>
      <c r="E207" s="7" t="s">
        <v>32</v>
      </c>
      <c r="F207" s="2">
        <v>58475</v>
      </c>
      <c r="G207" s="7" t="s">
        <v>33</v>
      </c>
      <c r="H207" s="7" t="s">
        <v>325</v>
      </c>
      <c r="I207" s="2">
        <v>13013</v>
      </c>
      <c r="J207" s="7" t="s">
        <v>35</v>
      </c>
      <c r="K207" s="7" t="s">
        <v>917</v>
      </c>
      <c r="L207" s="2">
        <v>9558433756</v>
      </c>
      <c r="M207" s="7" t="s">
        <v>973</v>
      </c>
      <c r="N207" s="7" t="s">
        <v>38</v>
      </c>
      <c r="O207" s="10">
        <v>10788991779</v>
      </c>
      <c r="P207" s="7" t="s">
        <v>974</v>
      </c>
      <c r="Q207" s="7" t="s">
        <v>974</v>
      </c>
      <c r="R207" s="7" t="s">
        <v>41</v>
      </c>
      <c r="S207" s="7" t="s">
        <v>41</v>
      </c>
      <c r="T207" s="7" t="s">
        <v>41</v>
      </c>
      <c r="U207" s="7" t="s">
        <v>38</v>
      </c>
      <c r="V207" s="7" t="s">
        <v>38</v>
      </c>
      <c r="W207" s="7" t="s">
        <v>845</v>
      </c>
      <c r="X207" s="2">
        <v>1200</v>
      </c>
      <c r="Y207" s="7" t="s">
        <v>43</v>
      </c>
      <c r="Z207" s="7" t="s">
        <v>44</v>
      </c>
      <c r="AA207" s="7" t="s">
        <v>45</v>
      </c>
      <c r="AB207" s="8" t="s">
        <v>975</v>
      </c>
      <c r="AC207" s="11">
        <f t="shared" si="7"/>
        <v>2.2488755622188907E-2</v>
      </c>
    </row>
    <row r="208" spans="1:30">
      <c r="A208" s="1">
        <v>47</v>
      </c>
      <c r="B208" s="7" t="s">
        <v>30</v>
      </c>
      <c r="C208" s="7" t="s">
        <v>31</v>
      </c>
      <c r="D208" s="10">
        <v>190000011804</v>
      </c>
      <c r="E208" s="7" t="s">
        <v>32</v>
      </c>
      <c r="F208" s="2">
        <v>58475</v>
      </c>
      <c r="G208" s="7" t="s">
        <v>33</v>
      </c>
      <c r="H208" s="7" t="s">
        <v>325</v>
      </c>
      <c r="I208" s="2">
        <v>13123</v>
      </c>
      <c r="J208" s="7" t="s">
        <v>35</v>
      </c>
      <c r="K208" s="7" t="s">
        <v>976</v>
      </c>
      <c r="L208" s="2">
        <v>84295481734</v>
      </c>
      <c r="M208" s="7" t="s">
        <v>977</v>
      </c>
      <c r="N208" s="7" t="s">
        <v>978</v>
      </c>
      <c r="O208" s="10">
        <v>292081000140</v>
      </c>
      <c r="P208" s="7" t="s">
        <v>979</v>
      </c>
      <c r="Q208" s="7" t="s">
        <v>980</v>
      </c>
      <c r="R208" s="7" t="s">
        <v>41</v>
      </c>
      <c r="S208" s="7" t="s">
        <v>41</v>
      </c>
      <c r="T208" s="7" t="s">
        <v>41</v>
      </c>
      <c r="U208" s="7" t="s">
        <v>981</v>
      </c>
      <c r="V208" s="7" t="s">
        <v>982</v>
      </c>
      <c r="W208" s="7" t="s">
        <v>983</v>
      </c>
      <c r="X208" s="2">
        <v>50000</v>
      </c>
      <c r="Y208" s="7" t="s">
        <v>214</v>
      </c>
      <c r="Z208" s="7" t="s">
        <v>44</v>
      </c>
      <c r="AA208" s="7" t="s">
        <v>369</v>
      </c>
      <c r="AB208" s="8" t="s">
        <v>38</v>
      </c>
      <c r="AC208" s="11">
        <f t="shared" ref="AC208:AC213" si="8">X208/$AD$208</f>
        <v>0.47169811320754718</v>
      </c>
      <c r="AD208" s="13">
        <f>SUM(X208:X213)</f>
        <v>106000</v>
      </c>
    </row>
    <row r="209" spans="1:30">
      <c r="A209" s="3">
        <v>47</v>
      </c>
      <c r="B209" s="5" t="s">
        <v>30</v>
      </c>
      <c r="C209" s="5" t="s">
        <v>31</v>
      </c>
      <c r="D209" s="9">
        <v>190000011804</v>
      </c>
      <c r="E209" s="5" t="s">
        <v>32</v>
      </c>
      <c r="F209" s="4">
        <v>58475</v>
      </c>
      <c r="G209" s="5" t="s">
        <v>33</v>
      </c>
      <c r="H209" s="5" t="s">
        <v>325</v>
      </c>
      <c r="I209" s="4">
        <v>13123</v>
      </c>
      <c r="J209" s="5" t="s">
        <v>35</v>
      </c>
      <c r="K209" s="5" t="s">
        <v>976</v>
      </c>
      <c r="L209" s="4">
        <v>84295481734</v>
      </c>
      <c r="M209" s="5" t="s">
        <v>993</v>
      </c>
      <c r="N209" s="5" t="s">
        <v>994</v>
      </c>
      <c r="O209" s="9">
        <v>2352576725</v>
      </c>
      <c r="P209" s="5" t="s">
        <v>995</v>
      </c>
      <c r="Q209" s="5" t="s">
        <v>996</v>
      </c>
      <c r="R209" s="5" t="s">
        <v>41</v>
      </c>
      <c r="S209" s="5" t="s">
        <v>41</v>
      </c>
      <c r="T209" s="5" t="s">
        <v>41</v>
      </c>
      <c r="U209" s="5" t="s">
        <v>38</v>
      </c>
      <c r="V209" s="5" t="s">
        <v>38</v>
      </c>
      <c r="W209" s="5" t="s">
        <v>997</v>
      </c>
      <c r="X209" s="4">
        <v>7000</v>
      </c>
      <c r="Y209" s="5" t="s">
        <v>43</v>
      </c>
      <c r="Z209" s="5" t="s">
        <v>44</v>
      </c>
      <c r="AA209" s="5" t="s">
        <v>57</v>
      </c>
      <c r="AB209" s="6" t="s">
        <v>38</v>
      </c>
      <c r="AC209" s="11">
        <f t="shared" si="8"/>
        <v>6.6037735849056603E-2</v>
      </c>
      <c r="AD209"/>
    </row>
    <row r="210" spans="1:30">
      <c r="A210" s="1">
        <v>47</v>
      </c>
      <c r="B210" s="7" t="s">
        <v>30</v>
      </c>
      <c r="C210" s="7" t="s">
        <v>31</v>
      </c>
      <c r="D210" s="10">
        <v>190000011804</v>
      </c>
      <c r="E210" s="7" t="s">
        <v>32</v>
      </c>
      <c r="F210" s="2">
        <v>58475</v>
      </c>
      <c r="G210" s="7" t="s">
        <v>33</v>
      </c>
      <c r="H210" s="7" t="s">
        <v>325</v>
      </c>
      <c r="I210" s="2">
        <v>13123</v>
      </c>
      <c r="J210" s="7" t="s">
        <v>35</v>
      </c>
      <c r="K210" s="7" t="s">
        <v>976</v>
      </c>
      <c r="L210" s="2">
        <v>84295481734</v>
      </c>
      <c r="M210" s="7" t="s">
        <v>1005</v>
      </c>
      <c r="N210" s="7" t="s">
        <v>1006</v>
      </c>
      <c r="O210" s="10">
        <v>5515993756</v>
      </c>
      <c r="P210" s="7" t="s">
        <v>1007</v>
      </c>
      <c r="Q210" s="7" t="s">
        <v>1007</v>
      </c>
      <c r="R210" s="7" t="s">
        <v>41</v>
      </c>
      <c r="S210" s="7" t="s">
        <v>41</v>
      </c>
      <c r="T210" s="7" t="s">
        <v>41</v>
      </c>
      <c r="U210" s="7" t="s">
        <v>38</v>
      </c>
      <c r="V210" s="7" t="s">
        <v>38</v>
      </c>
      <c r="W210" s="7" t="s">
        <v>411</v>
      </c>
      <c r="X210" s="2">
        <v>4000</v>
      </c>
      <c r="Y210" s="7" t="s">
        <v>43</v>
      </c>
      <c r="Z210" s="7" t="s">
        <v>44</v>
      </c>
      <c r="AA210" s="7" t="s">
        <v>57</v>
      </c>
      <c r="AB210" s="8" t="s">
        <v>38</v>
      </c>
      <c r="AC210" s="11">
        <f t="shared" si="8"/>
        <v>3.7735849056603772E-2</v>
      </c>
      <c r="AD210"/>
    </row>
    <row r="211" spans="1:30">
      <c r="A211" s="3">
        <v>47</v>
      </c>
      <c r="B211" s="5" t="s">
        <v>30</v>
      </c>
      <c r="C211" s="5" t="s">
        <v>31</v>
      </c>
      <c r="D211" s="9">
        <v>190000011804</v>
      </c>
      <c r="E211" s="5" t="s">
        <v>32</v>
      </c>
      <c r="F211" s="4">
        <v>58475</v>
      </c>
      <c r="G211" s="5" t="s">
        <v>33</v>
      </c>
      <c r="H211" s="5" t="s">
        <v>325</v>
      </c>
      <c r="I211" s="4">
        <v>13123</v>
      </c>
      <c r="J211" s="5" t="s">
        <v>35</v>
      </c>
      <c r="K211" s="5" t="s">
        <v>976</v>
      </c>
      <c r="L211" s="4">
        <v>84295481734</v>
      </c>
      <c r="M211" s="5" t="s">
        <v>1008</v>
      </c>
      <c r="N211" s="5" t="s">
        <v>1009</v>
      </c>
      <c r="O211" s="9">
        <v>7864261795</v>
      </c>
      <c r="P211" s="5" t="s">
        <v>1010</v>
      </c>
      <c r="Q211" s="5" t="s">
        <v>1011</v>
      </c>
      <c r="R211" s="5" t="s">
        <v>41</v>
      </c>
      <c r="S211" s="5" t="s">
        <v>41</v>
      </c>
      <c r="T211" s="5" t="s">
        <v>41</v>
      </c>
      <c r="U211" s="5" t="s">
        <v>38</v>
      </c>
      <c r="V211" s="5" t="s">
        <v>38</v>
      </c>
      <c r="W211" s="5" t="s">
        <v>504</v>
      </c>
      <c r="X211" s="4">
        <v>8000</v>
      </c>
      <c r="Y211" s="5" t="s">
        <v>43</v>
      </c>
      <c r="Z211" s="5" t="s">
        <v>44</v>
      </c>
      <c r="AA211" s="5" t="s">
        <v>57</v>
      </c>
      <c r="AB211" s="6" t="s">
        <v>38</v>
      </c>
      <c r="AC211" s="11">
        <f t="shared" si="8"/>
        <v>7.5471698113207544E-2</v>
      </c>
      <c r="AD211"/>
    </row>
    <row r="212" spans="1:30">
      <c r="A212" s="1">
        <v>47</v>
      </c>
      <c r="B212" s="7" t="s">
        <v>30</v>
      </c>
      <c r="C212" s="7" t="s">
        <v>31</v>
      </c>
      <c r="D212" s="10">
        <v>190000011804</v>
      </c>
      <c r="E212" s="7" t="s">
        <v>32</v>
      </c>
      <c r="F212" s="2">
        <v>58475</v>
      </c>
      <c r="G212" s="7" t="s">
        <v>33</v>
      </c>
      <c r="H212" s="7" t="s">
        <v>325</v>
      </c>
      <c r="I212" s="2">
        <v>13123</v>
      </c>
      <c r="J212" s="7" t="s">
        <v>35</v>
      </c>
      <c r="K212" s="7" t="s">
        <v>976</v>
      </c>
      <c r="L212" s="2">
        <v>84295481734</v>
      </c>
      <c r="M212" s="7" t="s">
        <v>1012</v>
      </c>
      <c r="N212" s="7" t="s">
        <v>1013</v>
      </c>
      <c r="O212" s="10">
        <v>4189172723</v>
      </c>
      <c r="P212" s="7" t="s">
        <v>1014</v>
      </c>
      <c r="Q212" s="7" t="s">
        <v>1015</v>
      </c>
      <c r="R212" s="7" t="s">
        <v>41</v>
      </c>
      <c r="S212" s="7" t="s">
        <v>41</v>
      </c>
      <c r="T212" s="7" t="s">
        <v>41</v>
      </c>
      <c r="U212" s="7" t="s">
        <v>38</v>
      </c>
      <c r="V212" s="7" t="s">
        <v>38</v>
      </c>
      <c r="W212" s="7" t="s">
        <v>504</v>
      </c>
      <c r="X212" s="2">
        <v>7000</v>
      </c>
      <c r="Y212" s="7" t="s">
        <v>43</v>
      </c>
      <c r="Z212" s="7" t="s">
        <v>44</v>
      </c>
      <c r="AA212" s="7" t="s">
        <v>57</v>
      </c>
      <c r="AB212" s="8" t="s">
        <v>38</v>
      </c>
      <c r="AC212" s="11">
        <f t="shared" si="8"/>
        <v>6.6037735849056603E-2</v>
      </c>
      <c r="AD212"/>
    </row>
    <row r="213" spans="1:30">
      <c r="A213" s="3">
        <v>47</v>
      </c>
      <c r="B213" s="5" t="s">
        <v>30</v>
      </c>
      <c r="C213" s="5" t="s">
        <v>31</v>
      </c>
      <c r="D213" s="9">
        <v>190000011804</v>
      </c>
      <c r="E213" s="5" t="s">
        <v>32</v>
      </c>
      <c r="F213" s="4">
        <v>58475</v>
      </c>
      <c r="G213" s="5" t="s">
        <v>33</v>
      </c>
      <c r="H213" s="5" t="s">
        <v>325</v>
      </c>
      <c r="I213" s="4">
        <v>13123</v>
      </c>
      <c r="J213" s="5" t="s">
        <v>35</v>
      </c>
      <c r="K213" s="5" t="s">
        <v>976</v>
      </c>
      <c r="L213" s="4">
        <v>84295481734</v>
      </c>
      <c r="M213" s="5" t="s">
        <v>1016</v>
      </c>
      <c r="N213" s="5" t="s">
        <v>1017</v>
      </c>
      <c r="O213" s="9">
        <v>66663431820</v>
      </c>
      <c r="P213" s="5" t="s">
        <v>1018</v>
      </c>
      <c r="Q213" s="5" t="s">
        <v>1018</v>
      </c>
      <c r="R213" s="5" t="s">
        <v>41</v>
      </c>
      <c r="S213" s="5" t="s">
        <v>41</v>
      </c>
      <c r="T213" s="5" t="s">
        <v>41</v>
      </c>
      <c r="U213" s="5" t="s">
        <v>38</v>
      </c>
      <c r="V213" s="5" t="s">
        <v>38</v>
      </c>
      <c r="W213" s="5" t="s">
        <v>646</v>
      </c>
      <c r="X213" s="4">
        <v>30000</v>
      </c>
      <c r="Y213" s="5" t="s">
        <v>43</v>
      </c>
      <c r="Z213" s="5" t="s">
        <v>44</v>
      </c>
      <c r="AA213" s="5" t="s">
        <v>57</v>
      </c>
      <c r="AB213" s="6" t="s">
        <v>38</v>
      </c>
      <c r="AC213" s="11">
        <f t="shared" si="8"/>
        <v>0.28301886792452829</v>
      </c>
      <c r="AD213"/>
    </row>
  </sheetData>
  <autoFilter ref="A1:AD213" xr:uid="{F73827A8-F843-423D-869F-7DA77C1BAF2D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6D42-EFAF-4069-BBAF-10A540967227}">
  <dimension ref="A1:E184"/>
  <sheetViews>
    <sheetView topLeftCell="A150" workbookViewId="0">
      <selection sqref="A1:E184"/>
    </sheetView>
  </sheetViews>
  <sheetFormatPr baseColWidth="10" defaultColWidth="8.83203125" defaultRowHeight="15"/>
  <cols>
    <col min="1" max="1" width="59" bestFit="1" customWidth="1"/>
    <col min="2" max="2" width="27.83203125" bestFit="1" customWidth="1"/>
    <col min="3" max="3" width="21.5" bestFit="1" customWidth="1"/>
    <col min="4" max="4" width="50.1640625" bestFit="1" customWidth="1"/>
    <col min="5" max="5" width="27.83203125" bestFit="1" customWidth="1"/>
  </cols>
  <sheetData>
    <row r="1" spans="1:5">
      <c r="A1" s="22" t="s">
        <v>11</v>
      </c>
      <c r="B1" s="22" t="s">
        <v>10</v>
      </c>
      <c r="C1" s="22" t="s">
        <v>14</v>
      </c>
      <c r="D1" s="22" t="s">
        <v>15</v>
      </c>
      <c r="E1" t="s">
        <v>1019</v>
      </c>
    </row>
    <row r="2" spans="1:5">
      <c r="A2">
        <v>729757765</v>
      </c>
      <c r="B2" t="s">
        <v>640</v>
      </c>
      <c r="C2" s="15">
        <v>2368449701</v>
      </c>
      <c r="D2" t="s">
        <v>702</v>
      </c>
      <c r="E2" s="21">
        <v>5.2139183813216583E-2</v>
      </c>
    </row>
    <row r="3" spans="1:5">
      <c r="C3" s="15">
        <v>2828576728</v>
      </c>
      <c r="D3" t="s">
        <v>773</v>
      </c>
      <c r="E3" s="21">
        <v>2.6069591906608294E-3</v>
      </c>
    </row>
    <row r="4" spans="1:5">
      <c r="C4" s="15">
        <v>3056764742</v>
      </c>
      <c r="D4" t="s">
        <v>742</v>
      </c>
      <c r="E4" s="21">
        <v>3.8235401463025495E-2</v>
      </c>
    </row>
    <row r="5" spans="1:5">
      <c r="C5" s="15">
        <v>4131710781</v>
      </c>
      <c r="D5" t="s">
        <v>761</v>
      </c>
      <c r="E5" s="21">
        <v>2.6069591906608294E-3</v>
      </c>
    </row>
    <row r="6" spans="1:5">
      <c r="C6" s="15">
        <v>4494134708</v>
      </c>
      <c r="D6" t="s">
        <v>784</v>
      </c>
      <c r="E6" s="21">
        <v>2.6069591906608294E-3</v>
      </c>
    </row>
    <row r="7" spans="1:5">
      <c r="C7" s="15">
        <v>5378867703</v>
      </c>
      <c r="D7" t="s">
        <v>705</v>
      </c>
      <c r="E7" s="21">
        <v>8.2553707704259599E-2</v>
      </c>
    </row>
    <row r="8" spans="1:5">
      <c r="C8" s="15">
        <v>5563344770</v>
      </c>
      <c r="D8" t="s">
        <v>692</v>
      </c>
      <c r="E8" s="21">
        <v>1.4425174188323255E-2</v>
      </c>
    </row>
    <row r="9" spans="1:5">
      <c r="C9" s="15">
        <v>5623479766</v>
      </c>
      <c r="D9" t="s">
        <v>758</v>
      </c>
      <c r="E9" s="21">
        <v>2.6069591906608294E-3</v>
      </c>
    </row>
    <row r="10" spans="1:5">
      <c r="C10" s="15">
        <v>5928713711</v>
      </c>
      <c r="D10" t="s">
        <v>756</v>
      </c>
      <c r="E10" s="21">
        <v>2.6069591906608294E-3</v>
      </c>
    </row>
    <row r="11" spans="1:5">
      <c r="C11" s="15">
        <v>7834380796</v>
      </c>
      <c r="D11" t="s">
        <v>642</v>
      </c>
      <c r="E11" s="21">
        <v>4.049476609493155E-2</v>
      </c>
    </row>
    <row r="12" spans="1:5">
      <c r="C12" s="15">
        <v>7889413726</v>
      </c>
      <c r="D12" t="s">
        <v>689</v>
      </c>
      <c r="E12" s="21">
        <v>4.3449319844347155E-2</v>
      </c>
    </row>
    <row r="13" spans="1:5">
      <c r="C13" s="15">
        <v>8211511770</v>
      </c>
      <c r="D13" t="s">
        <v>722</v>
      </c>
      <c r="E13" s="21">
        <v>0.13034795953304146</v>
      </c>
    </row>
    <row r="14" spans="1:5">
      <c r="C14" s="15">
        <v>8611313712</v>
      </c>
      <c r="D14" t="s">
        <v>656</v>
      </c>
      <c r="E14" s="21">
        <v>2.6069591906608292E-2</v>
      </c>
    </row>
    <row r="15" spans="1:5">
      <c r="C15" s="15">
        <v>8660072707</v>
      </c>
      <c r="D15" t="s">
        <v>666</v>
      </c>
      <c r="E15" s="21">
        <v>4.9184630063800981E-4</v>
      </c>
    </row>
    <row r="16" spans="1:5">
      <c r="C16" s="15">
        <v>9596538721</v>
      </c>
      <c r="D16" t="s">
        <v>771</v>
      </c>
      <c r="E16" s="21">
        <v>2.6069591906608294E-3</v>
      </c>
    </row>
    <row r="17" spans="3:5">
      <c r="C17" s="15">
        <v>9863131733</v>
      </c>
      <c r="D17" t="s">
        <v>753</v>
      </c>
      <c r="E17" s="21">
        <v>2.6069591906608294E-3</v>
      </c>
    </row>
    <row r="18" spans="3:5">
      <c r="C18" s="15">
        <v>10564363790</v>
      </c>
      <c r="D18" t="s">
        <v>769</v>
      </c>
      <c r="E18" s="21">
        <v>2.6069591906608294E-3</v>
      </c>
    </row>
    <row r="19" spans="3:5">
      <c r="C19" s="15">
        <v>11041577729</v>
      </c>
      <c r="D19" t="s">
        <v>712</v>
      </c>
      <c r="E19" s="21">
        <v>2.6069591906608292E-2</v>
      </c>
    </row>
    <row r="20" spans="3:5">
      <c r="C20" s="15">
        <v>11646126700</v>
      </c>
      <c r="D20" t="s">
        <v>750</v>
      </c>
      <c r="E20" s="21">
        <v>2.6069591906608294E-3</v>
      </c>
    </row>
    <row r="21" spans="3:5">
      <c r="C21" s="15">
        <v>11940921791</v>
      </c>
      <c r="D21" t="s">
        <v>789</v>
      </c>
      <c r="E21" s="21">
        <v>2.7807564700382179E-2</v>
      </c>
    </row>
    <row r="22" spans="3:5">
      <c r="C22" s="15">
        <v>12957140780</v>
      </c>
      <c r="D22" t="s">
        <v>781</v>
      </c>
      <c r="E22" s="21">
        <v>2.6069591906608294E-3</v>
      </c>
    </row>
    <row r="23" spans="3:5">
      <c r="C23" s="15">
        <v>13343794759</v>
      </c>
      <c r="D23" t="s">
        <v>786</v>
      </c>
      <c r="E23" s="21">
        <v>2.6069591906608294E-3</v>
      </c>
    </row>
    <row r="24" spans="3:5">
      <c r="C24" s="15">
        <v>16027216700</v>
      </c>
      <c r="D24" t="s">
        <v>778</v>
      </c>
      <c r="E24" s="21">
        <v>2.6069591906608294E-3</v>
      </c>
    </row>
    <row r="25" spans="3:5">
      <c r="C25" s="15">
        <v>33811083600</v>
      </c>
      <c r="D25" t="s">
        <v>649</v>
      </c>
      <c r="E25" s="21">
        <v>5.6484115797651308E-2</v>
      </c>
    </row>
    <row r="26" spans="3:5">
      <c r="C26" s="15">
        <v>42397286734</v>
      </c>
      <c r="D26" t="s">
        <v>663</v>
      </c>
      <c r="E26" s="21">
        <v>8.689863968869431E-2</v>
      </c>
    </row>
    <row r="27" spans="3:5">
      <c r="C27" s="15">
        <v>62385623749</v>
      </c>
      <c r="D27" t="s">
        <v>746</v>
      </c>
      <c r="E27" s="21">
        <v>1.0427836762643318E-2</v>
      </c>
    </row>
    <row r="28" spans="3:5">
      <c r="C28" s="15">
        <v>65542657753</v>
      </c>
      <c r="D28" t="s">
        <v>699</v>
      </c>
      <c r="E28" s="21">
        <v>1.3034795953304146E-2</v>
      </c>
    </row>
    <row r="29" spans="3:5">
      <c r="C29" s="15">
        <v>68342969649</v>
      </c>
      <c r="D29" t="s">
        <v>775</v>
      </c>
      <c r="E29" s="21">
        <v>2.6069591906608294E-3</v>
      </c>
    </row>
    <row r="30" spans="3:5">
      <c r="C30" s="15">
        <v>84532688787</v>
      </c>
      <c r="D30" t="s">
        <v>734</v>
      </c>
      <c r="E30" s="21">
        <v>3.9104387859912437E-2</v>
      </c>
    </row>
    <row r="31" spans="3:5">
      <c r="C31" s="15">
        <v>5961144000128</v>
      </c>
      <c r="D31" t="s">
        <v>714</v>
      </c>
      <c r="E31" s="21">
        <v>6.0829047782086018E-2</v>
      </c>
    </row>
    <row r="32" spans="3:5">
      <c r="C32" s="15">
        <v>27017797000196</v>
      </c>
      <c r="D32" t="s">
        <v>764</v>
      </c>
      <c r="E32" s="21">
        <v>0.21724659922173578</v>
      </c>
    </row>
    <row r="33" spans="1:5">
      <c r="A33">
        <v>2897622784</v>
      </c>
      <c r="B33" t="s">
        <v>278</v>
      </c>
      <c r="C33" s="15">
        <v>7556280713</v>
      </c>
      <c r="D33" t="s">
        <v>319</v>
      </c>
      <c r="E33" s="21">
        <v>0.85714285714285721</v>
      </c>
    </row>
    <row r="34" spans="1:5">
      <c r="C34" s="15">
        <v>9974281717</v>
      </c>
      <c r="D34" t="s">
        <v>280</v>
      </c>
      <c r="E34" s="21">
        <v>0.14285714285714285</v>
      </c>
    </row>
    <row r="35" spans="1:5">
      <c r="A35">
        <v>6909837789</v>
      </c>
      <c r="B35" t="s">
        <v>450</v>
      </c>
      <c r="C35" s="15">
        <v>201032716</v>
      </c>
      <c r="D35" t="s">
        <v>602</v>
      </c>
      <c r="E35" s="21">
        <v>1.7937219730941704E-2</v>
      </c>
    </row>
    <row r="36" spans="1:5">
      <c r="C36" s="15">
        <v>1104847701</v>
      </c>
      <c r="D36" t="s">
        <v>588</v>
      </c>
      <c r="E36" s="21">
        <v>1.7937219730941704E-2</v>
      </c>
    </row>
    <row r="37" spans="1:5">
      <c r="C37" s="15">
        <v>2931069752</v>
      </c>
      <c r="D37" t="s">
        <v>614</v>
      </c>
      <c r="E37" s="21">
        <v>1.7937219730941704E-2</v>
      </c>
    </row>
    <row r="38" spans="1:5">
      <c r="C38" s="15">
        <v>3028689766</v>
      </c>
      <c r="D38" t="s">
        <v>544</v>
      </c>
      <c r="E38" s="21">
        <v>1.7937219730941704E-2</v>
      </c>
    </row>
    <row r="39" spans="1:5">
      <c r="C39" s="15">
        <v>3060937745</v>
      </c>
      <c r="D39" t="s">
        <v>555</v>
      </c>
      <c r="E39" s="21">
        <v>1.7937219730941704E-2</v>
      </c>
    </row>
    <row r="40" spans="1:5">
      <c r="C40" s="15">
        <v>5850360719</v>
      </c>
      <c r="D40" t="s">
        <v>537</v>
      </c>
      <c r="E40" s="21">
        <v>1.7937219730941704E-2</v>
      </c>
    </row>
    <row r="41" spans="1:5">
      <c r="C41" s="15">
        <v>7023161724</v>
      </c>
      <c r="D41" t="s">
        <v>570</v>
      </c>
      <c r="E41" s="21">
        <v>1.7937219730941704E-2</v>
      </c>
    </row>
    <row r="42" spans="1:5">
      <c r="C42" s="15">
        <v>7422731721</v>
      </c>
      <c r="D42" t="s">
        <v>583</v>
      </c>
      <c r="E42" s="21">
        <v>2.6905829596412557E-2</v>
      </c>
    </row>
    <row r="43" spans="1:5">
      <c r="C43" s="15">
        <v>7460617733</v>
      </c>
      <c r="D43" t="s">
        <v>517</v>
      </c>
      <c r="E43" s="21">
        <v>2.6905829596412557E-2</v>
      </c>
    </row>
    <row r="44" spans="1:5">
      <c r="C44" s="15">
        <v>8059763709</v>
      </c>
      <c r="D44" t="s">
        <v>568</v>
      </c>
      <c r="E44" s="21">
        <v>1.7937219730941704E-2</v>
      </c>
    </row>
    <row r="45" spans="1:5">
      <c r="C45" s="15">
        <v>8094378727</v>
      </c>
      <c r="D45" t="s">
        <v>560</v>
      </c>
      <c r="E45" s="21">
        <v>1.7937219730941704E-2</v>
      </c>
    </row>
    <row r="46" spans="1:5">
      <c r="C46" s="15">
        <v>8142365707</v>
      </c>
      <c r="D46" t="s">
        <v>526</v>
      </c>
      <c r="E46" s="21">
        <v>1.7937219730941704E-2</v>
      </c>
    </row>
    <row r="47" spans="1:5">
      <c r="C47" s="15">
        <v>8501409600</v>
      </c>
      <c r="D47" t="s">
        <v>599</v>
      </c>
      <c r="E47" s="21">
        <v>1.7937219730941704E-2</v>
      </c>
    </row>
    <row r="48" spans="1:5">
      <c r="C48" s="15">
        <v>8707193785</v>
      </c>
      <c r="D48" t="s">
        <v>565</v>
      </c>
      <c r="E48" s="21">
        <v>1.7937219730941704E-2</v>
      </c>
    </row>
    <row r="49" spans="3:5">
      <c r="C49" s="15">
        <v>9138092760</v>
      </c>
      <c r="D49" t="s">
        <v>594</v>
      </c>
      <c r="E49" s="21">
        <v>1.7937219730941704E-2</v>
      </c>
    </row>
    <row r="50" spans="3:5">
      <c r="C50" s="15">
        <v>9166916674</v>
      </c>
      <c r="D50" t="s">
        <v>604</v>
      </c>
      <c r="E50" s="21">
        <v>1.7937219730941704E-2</v>
      </c>
    </row>
    <row r="51" spans="3:5">
      <c r="C51" s="15">
        <v>9728302789</v>
      </c>
      <c r="D51" t="s">
        <v>520</v>
      </c>
      <c r="E51" s="21">
        <v>2.6905829596412557E-2</v>
      </c>
    </row>
    <row r="52" spans="3:5">
      <c r="C52" s="15">
        <v>10031932770</v>
      </c>
      <c r="D52" t="s">
        <v>546</v>
      </c>
      <c r="E52" s="21">
        <v>1.7937219730941704E-2</v>
      </c>
    </row>
    <row r="53" spans="3:5">
      <c r="C53" s="15">
        <v>10039960781</v>
      </c>
      <c r="D53" t="s">
        <v>574</v>
      </c>
      <c r="E53" s="21">
        <v>1.7937219730941704E-2</v>
      </c>
    </row>
    <row r="54" spans="3:5">
      <c r="C54" s="15">
        <v>10319650766</v>
      </c>
      <c r="D54" t="s">
        <v>572</v>
      </c>
      <c r="E54" s="21">
        <v>1.7937219730941704E-2</v>
      </c>
    </row>
    <row r="55" spans="3:5">
      <c r="C55" s="15">
        <v>11006207708</v>
      </c>
      <c r="D55" t="s">
        <v>522</v>
      </c>
      <c r="E55" s="21">
        <v>2.6905829596412557E-2</v>
      </c>
    </row>
    <row r="56" spans="3:5">
      <c r="C56" s="15">
        <v>12322568708</v>
      </c>
      <c r="D56" t="s">
        <v>539</v>
      </c>
      <c r="E56" s="21">
        <v>1.7937219730941704E-2</v>
      </c>
    </row>
    <row r="57" spans="3:5">
      <c r="C57" s="15">
        <v>13220024733</v>
      </c>
      <c r="D57" t="s">
        <v>591</v>
      </c>
      <c r="E57" s="21">
        <v>1.7937219730941704E-2</v>
      </c>
    </row>
    <row r="58" spans="3:5">
      <c r="C58" s="15">
        <v>13644307709</v>
      </c>
      <c r="D58" t="s">
        <v>553</v>
      </c>
      <c r="E58" s="21">
        <v>1.7937219730941704E-2</v>
      </c>
    </row>
    <row r="59" spans="3:5">
      <c r="C59" s="15">
        <v>19468369749</v>
      </c>
      <c r="D59" t="s">
        <v>611</v>
      </c>
      <c r="E59" s="21">
        <v>1.7937219730941704E-2</v>
      </c>
    </row>
    <row r="60" spans="3:5">
      <c r="C60" s="15">
        <v>29906002808</v>
      </c>
      <c r="D60" t="s">
        <v>558</v>
      </c>
      <c r="E60" s="21">
        <v>1.7937219730941704E-2</v>
      </c>
    </row>
    <row r="61" spans="3:5">
      <c r="C61" s="15">
        <v>30645379700</v>
      </c>
      <c r="D61" t="s">
        <v>533</v>
      </c>
      <c r="E61" s="21">
        <v>1.7937219730941704E-2</v>
      </c>
    </row>
    <row r="62" spans="3:5">
      <c r="C62" s="15">
        <v>35531908768</v>
      </c>
      <c r="D62" t="s">
        <v>608</v>
      </c>
      <c r="E62" s="21">
        <v>1.7937219730941704E-2</v>
      </c>
    </row>
    <row r="63" spans="3:5">
      <c r="C63" s="15">
        <v>45983577549</v>
      </c>
      <c r="D63" t="s">
        <v>596</v>
      </c>
      <c r="E63" s="21">
        <v>1.7937219730941704E-2</v>
      </c>
    </row>
    <row r="64" spans="3:5">
      <c r="C64" s="15">
        <v>46565841500</v>
      </c>
      <c r="D64" t="s">
        <v>535</v>
      </c>
      <c r="E64" s="21">
        <v>1.7937219730941704E-2</v>
      </c>
    </row>
    <row r="65" spans="1:5">
      <c r="C65" s="15">
        <v>50162152787</v>
      </c>
      <c r="D65" t="s">
        <v>528</v>
      </c>
      <c r="E65" s="21">
        <v>1.7937219730941704E-2</v>
      </c>
    </row>
    <row r="66" spans="1:5">
      <c r="C66" s="15">
        <v>62398261700</v>
      </c>
      <c r="D66" t="s">
        <v>563</v>
      </c>
      <c r="E66" s="21">
        <v>1.7937219730941704E-2</v>
      </c>
    </row>
    <row r="67" spans="1:5">
      <c r="C67" s="15">
        <v>67275228734</v>
      </c>
      <c r="D67" t="s">
        <v>524</v>
      </c>
      <c r="E67" s="21">
        <v>1.7937219730941704E-2</v>
      </c>
    </row>
    <row r="68" spans="1:5">
      <c r="C68" s="15">
        <v>74449176715</v>
      </c>
      <c r="D68" t="s">
        <v>452</v>
      </c>
      <c r="E68" s="21">
        <v>1.7937219730941704E-2</v>
      </c>
    </row>
    <row r="69" spans="1:5">
      <c r="C69" s="15">
        <v>80594530415</v>
      </c>
      <c r="D69" t="s">
        <v>541</v>
      </c>
      <c r="E69" s="21">
        <v>1.7937219730941704E-2</v>
      </c>
    </row>
    <row r="70" spans="1:5">
      <c r="C70" s="15">
        <v>82955352772</v>
      </c>
      <c r="D70" t="s">
        <v>549</v>
      </c>
      <c r="E70" s="21">
        <v>3.5874439461883408E-2</v>
      </c>
    </row>
    <row r="71" spans="1:5">
      <c r="C71" s="15">
        <v>87275228734</v>
      </c>
      <c r="D71" t="s">
        <v>524</v>
      </c>
      <c r="E71" s="21">
        <v>1.7937219730941704E-2</v>
      </c>
    </row>
    <row r="72" spans="1:5">
      <c r="C72" s="15">
        <v>90831250763</v>
      </c>
      <c r="D72" t="s">
        <v>531</v>
      </c>
      <c r="E72" s="21">
        <v>1.7937219730941704E-2</v>
      </c>
    </row>
    <row r="73" spans="1:5">
      <c r="C73" s="15">
        <v>91257891715</v>
      </c>
      <c r="D73" t="s">
        <v>606</v>
      </c>
      <c r="E73" s="21">
        <v>1.7937219730941704E-2</v>
      </c>
    </row>
    <row r="74" spans="1:5">
      <c r="C74" s="15">
        <v>95141820734</v>
      </c>
      <c r="D74" t="s">
        <v>586</v>
      </c>
      <c r="E74" s="21">
        <v>2.6905829596412557E-2</v>
      </c>
    </row>
    <row r="75" spans="1:5">
      <c r="C75" s="15">
        <v>11160334000149</v>
      </c>
      <c r="D75" t="s">
        <v>577</v>
      </c>
      <c r="E75" s="21">
        <v>0.20179372197309417</v>
      </c>
    </row>
    <row r="76" spans="1:5">
      <c r="C76" s="15">
        <v>29253622000103</v>
      </c>
      <c r="D76" t="s">
        <v>512</v>
      </c>
      <c r="E76" s="21">
        <v>1.7937219730941704E-2</v>
      </c>
    </row>
    <row r="77" spans="1:5">
      <c r="A77">
        <v>7471347740</v>
      </c>
      <c r="B77" t="s">
        <v>206</v>
      </c>
      <c r="C77" s="15">
        <v>2509720775</v>
      </c>
      <c r="D77" t="s">
        <v>271</v>
      </c>
      <c r="E77" s="21">
        <v>0.13114754098360656</v>
      </c>
    </row>
    <row r="78" spans="1:5">
      <c r="C78" s="15">
        <v>5521046712</v>
      </c>
      <c r="D78" t="s">
        <v>249</v>
      </c>
      <c r="E78" s="21">
        <v>0.16393442622950818</v>
      </c>
    </row>
    <row r="79" spans="1:5">
      <c r="C79" s="15">
        <v>5834652778</v>
      </c>
      <c r="D79" t="s">
        <v>257</v>
      </c>
      <c r="E79" s="21">
        <v>6.5573770491803282E-2</v>
      </c>
    </row>
    <row r="80" spans="1:5">
      <c r="C80" s="15">
        <v>10894503707</v>
      </c>
      <c r="D80" t="s">
        <v>275</v>
      </c>
      <c r="E80" s="21">
        <v>6.5573770491803282E-2</v>
      </c>
    </row>
    <row r="81" spans="1:5">
      <c r="C81" s="15">
        <v>13306644773</v>
      </c>
      <c r="D81" t="s">
        <v>273</v>
      </c>
      <c r="E81" s="21">
        <v>6.5573770491803282E-2</v>
      </c>
    </row>
    <row r="82" spans="1:5">
      <c r="C82" s="15">
        <v>47234679715</v>
      </c>
      <c r="D82" t="s">
        <v>253</v>
      </c>
      <c r="E82" s="21">
        <v>0.13114754098360656</v>
      </c>
    </row>
    <row r="83" spans="1:5">
      <c r="C83" s="15">
        <v>50161636772</v>
      </c>
      <c r="D83" t="s">
        <v>237</v>
      </c>
      <c r="E83" s="21">
        <v>7.650273224043716E-2</v>
      </c>
    </row>
    <row r="84" spans="1:5">
      <c r="C84" s="15">
        <v>62040987720</v>
      </c>
      <c r="D84" t="s">
        <v>208</v>
      </c>
      <c r="E84" s="21">
        <v>6.5573770491803282E-2</v>
      </c>
    </row>
    <row r="85" spans="1:5">
      <c r="C85" s="15">
        <v>83408002720</v>
      </c>
      <c r="D85" t="s">
        <v>269</v>
      </c>
      <c r="E85" s="21">
        <v>0.16393442622950818</v>
      </c>
    </row>
    <row r="86" spans="1:5">
      <c r="C86" s="15">
        <v>8931894000145</v>
      </c>
      <c r="D86" t="s">
        <v>241</v>
      </c>
      <c r="E86" s="21">
        <v>2.185792349726776E-2</v>
      </c>
    </row>
    <row r="87" spans="1:5">
      <c r="C87" s="15">
        <v>72441397000168</v>
      </c>
      <c r="D87" t="s">
        <v>211</v>
      </c>
      <c r="E87" s="21">
        <v>4.9180327868852458E-2</v>
      </c>
    </row>
    <row r="88" spans="1:5">
      <c r="A88">
        <v>9558433756</v>
      </c>
      <c r="B88" t="s">
        <v>917</v>
      </c>
      <c r="C88" s="15">
        <v>2543792732</v>
      </c>
      <c r="D88" t="s">
        <v>954</v>
      </c>
      <c r="E88" s="21">
        <v>2.8110944527736131E-2</v>
      </c>
    </row>
    <row r="89" spans="1:5">
      <c r="C89" s="15">
        <v>3471749497</v>
      </c>
      <c r="D89" t="s">
        <v>957</v>
      </c>
      <c r="E89" s="21">
        <v>3.4857571214392806E-2</v>
      </c>
    </row>
    <row r="90" spans="1:5">
      <c r="C90" s="15">
        <v>5752346797</v>
      </c>
      <c r="D90" t="s">
        <v>919</v>
      </c>
      <c r="E90" s="21">
        <v>3.1109445277361321E-2</v>
      </c>
    </row>
    <row r="91" spans="1:5">
      <c r="C91" s="15">
        <v>9312791788</v>
      </c>
      <c r="D91" t="s">
        <v>963</v>
      </c>
      <c r="E91" s="21">
        <v>3.1109445277361321E-2</v>
      </c>
    </row>
    <row r="92" spans="1:5">
      <c r="C92" s="15">
        <v>10031935796</v>
      </c>
      <c r="D92" t="s">
        <v>966</v>
      </c>
      <c r="E92" s="21">
        <v>3.1109445277361321E-2</v>
      </c>
    </row>
    <row r="93" spans="1:5">
      <c r="C93" s="15">
        <v>10340844701</v>
      </c>
      <c r="D93" t="s">
        <v>951</v>
      </c>
      <c r="E93" s="21">
        <v>3.1109445277361321E-2</v>
      </c>
    </row>
    <row r="94" spans="1:5">
      <c r="C94" s="15">
        <v>10788991779</v>
      </c>
      <c r="D94" t="s">
        <v>974</v>
      </c>
      <c r="E94" s="21">
        <v>2.2488755622188907E-2</v>
      </c>
    </row>
    <row r="95" spans="1:5">
      <c r="C95" s="15">
        <v>11485348730</v>
      </c>
      <c r="D95" t="s">
        <v>970</v>
      </c>
      <c r="E95" s="21">
        <v>3.1109445277361321E-2</v>
      </c>
    </row>
    <row r="96" spans="1:5">
      <c r="C96" s="15">
        <v>2706210000125</v>
      </c>
      <c r="D96" t="s">
        <v>940</v>
      </c>
      <c r="E96" s="21">
        <v>0.24362818590704649</v>
      </c>
    </row>
    <row r="97" spans="1:5">
      <c r="C97" s="15">
        <v>9308373000107</v>
      </c>
      <c r="D97" t="s">
        <v>934</v>
      </c>
      <c r="E97" s="21">
        <v>0.51536731634182908</v>
      </c>
    </row>
    <row r="98" spans="1:5">
      <c r="A98">
        <v>11869162730</v>
      </c>
      <c r="B98" t="s">
        <v>166</v>
      </c>
      <c r="C98" s="15">
        <v>27348008</v>
      </c>
      <c r="D98" t="s">
        <v>194</v>
      </c>
      <c r="E98" s="21">
        <v>4.72972972972973E-2</v>
      </c>
    </row>
    <row r="99" spans="1:5">
      <c r="C99" s="15">
        <v>9736584798</v>
      </c>
      <c r="D99" t="s">
        <v>203</v>
      </c>
      <c r="E99" s="21">
        <v>4.72972972972973E-2</v>
      </c>
    </row>
    <row r="100" spans="1:5">
      <c r="C100" s="15">
        <v>13447435798</v>
      </c>
      <c r="D100" t="s">
        <v>191</v>
      </c>
      <c r="E100" s="21">
        <v>6.7567567567567571E-2</v>
      </c>
    </row>
    <row r="101" spans="1:5">
      <c r="C101" s="15">
        <v>37568086704</v>
      </c>
      <c r="D101" t="s">
        <v>187</v>
      </c>
      <c r="E101" s="21">
        <v>6.7567567567567571E-2</v>
      </c>
    </row>
    <row r="102" spans="1:5">
      <c r="C102" s="15">
        <v>42369509791</v>
      </c>
      <c r="D102" t="s">
        <v>177</v>
      </c>
      <c r="E102" s="21">
        <v>6.7567567567567571E-2</v>
      </c>
    </row>
    <row r="103" spans="1:5">
      <c r="C103" s="15">
        <v>43246265453</v>
      </c>
      <c r="D103" t="s">
        <v>198</v>
      </c>
      <c r="E103" s="21">
        <v>4.72972972972973E-2</v>
      </c>
    </row>
    <row r="104" spans="1:5">
      <c r="C104" s="15">
        <v>62385003791</v>
      </c>
      <c r="D104" t="s">
        <v>183</v>
      </c>
      <c r="E104" s="21">
        <v>0.65540540540540548</v>
      </c>
    </row>
    <row r="105" spans="1:5">
      <c r="A105">
        <v>30692849734</v>
      </c>
      <c r="B105" t="s">
        <v>36</v>
      </c>
      <c r="C105" s="15">
        <v>2498488725</v>
      </c>
      <c r="D105" t="s">
        <v>81</v>
      </c>
      <c r="E105" s="21">
        <v>5.5555555555555552E-2</v>
      </c>
    </row>
    <row r="106" spans="1:5">
      <c r="C106" s="15">
        <v>2694176720</v>
      </c>
      <c r="D106" t="s">
        <v>91</v>
      </c>
      <c r="E106" s="21">
        <v>5.5555555555555552E-2</v>
      </c>
    </row>
    <row r="107" spans="1:5">
      <c r="C107" s="15">
        <v>4825835686</v>
      </c>
      <c r="D107" t="s">
        <v>99</v>
      </c>
      <c r="E107" s="21">
        <v>5.5555555555555552E-2</v>
      </c>
    </row>
    <row r="108" spans="1:5">
      <c r="C108" s="15">
        <v>9164737756</v>
      </c>
      <c r="D108" t="s">
        <v>74</v>
      </c>
      <c r="E108" s="21">
        <v>5.5555555555555552E-2</v>
      </c>
    </row>
    <row r="109" spans="1:5">
      <c r="C109" s="15">
        <v>9601459740</v>
      </c>
      <c r="D109" t="s">
        <v>97</v>
      </c>
      <c r="E109" s="21">
        <v>5.5555555555555552E-2</v>
      </c>
    </row>
    <row r="110" spans="1:5">
      <c r="C110" s="15">
        <v>11997343738</v>
      </c>
      <c r="D110" t="s">
        <v>77</v>
      </c>
      <c r="E110" s="21">
        <v>5.5555555555555552E-2</v>
      </c>
    </row>
    <row r="111" spans="1:5">
      <c r="C111" s="15">
        <v>21344540759</v>
      </c>
      <c r="D111" t="s">
        <v>85</v>
      </c>
      <c r="E111" s="21">
        <v>5.5555555555555552E-2</v>
      </c>
    </row>
    <row r="112" spans="1:5">
      <c r="C112" s="15">
        <v>45360669772</v>
      </c>
      <c r="D112" t="s">
        <v>39</v>
      </c>
      <c r="E112" s="21">
        <v>5.5555555555555552E-2</v>
      </c>
    </row>
    <row r="113" spans="1:5">
      <c r="C113" s="15">
        <v>45362157787</v>
      </c>
      <c r="D113" t="s">
        <v>94</v>
      </c>
      <c r="E113" s="21">
        <v>5.5555555555555552E-2</v>
      </c>
    </row>
    <row r="114" spans="1:5">
      <c r="C114" s="15">
        <v>45365970772</v>
      </c>
      <c r="D114" t="s">
        <v>64</v>
      </c>
      <c r="E114" s="21">
        <v>0.27777777777777779</v>
      </c>
    </row>
    <row r="115" spans="1:5">
      <c r="C115" s="15">
        <v>50160672791</v>
      </c>
      <c r="D115" t="s">
        <v>88</v>
      </c>
      <c r="E115" s="21">
        <v>5.5555555555555552E-2</v>
      </c>
    </row>
    <row r="116" spans="1:5">
      <c r="C116" s="15">
        <v>57044554768</v>
      </c>
      <c r="D116" t="s">
        <v>83</v>
      </c>
      <c r="E116" s="21">
        <v>5.5555555555555552E-2</v>
      </c>
    </row>
    <row r="117" spans="1:5">
      <c r="C117" s="15">
        <v>72349743772</v>
      </c>
      <c r="D117" t="s">
        <v>68</v>
      </c>
      <c r="E117" s="21">
        <v>5.5555555555555552E-2</v>
      </c>
    </row>
    <row r="118" spans="1:5">
      <c r="C118" s="15">
        <v>97073717734</v>
      </c>
      <c r="D118" t="s">
        <v>72</v>
      </c>
      <c r="E118" s="21">
        <v>5.5555555555555552E-2</v>
      </c>
    </row>
    <row r="119" spans="1:5">
      <c r="A119">
        <v>53830423772</v>
      </c>
      <c r="B119" t="s">
        <v>326</v>
      </c>
      <c r="C119" s="15">
        <v>402447760</v>
      </c>
      <c r="D119" t="s">
        <v>406</v>
      </c>
      <c r="E119" s="21">
        <v>4.0016609594885157E-2</v>
      </c>
    </row>
    <row r="120" spans="1:5">
      <c r="C120" s="15">
        <v>9037285759</v>
      </c>
      <c r="D120" t="s">
        <v>419</v>
      </c>
      <c r="E120" s="21">
        <v>2.8583292567775108E-2</v>
      </c>
    </row>
    <row r="121" spans="1:5">
      <c r="C121" s="15">
        <v>9417235770</v>
      </c>
      <c r="D121" t="s">
        <v>423</v>
      </c>
      <c r="E121" s="21">
        <v>5.7166585135550216E-2</v>
      </c>
    </row>
    <row r="122" spans="1:5">
      <c r="C122" s="15">
        <v>9516429793</v>
      </c>
      <c r="D122" t="s">
        <v>400</v>
      </c>
      <c r="E122" s="21">
        <v>0.11376434852845815</v>
      </c>
    </row>
    <row r="123" spans="1:5">
      <c r="C123" s="15">
        <v>9934750783</v>
      </c>
      <c r="D123" t="s">
        <v>329</v>
      </c>
      <c r="E123" s="21">
        <v>7.1102717830286336E-2</v>
      </c>
    </row>
    <row r="124" spans="1:5">
      <c r="C124" s="15">
        <v>11940930782</v>
      </c>
      <c r="D124" t="s">
        <v>383</v>
      </c>
      <c r="E124" s="21">
        <v>0.12371872902469823</v>
      </c>
    </row>
    <row r="125" spans="1:5">
      <c r="C125" s="15">
        <v>12331926719</v>
      </c>
      <c r="D125" t="s">
        <v>388</v>
      </c>
      <c r="E125" s="21">
        <v>7.4231237414818935E-2</v>
      </c>
    </row>
    <row r="126" spans="1:5">
      <c r="C126" s="15">
        <v>12355033722</v>
      </c>
      <c r="D126" t="s">
        <v>416</v>
      </c>
      <c r="E126" s="21">
        <v>4.0016609594885157E-2</v>
      </c>
    </row>
    <row r="127" spans="1:5">
      <c r="C127" s="15">
        <v>12690704790</v>
      </c>
      <c r="D127" t="s">
        <v>445</v>
      </c>
      <c r="E127" s="21">
        <v>2.8441087132114538E-2</v>
      </c>
    </row>
    <row r="128" spans="1:5">
      <c r="C128" s="15">
        <v>14246268704</v>
      </c>
      <c r="D128" t="s">
        <v>396</v>
      </c>
      <c r="E128" s="21">
        <v>8.04029533224878E-2</v>
      </c>
    </row>
    <row r="129" spans="1:5">
      <c r="C129" s="15">
        <v>32010710720</v>
      </c>
      <c r="D129" t="s">
        <v>392</v>
      </c>
      <c r="E129" s="21">
        <v>7.4231237414818935E-2</v>
      </c>
    </row>
    <row r="130" spans="1:5">
      <c r="C130" s="15">
        <v>45421382753</v>
      </c>
      <c r="D130" t="s">
        <v>438</v>
      </c>
      <c r="E130" s="21">
        <v>4.1097370905905505E-2</v>
      </c>
    </row>
    <row r="131" spans="1:5">
      <c r="C131" s="15">
        <v>78309964749</v>
      </c>
      <c r="D131" t="s">
        <v>433</v>
      </c>
      <c r="E131" s="21">
        <v>6.9282488253831015E-2</v>
      </c>
    </row>
    <row r="132" spans="1:5">
      <c r="C132" s="15">
        <v>80838774768</v>
      </c>
      <c r="D132" t="s">
        <v>394</v>
      </c>
      <c r="E132" s="21">
        <v>6.9282488253831015E-2</v>
      </c>
    </row>
    <row r="133" spans="1:5">
      <c r="C133" s="15">
        <v>83356762753</v>
      </c>
      <c r="D133" t="s">
        <v>447</v>
      </c>
      <c r="E133" s="21">
        <v>1.8344501200213876E-2</v>
      </c>
    </row>
    <row r="134" spans="1:5">
      <c r="C134" s="15">
        <v>97413925753</v>
      </c>
      <c r="D134" t="s">
        <v>413</v>
      </c>
      <c r="E134" s="21">
        <v>4.0016609594885157E-2</v>
      </c>
    </row>
    <row r="135" spans="1:5">
      <c r="C135" s="15">
        <v>1741069000139</v>
      </c>
      <c r="D135" t="s">
        <v>333</v>
      </c>
      <c r="E135" s="21">
        <v>2.8441087132114538E-2</v>
      </c>
    </row>
    <row r="136" spans="1:5">
      <c r="C136" s="15">
        <v>62700455000177</v>
      </c>
      <c r="D136" t="s">
        <v>427</v>
      </c>
      <c r="E136" s="21">
        <v>1.8600470984402909E-3</v>
      </c>
    </row>
    <row r="137" spans="1:5">
      <c r="A137">
        <v>74997190730</v>
      </c>
      <c r="B137" t="s">
        <v>152</v>
      </c>
      <c r="C137" s="15">
        <v>5777604757</v>
      </c>
      <c r="D137" t="s">
        <v>163</v>
      </c>
      <c r="E137" s="21">
        <v>0.45223289994347088</v>
      </c>
    </row>
    <row r="138" spans="1:5">
      <c r="C138" s="15">
        <v>6916488751</v>
      </c>
      <c r="D138" t="s">
        <v>155</v>
      </c>
      <c r="E138" s="21">
        <v>0.54776710005652918</v>
      </c>
    </row>
    <row r="139" spans="1:5">
      <c r="A139">
        <v>76910750730</v>
      </c>
      <c r="B139" t="s">
        <v>101</v>
      </c>
      <c r="C139" s="15">
        <v>8793607717</v>
      </c>
      <c r="D139" t="s">
        <v>103</v>
      </c>
      <c r="E139" s="21">
        <v>0.20270270270270271</v>
      </c>
    </row>
    <row r="140" spans="1:5">
      <c r="C140" s="15">
        <v>60750812753</v>
      </c>
      <c r="D140" t="s">
        <v>144</v>
      </c>
      <c r="E140" s="21">
        <v>0.47297297297297297</v>
      </c>
    </row>
    <row r="141" spans="1:5">
      <c r="C141" s="15">
        <v>67963242772</v>
      </c>
      <c r="D141" t="s">
        <v>149</v>
      </c>
      <c r="E141" s="21">
        <v>0.32432432432432434</v>
      </c>
    </row>
    <row r="142" spans="1:5">
      <c r="A142">
        <v>84295481734</v>
      </c>
      <c r="B142" t="s">
        <v>976</v>
      </c>
      <c r="C142" s="15">
        <v>2352576725</v>
      </c>
      <c r="D142" t="s">
        <v>995</v>
      </c>
      <c r="E142" s="21">
        <v>6.6037735849056603E-2</v>
      </c>
    </row>
    <row r="143" spans="1:5">
      <c r="C143" s="15">
        <v>4189172723</v>
      </c>
      <c r="D143" t="s">
        <v>1014</v>
      </c>
      <c r="E143" s="21">
        <v>6.6037735849056603E-2</v>
      </c>
    </row>
    <row r="144" spans="1:5">
      <c r="C144" s="15">
        <v>5515993756</v>
      </c>
      <c r="D144" t="s">
        <v>1007</v>
      </c>
      <c r="E144" s="21">
        <v>3.7735849056603772E-2</v>
      </c>
    </row>
    <row r="145" spans="1:5">
      <c r="C145" s="15">
        <v>7864261795</v>
      </c>
      <c r="D145" t="s">
        <v>1010</v>
      </c>
      <c r="E145" s="21">
        <v>7.5471698113207544E-2</v>
      </c>
    </row>
    <row r="146" spans="1:5">
      <c r="C146" s="15">
        <v>66663431820</v>
      </c>
      <c r="D146" t="s">
        <v>1018</v>
      </c>
      <c r="E146" s="21">
        <v>0.28301886792452829</v>
      </c>
    </row>
    <row r="147" spans="1:5">
      <c r="C147" s="15">
        <v>292081000140</v>
      </c>
      <c r="D147" t="s">
        <v>979</v>
      </c>
      <c r="E147" s="21">
        <v>0.47169811320754718</v>
      </c>
    </row>
    <row r="148" spans="1:5">
      <c r="A148">
        <v>85818461734</v>
      </c>
      <c r="B148" t="s">
        <v>792</v>
      </c>
      <c r="C148" s="15">
        <v>104206730</v>
      </c>
      <c r="D148" t="s">
        <v>897</v>
      </c>
      <c r="E148" s="21">
        <v>2.9799597705430978E-2</v>
      </c>
    </row>
    <row r="149" spans="1:5">
      <c r="C149" s="15">
        <v>323609830</v>
      </c>
      <c r="D149" t="s">
        <v>819</v>
      </c>
      <c r="E149" s="21">
        <v>2.2349698279073231E-2</v>
      </c>
    </row>
    <row r="150" spans="1:5">
      <c r="C150" s="15">
        <v>3325930611</v>
      </c>
      <c r="D150" t="s">
        <v>803</v>
      </c>
      <c r="E150" s="21">
        <v>7.4498994263577437E-2</v>
      </c>
    </row>
    <row r="151" spans="1:5">
      <c r="C151" s="15">
        <v>4221057750</v>
      </c>
      <c r="D151" t="s">
        <v>871</v>
      </c>
      <c r="E151" s="21">
        <v>2.2349698279073231E-2</v>
      </c>
    </row>
    <row r="152" spans="1:5">
      <c r="C152" s="15">
        <v>5686897719</v>
      </c>
      <c r="D152" t="s">
        <v>841</v>
      </c>
      <c r="E152" s="21">
        <v>2.2349698279073231E-2</v>
      </c>
    </row>
    <row r="153" spans="1:5">
      <c r="C153" s="15">
        <v>5764209722</v>
      </c>
      <c r="D153" t="s">
        <v>859</v>
      </c>
      <c r="E153" s="21">
        <v>2.2349698279073231E-2</v>
      </c>
    </row>
    <row r="154" spans="1:5">
      <c r="C154" s="15">
        <v>5964818706</v>
      </c>
      <c r="D154" t="s">
        <v>823</v>
      </c>
      <c r="E154" s="21">
        <v>2.2349698279073231E-2</v>
      </c>
    </row>
    <row r="155" spans="1:5">
      <c r="C155" s="15">
        <v>7473469762</v>
      </c>
      <c r="D155" t="s">
        <v>900</v>
      </c>
      <c r="E155" s="21">
        <v>2.9799597705430975E-2</v>
      </c>
    </row>
    <row r="156" spans="1:5">
      <c r="C156" s="15">
        <v>8275036798</v>
      </c>
      <c r="D156" t="s">
        <v>889</v>
      </c>
      <c r="E156" s="21">
        <v>2.9799597705430975E-2</v>
      </c>
    </row>
    <row r="157" spans="1:5">
      <c r="C157" s="15">
        <v>8861640796</v>
      </c>
      <c r="D157" t="s">
        <v>908</v>
      </c>
      <c r="E157" s="21">
        <v>7.4498994263577437E-2</v>
      </c>
    </row>
    <row r="158" spans="1:5">
      <c r="C158" s="15">
        <v>10285263773</v>
      </c>
      <c r="D158" t="s">
        <v>800</v>
      </c>
      <c r="E158" s="21">
        <v>5.9599195410861956E-2</v>
      </c>
    </row>
    <row r="159" spans="1:5">
      <c r="C159" s="15">
        <v>10665155735</v>
      </c>
      <c r="D159" t="s">
        <v>829</v>
      </c>
      <c r="E159" s="21">
        <v>2.2349698279073231E-2</v>
      </c>
    </row>
    <row r="160" spans="1:5">
      <c r="C160" s="15">
        <v>10875866743</v>
      </c>
      <c r="D160" t="s">
        <v>815</v>
      </c>
      <c r="E160" s="21">
        <v>2.2349698279073231E-2</v>
      </c>
    </row>
    <row r="161" spans="3:5">
      <c r="C161" s="15">
        <v>11007647710</v>
      </c>
      <c r="D161" t="s">
        <v>848</v>
      </c>
      <c r="E161" s="21">
        <v>2.2349698279073231E-2</v>
      </c>
    </row>
    <row r="162" spans="3:5">
      <c r="C162" s="15">
        <v>11191090787</v>
      </c>
      <c r="D162" t="s">
        <v>914</v>
      </c>
      <c r="E162" s="21">
        <v>4.4699396558146462E-2</v>
      </c>
    </row>
    <row r="163" spans="3:5">
      <c r="C163" s="15">
        <v>11849735719</v>
      </c>
      <c r="D163" t="s">
        <v>886</v>
      </c>
      <c r="E163" s="21">
        <v>2.2349698279073231E-2</v>
      </c>
    </row>
    <row r="164" spans="3:5">
      <c r="C164" s="15">
        <v>11873870701</v>
      </c>
      <c r="D164" t="s">
        <v>836</v>
      </c>
      <c r="E164" s="21">
        <v>5.2149295984504206E-2</v>
      </c>
    </row>
    <row r="165" spans="3:5">
      <c r="C165" s="15">
        <v>12682464769</v>
      </c>
      <c r="D165" t="s">
        <v>865</v>
      </c>
      <c r="E165" s="21">
        <v>2.2349698279073231E-2</v>
      </c>
    </row>
    <row r="166" spans="3:5">
      <c r="C166" s="15">
        <v>14046631775</v>
      </c>
      <c r="D166" t="s">
        <v>851</v>
      </c>
      <c r="E166" s="21">
        <v>2.2349698279073231E-2</v>
      </c>
    </row>
    <row r="167" spans="3:5">
      <c r="C167" s="15">
        <v>14393876725</v>
      </c>
      <c r="D167" t="s">
        <v>825</v>
      </c>
      <c r="E167" s="21">
        <v>2.2349698279073231E-2</v>
      </c>
    </row>
    <row r="168" spans="3:5">
      <c r="C168" s="15">
        <v>14413500717</v>
      </c>
      <c r="D168" t="s">
        <v>827</v>
      </c>
      <c r="E168" s="21">
        <v>2.2349698279073231E-2</v>
      </c>
    </row>
    <row r="169" spans="3:5">
      <c r="C169" s="15">
        <v>14703975793</v>
      </c>
      <c r="D169" t="s">
        <v>875</v>
      </c>
      <c r="E169" s="21">
        <v>2.2349698279073231E-2</v>
      </c>
    </row>
    <row r="170" spans="3:5">
      <c r="C170" s="15">
        <v>16681785832</v>
      </c>
      <c r="D170" t="s">
        <v>862</v>
      </c>
      <c r="E170" s="21">
        <v>2.2349698279073231E-2</v>
      </c>
    </row>
    <row r="171" spans="3:5">
      <c r="C171" s="15">
        <v>62386182720</v>
      </c>
      <c r="D171" t="s">
        <v>881</v>
      </c>
      <c r="E171" s="21">
        <v>4.4699396558146462E-2</v>
      </c>
    </row>
    <row r="172" spans="3:5">
      <c r="C172" s="15">
        <v>64629449787</v>
      </c>
      <c r="D172" t="s">
        <v>843</v>
      </c>
      <c r="E172" s="21">
        <v>1.4899798852715489E-2</v>
      </c>
    </row>
    <row r="173" spans="3:5">
      <c r="C173" s="15">
        <v>73754153668</v>
      </c>
      <c r="D173" t="s">
        <v>856</v>
      </c>
      <c r="E173" s="21">
        <v>2.2349698279073231E-2</v>
      </c>
    </row>
    <row r="174" spans="3:5">
      <c r="C174" s="15">
        <v>73784320759</v>
      </c>
      <c r="D174" t="s">
        <v>905</v>
      </c>
      <c r="E174" s="21">
        <v>2.2349698279073231E-2</v>
      </c>
    </row>
    <row r="175" spans="3:5">
      <c r="C175" s="15">
        <v>80700322787</v>
      </c>
      <c r="D175" t="s">
        <v>811</v>
      </c>
      <c r="E175" s="21">
        <v>2.2349698279073231E-2</v>
      </c>
    </row>
    <row r="176" spans="3:5">
      <c r="C176" s="15">
        <v>81176589768</v>
      </c>
      <c r="D176" t="s">
        <v>873</v>
      </c>
      <c r="E176" s="21">
        <v>2.2349698279073231E-2</v>
      </c>
    </row>
    <row r="177" spans="1:5">
      <c r="C177" s="15">
        <v>88631133787</v>
      </c>
      <c r="D177" t="s">
        <v>878</v>
      </c>
      <c r="E177" s="21">
        <v>2.2349698279073231E-2</v>
      </c>
    </row>
    <row r="178" spans="1:5">
      <c r="C178" s="15">
        <v>92628753715</v>
      </c>
      <c r="D178" t="s">
        <v>868</v>
      </c>
      <c r="E178" s="21">
        <v>2.2349698279073231E-2</v>
      </c>
    </row>
    <row r="179" spans="1:5">
      <c r="C179" s="15">
        <v>95182551800</v>
      </c>
      <c r="D179" t="s">
        <v>854</v>
      </c>
      <c r="E179" s="21">
        <v>2.2349698279073231E-2</v>
      </c>
    </row>
    <row r="180" spans="1:5">
      <c r="C180" s="15">
        <v>27718828000146</v>
      </c>
      <c r="D180" t="s">
        <v>894</v>
      </c>
      <c r="E180" s="21">
        <v>5.3862772852566493E-2</v>
      </c>
    </row>
    <row r="181" spans="1:5">
      <c r="A181">
        <v>91725046768</v>
      </c>
      <c r="B181" t="s">
        <v>616</v>
      </c>
      <c r="C181" s="15">
        <v>3948881707</v>
      </c>
      <c r="D181" t="s">
        <v>638</v>
      </c>
      <c r="E181" s="21">
        <v>0.43478260869565216</v>
      </c>
    </row>
    <row r="182" spans="1:5">
      <c r="C182" s="15">
        <v>11195477848</v>
      </c>
      <c r="D182" t="s">
        <v>635</v>
      </c>
      <c r="E182" s="21">
        <v>0.43478260869565216</v>
      </c>
    </row>
    <row r="183" spans="1:5">
      <c r="C183" s="15">
        <v>27671070734</v>
      </c>
      <c r="D183" t="s">
        <v>618</v>
      </c>
      <c r="E183" s="21">
        <v>0.13043478260869565</v>
      </c>
    </row>
    <row r="184" spans="1:5">
      <c r="A184" t="s">
        <v>1020</v>
      </c>
      <c r="E184" s="21">
        <v>13.000000000000016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B9FD-60D0-4E10-8DF2-6386F7664CCF}">
  <dimension ref="A1:E183"/>
  <sheetViews>
    <sheetView tabSelected="1" topLeftCell="A158" workbookViewId="0">
      <selection activeCell="B187" sqref="B187"/>
    </sheetView>
  </sheetViews>
  <sheetFormatPr baseColWidth="10" defaultColWidth="8.83203125" defaultRowHeight="15"/>
  <cols>
    <col min="1" max="1" width="16.33203125" bestFit="1" customWidth="1"/>
    <col min="2" max="2" width="40.1640625" bestFit="1" customWidth="1"/>
    <col min="3" max="3" width="19.33203125" style="15" bestFit="1" customWidth="1"/>
    <col min="4" max="4" width="50.1640625" bestFit="1" customWidth="1"/>
    <col min="5" max="5" width="27.83203125" bestFit="1" customWidth="1"/>
  </cols>
  <sheetData>
    <row r="1" spans="1:5">
      <c r="A1" t="s">
        <v>11</v>
      </c>
      <c r="B1" t="s">
        <v>10</v>
      </c>
      <c r="C1" s="15" t="s">
        <v>14</v>
      </c>
      <c r="D1" t="s">
        <v>15</v>
      </c>
      <c r="E1" t="s">
        <v>1019</v>
      </c>
    </row>
    <row r="2" spans="1:5">
      <c r="A2">
        <v>729757765</v>
      </c>
      <c r="B2" t="s">
        <v>640</v>
      </c>
      <c r="C2" s="15">
        <v>2368449701</v>
      </c>
      <c r="D2" t="s">
        <v>702</v>
      </c>
      <c r="E2">
        <v>5.2139183813216583E-2</v>
      </c>
    </row>
    <row r="3" spans="1:5">
      <c r="A3">
        <v>729757766</v>
      </c>
      <c r="B3" t="s">
        <v>640</v>
      </c>
      <c r="C3" s="15">
        <v>2828576728</v>
      </c>
      <c r="D3" t="s">
        <v>773</v>
      </c>
      <c r="E3">
        <v>2.6069591906608294E-3</v>
      </c>
    </row>
    <row r="4" spans="1:5">
      <c r="A4">
        <v>729757767</v>
      </c>
      <c r="B4" t="s">
        <v>640</v>
      </c>
      <c r="C4" s="15">
        <v>3056764742</v>
      </c>
      <c r="D4" t="s">
        <v>742</v>
      </c>
      <c r="E4">
        <v>3.8235401463025495E-2</v>
      </c>
    </row>
    <row r="5" spans="1:5">
      <c r="A5">
        <v>729757768</v>
      </c>
      <c r="B5" t="s">
        <v>640</v>
      </c>
      <c r="C5" s="15">
        <v>4131710781</v>
      </c>
      <c r="D5" t="s">
        <v>761</v>
      </c>
      <c r="E5">
        <v>2.6069591906608294E-3</v>
      </c>
    </row>
    <row r="6" spans="1:5">
      <c r="A6">
        <v>729757769</v>
      </c>
      <c r="B6" t="s">
        <v>640</v>
      </c>
      <c r="C6" s="15">
        <v>4494134708</v>
      </c>
      <c r="D6" t="s">
        <v>784</v>
      </c>
      <c r="E6">
        <v>2.6069591906608294E-3</v>
      </c>
    </row>
    <row r="7" spans="1:5">
      <c r="A7">
        <v>729757770</v>
      </c>
      <c r="B7" t="s">
        <v>640</v>
      </c>
      <c r="C7" s="15">
        <v>5378867703</v>
      </c>
      <c r="D7" t="s">
        <v>705</v>
      </c>
      <c r="E7">
        <v>8.2553707704259599E-2</v>
      </c>
    </row>
    <row r="8" spans="1:5">
      <c r="A8">
        <v>729757771</v>
      </c>
      <c r="B8" t="s">
        <v>640</v>
      </c>
      <c r="C8" s="15">
        <v>5563344770</v>
      </c>
      <c r="D8" t="s">
        <v>692</v>
      </c>
      <c r="E8">
        <v>1.4425174188323255E-2</v>
      </c>
    </row>
    <row r="9" spans="1:5">
      <c r="A9">
        <v>729757772</v>
      </c>
      <c r="B9" t="s">
        <v>640</v>
      </c>
      <c r="C9" s="15">
        <v>5623479766</v>
      </c>
      <c r="D9" t="s">
        <v>758</v>
      </c>
      <c r="E9">
        <v>2.6069591906608294E-3</v>
      </c>
    </row>
    <row r="10" spans="1:5">
      <c r="A10">
        <v>729757773</v>
      </c>
      <c r="B10" t="s">
        <v>640</v>
      </c>
      <c r="C10" s="15">
        <v>5928713711</v>
      </c>
      <c r="D10" t="s">
        <v>756</v>
      </c>
      <c r="E10">
        <v>2.6069591906608294E-3</v>
      </c>
    </row>
    <row r="11" spans="1:5">
      <c r="A11">
        <v>729757774</v>
      </c>
      <c r="B11" t="s">
        <v>640</v>
      </c>
      <c r="C11" s="15">
        <v>7834380796</v>
      </c>
      <c r="D11" t="s">
        <v>642</v>
      </c>
      <c r="E11">
        <v>4.049476609493155E-2</v>
      </c>
    </row>
    <row r="12" spans="1:5">
      <c r="A12">
        <v>729757775</v>
      </c>
      <c r="B12" t="s">
        <v>640</v>
      </c>
      <c r="C12" s="15">
        <v>7889413726</v>
      </c>
      <c r="D12" t="s">
        <v>689</v>
      </c>
      <c r="E12">
        <v>4.3449319844347155E-2</v>
      </c>
    </row>
    <row r="13" spans="1:5">
      <c r="A13">
        <v>729757776</v>
      </c>
      <c r="B13" t="s">
        <v>640</v>
      </c>
      <c r="C13" s="15">
        <v>8211511770</v>
      </c>
      <c r="D13" t="s">
        <v>722</v>
      </c>
      <c r="E13">
        <v>0.13034795953304146</v>
      </c>
    </row>
    <row r="14" spans="1:5">
      <c r="A14">
        <v>729757777</v>
      </c>
      <c r="B14" t="s">
        <v>640</v>
      </c>
      <c r="C14" s="15">
        <v>8611313712</v>
      </c>
      <c r="D14" t="s">
        <v>656</v>
      </c>
      <c r="E14">
        <v>2.6069591906608292E-2</v>
      </c>
    </row>
    <row r="15" spans="1:5">
      <c r="A15">
        <v>729757778</v>
      </c>
      <c r="B15" t="s">
        <v>640</v>
      </c>
      <c r="C15" s="15">
        <v>8660072707</v>
      </c>
      <c r="D15" t="s">
        <v>666</v>
      </c>
      <c r="E15">
        <v>4.9184630063800981E-4</v>
      </c>
    </row>
    <row r="16" spans="1:5">
      <c r="A16">
        <v>729757779</v>
      </c>
      <c r="B16" t="s">
        <v>640</v>
      </c>
      <c r="C16" s="15">
        <v>9596538721</v>
      </c>
      <c r="D16" t="s">
        <v>771</v>
      </c>
      <c r="E16">
        <v>2.6069591906608294E-3</v>
      </c>
    </row>
    <row r="17" spans="1:5">
      <c r="A17">
        <v>729757780</v>
      </c>
      <c r="B17" t="s">
        <v>640</v>
      </c>
      <c r="C17" s="15">
        <v>9863131733</v>
      </c>
      <c r="D17" t="s">
        <v>753</v>
      </c>
      <c r="E17">
        <v>2.6069591906608294E-3</v>
      </c>
    </row>
    <row r="18" spans="1:5">
      <c r="A18">
        <v>729757781</v>
      </c>
      <c r="B18" t="s">
        <v>640</v>
      </c>
      <c r="C18" s="15">
        <v>10564363790</v>
      </c>
      <c r="D18" t="s">
        <v>769</v>
      </c>
      <c r="E18">
        <v>2.6069591906608294E-3</v>
      </c>
    </row>
    <row r="19" spans="1:5">
      <c r="A19">
        <v>729757782</v>
      </c>
      <c r="B19" t="s">
        <v>640</v>
      </c>
      <c r="C19" s="15">
        <v>11041577729</v>
      </c>
      <c r="D19" t="s">
        <v>712</v>
      </c>
      <c r="E19">
        <v>2.6069591906608292E-2</v>
      </c>
    </row>
    <row r="20" spans="1:5">
      <c r="A20">
        <v>729757783</v>
      </c>
      <c r="B20" t="s">
        <v>640</v>
      </c>
      <c r="C20" s="15">
        <v>11646126700</v>
      </c>
      <c r="D20" t="s">
        <v>750</v>
      </c>
      <c r="E20">
        <v>2.6069591906608294E-3</v>
      </c>
    </row>
    <row r="21" spans="1:5">
      <c r="A21">
        <v>729757784</v>
      </c>
      <c r="B21" t="s">
        <v>640</v>
      </c>
      <c r="C21" s="15">
        <v>11940921791</v>
      </c>
      <c r="D21" t="s">
        <v>789</v>
      </c>
      <c r="E21">
        <v>2.7807564700382179E-2</v>
      </c>
    </row>
    <row r="22" spans="1:5">
      <c r="A22">
        <v>729757785</v>
      </c>
      <c r="B22" t="s">
        <v>640</v>
      </c>
      <c r="C22" s="15">
        <v>12957140780</v>
      </c>
      <c r="D22" t="s">
        <v>781</v>
      </c>
      <c r="E22">
        <v>2.6069591906608294E-3</v>
      </c>
    </row>
    <row r="23" spans="1:5">
      <c r="A23">
        <v>729757786</v>
      </c>
      <c r="B23" t="s">
        <v>640</v>
      </c>
      <c r="C23" s="15">
        <v>13343794759</v>
      </c>
      <c r="D23" t="s">
        <v>786</v>
      </c>
      <c r="E23">
        <v>2.6069591906608294E-3</v>
      </c>
    </row>
    <row r="24" spans="1:5">
      <c r="A24">
        <v>729757787</v>
      </c>
      <c r="B24" t="s">
        <v>640</v>
      </c>
      <c r="C24" s="15">
        <v>16027216700</v>
      </c>
      <c r="D24" t="s">
        <v>778</v>
      </c>
      <c r="E24">
        <v>2.6069591906608294E-3</v>
      </c>
    </row>
    <row r="25" spans="1:5">
      <c r="A25">
        <v>729757788</v>
      </c>
      <c r="B25" t="s">
        <v>640</v>
      </c>
      <c r="C25" s="15">
        <v>33811083600</v>
      </c>
      <c r="D25" t="s">
        <v>649</v>
      </c>
      <c r="E25">
        <v>5.6484115797651308E-2</v>
      </c>
    </row>
    <row r="26" spans="1:5">
      <c r="A26">
        <v>729757789</v>
      </c>
      <c r="B26" t="s">
        <v>640</v>
      </c>
      <c r="C26" s="15">
        <v>42397286734</v>
      </c>
      <c r="D26" t="s">
        <v>663</v>
      </c>
      <c r="E26">
        <v>8.689863968869431E-2</v>
      </c>
    </row>
    <row r="27" spans="1:5">
      <c r="A27">
        <v>729757790</v>
      </c>
      <c r="B27" t="s">
        <v>640</v>
      </c>
      <c r="C27" s="15">
        <v>62385623749</v>
      </c>
      <c r="D27" t="s">
        <v>746</v>
      </c>
      <c r="E27">
        <v>1.0427836762643318E-2</v>
      </c>
    </row>
    <row r="28" spans="1:5">
      <c r="A28">
        <v>729757791</v>
      </c>
      <c r="B28" t="s">
        <v>640</v>
      </c>
      <c r="C28" s="15">
        <v>65542657753</v>
      </c>
      <c r="D28" t="s">
        <v>699</v>
      </c>
      <c r="E28">
        <v>1.3034795953304146E-2</v>
      </c>
    </row>
    <row r="29" spans="1:5">
      <c r="A29">
        <v>729757792</v>
      </c>
      <c r="B29" t="s">
        <v>640</v>
      </c>
      <c r="C29" s="15">
        <v>68342969649</v>
      </c>
      <c r="D29" t="s">
        <v>775</v>
      </c>
      <c r="E29">
        <v>2.6069591906608294E-3</v>
      </c>
    </row>
    <row r="30" spans="1:5">
      <c r="A30">
        <v>729757793</v>
      </c>
      <c r="B30" t="s">
        <v>640</v>
      </c>
      <c r="C30" s="15">
        <v>84532688787</v>
      </c>
      <c r="D30" t="s">
        <v>734</v>
      </c>
      <c r="E30">
        <v>3.9104387859912437E-2</v>
      </c>
    </row>
    <row r="31" spans="1:5">
      <c r="A31">
        <v>729757794</v>
      </c>
      <c r="B31" t="s">
        <v>640</v>
      </c>
      <c r="C31" s="15">
        <v>5961144000128</v>
      </c>
      <c r="D31" t="s">
        <v>714</v>
      </c>
      <c r="E31">
        <v>6.0829047782086018E-2</v>
      </c>
    </row>
    <row r="32" spans="1:5">
      <c r="A32">
        <v>729757795</v>
      </c>
      <c r="B32" t="s">
        <v>640</v>
      </c>
      <c r="C32" s="15">
        <v>27017797000196</v>
      </c>
      <c r="D32" t="s">
        <v>764</v>
      </c>
      <c r="E32">
        <v>0.21724659922173578</v>
      </c>
    </row>
    <row r="33" spans="1:5">
      <c r="A33">
        <v>2897622784</v>
      </c>
      <c r="B33" t="s">
        <v>278</v>
      </c>
      <c r="C33" s="15">
        <v>7556280713</v>
      </c>
      <c r="D33" t="s">
        <v>319</v>
      </c>
      <c r="E33">
        <v>0.85714285714285721</v>
      </c>
    </row>
    <row r="34" spans="1:5">
      <c r="C34" s="15">
        <v>9974281717</v>
      </c>
      <c r="D34" t="s">
        <v>280</v>
      </c>
      <c r="E34">
        <v>0.14285714285714285</v>
      </c>
    </row>
    <row r="35" spans="1:5">
      <c r="A35">
        <v>6909837789</v>
      </c>
      <c r="B35" t="s">
        <v>450</v>
      </c>
      <c r="C35" s="15">
        <v>201032716</v>
      </c>
      <c r="D35" t="s">
        <v>602</v>
      </c>
      <c r="E35">
        <v>1.7937219730941704E-2</v>
      </c>
    </row>
    <row r="36" spans="1:5">
      <c r="C36" s="15">
        <v>1104847701</v>
      </c>
      <c r="D36" t="s">
        <v>588</v>
      </c>
      <c r="E36">
        <v>1.7937219730941704E-2</v>
      </c>
    </row>
    <row r="37" spans="1:5">
      <c r="C37" s="15">
        <v>2931069752</v>
      </c>
      <c r="D37" t="s">
        <v>614</v>
      </c>
      <c r="E37">
        <v>1.7937219730941704E-2</v>
      </c>
    </row>
    <row r="38" spans="1:5">
      <c r="C38" s="15">
        <v>3028689766</v>
      </c>
      <c r="D38" t="s">
        <v>544</v>
      </c>
      <c r="E38">
        <v>1.7937219730941704E-2</v>
      </c>
    </row>
    <row r="39" spans="1:5">
      <c r="C39" s="15">
        <v>3060937745</v>
      </c>
      <c r="D39" t="s">
        <v>555</v>
      </c>
      <c r="E39">
        <v>1.7937219730941704E-2</v>
      </c>
    </row>
    <row r="40" spans="1:5">
      <c r="C40" s="15">
        <v>5850360719</v>
      </c>
      <c r="D40" t="s">
        <v>537</v>
      </c>
      <c r="E40">
        <v>1.7937219730941704E-2</v>
      </c>
    </row>
    <row r="41" spans="1:5">
      <c r="C41" s="15">
        <v>7023161724</v>
      </c>
      <c r="D41" t="s">
        <v>570</v>
      </c>
      <c r="E41">
        <v>1.7937219730941704E-2</v>
      </c>
    </row>
    <row r="42" spans="1:5">
      <c r="C42" s="15">
        <v>7422731721</v>
      </c>
      <c r="D42" t="s">
        <v>583</v>
      </c>
      <c r="E42">
        <v>2.6905829596412557E-2</v>
      </c>
    </row>
    <row r="43" spans="1:5">
      <c r="C43" s="15">
        <v>7460617733</v>
      </c>
      <c r="D43" t="s">
        <v>517</v>
      </c>
      <c r="E43">
        <v>2.6905829596412557E-2</v>
      </c>
    </row>
    <row r="44" spans="1:5">
      <c r="C44" s="15">
        <v>8059763709</v>
      </c>
      <c r="D44" t="s">
        <v>568</v>
      </c>
      <c r="E44">
        <v>1.7937219730941704E-2</v>
      </c>
    </row>
    <row r="45" spans="1:5">
      <c r="C45" s="15">
        <v>8094378727</v>
      </c>
      <c r="D45" t="s">
        <v>560</v>
      </c>
      <c r="E45">
        <v>1.7937219730941704E-2</v>
      </c>
    </row>
    <row r="46" spans="1:5">
      <c r="C46" s="15">
        <v>8142365707</v>
      </c>
      <c r="D46" t="s">
        <v>526</v>
      </c>
      <c r="E46">
        <v>1.7937219730941704E-2</v>
      </c>
    </row>
    <row r="47" spans="1:5">
      <c r="C47" s="15">
        <v>8501409600</v>
      </c>
      <c r="D47" t="s">
        <v>599</v>
      </c>
      <c r="E47">
        <v>1.7937219730941704E-2</v>
      </c>
    </row>
    <row r="48" spans="1:5">
      <c r="C48" s="15">
        <v>8707193785</v>
      </c>
      <c r="D48" t="s">
        <v>565</v>
      </c>
      <c r="E48">
        <v>1.7937219730941704E-2</v>
      </c>
    </row>
    <row r="49" spans="3:5">
      <c r="C49" s="15">
        <v>9138092760</v>
      </c>
      <c r="D49" t="s">
        <v>594</v>
      </c>
      <c r="E49">
        <v>1.7937219730941704E-2</v>
      </c>
    </row>
    <row r="50" spans="3:5">
      <c r="C50" s="15">
        <v>9166916674</v>
      </c>
      <c r="D50" t="s">
        <v>604</v>
      </c>
      <c r="E50">
        <v>1.7937219730941704E-2</v>
      </c>
    </row>
    <row r="51" spans="3:5">
      <c r="C51" s="15">
        <v>9728302789</v>
      </c>
      <c r="D51" t="s">
        <v>520</v>
      </c>
      <c r="E51">
        <v>2.6905829596412557E-2</v>
      </c>
    </row>
    <row r="52" spans="3:5">
      <c r="C52" s="15">
        <v>10031932770</v>
      </c>
      <c r="D52" t="s">
        <v>546</v>
      </c>
      <c r="E52">
        <v>1.7937219730941704E-2</v>
      </c>
    </row>
    <row r="53" spans="3:5">
      <c r="C53" s="15">
        <v>10039960781</v>
      </c>
      <c r="D53" t="s">
        <v>574</v>
      </c>
      <c r="E53">
        <v>1.7937219730941704E-2</v>
      </c>
    </row>
    <row r="54" spans="3:5">
      <c r="C54" s="15">
        <v>10319650766</v>
      </c>
      <c r="D54" t="s">
        <v>572</v>
      </c>
      <c r="E54">
        <v>1.7937219730941704E-2</v>
      </c>
    </row>
    <row r="55" spans="3:5">
      <c r="C55" s="15">
        <v>11006207708</v>
      </c>
      <c r="D55" t="s">
        <v>522</v>
      </c>
      <c r="E55">
        <v>2.6905829596412557E-2</v>
      </c>
    </row>
    <row r="56" spans="3:5">
      <c r="C56" s="15">
        <v>12322568708</v>
      </c>
      <c r="D56" t="s">
        <v>539</v>
      </c>
      <c r="E56">
        <v>1.7937219730941704E-2</v>
      </c>
    </row>
    <row r="57" spans="3:5">
      <c r="C57" s="15">
        <v>13220024733</v>
      </c>
      <c r="D57" t="s">
        <v>591</v>
      </c>
      <c r="E57">
        <v>1.7937219730941704E-2</v>
      </c>
    </row>
    <row r="58" spans="3:5">
      <c r="C58" s="15">
        <v>13644307709</v>
      </c>
      <c r="D58" t="s">
        <v>553</v>
      </c>
      <c r="E58">
        <v>1.7937219730941704E-2</v>
      </c>
    </row>
    <row r="59" spans="3:5">
      <c r="C59" s="15">
        <v>19468369749</v>
      </c>
      <c r="D59" t="s">
        <v>611</v>
      </c>
      <c r="E59">
        <v>1.7937219730941704E-2</v>
      </c>
    </row>
    <row r="60" spans="3:5">
      <c r="C60" s="15">
        <v>29906002808</v>
      </c>
      <c r="D60" t="s">
        <v>558</v>
      </c>
      <c r="E60">
        <v>1.7937219730941704E-2</v>
      </c>
    </row>
    <row r="61" spans="3:5">
      <c r="C61" s="15">
        <v>30645379700</v>
      </c>
      <c r="D61" t="s">
        <v>533</v>
      </c>
      <c r="E61">
        <v>1.7937219730941704E-2</v>
      </c>
    </row>
    <row r="62" spans="3:5">
      <c r="C62" s="15">
        <v>35531908768</v>
      </c>
      <c r="D62" t="s">
        <v>608</v>
      </c>
      <c r="E62">
        <v>1.7937219730941704E-2</v>
      </c>
    </row>
    <row r="63" spans="3:5">
      <c r="C63" s="15">
        <v>45983577549</v>
      </c>
      <c r="D63" t="s">
        <v>596</v>
      </c>
      <c r="E63">
        <v>1.7937219730941704E-2</v>
      </c>
    </row>
    <row r="64" spans="3:5">
      <c r="C64" s="15">
        <v>46565841500</v>
      </c>
      <c r="D64" t="s">
        <v>535</v>
      </c>
      <c r="E64">
        <v>1.7937219730941704E-2</v>
      </c>
    </row>
    <row r="65" spans="1:5">
      <c r="C65" s="15">
        <v>50162152787</v>
      </c>
      <c r="D65" t="s">
        <v>528</v>
      </c>
      <c r="E65">
        <v>1.7937219730941704E-2</v>
      </c>
    </row>
    <row r="66" spans="1:5">
      <c r="C66" s="15">
        <v>62398261700</v>
      </c>
      <c r="D66" t="s">
        <v>563</v>
      </c>
      <c r="E66">
        <v>1.7937219730941704E-2</v>
      </c>
    </row>
    <row r="67" spans="1:5">
      <c r="C67" s="15">
        <v>67275228734</v>
      </c>
      <c r="D67" t="s">
        <v>524</v>
      </c>
      <c r="E67">
        <v>1.7937219730941704E-2</v>
      </c>
    </row>
    <row r="68" spans="1:5">
      <c r="C68" s="15">
        <v>74449176715</v>
      </c>
      <c r="D68" t="s">
        <v>452</v>
      </c>
      <c r="E68">
        <v>1.7937219730941704E-2</v>
      </c>
    </row>
    <row r="69" spans="1:5">
      <c r="C69" s="15">
        <v>80594530415</v>
      </c>
      <c r="D69" t="s">
        <v>541</v>
      </c>
      <c r="E69">
        <v>1.7937219730941704E-2</v>
      </c>
    </row>
    <row r="70" spans="1:5">
      <c r="C70" s="15">
        <v>82955352772</v>
      </c>
      <c r="D70" t="s">
        <v>549</v>
      </c>
      <c r="E70">
        <v>3.5874439461883408E-2</v>
      </c>
    </row>
    <row r="71" spans="1:5">
      <c r="C71" s="15">
        <v>87275228734</v>
      </c>
      <c r="D71" t="s">
        <v>524</v>
      </c>
      <c r="E71">
        <v>1.7937219730941704E-2</v>
      </c>
    </row>
    <row r="72" spans="1:5">
      <c r="C72" s="15">
        <v>90831250763</v>
      </c>
      <c r="D72" t="s">
        <v>531</v>
      </c>
      <c r="E72">
        <v>1.7937219730941704E-2</v>
      </c>
    </row>
    <row r="73" spans="1:5">
      <c r="C73" s="15">
        <v>91257891715</v>
      </c>
      <c r="D73" t="s">
        <v>606</v>
      </c>
      <c r="E73">
        <v>1.7937219730941704E-2</v>
      </c>
    </row>
    <row r="74" spans="1:5">
      <c r="C74" s="15">
        <v>95141820734</v>
      </c>
      <c r="D74" t="s">
        <v>586</v>
      </c>
      <c r="E74">
        <v>2.6905829596412557E-2</v>
      </c>
    </row>
    <row r="75" spans="1:5">
      <c r="C75" s="15">
        <v>11160334000149</v>
      </c>
      <c r="D75" t="s">
        <v>577</v>
      </c>
      <c r="E75">
        <v>0.20179372197309417</v>
      </c>
    </row>
    <row r="76" spans="1:5">
      <c r="C76" s="15">
        <v>29253622000103</v>
      </c>
      <c r="D76" t="s">
        <v>512</v>
      </c>
      <c r="E76">
        <v>1.7937219730941704E-2</v>
      </c>
    </row>
    <row r="77" spans="1:5">
      <c r="A77">
        <v>7471347740</v>
      </c>
      <c r="B77" t="s">
        <v>206</v>
      </c>
      <c r="C77" s="15">
        <v>2509720775</v>
      </c>
      <c r="D77" t="s">
        <v>271</v>
      </c>
      <c r="E77">
        <v>0.13114754098360656</v>
      </c>
    </row>
    <row r="78" spans="1:5">
      <c r="C78" s="15">
        <v>5521046712</v>
      </c>
      <c r="D78" t="s">
        <v>249</v>
      </c>
      <c r="E78">
        <v>0.16393442622950818</v>
      </c>
    </row>
    <row r="79" spans="1:5">
      <c r="C79" s="15">
        <v>5834652778</v>
      </c>
      <c r="D79" t="s">
        <v>257</v>
      </c>
      <c r="E79">
        <v>6.5573770491803282E-2</v>
      </c>
    </row>
    <row r="80" spans="1:5">
      <c r="C80" s="15">
        <v>10894503707</v>
      </c>
      <c r="D80" t="s">
        <v>275</v>
      </c>
      <c r="E80">
        <v>6.5573770491803282E-2</v>
      </c>
    </row>
    <row r="81" spans="1:5">
      <c r="C81" s="15">
        <v>13306644773</v>
      </c>
      <c r="D81" t="s">
        <v>273</v>
      </c>
      <c r="E81">
        <v>6.5573770491803282E-2</v>
      </c>
    </row>
    <row r="82" spans="1:5">
      <c r="C82" s="15">
        <v>47234679715</v>
      </c>
      <c r="D82" t="s">
        <v>253</v>
      </c>
      <c r="E82">
        <v>0.13114754098360656</v>
      </c>
    </row>
    <row r="83" spans="1:5">
      <c r="C83" s="15">
        <v>50161636772</v>
      </c>
      <c r="D83" t="s">
        <v>237</v>
      </c>
      <c r="E83">
        <v>7.650273224043716E-2</v>
      </c>
    </row>
    <row r="84" spans="1:5">
      <c r="C84" s="15">
        <v>62040987720</v>
      </c>
      <c r="D84" t="s">
        <v>208</v>
      </c>
      <c r="E84">
        <v>6.5573770491803282E-2</v>
      </c>
    </row>
    <row r="85" spans="1:5">
      <c r="C85" s="15">
        <v>83408002720</v>
      </c>
      <c r="D85" t="s">
        <v>269</v>
      </c>
      <c r="E85">
        <v>0.16393442622950818</v>
      </c>
    </row>
    <row r="86" spans="1:5">
      <c r="C86" s="15">
        <v>8931894000145</v>
      </c>
      <c r="D86" t="s">
        <v>241</v>
      </c>
      <c r="E86">
        <v>2.185792349726776E-2</v>
      </c>
    </row>
    <row r="87" spans="1:5">
      <c r="C87" s="15">
        <v>72441397000168</v>
      </c>
      <c r="D87" t="s">
        <v>211</v>
      </c>
      <c r="E87">
        <v>4.9180327868852458E-2</v>
      </c>
    </row>
    <row r="88" spans="1:5">
      <c r="A88">
        <v>9558433756</v>
      </c>
      <c r="B88" t="s">
        <v>917</v>
      </c>
      <c r="C88" s="15">
        <v>2543792732</v>
      </c>
      <c r="D88" t="s">
        <v>954</v>
      </c>
      <c r="E88">
        <v>2.8110944527736131E-2</v>
      </c>
    </row>
    <row r="89" spans="1:5">
      <c r="C89" s="15">
        <v>3471749497</v>
      </c>
      <c r="D89" t="s">
        <v>957</v>
      </c>
      <c r="E89">
        <v>3.4857571214392806E-2</v>
      </c>
    </row>
    <row r="90" spans="1:5">
      <c r="C90" s="15">
        <v>5752346797</v>
      </c>
      <c r="D90" t="s">
        <v>919</v>
      </c>
      <c r="E90">
        <v>3.1109445277361321E-2</v>
      </c>
    </row>
    <row r="91" spans="1:5">
      <c r="C91" s="15">
        <v>9312791788</v>
      </c>
      <c r="D91" t="s">
        <v>963</v>
      </c>
      <c r="E91">
        <v>3.1109445277361321E-2</v>
      </c>
    </row>
    <row r="92" spans="1:5">
      <c r="C92" s="15">
        <v>10031935796</v>
      </c>
      <c r="D92" t="s">
        <v>966</v>
      </c>
      <c r="E92">
        <v>3.1109445277361321E-2</v>
      </c>
    </row>
    <row r="93" spans="1:5">
      <c r="C93" s="15">
        <v>10340844701</v>
      </c>
      <c r="D93" t="s">
        <v>951</v>
      </c>
      <c r="E93">
        <v>3.1109445277361321E-2</v>
      </c>
    </row>
    <row r="94" spans="1:5">
      <c r="C94" s="15">
        <v>10788991779</v>
      </c>
      <c r="D94" t="s">
        <v>974</v>
      </c>
      <c r="E94">
        <v>2.2488755622188907E-2</v>
      </c>
    </row>
    <row r="95" spans="1:5">
      <c r="C95" s="15">
        <v>11485348730</v>
      </c>
      <c r="D95" t="s">
        <v>970</v>
      </c>
      <c r="E95">
        <v>3.1109445277361321E-2</v>
      </c>
    </row>
    <row r="96" spans="1:5">
      <c r="C96" s="15">
        <v>2706210000125</v>
      </c>
      <c r="D96" t="s">
        <v>940</v>
      </c>
      <c r="E96">
        <v>0.24362818590704649</v>
      </c>
    </row>
    <row r="97" spans="1:5">
      <c r="C97" s="15">
        <v>9308373000107</v>
      </c>
      <c r="D97" t="s">
        <v>934</v>
      </c>
      <c r="E97">
        <v>0.51536731634182908</v>
      </c>
    </row>
    <row r="98" spans="1:5">
      <c r="A98">
        <v>11869162730</v>
      </c>
      <c r="B98" t="s">
        <v>166</v>
      </c>
      <c r="C98" s="15">
        <v>27348008</v>
      </c>
      <c r="D98" t="s">
        <v>194</v>
      </c>
      <c r="E98">
        <v>4.72972972972973E-2</v>
      </c>
    </row>
    <row r="99" spans="1:5">
      <c r="C99" s="15">
        <v>9736584798</v>
      </c>
      <c r="D99" t="s">
        <v>203</v>
      </c>
      <c r="E99">
        <v>4.72972972972973E-2</v>
      </c>
    </row>
    <row r="100" spans="1:5">
      <c r="C100" s="15">
        <v>13447435798</v>
      </c>
      <c r="D100" t="s">
        <v>191</v>
      </c>
      <c r="E100">
        <v>6.7567567567567571E-2</v>
      </c>
    </row>
    <row r="101" spans="1:5">
      <c r="C101" s="15">
        <v>37568086704</v>
      </c>
      <c r="D101" t="s">
        <v>187</v>
      </c>
      <c r="E101">
        <v>6.7567567567567571E-2</v>
      </c>
    </row>
    <row r="102" spans="1:5">
      <c r="C102" s="15">
        <v>42369509791</v>
      </c>
      <c r="D102" t="s">
        <v>177</v>
      </c>
      <c r="E102">
        <v>6.7567567567567571E-2</v>
      </c>
    </row>
    <row r="103" spans="1:5">
      <c r="C103" s="15">
        <v>43246265453</v>
      </c>
      <c r="D103" t="s">
        <v>198</v>
      </c>
      <c r="E103">
        <v>4.72972972972973E-2</v>
      </c>
    </row>
    <row r="104" spans="1:5">
      <c r="C104" s="15">
        <v>62385003791</v>
      </c>
      <c r="D104" t="s">
        <v>183</v>
      </c>
      <c r="E104">
        <v>0.65540540540540548</v>
      </c>
    </row>
    <row r="105" spans="1:5">
      <c r="A105">
        <v>30692849734</v>
      </c>
      <c r="B105" t="s">
        <v>36</v>
      </c>
      <c r="C105" s="15">
        <v>2498488725</v>
      </c>
      <c r="D105" t="s">
        <v>81</v>
      </c>
      <c r="E105">
        <v>5.5555555555555552E-2</v>
      </c>
    </row>
    <row r="106" spans="1:5">
      <c r="C106" s="15">
        <v>2694176720</v>
      </c>
      <c r="D106" t="s">
        <v>91</v>
      </c>
      <c r="E106">
        <v>5.5555555555555552E-2</v>
      </c>
    </row>
    <row r="107" spans="1:5">
      <c r="C107" s="15">
        <v>4825835686</v>
      </c>
      <c r="D107" t="s">
        <v>99</v>
      </c>
      <c r="E107">
        <v>5.5555555555555552E-2</v>
      </c>
    </row>
    <row r="108" spans="1:5">
      <c r="C108" s="15">
        <v>9164737756</v>
      </c>
      <c r="D108" t="s">
        <v>74</v>
      </c>
      <c r="E108">
        <v>5.5555555555555552E-2</v>
      </c>
    </row>
    <row r="109" spans="1:5">
      <c r="C109" s="15">
        <v>9601459740</v>
      </c>
      <c r="D109" t="s">
        <v>97</v>
      </c>
      <c r="E109">
        <v>5.5555555555555552E-2</v>
      </c>
    </row>
    <row r="110" spans="1:5">
      <c r="C110" s="15">
        <v>11997343738</v>
      </c>
      <c r="D110" t="s">
        <v>77</v>
      </c>
      <c r="E110">
        <v>5.5555555555555552E-2</v>
      </c>
    </row>
    <row r="111" spans="1:5">
      <c r="C111" s="15">
        <v>21344540759</v>
      </c>
      <c r="D111" t="s">
        <v>85</v>
      </c>
      <c r="E111">
        <v>5.5555555555555552E-2</v>
      </c>
    </row>
    <row r="112" spans="1:5">
      <c r="C112" s="15">
        <v>45360669772</v>
      </c>
      <c r="D112" t="s">
        <v>39</v>
      </c>
      <c r="E112">
        <v>5.5555555555555552E-2</v>
      </c>
    </row>
    <row r="113" spans="1:5">
      <c r="C113" s="15">
        <v>45362157787</v>
      </c>
      <c r="D113" t="s">
        <v>94</v>
      </c>
      <c r="E113">
        <v>5.5555555555555552E-2</v>
      </c>
    </row>
    <row r="114" spans="1:5">
      <c r="C114" s="15">
        <v>45365970772</v>
      </c>
      <c r="D114" t="s">
        <v>64</v>
      </c>
      <c r="E114">
        <v>0.27777777777777779</v>
      </c>
    </row>
    <row r="115" spans="1:5">
      <c r="C115" s="15">
        <v>50160672791</v>
      </c>
      <c r="D115" t="s">
        <v>88</v>
      </c>
      <c r="E115">
        <v>5.5555555555555552E-2</v>
      </c>
    </row>
    <row r="116" spans="1:5">
      <c r="C116" s="15">
        <v>57044554768</v>
      </c>
      <c r="D116" t="s">
        <v>83</v>
      </c>
      <c r="E116">
        <v>5.5555555555555552E-2</v>
      </c>
    </row>
    <row r="117" spans="1:5">
      <c r="C117" s="15">
        <v>72349743772</v>
      </c>
      <c r="D117" t="s">
        <v>68</v>
      </c>
      <c r="E117">
        <v>5.5555555555555552E-2</v>
      </c>
    </row>
    <row r="118" spans="1:5">
      <c r="C118" s="15">
        <v>97073717734</v>
      </c>
      <c r="D118" t="s">
        <v>72</v>
      </c>
      <c r="E118">
        <v>5.5555555555555552E-2</v>
      </c>
    </row>
    <row r="119" spans="1:5">
      <c r="A119">
        <v>53830423772</v>
      </c>
      <c r="B119" t="s">
        <v>326</v>
      </c>
      <c r="C119" s="15">
        <v>402447760</v>
      </c>
      <c r="D119" t="s">
        <v>406</v>
      </c>
      <c r="E119">
        <v>4.0016609594885157E-2</v>
      </c>
    </row>
    <row r="120" spans="1:5">
      <c r="C120" s="15">
        <v>9037285759</v>
      </c>
      <c r="D120" t="s">
        <v>419</v>
      </c>
      <c r="E120">
        <v>2.8583292567775108E-2</v>
      </c>
    </row>
    <row r="121" spans="1:5">
      <c r="C121" s="15">
        <v>9417235770</v>
      </c>
      <c r="D121" t="s">
        <v>423</v>
      </c>
      <c r="E121">
        <v>5.7166585135550216E-2</v>
      </c>
    </row>
    <row r="122" spans="1:5">
      <c r="C122" s="15">
        <v>9516429793</v>
      </c>
      <c r="D122" t="s">
        <v>400</v>
      </c>
      <c r="E122">
        <v>0.11376434852845815</v>
      </c>
    </row>
    <row r="123" spans="1:5">
      <c r="C123" s="15">
        <v>9934750783</v>
      </c>
      <c r="D123" t="s">
        <v>329</v>
      </c>
      <c r="E123">
        <v>7.1102717830286336E-2</v>
      </c>
    </row>
    <row r="124" spans="1:5">
      <c r="C124" s="15">
        <v>11940930782</v>
      </c>
      <c r="D124" t="s">
        <v>383</v>
      </c>
      <c r="E124">
        <v>0.12371872902469823</v>
      </c>
    </row>
    <row r="125" spans="1:5">
      <c r="C125" s="15">
        <v>12331926719</v>
      </c>
      <c r="D125" t="s">
        <v>388</v>
      </c>
      <c r="E125">
        <v>7.4231237414818935E-2</v>
      </c>
    </row>
    <row r="126" spans="1:5">
      <c r="C126" s="15">
        <v>12355033722</v>
      </c>
      <c r="D126" t="s">
        <v>416</v>
      </c>
      <c r="E126">
        <v>4.0016609594885157E-2</v>
      </c>
    </row>
    <row r="127" spans="1:5">
      <c r="C127" s="15">
        <v>12690704790</v>
      </c>
      <c r="D127" t="s">
        <v>445</v>
      </c>
      <c r="E127">
        <v>2.8441087132114538E-2</v>
      </c>
    </row>
    <row r="128" spans="1:5">
      <c r="C128" s="15">
        <v>14246268704</v>
      </c>
      <c r="D128" t="s">
        <v>396</v>
      </c>
      <c r="E128">
        <v>8.04029533224878E-2</v>
      </c>
    </row>
    <row r="129" spans="1:5">
      <c r="C129" s="15">
        <v>32010710720</v>
      </c>
      <c r="D129" t="s">
        <v>392</v>
      </c>
      <c r="E129">
        <v>7.4231237414818935E-2</v>
      </c>
    </row>
    <row r="130" spans="1:5">
      <c r="C130" s="15">
        <v>45421382753</v>
      </c>
      <c r="D130" t="s">
        <v>438</v>
      </c>
      <c r="E130">
        <v>4.1097370905905505E-2</v>
      </c>
    </row>
    <row r="131" spans="1:5">
      <c r="C131" s="15">
        <v>78309964749</v>
      </c>
      <c r="D131" t="s">
        <v>433</v>
      </c>
      <c r="E131">
        <v>6.9282488253831015E-2</v>
      </c>
    </row>
    <row r="132" spans="1:5">
      <c r="C132" s="15">
        <v>80838774768</v>
      </c>
      <c r="D132" t="s">
        <v>394</v>
      </c>
      <c r="E132">
        <v>6.9282488253831015E-2</v>
      </c>
    </row>
    <row r="133" spans="1:5">
      <c r="C133" s="15">
        <v>83356762753</v>
      </c>
      <c r="D133" t="s">
        <v>447</v>
      </c>
      <c r="E133">
        <v>1.8344501200213876E-2</v>
      </c>
    </row>
    <row r="134" spans="1:5">
      <c r="C134" s="15">
        <v>97413925753</v>
      </c>
      <c r="D134" t="s">
        <v>413</v>
      </c>
      <c r="E134">
        <v>4.0016609594885157E-2</v>
      </c>
    </row>
    <row r="135" spans="1:5">
      <c r="C135" s="15">
        <v>1741069000139</v>
      </c>
      <c r="D135" t="s">
        <v>333</v>
      </c>
      <c r="E135">
        <v>2.8441087132114538E-2</v>
      </c>
    </row>
    <row r="136" spans="1:5">
      <c r="C136" s="15">
        <v>62700455000177</v>
      </c>
      <c r="D136" t="s">
        <v>427</v>
      </c>
      <c r="E136">
        <v>1.8600470984402909E-3</v>
      </c>
    </row>
    <row r="137" spans="1:5">
      <c r="A137">
        <v>74997190730</v>
      </c>
      <c r="B137" t="s">
        <v>152</v>
      </c>
      <c r="C137" s="15">
        <v>5777604757</v>
      </c>
      <c r="D137" t="s">
        <v>163</v>
      </c>
      <c r="E137">
        <v>0.45223289994347088</v>
      </c>
    </row>
    <row r="138" spans="1:5">
      <c r="C138" s="15">
        <v>6916488751</v>
      </c>
      <c r="D138" t="s">
        <v>155</v>
      </c>
      <c r="E138">
        <v>0.54776710005652918</v>
      </c>
    </row>
    <row r="139" spans="1:5">
      <c r="A139">
        <v>76910750730</v>
      </c>
      <c r="B139" t="s">
        <v>101</v>
      </c>
      <c r="C139" s="15">
        <v>8793607717</v>
      </c>
      <c r="D139" t="s">
        <v>103</v>
      </c>
      <c r="E139">
        <v>0.20270270270270271</v>
      </c>
    </row>
    <row r="140" spans="1:5">
      <c r="C140" s="15">
        <v>60750812753</v>
      </c>
      <c r="D140" t="s">
        <v>144</v>
      </c>
      <c r="E140">
        <v>0.47297297297297297</v>
      </c>
    </row>
    <row r="141" spans="1:5">
      <c r="C141" s="15">
        <v>67963242772</v>
      </c>
      <c r="D141" t="s">
        <v>149</v>
      </c>
      <c r="E141">
        <v>0.32432432432432434</v>
      </c>
    </row>
    <row r="142" spans="1:5">
      <c r="A142">
        <v>84295481734</v>
      </c>
      <c r="B142" t="s">
        <v>976</v>
      </c>
      <c r="C142" s="15">
        <v>2352576725</v>
      </c>
      <c r="D142" t="s">
        <v>995</v>
      </c>
      <c r="E142">
        <v>6.6037735849056603E-2</v>
      </c>
    </row>
    <row r="143" spans="1:5">
      <c r="C143" s="15">
        <v>4189172723</v>
      </c>
      <c r="D143" t="s">
        <v>1014</v>
      </c>
      <c r="E143">
        <v>6.6037735849056603E-2</v>
      </c>
    </row>
    <row r="144" spans="1:5">
      <c r="C144" s="15">
        <v>5515993756</v>
      </c>
      <c r="D144" t="s">
        <v>1007</v>
      </c>
      <c r="E144">
        <v>3.7735849056603772E-2</v>
      </c>
    </row>
    <row r="145" spans="1:5">
      <c r="C145" s="15">
        <v>7864261795</v>
      </c>
      <c r="D145" t="s">
        <v>1010</v>
      </c>
      <c r="E145">
        <v>7.5471698113207544E-2</v>
      </c>
    </row>
    <row r="146" spans="1:5">
      <c r="C146" s="15">
        <v>66663431820</v>
      </c>
      <c r="D146" t="s">
        <v>1018</v>
      </c>
      <c r="E146">
        <v>0.28301886792452829</v>
      </c>
    </row>
    <row r="147" spans="1:5">
      <c r="C147" s="15">
        <v>292081000140</v>
      </c>
      <c r="D147" t="s">
        <v>979</v>
      </c>
      <c r="E147">
        <v>0.47169811320754718</v>
      </c>
    </row>
    <row r="148" spans="1:5">
      <c r="A148">
        <v>85818461734</v>
      </c>
      <c r="B148" t="s">
        <v>792</v>
      </c>
      <c r="C148" s="15">
        <v>104206730</v>
      </c>
      <c r="D148" t="s">
        <v>897</v>
      </c>
      <c r="E148">
        <v>2.9799597705430978E-2</v>
      </c>
    </row>
    <row r="149" spans="1:5">
      <c r="C149" s="15">
        <v>323609830</v>
      </c>
      <c r="D149" t="s">
        <v>819</v>
      </c>
      <c r="E149">
        <v>2.2349698279073231E-2</v>
      </c>
    </row>
    <row r="150" spans="1:5">
      <c r="C150" s="15">
        <v>3325930611</v>
      </c>
      <c r="D150" t="s">
        <v>803</v>
      </c>
      <c r="E150">
        <v>7.4498994263577437E-2</v>
      </c>
    </row>
    <row r="151" spans="1:5">
      <c r="C151" s="15">
        <v>4221057750</v>
      </c>
      <c r="D151" t="s">
        <v>871</v>
      </c>
      <c r="E151">
        <v>2.2349698279073231E-2</v>
      </c>
    </row>
    <row r="152" spans="1:5">
      <c r="C152" s="15">
        <v>5686897719</v>
      </c>
      <c r="D152" t="s">
        <v>841</v>
      </c>
      <c r="E152">
        <v>2.2349698279073231E-2</v>
      </c>
    </row>
    <row r="153" spans="1:5">
      <c r="C153" s="15">
        <v>5764209722</v>
      </c>
      <c r="D153" t="s">
        <v>859</v>
      </c>
      <c r="E153">
        <v>2.2349698279073231E-2</v>
      </c>
    </row>
    <row r="154" spans="1:5">
      <c r="C154" s="15">
        <v>5964818706</v>
      </c>
      <c r="D154" t="s">
        <v>823</v>
      </c>
      <c r="E154">
        <v>2.2349698279073231E-2</v>
      </c>
    </row>
    <row r="155" spans="1:5">
      <c r="C155" s="15">
        <v>7473469762</v>
      </c>
      <c r="D155" t="s">
        <v>900</v>
      </c>
      <c r="E155">
        <v>2.9799597705430975E-2</v>
      </c>
    </row>
    <row r="156" spans="1:5">
      <c r="C156" s="15">
        <v>8275036798</v>
      </c>
      <c r="D156" t="s">
        <v>889</v>
      </c>
      <c r="E156">
        <v>2.9799597705430975E-2</v>
      </c>
    </row>
    <row r="157" spans="1:5">
      <c r="C157" s="15">
        <v>8861640796</v>
      </c>
      <c r="D157" t="s">
        <v>908</v>
      </c>
      <c r="E157">
        <v>7.4498994263577437E-2</v>
      </c>
    </row>
    <row r="158" spans="1:5">
      <c r="C158" s="15">
        <v>10285263773</v>
      </c>
      <c r="D158" t="s">
        <v>800</v>
      </c>
      <c r="E158">
        <v>5.9599195410861956E-2</v>
      </c>
    </row>
    <row r="159" spans="1:5">
      <c r="C159" s="15">
        <v>10665155735</v>
      </c>
      <c r="D159" t="s">
        <v>829</v>
      </c>
      <c r="E159">
        <v>2.2349698279073231E-2</v>
      </c>
    </row>
    <row r="160" spans="1:5">
      <c r="C160" s="15">
        <v>10875866743</v>
      </c>
      <c r="D160" t="s">
        <v>815</v>
      </c>
      <c r="E160">
        <v>2.2349698279073231E-2</v>
      </c>
    </row>
    <row r="161" spans="3:5">
      <c r="C161" s="15">
        <v>11007647710</v>
      </c>
      <c r="D161" t="s">
        <v>848</v>
      </c>
      <c r="E161">
        <v>2.2349698279073231E-2</v>
      </c>
    </row>
    <row r="162" spans="3:5">
      <c r="C162" s="15">
        <v>11191090787</v>
      </c>
      <c r="D162" t="s">
        <v>914</v>
      </c>
      <c r="E162">
        <v>4.4699396558146462E-2</v>
      </c>
    </row>
    <row r="163" spans="3:5">
      <c r="C163" s="15">
        <v>11849735719</v>
      </c>
      <c r="D163" t="s">
        <v>886</v>
      </c>
      <c r="E163">
        <v>2.2349698279073231E-2</v>
      </c>
    </row>
    <row r="164" spans="3:5">
      <c r="C164" s="15">
        <v>11873870701</v>
      </c>
      <c r="D164" t="s">
        <v>836</v>
      </c>
      <c r="E164">
        <v>5.2149295984504206E-2</v>
      </c>
    </row>
    <row r="165" spans="3:5">
      <c r="C165" s="15">
        <v>12682464769</v>
      </c>
      <c r="D165" t="s">
        <v>865</v>
      </c>
      <c r="E165">
        <v>2.2349698279073231E-2</v>
      </c>
    </row>
    <row r="166" spans="3:5">
      <c r="C166" s="15">
        <v>14046631775</v>
      </c>
      <c r="D166" t="s">
        <v>851</v>
      </c>
      <c r="E166">
        <v>2.2349698279073231E-2</v>
      </c>
    </row>
    <row r="167" spans="3:5">
      <c r="C167" s="15">
        <v>14393876725</v>
      </c>
      <c r="D167" t="s">
        <v>825</v>
      </c>
      <c r="E167">
        <v>2.2349698279073231E-2</v>
      </c>
    </row>
    <row r="168" spans="3:5">
      <c r="C168" s="15">
        <v>14413500717</v>
      </c>
      <c r="D168" t="s">
        <v>827</v>
      </c>
      <c r="E168">
        <v>2.2349698279073231E-2</v>
      </c>
    </row>
    <row r="169" spans="3:5">
      <c r="C169" s="15">
        <v>14703975793</v>
      </c>
      <c r="D169" t="s">
        <v>875</v>
      </c>
      <c r="E169">
        <v>2.2349698279073231E-2</v>
      </c>
    </row>
    <row r="170" spans="3:5">
      <c r="C170" s="15">
        <v>16681785832</v>
      </c>
      <c r="D170" t="s">
        <v>862</v>
      </c>
      <c r="E170">
        <v>2.2349698279073231E-2</v>
      </c>
    </row>
    <row r="171" spans="3:5">
      <c r="C171" s="15">
        <v>62386182720</v>
      </c>
      <c r="D171" t="s">
        <v>881</v>
      </c>
      <c r="E171">
        <v>4.4699396558146462E-2</v>
      </c>
    </row>
    <row r="172" spans="3:5">
      <c r="C172" s="15">
        <v>64629449787</v>
      </c>
      <c r="D172" t="s">
        <v>843</v>
      </c>
      <c r="E172">
        <v>1.4899798852715489E-2</v>
      </c>
    </row>
    <row r="173" spans="3:5">
      <c r="C173" s="15">
        <v>73754153668</v>
      </c>
      <c r="D173" t="s">
        <v>856</v>
      </c>
      <c r="E173">
        <v>2.2349698279073231E-2</v>
      </c>
    </row>
    <row r="174" spans="3:5">
      <c r="C174" s="15">
        <v>73784320759</v>
      </c>
      <c r="D174" t="s">
        <v>905</v>
      </c>
      <c r="E174">
        <v>2.2349698279073231E-2</v>
      </c>
    </row>
    <row r="175" spans="3:5">
      <c r="C175" s="15">
        <v>80700322787</v>
      </c>
      <c r="D175" t="s">
        <v>811</v>
      </c>
      <c r="E175">
        <v>2.2349698279073231E-2</v>
      </c>
    </row>
    <row r="176" spans="3:5">
      <c r="C176" s="15">
        <v>81176589768</v>
      </c>
      <c r="D176" t="s">
        <v>873</v>
      </c>
      <c r="E176">
        <v>2.2349698279073231E-2</v>
      </c>
    </row>
    <row r="177" spans="1:5">
      <c r="C177" s="15">
        <v>88631133787</v>
      </c>
      <c r="D177" t="s">
        <v>878</v>
      </c>
      <c r="E177">
        <v>2.2349698279073231E-2</v>
      </c>
    </row>
    <row r="178" spans="1:5">
      <c r="C178" s="15">
        <v>92628753715</v>
      </c>
      <c r="D178" t="s">
        <v>868</v>
      </c>
      <c r="E178">
        <v>2.2349698279073231E-2</v>
      </c>
    </row>
    <row r="179" spans="1:5">
      <c r="C179" s="15">
        <v>95182551800</v>
      </c>
      <c r="D179" t="s">
        <v>854</v>
      </c>
      <c r="E179">
        <v>2.2349698279073231E-2</v>
      </c>
    </row>
    <row r="180" spans="1:5">
      <c r="C180" s="15">
        <v>27718828000146</v>
      </c>
      <c r="D180" t="s">
        <v>894</v>
      </c>
      <c r="E180">
        <v>5.3862772852566493E-2</v>
      </c>
    </row>
    <row r="181" spans="1:5">
      <c r="A181">
        <v>91725046768</v>
      </c>
      <c r="B181" t="s">
        <v>616</v>
      </c>
      <c r="C181" s="15">
        <v>3948881707</v>
      </c>
      <c r="D181" t="s">
        <v>638</v>
      </c>
      <c r="E181">
        <v>0.43478260869565216</v>
      </c>
    </row>
    <row r="182" spans="1:5">
      <c r="C182" s="15">
        <v>11195477848</v>
      </c>
      <c r="D182" t="s">
        <v>635</v>
      </c>
      <c r="E182">
        <v>0.43478260869565216</v>
      </c>
    </row>
    <row r="183" spans="1:5">
      <c r="C183" s="15">
        <v>27671070734</v>
      </c>
      <c r="D183" t="s">
        <v>618</v>
      </c>
      <c r="E183">
        <v>0.13043478260869565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6988-94EF-46E2-AD23-24087D643DDE}">
  <dimension ref="A1:C183"/>
  <sheetViews>
    <sheetView workbookViewId="0">
      <selection activeCell="B1" sqref="B1"/>
    </sheetView>
  </sheetViews>
  <sheetFormatPr baseColWidth="10" defaultColWidth="8.83203125" defaultRowHeight="15"/>
  <cols>
    <col min="1" max="1" width="19.5" bestFit="1" customWidth="1"/>
    <col min="2" max="2" width="19.33203125" bestFit="1" customWidth="1"/>
    <col min="3" max="3" width="50.1640625" bestFit="1" customWidth="1"/>
  </cols>
  <sheetData>
    <row r="1" spans="1:3">
      <c r="A1" t="s">
        <v>1021</v>
      </c>
      <c r="B1" s="15" t="s">
        <v>14</v>
      </c>
      <c r="C1" t="s">
        <v>15</v>
      </c>
    </row>
    <row r="2" spans="1:3">
      <c r="A2" s="23" t="str">
        <f t="shared" ref="A2:A13" si="0">RIGHT("000"&amp;B2,14)</f>
        <v>72441397000168</v>
      </c>
      <c r="B2" s="15">
        <v>72441397000168</v>
      </c>
      <c r="C2" t="s">
        <v>211</v>
      </c>
    </row>
    <row r="3" spans="1:3">
      <c r="A3" s="23" t="str">
        <f t="shared" si="0"/>
        <v>62700455000177</v>
      </c>
      <c r="B3" s="15">
        <v>62700455000177</v>
      </c>
      <c r="C3" t="s">
        <v>427</v>
      </c>
    </row>
    <row r="4" spans="1:3">
      <c r="A4" s="23" t="str">
        <f t="shared" si="0"/>
        <v>29253622000103</v>
      </c>
      <c r="B4" s="15">
        <v>29253622000103</v>
      </c>
      <c r="C4" t="s">
        <v>512</v>
      </c>
    </row>
    <row r="5" spans="1:3">
      <c r="A5" s="23" t="str">
        <f t="shared" si="0"/>
        <v>27718828000146</v>
      </c>
      <c r="B5" s="15">
        <v>27718828000146</v>
      </c>
      <c r="C5" t="s">
        <v>894</v>
      </c>
    </row>
    <row r="6" spans="1:3">
      <c r="A6" s="23" t="str">
        <f t="shared" si="0"/>
        <v>27017797000196</v>
      </c>
      <c r="B6" s="15">
        <v>27017797000196</v>
      </c>
      <c r="C6" t="s">
        <v>764</v>
      </c>
    </row>
    <row r="7" spans="1:3">
      <c r="A7" s="23" t="str">
        <f t="shared" si="0"/>
        <v>11160334000149</v>
      </c>
      <c r="B7" s="15">
        <v>11160334000149</v>
      </c>
      <c r="C7" t="s">
        <v>577</v>
      </c>
    </row>
    <row r="8" spans="1:3">
      <c r="A8" s="23" t="str">
        <f t="shared" si="0"/>
        <v>09308373000107</v>
      </c>
      <c r="B8" s="15">
        <v>9308373000107</v>
      </c>
      <c r="C8" t="s">
        <v>934</v>
      </c>
    </row>
    <row r="9" spans="1:3">
      <c r="A9" s="23" t="str">
        <f t="shared" si="0"/>
        <v>08931894000145</v>
      </c>
      <c r="B9" s="15">
        <v>8931894000145</v>
      </c>
      <c r="C9" t="s">
        <v>241</v>
      </c>
    </row>
    <row r="10" spans="1:3">
      <c r="A10" s="23" t="str">
        <f t="shared" si="0"/>
        <v>05961144000128</v>
      </c>
      <c r="B10" s="15">
        <v>5961144000128</v>
      </c>
      <c r="C10" t="s">
        <v>714</v>
      </c>
    </row>
    <row r="11" spans="1:3">
      <c r="A11" s="23" t="str">
        <f t="shared" si="0"/>
        <v>02706210000125</v>
      </c>
      <c r="B11" s="15">
        <v>2706210000125</v>
      </c>
      <c r="C11" t="s">
        <v>940</v>
      </c>
    </row>
    <row r="12" spans="1:3">
      <c r="A12" s="23" t="str">
        <f t="shared" si="0"/>
        <v>01741069000139</v>
      </c>
      <c r="B12" s="15">
        <v>1741069000139</v>
      </c>
      <c r="C12" t="s">
        <v>333</v>
      </c>
    </row>
    <row r="13" spans="1:3">
      <c r="A13" s="23" t="str">
        <f t="shared" si="0"/>
        <v>00292081000140</v>
      </c>
      <c r="B13" s="15">
        <v>292081000140</v>
      </c>
      <c r="C13" t="s">
        <v>979</v>
      </c>
    </row>
    <row r="14" spans="1:3">
      <c r="A14" s="23"/>
      <c r="B14" s="15">
        <v>97413925753</v>
      </c>
      <c r="C14" t="s">
        <v>413</v>
      </c>
    </row>
    <row r="15" spans="1:3">
      <c r="B15" s="15">
        <v>97073717734</v>
      </c>
      <c r="C15" t="s">
        <v>72</v>
      </c>
    </row>
    <row r="16" spans="1:3">
      <c r="B16" s="15">
        <v>95182551800</v>
      </c>
      <c r="C16" t="s">
        <v>854</v>
      </c>
    </row>
    <row r="17" spans="2:3">
      <c r="B17" s="15">
        <v>95141820734</v>
      </c>
      <c r="C17" t="s">
        <v>586</v>
      </c>
    </row>
    <row r="18" spans="2:3">
      <c r="B18" s="15">
        <v>92628753715</v>
      </c>
      <c r="C18" t="s">
        <v>868</v>
      </c>
    </row>
    <row r="19" spans="2:3">
      <c r="B19" s="15">
        <v>91257891715</v>
      </c>
      <c r="C19" t="s">
        <v>606</v>
      </c>
    </row>
    <row r="20" spans="2:3">
      <c r="B20" s="15">
        <v>90831250763</v>
      </c>
      <c r="C20" t="s">
        <v>531</v>
      </c>
    </row>
    <row r="21" spans="2:3">
      <c r="B21" s="15">
        <v>88631133787</v>
      </c>
      <c r="C21" t="s">
        <v>878</v>
      </c>
    </row>
    <row r="22" spans="2:3">
      <c r="B22" s="15">
        <v>87275228734</v>
      </c>
      <c r="C22" t="s">
        <v>524</v>
      </c>
    </row>
    <row r="23" spans="2:3">
      <c r="B23" s="15">
        <v>84532688787</v>
      </c>
      <c r="C23" t="s">
        <v>734</v>
      </c>
    </row>
    <row r="24" spans="2:3">
      <c r="B24" s="15">
        <v>83408002720</v>
      </c>
      <c r="C24" t="s">
        <v>269</v>
      </c>
    </row>
    <row r="25" spans="2:3">
      <c r="B25" s="15">
        <v>83356762753</v>
      </c>
      <c r="C25" t="s">
        <v>447</v>
      </c>
    </row>
    <row r="26" spans="2:3">
      <c r="B26" s="15">
        <v>82955352772</v>
      </c>
      <c r="C26" t="s">
        <v>549</v>
      </c>
    </row>
    <row r="27" spans="2:3">
      <c r="B27" s="15">
        <v>81176589768</v>
      </c>
      <c r="C27" t="s">
        <v>873</v>
      </c>
    </row>
    <row r="28" spans="2:3">
      <c r="B28" s="15">
        <v>80838774768</v>
      </c>
      <c r="C28" t="s">
        <v>394</v>
      </c>
    </row>
    <row r="29" spans="2:3">
      <c r="B29" s="15">
        <v>80700322787</v>
      </c>
      <c r="C29" t="s">
        <v>811</v>
      </c>
    </row>
    <row r="30" spans="2:3">
      <c r="B30" s="15">
        <v>80594530415</v>
      </c>
      <c r="C30" t="s">
        <v>541</v>
      </c>
    </row>
    <row r="31" spans="2:3">
      <c r="B31" s="15">
        <v>78309964749</v>
      </c>
      <c r="C31" t="s">
        <v>433</v>
      </c>
    </row>
    <row r="32" spans="2:3">
      <c r="B32" s="15">
        <v>74449176715</v>
      </c>
      <c r="C32" t="s">
        <v>452</v>
      </c>
    </row>
    <row r="33" spans="2:3">
      <c r="B33" s="15">
        <v>73784320759</v>
      </c>
      <c r="C33" t="s">
        <v>905</v>
      </c>
    </row>
    <row r="34" spans="2:3">
      <c r="B34" s="15">
        <v>73754153668</v>
      </c>
      <c r="C34" t="s">
        <v>856</v>
      </c>
    </row>
    <row r="35" spans="2:3">
      <c r="B35" s="15">
        <v>72349743772</v>
      </c>
      <c r="C35" t="s">
        <v>68</v>
      </c>
    </row>
    <row r="36" spans="2:3">
      <c r="B36" s="15">
        <v>68342969649</v>
      </c>
      <c r="C36" t="s">
        <v>775</v>
      </c>
    </row>
    <row r="37" spans="2:3">
      <c r="B37" s="15">
        <v>67963242772</v>
      </c>
      <c r="C37" t="s">
        <v>149</v>
      </c>
    </row>
    <row r="38" spans="2:3">
      <c r="B38" s="15">
        <v>67275228734</v>
      </c>
      <c r="C38" t="s">
        <v>524</v>
      </c>
    </row>
    <row r="39" spans="2:3">
      <c r="B39" s="15">
        <v>66663431820</v>
      </c>
      <c r="C39" t="s">
        <v>1018</v>
      </c>
    </row>
    <row r="40" spans="2:3">
      <c r="B40" s="15">
        <v>65542657753</v>
      </c>
      <c r="C40" t="s">
        <v>699</v>
      </c>
    </row>
    <row r="41" spans="2:3">
      <c r="B41" s="15">
        <v>64629449787</v>
      </c>
      <c r="C41" t="s">
        <v>843</v>
      </c>
    </row>
    <row r="42" spans="2:3">
      <c r="B42" s="15">
        <v>62398261700</v>
      </c>
      <c r="C42" t="s">
        <v>563</v>
      </c>
    </row>
    <row r="43" spans="2:3">
      <c r="B43" s="15">
        <v>62386182720</v>
      </c>
      <c r="C43" t="s">
        <v>881</v>
      </c>
    </row>
    <row r="44" spans="2:3">
      <c r="B44" s="15">
        <v>62385623749</v>
      </c>
      <c r="C44" t="s">
        <v>746</v>
      </c>
    </row>
    <row r="45" spans="2:3">
      <c r="B45" s="15">
        <v>62385003791</v>
      </c>
      <c r="C45" t="s">
        <v>183</v>
      </c>
    </row>
    <row r="46" spans="2:3">
      <c r="B46" s="15">
        <v>62040987720</v>
      </c>
      <c r="C46" t="s">
        <v>208</v>
      </c>
    </row>
    <row r="47" spans="2:3">
      <c r="B47" s="15">
        <v>60750812753</v>
      </c>
      <c r="C47" t="s">
        <v>144</v>
      </c>
    </row>
    <row r="48" spans="2:3">
      <c r="B48" s="15">
        <v>57044554768</v>
      </c>
      <c r="C48" t="s">
        <v>83</v>
      </c>
    </row>
    <row r="49" spans="2:3">
      <c r="B49" s="15">
        <v>50162152787</v>
      </c>
      <c r="C49" t="s">
        <v>528</v>
      </c>
    </row>
    <row r="50" spans="2:3">
      <c r="B50" s="15">
        <v>50161636772</v>
      </c>
      <c r="C50" t="s">
        <v>237</v>
      </c>
    </row>
    <row r="51" spans="2:3">
      <c r="B51" s="15">
        <v>50160672791</v>
      </c>
      <c r="C51" t="s">
        <v>88</v>
      </c>
    </row>
    <row r="52" spans="2:3">
      <c r="B52" s="15">
        <v>47234679715</v>
      </c>
      <c r="C52" t="s">
        <v>253</v>
      </c>
    </row>
    <row r="53" spans="2:3">
      <c r="B53" s="15">
        <v>46565841500</v>
      </c>
      <c r="C53" t="s">
        <v>535</v>
      </c>
    </row>
    <row r="54" spans="2:3">
      <c r="B54" s="15">
        <v>45983577549</v>
      </c>
      <c r="C54" t="s">
        <v>596</v>
      </c>
    </row>
    <row r="55" spans="2:3">
      <c r="B55" s="15">
        <v>45421382753</v>
      </c>
      <c r="C55" t="s">
        <v>438</v>
      </c>
    </row>
    <row r="56" spans="2:3">
      <c r="B56" s="15">
        <v>45365970772</v>
      </c>
      <c r="C56" t="s">
        <v>64</v>
      </c>
    </row>
    <row r="57" spans="2:3">
      <c r="B57" s="15">
        <v>45362157787</v>
      </c>
      <c r="C57" t="s">
        <v>94</v>
      </c>
    </row>
    <row r="58" spans="2:3">
      <c r="B58" s="15">
        <v>45360669772</v>
      </c>
      <c r="C58" t="s">
        <v>39</v>
      </c>
    </row>
    <row r="59" spans="2:3">
      <c r="B59" s="15">
        <v>43246265453</v>
      </c>
      <c r="C59" t="s">
        <v>198</v>
      </c>
    </row>
    <row r="60" spans="2:3">
      <c r="B60" s="15">
        <v>42397286734</v>
      </c>
      <c r="C60" t="s">
        <v>663</v>
      </c>
    </row>
    <row r="61" spans="2:3">
      <c r="B61" s="15">
        <v>42369509791</v>
      </c>
      <c r="C61" t="s">
        <v>177</v>
      </c>
    </row>
    <row r="62" spans="2:3">
      <c r="B62" s="15">
        <v>37568086704</v>
      </c>
      <c r="C62" t="s">
        <v>187</v>
      </c>
    </row>
    <row r="63" spans="2:3">
      <c r="B63" s="15">
        <v>35531908768</v>
      </c>
      <c r="C63" t="s">
        <v>608</v>
      </c>
    </row>
    <row r="64" spans="2:3">
      <c r="B64" s="15">
        <v>33811083600</v>
      </c>
      <c r="C64" t="s">
        <v>649</v>
      </c>
    </row>
    <row r="65" spans="2:3">
      <c r="B65" s="15">
        <v>32010710720</v>
      </c>
      <c r="C65" t="s">
        <v>392</v>
      </c>
    </row>
    <row r="66" spans="2:3">
      <c r="B66" s="15">
        <v>30645379700</v>
      </c>
      <c r="C66" t="s">
        <v>533</v>
      </c>
    </row>
    <row r="67" spans="2:3">
      <c r="B67" s="15">
        <v>29906002808</v>
      </c>
      <c r="C67" t="s">
        <v>558</v>
      </c>
    </row>
    <row r="68" spans="2:3">
      <c r="B68" s="15">
        <v>27671070734</v>
      </c>
      <c r="C68" t="s">
        <v>618</v>
      </c>
    </row>
    <row r="69" spans="2:3">
      <c r="B69" s="15">
        <v>21344540759</v>
      </c>
      <c r="C69" t="s">
        <v>85</v>
      </c>
    </row>
    <row r="70" spans="2:3">
      <c r="B70" s="15">
        <v>19468369749</v>
      </c>
      <c r="C70" t="s">
        <v>611</v>
      </c>
    </row>
    <row r="71" spans="2:3">
      <c r="B71" s="15">
        <v>16681785832</v>
      </c>
      <c r="C71" t="s">
        <v>862</v>
      </c>
    </row>
    <row r="72" spans="2:3">
      <c r="B72" s="15">
        <v>16027216700</v>
      </c>
      <c r="C72" t="s">
        <v>778</v>
      </c>
    </row>
    <row r="73" spans="2:3">
      <c r="B73" s="15">
        <v>14703975793</v>
      </c>
      <c r="C73" t="s">
        <v>875</v>
      </c>
    </row>
    <row r="74" spans="2:3">
      <c r="B74" s="15">
        <v>14413500717</v>
      </c>
      <c r="C74" t="s">
        <v>827</v>
      </c>
    </row>
    <row r="75" spans="2:3">
      <c r="B75" s="15">
        <v>14393876725</v>
      </c>
      <c r="C75" t="s">
        <v>825</v>
      </c>
    </row>
    <row r="76" spans="2:3">
      <c r="B76" s="15">
        <v>14246268704</v>
      </c>
      <c r="C76" t="s">
        <v>396</v>
      </c>
    </row>
    <row r="77" spans="2:3">
      <c r="B77" s="15">
        <v>14046631775</v>
      </c>
      <c r="C77" t="s">
        <v>851</v>
      </c>
    </row>
    <row r="78" spans="2:3">
      <c r="B78" s="15">
        <v>13644307709</v>
      </c>
      <c r="C78" t="s">
        <v>553</v>
      </c>
    </row>
    <row r="79" spans="2:3">
      <c r="B79" s="15">
        <v>13447435798</v>
      </c>
      <c r="C79" t="s">
        <v>191</v>
      </c>
    </row>
    <row r="80" spans="2:3">
      <c r="B80" s="15">
        <v>13343794759</v>
      </c>
      <c r="C80" t="s">
        <v>786</v>
      </c>
    </row>
    <row r="81" spans="2:3">
      <c r="B81" s="15">
        <v>13306644773</v>
      </c>
      <c r="C81" t="s">
        <v>273</v>
      </c>
    </row>
    <row r="82" spans="2:3">
      <c r="B82" s="15">
        <v>13220024733</v>
      </c>
      <c r="C82" t="s">
        <v>591</v>
      </c>
    </row>
    <row r="83" spans="2:3">
      <c r="B83" s="15">
        <v>12957140780</v>
      </c>
      <c r="C83" t="s">
        <v>781</v>
      </c>
    </row>
    <row r="84" spans="2:3">
      <c r="B84" s="15">
        <v>12690704790</v>
      </c>
      <c r="C84" t="s">
        <v>445</v>
      </c>
    </row>
    <row r="85" spans="2:3">
      <c r="B85" s="15">
        <v>12682464769</v>
      </c>
      <c r="C85" t="s">
        <v>865</v>
      </c>
    </row>
    <row r="86" spans="2:3">
      <c r="B86" s="15">
        <v>12355033722</v>
      </c>
      <c r="C86" t="s">
        <v>416</v>
      </c>
    </row>
    <row r="87" spans="2:3">
      <c r="B87" s="15">
        <v>12331926719</v>
      </c>
      <c r="C87" t="s">
        <v>388</v>
      </c>
    </row>
    <row r="88" spans="2:3">
      <c r="B88" s="15">
        <v>12322568708</v>
      </c>
      <c r="C88" t="s">
        <v>539</v>
      </c>
    </row>
    <row r="89" spans="2:3">
      <c r="B89" s="15">
        <v>11997343738</v>
      </c>
      <c r="C89" t="s">
        <v>77</v>
      </c>
    </row>
    <row r="90" spans="2:3">
      <c r="B90" s="15">
        <v>11940930782</v>
      </c>
      <c r="C90" t="s">
        <v>383</v>
      </c>
    </row>
    <row r="91" spans="2:3">
      <c r="B91" s="15">
        <v>11940921791</v>
      </c>
      <c r="C91" t="s">
        <v>789</v>
      </c>
    </row>
    <row r="92" spans="2:3">
      <c r="B92" s="15">
        <v>11873870701</v>
      </c>
      <c r="C92" t="s">
        <v>836</v>
      </c>
    </row>
    <row r="93" spans="2:3">
      <c r="B93" s="15">
        <v>11849735719</v>
      </c>
      <c r="C93" t="s">
        <v>886</v>
      </c>
    </row>
    <row r="94" spans="2:3">
      <c r="B94" s="15">
        <v>11646126700</v>
      </c>
      <c r="C94" t="s">
        <v>750</v>
      </c>
    </row>
    <row r="95" spans="2:3">
      <c r="B95" s="15">
        <v>11485348730</v>
      </c>
      <c r="C95" t="s">
        <v>970</v>
      </c>
    </row>
    <row r="96" spans="2:3">
      <c r="B96" s="15">
        <v>11195477848</v>
      </c>
      <c r="C96" t="s">
        <v>635</v>
      </c>
    </row>
    <row r="97" spans="2:3">
      <c r="B97" s="15">
        <v>11191090787</v>
      </c>
      <c r="C97" t="s">
        <v>914</v>
      </c>
    </row>
    <row r="98" spans="2:3">
      <c r="B98" s="15">
        <v>11041577729</v>
      </c>
      <c r="C98" t="s">
        <v>712</v>
      </c>
    </row>
    <row r="99" spans="2:3">
      <c r="B99" s="15">
        <v>11007647710</v>
      </c>
      <c r="C99" t="s">
        <v>848</v>
      </c>
    </row>
    <row r="100" spans="2:3">
      <c r="B100" s="15">
        <v>11006207708</v>
      </c>
      <c r="C100" t="s">
        <v>522</v>
      </c>
    </row>
    <row r="101" spans="2:3">
      <c r="B101" s="15">
        <v>10894503707</v>
      </c>
      <c r="C101" t="s">
        <v>275</v>
      </c>
    </row>
    <row r="102" spans="2:3">
      <c r="B102" s="15">
        <v>10875866743</v>
      </c>
      <c r="C102" t="s">
        <v>815</v>
      </c>
    </row>
    <row r="103" spans="2:3">
      <c r="B103" s="15">
        <v>10788991779</v>
      </c>
      <c r="C103" t="s">
        <v>974</v>
      </c>
    </row>
    <row r="104" spans="2:3">
      <c r="B104" s="15">
        <v>10665155735</v>
      </c>
      <c r="C104" t="s">
        <v>829</v>
      </c>
    </row>
    <row r="105" spans="2:3">
      <c r="B105" s="15">
        <v>10564363790</v>
      </c>
      <c r="C105" t="s">
        <v>769</v>
      </c>
    </row>
    <row r="106" spans="2:3">
      <c r="B106" s="15">
        <v>10340844701</v>
      </c>
      <c r="C106" t="s">
        <v>951</v>
      </c>
    </row>
    <row r="107" spans="2:3">
      <c r="B107" s="15">
        <v>10319650766</v>
      </c>
      <c r="C107" t="s">
        <v>572</v>
      </c>
    </row>
    <row r="108" spans="2:3">
      <c r="B108" s="15">
        <v>10285263773</v>
      </c>
      <c r="C108" t="s">
        <v>800</v>
      </c>
    </row>
    <row r="109" spans="2:3">
      <c r="B109" s="15">
        <v>10039960781</v>
      </c>
      <c r="C109" t="s">
        <v>574</v>
      </c>
    </row>
    <row r="110" spans="2:3">
      <c r="B110" s="15">
        <v>10031935796</v>
      </c>
      <c r="C110" t="s">
        <v>966</v>
      </c>
    </row>
    <row r="111" spans="2:3">
      <c r="B111" s="15">
        <v>10031932770</v>
      </c>
      <c r="C111" t="s">
        <v>546</v>
      </c>
    </row>
    <row r="112" spans="2:3">
      <c r="B112" s="15">
        <v>9974281717</v>
      </c>
      <c r="C112" t="s">
        <v>280</v>
      </c>
    </row>
    <row r="113" spans="2:3">
      <c r="B113" s="15">
        <v>9934750783</v>
      </c>
      <c r="C113" t="s">
        <v>329</v>
      </c>
    </row>
    <row r="114" spans="2:3">
      <c r="B114" s="15">
        <v>9863131733</v>
      </c>
      <c r="C114" t="s">
        <v>753</v>
      </c>
    </row>
    <row r="115" spans="2:3">
      <c r="B115" s="15">
        <v>9736584798</v>
      </c>
      <c r="C115" t="s">
        <v>203</v>
      </c>
    </row>
    <row r="116" spans="2:3">
      <c r="B116" s="15">
        <v>9728302789</v>
      </c>
      <c r="C116" t="s">
        <v>520</v>
      </c>
    </row>
    <row r="117" spans="2:3">
      <c r="B117" s="15">
        <v>9601459740</v>
      </c>
      <c r="C117" t="s">
        <v>97</v>
      </c>
    </row>
    <row r="118" spans="2:3">
      <c r="B118" s="15">
        <v>9596538721</v>
      </c>
      <c r="C118" t="s">
        <v>771</v>
      </c>
    </row>
    <row r="119" spans="2:3">
      <c r="B119" s="15">
        <v>9516429793</v>
      </c>
      <c r="C119" t="s">
        <v>400</v>
      </c>
    </row>
    <row r="120" spans="2:3">
      <c r="B120" s="15">
        <v>9417235770</v>
      </c>
      <c r="C120" t="s">
        <v>423</v>
      </c>
    </row>
    <row r="121" spans="2:3">
      <c r="B121" s="15">
        <v>9312791788</v>
      </c>
      <c r="C121" t="s">
        <v>963</v>
      </c>
    </row>
    <row r="122" spans="2:3">
      <c r="B122" s="15">
        <v>9166916674</v>
      </c>
      <c r="C122" t="s">
        <v>604</v>
      </c>
    </row>
    <row r="123" spans="2:3">
      <c r="B123" s="15">
        <v>9164737756</v>
      </c>
      <c r="C123" t="s">
        <v>74</v>
      </c>
    </row>
    <row r="124" spans="2:3">
      <c r="B124" s="15">
        <v>9138092760</v>
      </c>
      <c r="C124" t="s">
        <v>594</v>
      </c>
    </row>
    <row r="125" spans="2:3">
      <c r="B125" s="15">
        <v>9037285759</v>
      </c>
      <c r="C125" t="s">
        <v>419</v>
      </c>
    </row>
    <row r="126" spans="2:3">
      <c r="B126" s="15">
        <v>8861640796</v>
      </c>
      <c r="C126" t="s">
        <v>908</v>
      </c>
    </row>
    <row r="127" spans="2:3">
      <c r="B127" s="15">
        <v>8793607717</v>
      </c>
      <c r="C127" t="s">
        <v>103</v>
      </c>
    </row>
    <row r="128" spans="2:3">
      <c r="B128" s="15">
        <v>8707193785</v>
      </c>
      <c r="C128" t="s">
        <v>565</v>
      </c>
    </row>
    <row r="129" spans="2:3">
      <c r="B129" s="15">
        <v>8660072707</v>
      </c>
      <c r="C129" t="s">
        <v>666</v>
      </c>
    </row>
    <row r="130" spans="2:3">
      <c r="B130" s="15">
        <v>8611313712</v>
      </c>
      <c r="C130" t="s">
        <v>656</v>
      </c>
    </row>
    <row r="131" spans="2:3">
      <c r="B131" s="15">
        <v>8501409600</v>
      </c>
      <c r="C131" t="s">
        <v>599</v>
      </c>
    </row>
    <row r="132" spans="2:3">
      <c r="B132" s="15">
        <v>8275036798</v>
      </c>
      <c r="C132" t="s">
        <v>889</v>
      </c>
    </row>
    <row r="133" spans="2:3">
      <c r="B133" s="15">
        <v>8211511770</v>
      </c>
      <c r="C133" t="s">
        <v>722</v>
      </c>
    </row>
    <row r="134" spans="2:3">
      <c r="B134" s="15">
        <v>8142365707</v>
      </c>
      <c r="C134" t="s">
        <v>526</v>
      </c>
    </row>
    <row r="135" spans="2:3">
      <c r="B135" s="15">
        <v>8094378727</v>
      </c>
      <c r="C135" t="s">
        <v>560</v>
      </c>
    </row>
    <row r="136" spans="2:3">
      <c r="B136" s="15">
        <v>8059763709</v>
      </c>
      <c r="C136" t="s">
        <v>568</v>
      </c>
    </row>
    <row r="137" spans="2:3">
      <c r="B137" s="15">
        <v>7889413726</v>
      </c>
      <c r="C137" t="s">
        <v>689</v>
      </c>
    </row>
    <row r="138" spans="2:3">
      <c r="B138" s="15">
        <v>7864261795</v>
      </c>
      <c r="C138" t="s">
        <v>1010</v>
      </c>
    </row>
    <row r="139" spans="2:3">
      <c r="B139" s="15">
        <v>7834380796</v>
      </c>
      <c r="C139" t="s">
        <v>642</v>
      </c>
    </row>
    <row r="140" spans="2:3">
      <c r="B140" s="15">
        <v>7556280713</v>
      </c>
      <c r="C140" t="s">
        <v>319</v>
      </c>
    </row>
    <row r="141" spans="2:3">
      <c r="B141" s="15">
        <v>7473469762</v>
      </c>
      <c r="C141" t="s">
        <v>900</v>
      </c>
    </row>
    <row r="142" spans="2:3">
      <c r="B142" s="15">
        <v>7460617733</v>
      </c>
      <c r="C142" t="s">
        <v>517</v>
      </c>
    </row>
    <row r="143" spans="2:3">
      <c r="B143" s="15">
        <v>7422731721</v>
      </c>
      <c r="C143" t="s">
        <v>583</v>
      </c>
    </row>
    <row r="144" spans="2:3">
      <c r="B144" s="15">
        <v>7023161724</v>
      </c>
      <c r="C144" t="s">
        <v>570</v>
      </c>
    </row>
    <row r="145" spans="2:3">
      <c r="B145" s="15">
        <v>6916488751</v>
      </c>
      <c r="C145" t="s">
        <v>155</v>
      </c>
    </row>
    <row r="146" spans="2:3">
      <c r="B146" s="15">
        <v>5964818706</v>
      </c>
      <c r="C146" t="s">
        <v>823</v>
      </c>
    </row>
    <row r="147" spans="2:3">
      <c r="B147" s="15">
        <v>5928713711</v>
      </c>
      <c r="C147" t="s">
        <v>756</v>
      </c>
    </row>
    <row r="148" spans="2:3">
      <c r="B148" s="15">
        <v>5850360719</v>
      </c>
      <c r="C148" t="s">
        <v>537</v>
      </c>
    </row>
    <row r="149" spans="2:3">
      <c r="B149" s="15">
        <v>5834652778</v>
      </c>
      <c r="C149" t="s">
        <v>257</v>
      </c>
    </row>
    <row r="150" spans="2:3">
      <c r="B150" s="15">
        <v>5777604757</v>
      </c>
      <c r="C150" t="s">
        <v>163</v>
      </c>
    </row>
    <row r="151" spans="2:3">
      <c r="B151" s="15">
        <v>5764209722</v>
      </c>
      <c r="C151" t="s">
        <v>859</v>
      </c>
    </row>
    <row r="152" spans="2:3">
      <c r="B152" s="15">
        <v>5752346797</v>
      </c>
      <c r="C152" t="s">
        <v>919</v>
      </c>
    </row>
    <row r="153" spans="2:3">
      <c r="B153" s="15">
        <v>5686897719</v>
      </c>
      <c r="C153" t="s">
        <v>841</v>
      </c>
    </row>
    <row r="154" spans="2:3">
      <c r="B154" s="15">
        <v>5623479766</v>
      </c>
      <c r="C154" t="s">
        <v>758</v>
      </c>
    </row>
    <row r="155" spans="2:3">
      <c r="B155" s="15">
        <v>5563344770</v>
      </c>
      <c r="C155" t="s">
        <v>692</v>
      </c>
    </row>
    <row r="156" spans="2:3">
      <c r="B156" s="15">
        <v>5521046712</v>
      </c>
      <c r="C156" t="s">
        <v>249</v>
      </c>
    </row>
    <row r="157" spans="2:3">
      <c r="B157" s="15">
        <v>5515993756</v>
      </c>
      <c r="C157" t="s">
        <v>1007</v>
      </c>
    </row>
    <row r="158" spans="2:3">
      <c r="B158" s="15">
        <v>5378867703</v>
      </c>
      <c r="C158" t="s">
        <v>705</v>
      </c>
    </row>
    <row r="159" spans="2:3">
      <c r="B159" s="15">
        <v>4825835686</v>
      </c>
      <c r="C159" t="s">
        <v>99</v>
      </c>
    </row>
    <row r="160" spans="2:3">
      <c r="B160" s="15">
        <v>4494134708</v>
      </c>
      <c r="C160" t="s">
        <v>784</v>
      </c>
    </row>
    <row r="161" spans="2:3">
      <c r="B161" s="15">
        <v>4221057750</v>
      </c>
      <c r="C161" t="s">
        <v>871</v>
      </c>
    </row>
    <row r="162" spans="2:3">
      <c r="B162" s="15">
        <v>4189172723</v>
      </c>
      <c r="C162" t="s">
        <v>1014</v>
      </c>
    </row>
    <row r="163" spans="2:3">
      <c r="B163" s="15">
        <v>4131710781</v>
      </c>
      <c r="C163" t="s">
        <v>761</v>
      </c>
    </row>
    <row r="164" spans="2:3">
      <c r="B164" s="15">
        <v>3948881707</v>
      </c>
      <c r="C164" t="s">
        <v>638</v>
      </c>
    </row>
    <row r="165" spans="2:3">
      <c r="B165" s="15">
        <v>3471749497</v>
      </c>
      <c r="C165" t="s">
        <v>957</v>
      </c>
    </row>
    <row r="166" spans="2:3">
      <c r="B166" s="15">
        <v>3325930611</v>
      </c>
      <c r="C166" t="s">
        <v>803</v>
      </c>
    </row>
    <row r="167" spans="2:3">
      <c r="B167" s="15">
        <v>3060937745</v>
      </c>
      <c r="C167" t="s">
        <v>555</v>
      </c>
    </row>
    <row r="168" spans="2:3">
      <c r="B168" s="15">
        <v>3056764742</v>
      </c>
      <c r="C168" t="s">
        <v>742</v>
      </c>
    </row>
    <row r="169" spans="2:3">
      <c r="B169" s="15">
        <v>3028689766</v>
      </c>
      <c r="C169" t="s">
        <v>544</v>
      </c>
    </row>
    <row r="170" spans="2:3">
      <c r="B170" s="15">
        <v>2931069752</v>
      </c>
      <c r="C170" t="s">
        <v>614</v>
      </c>
    </row>
    <row r="171" spans="2:3">
      <c r="B171" s="15">
        <v>2828576728</v>
      </c>
      <c r="C171" t="s">
        <v>773</v>
      </c>
    </row>
    <row r="172" spans="2:3">
      <c r="B172" s="15">
        <v>2694176720</v>
      </c>
      <c r="C172" t="s">
        <v>91</v>
      </c>
    </row>
    <row r="173" spans="2:3">
      <c r="B173" s="15">
        <v>2543792732</v>
      </c>
      <c r="C173" t="s">
        <v>954</v>
      </c>
    </row>
    <row r="174" spans="2:3">
      <c r="B174" s="15">
        <v>2509720775</v>
      </c>
      <c r="C174" t="s">
        <v>271</v>
      </c>
    </row>
    <row r="175" spans="2:3">
      <c r="B175" s="15">
        <v>2498488725</v>
      </c>
      <c r="C175" t="s">
        <v>81</v>
      </c>
    </row>
    <row r="176" spans="2:3">
      <c r="B176" s="15">
        <v>2368449701</v>
      </c>
      <c r="C176" t="s">
        <v>702</v>
      </c>
    </row>
    <row r="177" spans="2:3">
      <c r="B177" s="15">
        <v>2352576725</v>
      </c>
      <c r="C177" t="s">
        <v>995</v>
      </c>
    </row>
    <row r="178" spans="2:3">
      <c r="B178" s="15">
        <v>1104847701</v>
      </c>
      <c r="C178" t="s">
        <v>588</v>
      </c>
    </row>
    <row r="179" spans="2:3">
      <c r="B179" s="15">
        <v>402447760</v>
      </c>
      <c r="C179" t="s">
        <v>406</v>
      </c>
    </row>
    <row r="180" spans="2:3">
      <c r="B180" s="15">
        <v>323609830</v>
      </c>
      <c r="C180" t="s">
        <v>819</v>
      </c>
    </row>
    <row r="181" spans="2:3">
      <c r="B181" s="15">
        <v>201032716</v>
      </c>
      <c r="C181" t="s">
        <v>602</v>
      </c>
    </row>
    <row r="182" spans="2:3">
      <c r="B182" s="15">
        <v>104206730</v>
      </c>
      <c r="C182" t="s">
        <v>897</v>
      </c>
    </row>
    <row r="183" spans="2:3">
      <c r="B183" s="15">
        <v>27348008</v>
      </c>
      <c r="C183" t="s">
        <v>194</v>
      </c>
    </row>
  </sheetData>
  <sortState xmlns:xlrd2="http://schemas.microsoft.com/office/spreadsheetml/2017/richdata2" ref="B2:C183">
    <sortCondition descending="1" ref="B2:B183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F A A B Q S w M E F A A C A A g A Y b Y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Y b Y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2 P V A G H N 0 7 V w I A A M E F A A A T A B w A R m 9 y b X V s Y X M v U 2 V j d G l v b j E u b S C i G A A o o B Q A A A A A A A A A A A A A A A A A A A A A A A A A A A C N V M 1 u 0 0 A Q v k f K O 4 z M J Z G s Q C N A i C q H y n E E l S g h T r j U q J q s h 3 S l 9 W 7 Y X V e t o j 4 N h z 4 A c O G a F 2 N s p 3 8 4 L l i W b O 0 3 P 9 9 8 M 7 O O h J d G Q 1 J / D w 6 7 n W 7 H n a O l D C w J k h 7 d m U C d y Q y 9 c W f D F w f D s 9 k x j E C R 7 3 a A n 4 n R n v g g c h e D s R F F T t r 3 J l L R I C o R 7 V 0 v i N 6 m C 0 f W p S t B D t O P m s Z W X l A 6 N o U 3 F j O T z s l R O k X r y c G M F A p m g x m 6 d I w e l 8 j g P I n T W J H c 3 m x / s d G H Q g u 5 R u k g d p 4 j w O y Y w + E O J R i T W 3 M u l 5 a U 0 y d q G f h L H / T D 0 z E p m U t P d h Q c B i F E R h W 5 d q P h m x B i L U w m 9 W p 0 M H w 1 D O F T Y T w l / k r R 6 P 5 3 c G I 0 f e m H t S j P g g i X t L 1 B d W 4 c T K 3 J z Y X M j A t Y q D k u 2 b w 6 8 / S O M G N h e p W K I Z z u j o + U S g Q q t G 7 k b f E w 7 l y u D R w p 5 s l F 3 4 e b W 9 T u q 7 F 5 z X t + x c X 3 W l m E m 0 0 Q b X 9 k A 9 g p + t 1 w y e + 1 f / 1 y U L p e h 7 A J W E H x 2 M A z B J 4 u f Y 1 z Z 1 j o c 2 5 g A 0 v o W 0 H c I F Q Q 3 S r e z L C Y N B x P e H 6 s g U X c t O a O S 2 6 5 b D J J 5 E o h Q D k + X F 5 b T N F O J E K 7 2 u N n c n r k 9 R i O p h P I n g y 7 S z w j I Z e m U r K c d t V G M C v f e o H 2 Z n s e n U y P a y v u v d 2 T r y T 8 E N 9 T z x 0 M v V m 9 F D A h H k F U / R Z d F 3 F r w O 3 v i v i 6 F v 5 f Z n d K t R l G J g N H r B G Q M H r 7 M 5 f C P F F P 8 v + m 1 a x m e H u n N f D P q D j U X 6 g u 8 i X Z C q + 2 r s 2 5 v g E Z L a x r N i 7 m e 0 j I d r x c M y s F m j Z + 1 / 1 u R + r 9 + 3 / 4 B 1 B L A Q I t A B Q A A g A I A G G 2 P V A J X J 6 P p w A A A P g A A A A S A A A A A A A A A A A A A A A A A A A A A A B D b 2 5 m a W c v U G F j a 2 F n Z S 5 4 b W x Q S w E C L Q A U A A I A C A B h t j 1 Q D 8 r p q 6 Q A A A D p A A A A E w A A A A A A A A A A A A A A A A D z A A A A W 0 N v b n R l b n R f V H l w Z X N d L n h t b F B L A Q I t A B Q A A g A I A G G 2 P V A G H N 0 7 V w I A A M E F A A A T A A A A A A A A A A A A A A A A A O Q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d A A A A A A A A w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Y W 5 k a W R h d G 9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h U M j E 6 M T g 6 N D E u N T M 1 M T k 3 N V o i I C 8 + P E V u d H J 5 I F R 5 c G U 9 I k Z p b G x D b 2 x 1 b W 5 U e X B l c y I g V m F s d W U 9 I n N B d 1 l H Q X d Z R E J n W U R C Z 1 l E Q m d Z R E J n W U d C Z 1 l H Q m d Z R k J n W U d C Z z 0 9 I i A v P j x F b n R y e S B U e X B l P S J G a W x s Q 2 9 s d W 1 u T m F t Z X M i I F Z h b H V l P S J z W y Z x d W 9 0 O 0 P D s 2 Q u I E V s Z W n D p 8 O j b y Z x d W 9 0 O y w m c X V v d D t E Z X N j L i B F b G V p w 6 f D o 2 8 m c X V v d D s s J n F 1 b 3 Q 7 R G F 0 Y S B l I G h v c m E m c X V v d D s s J n F 1 b 3 Q 7 U 2 V x d W V u Y 2 l h b C B D Y W 5 k a W R h d G 8 m c X V v d D s s J n F 1 b 3 Q 7 V U Y m c X V v d D s s J n F 1 b 3 Q 7 T n V t Z X J v I F V F J n F 1 b 3 Q 7 L C Z x d W 9 0 O 0 1 1 b m l j a X B p b y Z x d W 9 0 O y w m c X V v d D t T a W d s Y S A g U G F y d G l k b y Z x d W 9 0 O y w m c X V v d D t O d W 1 l c m 8 g Y 2 F u Z G l k Y X R v J n F 1 b 3 Q 7 L C Z x d W 9 0 O 0 N h c m d v J n F 1 b 3 Q 7 L C Z x d W 9 0 O 0 5 v b W U g Y 2 F u Z G l k Y X R v J n F 1 b 3 Q 7 L C Z x d W 9 0 O 0 N Q R i B k b y B j Y W 5 k a W R h d G 8 m c X V v d D s s J n F 1 b 3 Q 7 T n V t Z X J v I F J l Y 2 l i b y B F b G V p d G 9 y Y W w m c X V v d D s s J n F 1 b 3 Q 7 T n V t Z X J v I G R v I G R v Y 3 V t Z W 5 0 b y Z x d W 9 0 O y w m c X V v d D t D U E Y v Q 0 5 Q S i B k b y B k b 2 F k b 3 I m c X V v d D s s J n F 1 b 3 Q 7 T m 9 t Z S B k b y B k b 2 F k b 3 I m c X V v d D s s J n F 1 b 3 Q 7 T m 9 t Z S B k b y B k b 2 F k b 3 I g K F J l Y 2 V p d G E g R m V k Z X J h b C k m c X V v d D s s J n F 1 b 3 Q 7 U 2 l n b G E g V U U g Z G 9 h Z G 9 y J n F 1 b 3 Q 7 L C Z x d W 9 0 O 0 7 D u m 1 l c m 8 g c G F y d G l k b y B k b 2 F k b 3 I m c X V v d D s s J n F 1 b 3 Q 7 T s O 6 b W V y b y B j Y W 5 k a W R h d G 8 g Z G 9 h Z G 9 y J n F 1 b 3 Q 7 L C Z x d W 9 0 O 0 N v Z C B z Z X R v c i B l Y 2 9 u w 7 R t a W N v I G R v I G R v Y W R v c i Z x d W 9 0 O y w m c X V v d D t T Z X R v c i B l Y 2 9 u w 7 R t a W N v I G R v I G R v Y W R v c i Z x d W 9 0 O y w m c X V v d D t E Y X R h I G R h I H J l Y 2 V p d G E m c X V v d D s s J n F 1 b 3 Q 7 V m F s b 3 I g c m V j Z W l 0 Y S Z x d W 9 0 O y w m c X V v d D t U a X B v I H J l Y 2 V p d G E m c X V v d D s s J n F 1 b 3 Q 7 R m 9 u d G U g c m V j d X J z b y Z x d W 9 0 O y w m c X V v d D t F c 3 B l Y 2 l l I H J l Y 3 V y c 2 8 m c X V v d D s s J n F 1 b 3 Q 7 R G V z Y 3 J p Y 2 F v I G R h I H J l Y 2 V p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Z W l 0 Y X N f Y 2 F u Z G l k Y X R v c 1 8 y M D E y X 1 J K L 1 R p c G 8 g Q W x 0 Z X J h Z G 8 u e 0 P D s 2 Q u I E V s Z W n D p 8 O j b y w w f S Z x d W 9 0 O y w m c X V v d D t T Z W N 0 a W 9 u M S 9 y Z W N l a X R h c 1 9 j Y W 5 k a W R h d G 9 z X z I w M T J f U k o v V G l w b y B B b H R l c m F k b y 5 7 R G V z Y y 4 g R W x l a c O n w 6 N v L D F 9 J n F 1 b 3 Q 7 L C Z x d W 9 0 O 1 N l Y 3 R p b 2 4 x L 3 J l Y 2 V p d G F z X 2 N h b m R p Z G F 0 b 3 N f M j A x M l 9 S S i 9 U a X B v I E F s d G V y Y W R v L n t E Y X R h I G U g a G 9 y Y S w y f S Z x d W 9 0 O y w m c X V v d D t T Z W N 0 a W 9 u M S 9 y Z W N l a X R h c 1 9 j Y W 5 k a W R h d G 9 z X z I w M T J f U k o v V G l w b y B B b H R l c m F k b y 5 7 U 2 V x d W V u Y 2 l h b C B D Y W 5 k a W R h d G 8 s M 3 0 m c X V v d D s s J n F 1 b 3 Q 7 U 2 V j d G l v b j E v c m V j Z W l 0 Y X N f Y 2 F u Z G l k Y X R v c 1 8 y M D E y X 1 J K L 1 R p c G 8 g Q W x 0 Z X J h Z G 8 u e 1 V G L D R 9 J n F 1 b 3 Q 7 L C Z x d W 9 0 O 1 N l Y 3 R p b 2 4 x L 3 J l Y 2 V p d G F z X 2 N h b m R p Z G F 0 b 3 N f M j A x M l 9 S S i 9 U a X B v I E F s d G V y Y W R v L n t O d W 1 l c m 8 g V U U s N X 0 m c X V v d D s s J n F 1 b 3 Q 7 U 2 V j d G l v b j E v c m V j Z W l 0 Y X N f Y 2 F u Z G l k Y X R v c 1 8 y M D E y X 1 J K L 1 R p c G 8 g Q W x 0 Z X J h Z G 8 u e 0 1 1 b m l j a X B p b y w 2 f S Z x d W 9 0 O y w m c X V v d D t T Z W N 0 a W 9 u M S 9 y Z W N l a X R h c 1 9 j Y W 5 k a W R h d G 9 z X z I w M T J f U k o v V G l w b y B B b H R l c m F k b y 5 7 U 2 l n b G E g I F B h c n R p Z G 8 s N 3 0 m c X V v d D s s J n F 1 b 3 Q 7 U 2 V j d G l v b j E v c m V j Z W l 0 Y X N f Y 2 F u Z G l k Y X R v c 1 8 y M D E y X 1 J K L 1 R p c G 8 g Q W x 0 Z X J h Z G 8 u e 0 5 1 b W V y b y B j Y W 5 k a W R h d G 8 s O H 0 m c X V v d D s s J n F 1 b 3 Q 7 U 2 V j d G l v b j E v c m V j Z W l 0 Y X N f Y 2 F u Z G l k Y X R v c 1 8 y M D E y X 1 J K L 1 R p c G 8 g Q W x 0 Z X J h Z G 8 u e 0 N h c m d v L D l 9 J n F 1 b 3 Q 7 L C Z x d W 9 0 O 1 N l Y 3 R p b 2 4 x L 3 J l Y 2 V p d G F z X 2 N h b m R p Z G F 0 b 3 N f M j A x M l 9 S S i 9 U a X B v I E F s d G V y Y W R v L n t O b 2 1 l I G N h b m R p Z G F 0 b y w x M H 0 m c X V v d D s s J n F 1 b 3 Q 7 U 2 V j d G l v b j E v c m V j Z W l 0 Y X N f Y 2 F u Z G l k Y X R v c 1 8 y M D E y X 1 J K L 1 R p c G 8 g Q W x 0 Z X J h Z G 8 u e 0 N Q R i B k b y B j Y W 5 k a W R h d G 8 s M T F 9 J n F 1 b 3 Q 7 L C Z x d W 9 0 O 1 N l Y 3 R p b 2 4 x L 3 J l Y 2 V p d G F z X 2 N h b m R p Z G F 0 b 3 N f M j A x M l 9 S S i 9 U a X B v I E F s d G V y Y W R v L n t O d W 1 l c m 8 g U m V j a W J v I E V s Z W l 0 b 3 J h b C w x M n 0 m c X V v d D s s J n F 1 b 3 Q 7 U 2 V j d G l v b j E v c m V j Z W l 0 Y X N f Y 2 F u Z G l k Y X R v c 1 8 y M D E y X 1 J K L 1 R p c G 8 g Q W x 0 Z X J h Z G 8 u e 0 5 1 b W V y b y B k b y B k b 2 N 1 b W V u d G 8 s M T N 9 J n F 1 b 3 Q 7 L C Z x d W 9 0 O 1 N l Y 3 R p b 2 4 x L 3 J l Y 2 V p d G F z X 2 N h b m R p Z G F 0 b 3 N f M j A x M l 9 S S i 9 U a X B v I E F s d G V y Y W R v L n t D U E Y v Q 0 5 Q S i B k b y B k b 2 F k b 3 I s M T R 9 J n F 1 b 3 Q 7 L C Z x d W 9 0 O 1 N l Y 3 R p b 2 4 x L 3 J l Y 2 V p d G F z X 2 N h b m R p Z G F 0 b 3 N f M j A x M l 9 S S i 9 U a X B v I E F s d G V y Y W R v L n t O b 2 1 l I G R v I G R v Y W R v c i w x N X 0 m c X V v d D s s J n F 1 b 3 Q 7 U 2 V j d G l v b j E v c m V j Z W l 0 Y X N f Y 2 F u Z G l k Y X R v c 1 8 y M D E y X 1 J K L 1 R p c G 8 g Q W x 0 Z X J h Z G 8 u e 0 5 v b W U g Z G 8 g Z G 9 h Z G 9 y I C h S Z W N l a X R h I E Z l Z G V y Y W w p L D E 2 f S Z x d W 9 0 O y w m c X V v d D t T Z W N 0 a W 9 u M S 9 y Z W N l a X R h c 1 9 j Y W 5 k a W R h d G 9 z X z I w M T J f U k o v V G l w b y B B b H R l c m F k b y 5 7 U 2 l n b G E g V U U g Z G 9 h Z G 9 y L D E 3 f S Z x d W 9 0 O y w m c X V v d D t T Z W N 0 a W 9 u M S 9 y Z W N l a X R h c 1 9 j Y W 5 k a W R h d G 9 z X z I w M T J f U k o v V G l w b y B B b H R l c m F k b y 5 7 T s O 6 b W V y b y B w Y X J 0 a W R v I G R v Y W R v c i w x O H 0 m c X V v d D s s J n F 1 b 3 Q 7 U 2 V j d G l v b j E v c m V j Z W l 0 Y X N f Y 2 F u Z G l k Y X R v c 1 8 y M D E y X 1 J K L 1 R p c G 8 g Q W x 0 Z X J h Z G 8 u e 0 7 D u m 1 l c m 8 g Y 2 F u Z G l k Y X R v I G R v Y W R v c i w x O X 0 m c X V v d D s s J n F 1 b 3 Q 7 U 2 V j d G l v b j E v c m V j Z W l 0 Y X N f Y 2 F u Z G l k Y X R v c 1 8 y M D E y X 1 J K L 1 R p c G 8 g Q W x 0 Z X J h Z G 8 u e 0 N v Z C B z Z X R v c i B l Y 2 9 u w 7 R t a W N v I G R v I G R v Y W R v c i w y M H 0 m c X V v d D s s J n F 1 b 3 Q 7 U 2 V j d G l v b j E v c m V j Z W l 0 Y X N f Y 2 F u Z G l k Y X R v c 1 8 y M D E y X 1 J K L 1 R p c G 8 g Q W x 0 Z X J h Z G 8 u e 1 N l d G 9 y I G V j b 2 7 D t G 1 p Y 2 8 g Z G 8 g Z G 9 h Z G 9 y L D I x f S Z x d W 9 0 O y w m c X V v d D t T Z W N 0 a W 9 u M S 9 y Z W N l a X R h c 1 9 j Y W 5 k a W R h d G 9 z X z I w M T J f U k o v V G l w b y B B b H R l c m F k b y 5 7 R G F 0 Y S B k Y S B y Z W N l a X R h L D I y f S Z x d W 9 0 O y w m c X V v d D t T Z W N 0 a W 9 u M S 9 y Z W N l a X R h c 1 9 j Y W 5 k a W R h d G 9 z X z I w M T J f U k o v V G l w b y B B b H R l c m F k b y 5 7 V m F s b 3 I g c m V j Z W l 0 Y S w y M 3 0 m c X V v d D s s J n F 1 b 3 Q 7 U 2 V j d G l v b j E v c m V j Z W l 0 Y X N f Y 2 F u Z G l k Y X R v c 1 8 y M D E y X 1 J K L 1 R p c G 8 g Q W x 0 Z X J h Z G 8 u e 1 R p c G 8 g c m V j Z W l 0 Y S w y N H 0 m c X V v d D s s J n F 1 b 3 Q 7 U 2 V j d G l v b j E v c m V j Z W l 0 Y X N f Y 2 F u Z G l k Y X R v c 1 8 y M D E y X 1 J K L 1 R p c G 8 g Q W x 0 Z X J h Z G 8 u e 0 Z v b n R l I H J l Y 3 V y c 2 8 s M j V 9 J n F 1 b 3 Q 7 L C Z x d W 9 0 O 1 N l Y 3 R p b 2 4 x L 3 J l Y 2 V p d G F z X 2 N h b m R p Z G F 0 b 3 N f M j A x M l 9 S S i 9 U a X B v I E F s d G V y Y W R v L n t F c 3 B l Y 2 l l I H J l Y 3 V y c 2 8 s M j Z 9 J n F 1 b 3 Q 7 L C Z x d W 9 0 O 1 N l Y 3 R p b 2 4 x L 3 J l Y 2 V p d G F z X 2 N h b m R p Z G F 0 b 3 N f M j A x M l 9 S S i 9 U a X B v I E F s d G V y Y W R v L n t E Z X N j c m l j Y W 8 g Z G E g c m V j Z W l 0 Y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3 J l Y 2 V p d G F z X 2 N h b m R p Z G F 0 b 3 N f M j A x M l 9 S S i 9 U a X B v I E F s d G V y Y W R v L n t D w 7 N k L i B F b G V p w 6 f D o 2 8 s M H 0 m c X V v d D s s J n F 1 b 3 Q 7 U 2 V j d G l v b j E v c m V j Z W l 0 Y X N f Y 2 F u Z G l k Y X R v c 1 8 y M D E y X 1 J K L 1 R p c G 8 g Q W x 0 Z X J h Z G 8 u e 0 R l c 2 M u I E V s Z W n D p 8 O j b y w x f S Z x d W 9 0 O y w m c X V v d D t T Z W N 0 a W 9 u M S 9 y Z W N l a X R h c 1 9 j Y W 5 k a W R h d G 9 z X z I w M T J f U k o v V G l w b y B B b H R l c m F k b y 5 7 R G F 0 Y S B l I G h v c m E s M n 0 m c X V v d D s s J n F 1 b 3 Q 7 U 2 V j d G l v b j E v c m V j Z W l 0 Y X N f Y 2 F u Z G l k Y X R v c 1 8 y M D E y X 1 J K L 1 R p c G 8 g Q W x 0 Z X J h Z G 8 u e 1 N l c X V l b m N p Y W w g Q 2 F u Z G l k Y X R v L D N 9 J n F 1 b 3 Q 7 L C Z x d W 9 0 O 1 N l Y 3 R p b 2 4 x L 3 J l Y 2 V p d G F z X 2 N h b m R p Z G F 0 b 3 N f M j A x M l 9 S S i 9 U a X B v I E F s d G V y Y W R v L n t V R i w 0 f S Z x d W 9 0 O y w m c X V v d D t T Z W N 0 a W 9 u M S 9 y Z W N l a X R h c 1 9 j Y W 5 k a W R h d G 9 z X z I w M T J f U k o v V G l w b y B B b H R l c m F k b y 5 7 T n V t Z X J v I F V F L D V 9 J n F 1 b 3 Q 7 L C Z x d W 9 0 O 1 N l Y 3 R p b 2 4 x L 3 J l Y 2 V p d G F z X 2 N h b m R p Z G F 0 b 3 N f M j A x M l 9 S S i 9 U a X B v I E F s d G V y Y W R v L n t N d W 5 p Y 2 l w a W 8 s N n 0 m c X V v d D s s J n F 1 b 3 Q 7 U 2 V j d G l v b j E v c m V j Z W l 0 Y X N f Y 2 F u Z G l k Y X R v c 1 8 y M D E y X 1 J K L 1 R p c G 8 g Q W x 0 Z X J h Z G 8 u e 1 N p Z 2 x h I C B Q Y X J 0 a W R v L D d 9 J n F 1 b 3 Q 7 L C Z x d W 9 0 O 1 N l Y 3 R p b 2 4 x L 3 J l Y 2 V p d G F z X 2 N h b m R p Z G F 0 b 3 N f M j A x M l 9 S S i 9 U a X B v I E F s d G V y Y W R v L n t O d W 1 l c m 8 g Y 2 F u Z G l k Y X R v L D h 9 J n F 1 b 3 Q 7 L C Z x d W 9 0 O 1 N l Y 3 R p b 2 4 x L 3 J l Y 2 V p d G F z X 2 N h b m R p Z G F 0 b 3 N f M j A x M l 9 S S i 9 U a X B v I E F s d G V y Y W R v L n t D Y X J n b y w 5 f S Z x d W 9 0 O y w m c X V v d D t T Z W N 0 a W 9 u M S 9 y Z W N l a X R h c 1 9 j Y W 5 k a W R h d G 9 z X z I w M T J f U k o v V G l w b y B B b H R l c m F k b y 5 7 T m 9 t Z S B j Y W 5 k a W R h d G 8 s M T B 9 J n F 1 b 3 Q 7 L C Z x d W 9 0 O 1 N l Y 3 R p b 2 4 x L 3 J l Y 2 V p d G F z X 2 N h b m R p Z G F 0 b 3 N f M j A x M l 9 S S i 9 U a X B v I E F s d G V y Y W R v L n t D U E Y g Z G 8 g Y 2 F u Z G l k Y X R v L D E x f S Z x d W 9 0 O y w m c X V v d D t T Z W N 0 a W 9 u M S 9 y Z W N l a X R h c 1 9 j Y W 5 k a W R h d G 9 z X z I w M T J f U k o v V G l w b y B B b H R l c m F k b y 5 7 T n V t Z X J v I F J l Y 2 l i b y B F b G V p d G 9 y Y W w s M T J 9 J n F 1 b 3 Q 7 L C Z x d W 9 0 O 1 N l Y 3 R p b 2 4 x L 3 J l Y 2 V p d G F z X 2 N h b m R p Z G F 0 b 3 N f M j A x M l 9 S S i 9 U a X B v I E F s d G V y Y W R v L n t O d W 1 l c m 8 g Z G 8 g Z G 9 j d W 1 l b n R v L D E z f S Z x d W 9 0 O y w m c X V v d D t T Z W N 0 a W 9 u M S 9 y Z W N l a X R h c 1 9 j Y W 5 k a W R h d G 9 z X z I w M T J f U k o v V G l w b y B B b H R l c m F k b y 5 7 Q 1 B G L 0 N O U E o g Z G 8 g Z G 9 h Z G 9 y L D E 0 f S Z x d W 9 0 O y w m c X V v d D t T Z W N 0 a W 9 u M S 9 y Z W N l a X R h c 1 9 j Y W 5 k a W R h d G 9 z X z I w M T J f U k o v V G l w b y B B b H R l c m F k b y 5 7 T m 9 t Z S B k b y B k b 2 F k b 3 I s M T V 9 J n F 1 b 3 Q 7 L C Z x d W 9 0 O 1 N l Y 3 R p b 2 4 x L 3 J l Y 2 V p d G F z X 2 N h b m R p Z G F 0 b 3 N f M j A x M l 9 S S i 9 U a X B v I E F s d G V y Y W R v L n t O b 2 1 l I G R v I G R v Y W R v c i A o U m V j Z W l 0 Y S B G Z W R l c m F s K S w x N n 0 m c X V v d D s s J n F 1 b 3 Q 7 U 2 V j d G l v b j E v c m V j Z W l 0 Y X N f Y 2 F u Z G l k Y X R v c 1 8 y M D E y X 1 J K L 1 R p c G 8 g Q W x 0 Z X J h Z G 8 u e 1 N p Z 2 x h I F V F I G R v Y W R v c i w x N 3 0 m c X V v d D s s J n F 1 b 3 Q 7 U 2 V j d G l v b j E v c m V j Z W l 0 Y X N f Y 2 F u Z G l k Y X R v c 1 8 y M D E y X 1 J K L 1 R p c G 8 g Q W x 0 Z X J h Z G 8 u e 0 7 D u m 1 l c m 8 g c G F y d G l k b y B k b 2 F k b 3 I s M T h 9 J n F 1 b 3 Q 7 L C Z x d W 9 0 O 1 N l Y 3 R p b 2 4 x L 3 J l Y 2 V p d G F z X 2 N h b m R p Z G F 0 b 3 N f M j A x M l 9 S S i 9 U a X B v I E F s d G V y Y W R v L n t O w 7 p t Z X J v I G N h b m R p Z G F 0 b y B k b 2 F k b 3 I s M T l 9 J n F 1 b 3 Q 7 L C Z x d W 9 0 O 1 N l Y 3 R p b 2 4 x L 3 J l Y 2 V p d G F z X 2 N h b m R p Z G F 0 b 3 N f M j A x M l 9 S S i 9 U a X B v I E F s d G V y Y W R v L n t D b 2 Q g c 2 V 0 b 3 I g Z W N v b s O 0 b W l j b y B k b y B k b 2 F k b 3 I s M j B 9 J n F 1 b 3 Q 7 L C Z x d W 9 0 O 1 N l Y 3 R p b 2 4 x L 3 J l Y 2 V p d G F z X 2 N h b m R p Z G F 0 b 3 N f M j A x M l 9 S S i 9 U a X B v I E F s d G V y Y W R v L n t T Z X R v c i B l Y 2 9 u w 7 R t a W N v I G R v I G R v Y W R v c i w y M X 0 m c X V v d D s s J n F 1 b 3 Q 7 U 2 V j d G l v b j E v c m V j Z W l 0 Y X N f Y 2 F u Z G l k Y X R v c 1 8 y M D E y X 1 J K L 1 R p c G 8 g Q W x 0 Z X J h Z G 8 u e 0 R h d G E g Z G E g c m V j Z W l 0 Y S w y M n 0 m c X V v d D s s J n F 1 b 3 Q 7 U 2 V j d G l v b j E v c m V j Z W l 0 Y X N f Y 2 F u Z G l k Y X R v c 1 8 y M D E y X 1 J K L 1 R p c G 8 g Q W x 0 Z X J h Z G 8 u e 1 Z h b G 9 y I H J l Y 2 V p d G E s M j N 9 J n F 1 b 3 Q 7 L C Z x d W 9 0 O 1 N l Y 3 R p b 2 4 x L 3 J l Y 2 V p d G F z X 2 N h b m R p Z G F 0 b 3 N f M j A x M l 9 S S i 9 U a X B v I E F s d G V y Y W R v L n t U a X B v I H J l Y 2 V p d G E s M j R 9 J n F 1 b 3 Q 7 L C Z x d W 9 0 O 1 N l Y 3 R p b 2 4 x L 3 J l Y 2 V p d G F z X 2 N h b m R p Z G F 0 b 3 N f M j A x M l 9 S S i 9 U a X B v I E F s d G V y Y W R v L n t G b 2 5 0 Z S B y Z W N 1 c n N v L D I 1 f S Z x d W 9 0 O y w m c X V v d D t T Z W N 0 a W 9 u M S 9 y Z W N l a X R h c 1 9 j Y W 5 k a W R h d G 9 z X z I w M T J f U k o v V G l w b y B B b H R l c m F k b y 5 7 R X N w Z W N p Z S B y Z W N 1 c n N v L D I 2 f S Z x d W 9 0 O y w m c X V v d D t T Z W N 0 a W 9 u M S 9 y Z W N l a X R h c 1 9 j Y W 5 k a W R h d G 9 z X z I w M T J f U k o v V G l w b y B B b H R l c m F k b y 5 7 R G V z Y 3 J p Y 2 F v I G R h I H J l Y 2 V p d G E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l a X R h c 1 9 j Y W 5 k a W R h d G 9 z X z I w M T J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Y W 5 k a W R h d G 9 z X z I w M T J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z X 2 N h b m R p Z G F 0 b 3 N f M j A x M l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B m d J 1 k d F V U U B S r D a q + L 6 W 9 m q h I A R j q 0 z k U V 3 S j H f D 1 E g A A A A A O g A A A A A I A A C A A A A B z d p r i V b 0 l M Y x h B F m M B O O q u u c p L 0 M Y o g C 0 o I q V B a s x j F A A A A D a b b P y R r l w W Z t f H z + C T / I g x 2 o r Z a I 2 / i M o f O n H s G D 3 D l b R 1 h 2 N D / V n a D T T P u s e 0 H j a T K M A t F 5 H p R h G v 5 / u e O P U u f F y U 2 g j M q A Z r M c W B 8 i Q u E A A A A D E 6 q c i 8 D S p g Q I N M 0 j X 3 c v s Q T O n j C d E W 9 E 5 j R t u y / H X D l u H 6 V n h m 1 A p t z A e 0 t J k H M 2 6 3 l P s 6 Y e y X b V Z t v D 4 P E C H < / D a t a M a s h u p > 
</file>

<file path=customXml/itemProps1.xml><?xml version="1.0" encoding="utf-8"?>
<ds:datastoreItem xmlns:ds="http://schemas.openxmlformats.org/officeDocument/2006/customXml" ds:itemID="{BDEAF339-7DA1-4A31-B3DE-AE179143BE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DOAÇÕES MESA DIRETORA E COMISSO</vt:lpstr>
      <vt:lpstr>Tabela Dinâmica</vt:lpstr>
      <vt:lpstr>DOAÇÕES CONSOLIDADO</vt:lpstr>
      <vt:lpstr>DOAÇÕES SEM RECURSO E FUNDO</vt:lpstr>
      <vt:lpstr>Tabela Dinâmica 2</vt:lpstr>
      <vt:lpstr>DOAÇÕES CONSOLIDADO 2</vt:lpstr>
      <vt:lpstr>CPF_CNPJ</vt:lpstr>
      <vt:lpstr>'DOAÇÕES MESA DIRETORA E COMISSO'!_FilterDatabase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Cesário</dc:creator>
  <cp:keywords/>
  <dc:description/>
  <cp:lastModifiedBy>Microsoft Office User</cp:lastModifiedBy>
  <cp:revision/>
  <dcterms:created xsi:type="dcterms:W3CDTF">2020-01-18T21:17:23Z</dcterms:created>
  <dcterms:modified xsi:type="dcterms:W3CDTF">2020-03-20T00:27:31Z</dcterms:modified>
  <cp:category/>
  <cp:contentStatus/>
</cp:coreProperties>
</file>